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theme/themeOverride4.xml" ContentType="application/vnd.openxmlformats-officedocument.themeOverride+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theme/themeOverride5.xml" ContentType="application/vnd.openxmlformats-officedocument.themeOverride+xml"/>
  <Override PartName="/xl/charts/chart18.xml" ContentType="application/vnd.openxmlformats-officedocument.drawingml.chart+xml"/>
  <Override PartName="/xl/theme/themeOverride6.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7.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theme/themeOverride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4.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5.xml" ContentType="application/vnd.openxmlformats-officedocument.drawingml.chart+xml"/>
  <Override PartName="/xl/drawings/drawing36.xml" ContentType="application/vnd.openxmlformats-officedocument.drawing+xml"/>
  <Override PartName="/xl/charts/chart2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theme/themeOverride9.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28.xml" ContentType="application/vnd.openxmlformats-officedocument.drawingml.chart+xml"/>
  <Override PartName="/xl/drawings/drawing41.xml" ContentType="application/vnd.openxmlformats-officedocument.drawing+xml"/>
  <Override PartName="/xl/charts/chart29.xml" ContentType="application/vnd.openxmlformats-officedocument.drawingml.chart+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xml"/>
  <Override PartName="/xl/charts/chart31.xml" ContentType="application/vnd.openxmlformats-officedocument.drawingml.chart+xml"/>
  <Override PartName="/xl/theme/themeOverride10.xml" ContentType="application/vnd.openxmlformats-officedocument.themeOverride+xml"/>
  <Override PartName="/xl/drawings/drawing44.xml" ContentType="application/vnd.openxmlformats-officedocument.drawing+xml"/>
  <Override PartName="/xl/charts/chart32.xml" ContentType="application/vnd.openxmlformats-officedocument.drawingml.chart+xml"/>
  <Override PartName="/xl/drawings/drawing45.xml" ContentType="application/vnd.openxmlformats-officedocument.drawing+xml"/>
  <Override PartName="/xl/charts/chart33.xml" ContentType="application/vnd.openxmlformats-officedocument.drawingml.chart+xml"/>
  <Override PartName="/xl/theme/themeOverride11.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34.xml" ContentType="application/vnd.openxmlformats-officedocument.drawingml.chart+xml"/>
  <Override PartName="/xl/theme/themeOverride12.xml" ContentType="application/vnd.openxmlformats-officedocument.themeOverride+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xml"/>
  <Override PartName="/xl/charts/chart36.xml" ContentType="application/vnd.openxmlformats-officedocument.drawingml.chart+xml"/>
  <Override PartName="/xl/theme/themeOverride13.xml" ContentType="application/vnd.openxmlformats-officedocument.themeOverride+xml"/>
  <Override PartName="/xl/drawings/drawing50.xml" ContentType="application/vnd.openxmlformats-officedocument.drawing+xml"/>
  <Override PartName="/xl/charts/chart37.xml" ContentType="application/vnd.openxmlformats-officedocument.drawingml.chart+xml"/>
  <Override PartName="/xl/theme/themeOverride14.xml" ContentType="application/vnd.openxmlformats-officedocument.themeOverride+xml"/>
  <Override PartName="/xl/drawings/drawing51.xml" ContentType="application/vnd.openxmlformats-officedocument.drawing+xml"/>
  <Override PartName="/xl/charts/chart38.xml" ContentType="application/vnd.openxmlformats-officedocument.drawingml.chart+xml"/>
  <Override PartName="/xl/theme/themeOverride15.xml" ContentType="application/vnd.openxmlformats-officedocument.themeOverride+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xml"/>
  <Override PartName="/xl/charts/chart45.xml" ContentType="application/vnd.openxmlformats-officedocument.drawingml.chart+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7.xml" ContentType="application/vnd.openxmlformats-officedocument.drawingml.chart+xml"/>
  <Override PartName="/xl/drawings/drawing64.xml" ContentType="application/vnd.openxmlformats-officedocument.drawing+xml"/>
  <Override PartName="/xl/charts/chart48.xml" ContentType="application/vnd.openxmlformats-officedocument.drawingml.chart+xml"/>
  <Override PartName="/xl/drawings/drawing65.xml" ContentType="application/vnd.openxmlformats-officedocument.drawing+xml"/>
  <Override PartName="/xl/charts/chart49.xml" ContentType="application/vnd.openxmlformats-officedocument.drawingml.chart+xml"/>
  <Override PartName="/xl/drawings/drawing66.xml" ContentType="application/vnd.openxmlformats-officedocument.drawing+xml"/>
  <Override PartName="/xl/charts/chart50.xml" ContentType="application/vnd.openxmlformats-officedocument.drawingml.chart+xml"/>
  <Override PartName="/xl/drawings/drawing67.xml" ContentType="application/vnd.openxmlformats-officedocument.drawing+xml"/>
  <Override PartName="/xl/charts/chart51.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omments1.xml" ContentType="application/vnd.openxmlformats-officedocument.spreadsheetml.comments+xml"/>
  <Override PartName="/xl/charts/chart5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3.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4.xml" ContentType="application/vnd.openxmlformats-officedocument.drawingml.chart+xml"/>
  <Override PartName="/xl/drawings/drawing74.xml" ContentType="application/vnd.openxmlformats-officedocument.drawing+xml"/>
  <Override PartName="/xl/charts/chart55.xml" ContentType="application/vnd.openxmlformats-officedocument.drawingml.chart+xml"/>
  <Override PartName="/xl/drawings/drawing75.xml" ContentType="application/vnd.openxmlformats-officedocument.drawing+xml"/>
  <Override PartName="/xl/charts/chart56.xml" ContentType="application/vnd.openxmlformats-officedocument.drawingml.chart+xml"/>
  <Override PartName="/xl/drawings/drawing76.xml" ContentType="application/vnd.openxmlformats-officedocument.drawing+xml"/>
  <Override PartName="/xl/charts/chart57.xml" ContentType="application/vnd.openxmlformats-officedocument.drawingml.chart+xml"/>
  <Override PartName="/xl/drawings/drawing77.xml" ContentType="application/vnd.openxmlformats-officedocument.drawing+xml"/>
  <Override PartName="/xl/charts/chart58.xml" ContentType="application/vnd.openxmlformats-officedocument.drawingml.chart+xml"/>
  <Override PartName="/xl/drawings/drawing78.xml" ContentType="application/vnd.openxmlformats-officedocument.drawing+xml"/>
  <Override PartName="/xl/charts/chart5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60.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1.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62.xml" ContentType="application/vnd.openxmlformats-officedocument.drawingml.chart+xml"/>
  <Override PartName="/xl/drawings/drawing85.xml" ContentType="application/vnd.openxmlformats-officedocument.drawing+xml"/>
  <Override PartName="/xl/drawings/drawing86.xml" ContentType="application/vnd.openxmlformats-officedocument.drawing+xml"/>
  <Override PartName="/xl/charts/chart6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6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9.xml" ContentType="application/vnd.openxmlformats-officedocument.drawing+xml"/>
  <Override PartName="/xl/charts/chart6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0.xml" ContentType="application/vnd.openxmlformats-officedocument.drawing+xml"/>
  <Override PartName="/xl/charts/chart66.xml" ContentType="application/vnd.openxmlformats-officedocument.drawingml.chart+xml"/>
  <Override PartName="/xl/drawings/drawing91.xml" ContentType="application/vnd.openxmlformats-officedocument.drawing+xml"/>
  <Override PartName="/xl/charts/chart67.xml" ContentType="application/vnd.openxmlformats-officedocument.drawingml.chart+xml"/>
  <Override PartName="/xl/drawings/drawing92.xml" ContentType="application/vnd.openxmlformats-officedocument.drawing+xml"/>
  <Override PartName="/xl/charts/chart68.xml" ContentType="application/vnd.openxmlformats-officedocument.drawingml.chart+xml"/>
  <Override PartName="/xl/drawings/drawing93.xml" ContentType="application/vnd.openxmlformats-officedocument.drawing+xml"/>
  <Override PartName="/xl/charts/chart69.xml" ContentType="application/vnd.openxmlformats-officedocument.drawingml.chart+xml"/>
  <Override PartName="/xl/drawings/drawing94.xml" ContentType="application/vnd.openxmlformats-officedocument.drawing+xml"/>
  <Override PartName="/xl/charts/chart70.xml" ContentType="application/vnd.openxmlformats-officedocument.drawingml.chart+xml"/>
  <Override PartName="/xl/theme/themeOverride16.xml" ContentType="application/vnd.openxmlformats-officedocument.themeOverride+xml"/>
  <Override PartName="/xl/drawings/drawing95.xml" ContentType="application/vnd.openxmlformats-officedocument.drawing+xml"/>
  <Override PartName="/xl/charts/chart71.xml" ContentType="application/vnd.openxmlformats-officedocument.drawingml.chart+xml"/>
  <Override PartName="/xl/theme/themeOverride17.xml" ContentType="application/vnd.openxmlformats-officedocument.themeOverride+xml"/>
  <Override PartName="/xl/drawings/drawing96.xml" ContentType="application/vnd.openxmlformats-officedocument.drawing+xml"/>
  <Override PartName="/xl/charts/chart72.xml" ContentType="application/vnd.openxmlformats-officedocument.drawingml.chart+xml"/>
  <Override PartName="/xl/theme/themeOverride18.xml" ContentType="application/vnd.openxmlformats-officedocument.themeOverride+xml"/>
  <Override PartName="/xl/drawings/drawing97.xml" ContentType="application/vnd.openxmlformats-officedocument.drawing+xml"/>
  <Override PartName="/xl/charts/chart73.xml" ContentType="application/vnd.openxmlformats-officedocument.drawingml.chart+xml"/>
  <Override PartName="/xl/theme/themeOverride19.xml" ContentType="application/vnd.openxmlformats-officedocument.themeOverride+xml"/>
  <Override PartName="/xl/drawings/drawing98.xml" ContentType="application/vnd.openxmlformats-officedocument.drawing+xml"/>
  <Override PartName="/xl/charts/chart74.xml" ContentType="application/vnd.openxmlformats-officedocument.drawingml.chart+xml"/>
  <Override PartName="/xl/theme/themeOverride20.xml" ContentType="application/vnd.openxmlformats-officedocument.themeOverride+xml"/>
  <Override PartName="/xl/drawings/drawing99.xml" ContentType="application/vnd.openxmlformats-officedocument.drawing+xml"/>
  <Override PartName="/xl/charts/chart75.xml" ContentType="application/vnd.openxmlformats-officedocument.drawingml.chart+xml"/>
  <Override PartName="/xl/drawings/drawing100.xml" ContentType="application/vnd.openxmlformats-officedocument.drawing+xml"/>
  <Override PartName="/xl/charts/chart76.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77.xml" ContentType="application/vnd.openxmlformats-officedocument.drawingml.chart+xml"/>
  <Override PartName="/xl/drawings/drawing103.xml" ContentType="application/vnd.openxmlformats-officedocument.drawing+xml"/>
  <Override PartName="/xl/charts/chart7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79.xml" ContentType="application/vnd.openxmlformats-officedocument.drawingml.chart+xml"/>
  <Override PartName="/xl/drawings/drawing106.xml" ContentType="application/vnd.openxmlformats-officedocument.drawing+xml"/>
  <Override PartName="/xl/charts/chart80.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81.xml" ContentType="application/vnd.openxmlformats-officedocument.drawingml.chart+xml"/>
  <Override PartName="/xl/drawings/drawing109.xml" ContentType="application/vnd.openxmlformats-officedocument.drawing+xml"/>
  <Override PartName="/xl/charts/chart82.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8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84.xml" ContentType="application/vnd.openxmlformats-officedocument.drawingml.chart+xml"/>
  <Override PartName="/xl/drawings/drawing114.xml" ContentType="application/vnd.openxmlformats-officedocument.drawing+xml"/>
  <Override PartName="/xl/charts/chart85.xml" ContentType="application/vnd.openxmlformats-officedocument.drawingml.chart+xml"/>
  <Override PartName="/xl/drawings/drawing115.xml" ContentType="application/vnd.openxmlformats-officedocument.drawing+xml"/>
  <Override PartName="/xl/charts/chart86.xml" ContentType="application/vnd.openxmlformats-officedocument.drawingml.chart+xml"/>
  <Override PartName="/xl/drawings/drawing116.xml" ContentType="application/vnd.openxmlformats-officedocument.drawing+xml"/>
  <Override PartName="/xl/charts/chart87.xml" ContentType="application/vnd.openxmlformats-officedocument.drawingml.chart+xml"/>
  <Override PartName="/xl/drawings/drawing117.xml" ContentType="application/vnd.openxmlformats-officedocument.drawing+xml"/>
  <Override PartName="/xl/charts/chart88.xml" ContentType="application/vnd.openxmlformats-officedocument.drawingml.chart+xml"/>
  <Override PartName="/xl/drawings/drawing118.xml" ContentType="application/vnd.openxmlformats-officedocument.drawing+xml"/>
  <Override PartName="/xl/charts/chart89.xml" ContentType="application/vnd.openxmlformats-officedocument.drawingml.chart+xml"/>
  <Override PartName="/xl/drawings/drawing119.xml" ContentType="application/vnd.openxmlformats-officedocument.drawing+xml"/>
  <Override PartName="/xl/charts/chart90.xml" ContentType="application/vnd.openxmlformats-officedocument.drawingml.chart+xml"/>
  <Override PartName="/xl/drawings/drawing120.xml" ContentType="application/vnd.openxmlformats-officedocument.drawing+xml"/>
  <Override PartName="/xl/charts/chart91.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92.xml" ContentType="application/vnd.openxmlformats-officedocument.drawingml.chart+xml"/>
  <Override PartName="/xl/drawings/drawing123.xml" ContentType="application/vnd.openxmlformats-officedocument.drawing+xml"/>
  <Override PartName="/xl/charts/chart93.xml" ContentType="application/vnd.openxmlformats-officedocument.drawingml.chart+xml"/>
  <Override PartName="/xl/drawings/drawing124.xml" ContentType="application/vnd.openxmlformats-officedocument.drawing+xml"/>
  <Override PartName="/xl/charts/chart9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95.xml" ContentType="application/vnd.openxmlformats-officedocument.drawingml.chart+xml"/>
  <Override PartName="/xl/drawings/drawing127.xml" ContentType="application/vnd.openxmlformats-officedocument.drawing+xml"/>
  <Override PartName="/xl/charts/chart96.xml" ContentType="application/vnd.openxmlformats-officedocument.drawingml.chart+xml"/>
  <Override PartName="/xl/drawings/drawing128.xml" ContentType="application/vnd.openxmlformats-officedocument.drawing+xml"/>
  <Override PartName="/xl/charts/chart97.xml" ContentType="application/vnd.openxmlformats-officedocument.drawingml.chart+xml"/>
  <Override PartName="/xl/drawings/drawing129.xml" ContentType="application/vnd.openxmlformats-officedocument.drawing+xml"/>
  <Override PartName="/xl/charts/chart98.xml" ContentType="application/vnd.openxmlformats-officedocument.drawingml.chart+xml"/>
  <Override PartName="/xl/drawings/drawing130.xml" ContentType="application/vnd.openxmlformats-officedocument.drawing+xml"/>
  <Override PartName="/xl/charts/chart99.xml" ContentType="application/vnd.openxmlformats-officedocument.drawingml.chart+xml"/>
  <Override PartName="/xl/drawings/drawing131.xml" ContentType="application/vnd.openxmlformats-officedocument.drawing+xml"/>
  <Override PartName="/xl/charts/chart100.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101.xml" ContentType="application/vnd.openxmlformats-officedocument.drawingml.chart+xml"/>
  <Override PartName="/xl/drawings/drawing134.xml" ContentType="application/vnd.openxmlformats-officedocument.drawing+xml"/>
  <Override PartName="/xl/charts/chart102.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103.xml" ContentType="application/vnd.openxmlformats-officedocument.drawingml.chart+xml"/>
  <Override PartName="/xl/theme/themeOverride21.xml" ContentType="application/vnd.openxmlformats-officedocument.themeOverride+xml"/>
  <Override PartName="/xl/drawings/drawing137.xml" ContentType="application/vnd.openxmlformats-officedocument.drawingml.chartshapes+xml"/>
  <Override PartName="/xl/drawings/drawing138.xml" ContentType="application/vnd.openxmlformats-officedocument.drawing+xml"/>
  <Override PartName="/xl/charts/chart104.xml" ContentType="application/vnd.openxmlformats-officedocument.drawingml.chart+xml"/>
  <Override PartName="/xl/drawings/drawing13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1"/>
  <workbookPr codeName="ЦяКнига" autoCompressPictures="0"/>
  <mc:AlternateContent xmlns:mc="http://schemas.openxmlformats.org/markup-compatibility/2006">
    <mc:Choice Requires="x15">
      <x15ac:absPath xmlns:x15ac="http://schemas.microsoft.com/office/spreadsheetml/2010/11/ac" url="/Users/tetianayukhymenko/Documents/Карантин/Inflation report/2021_Q2/"/>
    </mc:Choice>
  </mc:AlternateContent>
  <xr:revisionPtr revIDLastSave="0" documentId="8_{0C926CBD-F2DA-ED47-B478-BD4330738CB9}" xr6:coauthVersionLast="46" xr6:coauthVersionMax="46" xr10:uidLastSave="{00000000-0000-0000-0000-000000000000}"/>
  <bookViews>
    <workbookView xWindow="0" yWindow="500" windowWidth="28800" windowHeight="16280" tabRatio="861" xr2:uid="{00000000-000D-0000-FFFF-FFFF00000000}"/>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B.1.1" sheetId="346" r:id="rId12"/>
    <sheet name="B.1.2" sheetId="347" r:id="rId13"/>
    <sheet name="B.1.3" sheetId="348" r:id="rId14"/>
    <sheet name="B.1.4" sheetId="449" r:id="rId15"/>
    <sheet name="B.1.5" sheetId="450" r:id="rId16"/>
    <sheet name="2.1.1" sheetId="488" r:id="rId17"/>
    <sheet name="2.1.2" sheetId="489" r:id="rId18"/>
    <sheet name="2.1.3" sheetId="490" r:id="rId19"/>
    <sheet name="2.1.4" sheetId="491" r:id="rId20"/>
    <sheet name="2.1.5" sheetId="492" r:id="rId21"/>
    <sheet name="2.1.6" sheetId="493" r:id="rId22"/>
    <sheet name="2.1.7" sheetId="494" r:id="rId23"/>
    <sheet name="2.1.8" sheetId="495" r:id="rId24"/>
    <sheet name="В.2.1" sheetId="514" r:id="rId25"/>
    <sheet name="В.2.2" sheetId="511" r:id="rId26"/>
    <sheet name="В.2.3" sheetId="512" r:id="rId27"/>
    <sheet name="В.2.4" sheetId="513" r:id="rId28"/>
    <sheet name="2.2.1" sheetId="479" r:id="rId29"/>
    <sheet name="2.2.2" sheetId="480" r:id="rId30"/>
    <sheet name="2.2.3" sheetId="481" r:id="rId31"/>
    <sheet name="2.2.4" sheetId="482" r:id="rId32"/>
    <sheet name="2.2.5" sheetId="483" r:id="rId33"/>
    <sheet name="2.2.6" sheetId="484" r:id="rId34"/>
    <sheet name="2.2.7" sheetId="485" r:id="rId35"/>
    <sheet name="2.2.8" sheetId="486" r:id="rId36"/>
    <sheet name="2.2.9" sheetId="487" r:id="rId37"/>
    <sheet name="2.3.1" sheetId="322" r:id="rId38"/>
    <sheet name="2.3.2" sheetId="323" r:id="rId39"/>
    <sheet name="2.3.3" sheetId="444" r:id="rId40"/>
    <sheet name="2.3.4" sheetId="325" r:id="rId41"/>
    <sheet name="2.3.5" sheetId="326" r:id="rId42"/>
    <sheet name="2.3.6" sheetId="327" r:id="rId43"/>
    <sheet name="2.4.1" sheetId="496" r:id="rId44"/>
    <sheet name="2.4.2" sheetId="498" r:id="rId45"/>
    <sheet name="2.4.3" sheetId="497" r:id="rId46"/>
    <sheet name="2.4.4 " sheetId="499" r:id="rId47"/>
    <sheet name="2.4.5" sheetId="500" r:id="rId48"/>
    <sheet name="2.4.6" sheetId="501" r:id="rId49"/>
    <sheet name="2.5.1" sheetId="454" r:id="rId50"/>
    <sheet name="2.5.2" sheetId="455" r:id="rId51"/>
    <sheet name="2.5.3" sheetId="456" r:id="rId52"/>
    <sheet name="2.5.4" sheetId="457" r:id="rId53"/>
    <sheet name="2.5.5" sheetId="458" r:id="rId54"/>
    <sheet name="2.5.6" sheetId="459" r:id="rId55"/>
    <sheet name="2.5.7" sheetId="69" r:id="rId56"/>
    <sheet name="2.5.8" sheetId="502" r:id="rId57"/>
    <sheet name="2.5.9" sheetId="453" r:id="rId58"/>
    <sheet name="B.3.1" sheetId="462" r:id="rId59"/>
    <sheet name="B.3.2" sheetId="463" r:id="rId60"/>
    <sheet name="B.4.1" sheetId="460" r:id="rId61"/>
    <sheet name="B.4.2" sheetId="461" r:id="rId62"/>
    <sheet name="2.6.1" sheetId="407" r:id="rId63"/>
    <sheet name="2.6.2" sheetId="445" r:id="rId64"/>
    <sheet name="2.6.3" sheetId="409" r:id="rId65"/>
    <sheet name="2.6.4" sheetId="410" r:id="rId66"/>
    <sheet name="2.6.5" sheetId="411" r:id="rId67"/>
    <sheet name="2.6.6" sheetId="446" r:id="rId68"/>
    <sheet name="2.6.7" sheetId="413" r:id="rId69"/>
    <sheet name="2.6.8" sheetId="505" r:id="rId70"/>
    <sheet name="2.6.9" sheetId="506" r:id="rId71"/>
    <sheet name="B.5.1" sheetId="507" r:id="rId72"/>
    <sheet name="B.5.2" sheetId="508" r:id="rId73"/>
    <sheet name="B.5.3" sheetId="509" r:id="rId74"/>
    <sheet name="B.5.4" sheetId="510" r:id="rId75"/>
    <sheet name="3.1.1" sheetId="82" r:id="rId76"/>
    <sheet name="3.1.2" sheetId="87" r:id="rId77"/>
    <sheet name="3.1.3" sheetId="83" r:id="rId78"/>
    <sheet name="3.1.4" sheetId="85" r:id="rId79"/>
    <sheet name="3.1.5" sheetId="86" r:id="rId80"/>
    <sheet name="B.6.1 " sheetId="469" r:id="rId81"/>
    <sheet name="В.6.2" sheetId="470" r:id="rId82"/>
    <sheet name="B.6.3" sheetId="471" r:id="rId83"/>
    <sheet name="B.6.4" sheetId="472" r:id="rId84"/>
    <sheet name="В.6.5" sheetId="473" r:id="rId85"/>
    <sheet name="B.6.6" sheetId="474" r:id="rId86"/>
    <sheet name="B.6.7" sheetId="475" r:id="rId87"/>
    <sheet name="B.6.8" sheetId="476" r:id="rId88"/>
    <sheet name="B.6.9" sheetId="477" r:id="rId89"/>
    <sheet name="B.6.10" sheetId="478" r:id="rId90"/>
    <sheet name="3.2.1" sheetId="88" r:id="rId91"/>
    <sheet name="3.2.2" sheetId="89" r:id="rId92"/>
    <sheet name="3.2.3" sheetId="90" r:id="rId93"/>
    <sheet name="3.2.4" sheetId="93" r:id="rId94"/>
    <sheet name="3.2.5" sheetId="465" r:id="rId95"/>
    <sheet name="3.2.6" sheetId="92" r:id="rId96"/>
    <sheet name="3.2.7" sheetId="94" r:id="rId97"/>
    <sheet name="3.2.8" sheetId="95" r:id="rId98"/>
    <sheet name="3.3.1" sheetId="96" r:id="rId99"/>
    <sheet name="3.3.2" sheetId="97" r:id="rId100"/>
    <sheet name="3.3.3" sheetId="464" r:id="rId101"/>
    <sheet name="3.3.4" sheetId="395" r:id="rId102"/>
    <sheet name="3.3.5" sheetId="100" r:id="rId103"/>
    <sheet name="3.3.6" sheetId="101" r:id="rId104"/>
    <sheet name="В.7.1" sheetId="467" r:id="rId105"/>
    <sheet name="В.7.Т.1" sheetId="468" r:id="rId106"/>
    <sheet name="3.4.1" sheetId="404" r:id="rId107"/>
    <sheet name="3.4.2" sheetId="405" r:id="rId108"/>
    <sheet name="3.4.3" sheetId="406" r:id="rId109"/>
    <sheet name="3.5.1" sheetId="105" r:id="rId110"/>
    <sheet name="3.5.2" sheetId="106" r:id="rId111"/>
  </sheets>
  <externalReferences>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___________________t06" localSheetId="1" hidden="1">{#N/A,#N/A,FALSE,"т04"}</definedName>
    <definedName name="____________________t06" localSheetId="22"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5" hidden="1">{#N/A,#N/A,FALSE,"т04"}</definedName>
    <definedName name="____________________t06" localSheetId="46"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6" hidden="1">{#N/A,#N/A,FALSE,"т04"}</definedName>
    <definedName name="____________________t06" localSheetId="57" hidden="1">{#N/A,#N/A,FALSE,"т04"}</definedName>
    <definedName name="____________________t06" localSheetId="62" hidden="1">{#N/A,#N/A,FALSE,"т04"}</definedName>
    <definedName name="____________________t06" localSheetId="63" hidden="1">{#N/A,#N/A,FALSE,"т04"}</definedName>
    <definedName name="____________________t06" localSheetId="67" hidden="1">{#N/A,#N/A,FALSE,"т04"}</definedName>
    <definedName name="____________________t06" localSheetId="68" hidden="1">{#N/A,#N/A,FALSE,"т04"}</definedName>
    <definedName name="____________________t06" localSheetId="70" hidden="1">{#N/A,#N/A,FALSE,"т04"}</definedName>
    <definedName name="____________________t06" localSheetId="75" hidden="1">{#N/A,#N/A,FALSE,"т04"}</definedName>
    <definedName name="____________________t06" localSheetId="94" hidden="1">{#N/A,#N/A,FALSE,"т04"}</definedName>
    <definedName name="____________________t06" localSheetId="95" hidden="1">{#N/A,#N/A,FALSE,"т04"}</definedName>
    <definedName name="____________________t06" localSheetId="98" hidden="1">{#N/A,#N/A,FALSE,"т04"}</definedName>
    <definedName name="____________________t06" localSheetId="100" hidden="1">{#N/A,#N/A,FALSE,"т04"}</definedName>
    <definedName name="____________________t06" localSheetId="101" hidden="1">{#N/A,#N/A,FALSE,"т04"}</definedName>
    <definedName name="____________________t06" localSheetId="102" hidden="1">{#N/A,#N/A,FALSE,"т04"}</definedName>
    <definedName name="____________________t06" localSheetId="103" hidden="1">{#N/A,#N/A,FALSE,"т04"}</definedName>
    <definedName name="____________________t06" localSheetId="106" hidden="1">{#N/A,#N/A,FALSE,"т04"}</definedName>
    <definedName name="____________________t06" localSheetId="58" hidden="1">{#N/A,#N/A,FALSE,"т04"}</definedName>
    <definedName name="____________________t06" localSheetId="59" hidden="1">{#N/A,#N/A,FALSE,"т04"}</definedName>
    <definedName name="____________________t06" localSheetId="60" hidden="1">{#N/A,#N/A,FALSE,"т04"}</definedName>
    <definedName name="____________________t06" localSheetId="61" hidden="1">{#N/A,#N/A,FALSE,"т04"}</definedName>
    <definedName name="____________________t06" localSheetId="83" hidden="1">{#N/A,#N/A,FALSE,"т04"}</definedName>
    <definedName name="____________________t06" hidden="1">{#N/A,#N/A,FALSE,"т04"}</definedName>
    <definedName name="___________________t04" localSheetId="1" hidden="1">{#N/A,#N/A,FALSE,"т04"}</definedName>
    <definedName name="___________________t04" localSheetId="22"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5" hidden="1">{#N/A,#N/A,FALSE,"т04"}</definedName>
    <definedName name="___________________t04" localSheetId="46"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6" hidden="1">{#N/A,#N/A,FALSE,"т04"}</definedName>
    <definedName name="___________________t04" localSheetId="57" hidden="1">{#N/A,#N/A,FALSE,"т04"}</definedName>
    <definedName name="___________________t04" localSheetId="62" hidden="1">{#N/A,#N/A,FALSE,"т04"}</definedName>
    <definedName name="___________________t04" localSheetId="63" hidden="1">{#N/A,#N/A,FALSE,"т04"}</definedName>
    <definedName name="___________________t04" localSheetId="67" hidden="1">{#N/A,#N/A,FALSE,"т04"}</definedName>
    <definedName name="___________________t04" localSheetId="68" hidden="1">{#N/A,#N/A,FALSE,"т04"}</definedName>
    <definedName name="___________________t04" localSheetId="70" hidden="1">{#N/A,#N/A,FALSE,"т04"}</definedName>
    <definedName name="___________________t04" localSheetId="75" hidden="1">{#N/A,#N/A,FALSE,"т04"}</definedName>
    <definedName name="___________________t04" localSheetId="94" hidden="1">{#N/A,#N/A,FALSE,"т04"}</definedName>
    <definedName name="___________________t04" localSheetId="95" hidden="1">{#N/A,#N/A,FALSE,"т04"}</definedName>
    <definedName name="___________________t04" localSheetId="98" hidden="1">{#N/A,#N/A,FALSE,"т04"}</definedName>
    <definedName name="___________________t04" localSheetId="100" hidden="1">{#N/A,#N/A,FALSE,"т04"}</definedName>
    <definedName name="___________________t04" localSheetId="101" hidden="1">{#N/A,#N/A,FALSE,"т04"}</definedName>
    <definedName name="___________________t04" localSheetId="102" hidden="1">{#N/A,#N/A,FALSE,"т04"}</definedName>
    <definedName name="___________________t04" localSheetId="103" hidden="1">{#N/A,#N/A,FALSE,"т04"}</definedName>
    <definedName name="___________________t04" localSheetId="106" hidden="1">{#N/A,#N/A,FALSE,"т04"}</definedName>
    <definedName name="___________________t04" localSheetId="58" hidden="1">{#N/A,#N/A,FALSE,"т04"}</definedName>
    <definedName name="___________________t04" localSheetId="59" hidden="1">{#N/A,#N/A,FALSE,"т04"}</definedName>
    <definedName name="___________________t04" localSheetId="60" hidden="1">{#N/A,#N/A,FALSE,"т04"}</definedName>
    <definedName name="___________________t04" localSheetId="61" hidden="1">{#N/A,#N/A,FALSE,"т04"}</definedName>
    <definedName name="___________________t04" localSheetId="83" hidden="1">{#N/A,#N/A,FALSE,"т04"}</definedName>
    <definedName name="___________________t04" hidden="1">{#N/A,#N/A,FALSE,"т04"}</definedName>
    <definedName name="___________________t06" localSheetId="1" hidden="1">{#N/A,#N/A,FALSE,"т04"}</definedName>
    <definedName name="___________________t06" localSheetId="22"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5" hidden="1">{#N/A,#N/A,FALSE,"т04"}</definedName>
    <definedName name="___________________t06" localSheetId="46"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6" hidden="1">{#N/A,#N/A,FALSE,"т04"}</definedName>
    <definedName name="___________________t06" localSheetId="57" hidden="1">{#N/A,#N/A,FALSE,"т04"}</definedName>
    <definedName name="___________________t06" localSheetId="62" hidden="1">{#N/A,#N/A,FALSE,"т04"}</definedName>
    <definedName name="___________________t06" localSheetId="63" hidden="1">{#N/A,#N/A,FALSE,"т04"}</definedName>
    <definedName name="___________________t06" localSheetId="67" hidden="1">{#N/A,#N/A,FALSE,"т04"}</definedName>
    <definedName name="___________________t06" localSheetId="68" hidden="1">{#N/A,#N/A,FALSE,"т04"}</definedName>
    <definedName name="___________________t06" localSheetId="70" hidden="1">{#N/A,#N/A,FALSE,"т04"}</definedName>
    <definedName name="___________________t06" localSheetId="75" hidden="1">{#N/A,#N/A,FALSE,"т04"}</definedName>
    <definedName name="___________________t06" localSheetId="94" hidden="1">{#N/A,#N/A,FALSE,"т04"}</definedName>
    <definedName name="___________________t06" localSheetId="95" hidden="1">{#N/A,#N/A,FALSE,"т04"}</definedName>
    <definedName name="___________________t06" localSheetId="98" hidden="1">{#N/A,#N/A,FALSE,"т04"}</definedName>
    <definedName name="___________________t06" localSheetId="100" hidden="1">{#N/A,#N/A,FALSE,"т04"}</definedName>
    <definedName name="___________________t06" localSheetId="101" hidden="1">{#N/A,#N/A,FALSE,"т04"}</definedName>
    <definedName name="___________________t06" localSheetId="102" hidden="1">{#N/A,#N/A,FALSE,"т04"}</definedName>
    <definedName name="___________________t06" localSheetId="103" hidden="1">{#N/A,#N/A,FALSE,"т04"}</definedName>
    <definedName name="___________________t06" localSheetId="106" hidden="1">{#N/A,#N/A,FALSE,"т04"}</definedName>
    <definedName name="___________________t06" localSheetId="58" hidden="1">{#N/A,#N/A,FALSE,"т04"}</definedName>
    <definedName name="___________________t06" localSheetId="59" hidden="1">{#N/A,#N/A,FALSE,"т04"}</definedName>
    <definedName name="___________________t06" localSheetId="60" hidden="1">{#N/A,#N/A,FALSE,"т04"}</definedName>
    <definedName name="___________________t06" localSheetId="61" hidden="1">{#N/A,#N/A,FALSE,"т04"}</definedName>
    <definedName name="___________________t06" localSheetId="83" hidden="1">{#N/A,#N/A,FALSE,"т04"}</definedName>
    <definedName name="___________________t06" hidden="1">{#N/A,#N/A,FALSE,"т04"}</definedName>
    <definedName name="__________________t04" localSheetId="1" hidden="1">{#N/A,#N/A,FALSE,"т04"}</definedName>
    <definedName name="__________________t04" localSheetId="22"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5" hidden="1">{#N/A,#N/A,FALSE,"т04"}</definedName>
    <definedName name="__________________t04" localSheetId="46"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6" hidden="1">{#N/A,#N/A,FALSE,"т04"}</definedName>
    <definedName name="__________________t04" localSheetId="57" hidden="1">{#N/A,#N/A,FALSE,"т04"}</definedName>
    <definedName name="__________________t04" localSheetId="62" hidden="1">{#N/A,#N/A,FALSE,"т04"}</definedName>
    <definedName name="__________________t04" localSheetId="63" hidden="1">{#N/A,#N/A,FALSE,"т04"}</definedName>
    <definedName name="__________________t04" localSheetId="67" hidden="1">{#N/A,#N/A,FALSE,"т04"}</definedName>
    <definedName name="__________________t04" localSheetId="68" hidden="1">{#N/A,#N/A,FALSE,"т04"}</definedName>
    <definedName name="__________________t04" localSheetId="70" hidden="1">{#N/A,#N/A,FALSE,"т04"}</definedName>
    <definedName name="__________________t04" localSheetId="75" hidden="1">{#N/A,#N/A,FALSE,"т04"}</definedName>
    <definedName name="__________________t04" localSheetId="94" hidden="1">{#N/A,#N/A,FALSE,"т04"}</definedName>
    <definedName name="__________________t04" localSheetId="95" hidden="1">{#N/A,#N/A,FALSE,"т04"}</definedName>
    <definedName name="__________________t04" localSheetId="98" hidden="1">{#N/A,#N/A,FALSE,"т04"}</definedName>
    <definedName name="__________________t04" localSheetId="100" hidden="1">{#N/A,#N/A,FALSE,"т04"}</definedName>
    <definedName name="__________________t04" localSheetId="101" hidden="1">{#N/A,#N/A,FALSE,"т04"}</definedName>
    <definedName name="__________________t04" localSheetId="102" hidden="1">{#N/A,#N/A,FALSE,"т04"}</definedName>
    <definedName name="__________________t04" localSheetId="103" hidden="1">{#N/A,#N/A,FALSE,"т04"}</definedName>
    <definedName name="__________________t04" localSheetId="106" hidden="1">{#N/A,#N/A,FALSE,"т04"}</definedName>
    <definedName name="__________________t04" localSheetId="58" hidden="1">{#N/A,#N/A,FALSE,"т04"}</definedName>
    <definedName name="__________________t04" localSheetId="59" hidden="1">{#N/A,#N/A,FALSE,"т04"}</definedName>
    <definedName name="__________________t04" localSheetId="60" hidden="1">{#N/A,#N/A,FALSE,"т04"}</definedName>
    <definedName name="__________________t04" localSheetId="61" hidden="1">{#N/A,#N/A,FALSE,"т04"}</definedName>
    <definedName name="__________________t04" localSheetId="83" hidden="1">{#N/A,#N/A,FALSE,"т04"}</definedName>
    <definedName name="__________________t04" hidden="1">{#N/A,#N/A,FALSE,"т04"}</definedName>
    <definedName name="__________________t06" localSheetId="1" hidden="1">{#N/A,#N/A,FALSE,"т04"}</definedName>
    <definedName name="__________________t06" localSheetId="22"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5" hidden="1">{#N/A,#N/A,FALSE,"т04"}</definedName>
    <definedName name="__________________t06" localSheetId="46"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6" hidden="1">{#N/A,#N/A,FALSE,"т04"}</definedName>
    <definedName name="__________________t06" localSheetId="57" hidden="1">{#N/A,#N/A,FALSE,"т04"}</definedName>
    <definedName name="__________________t06" localSheetId="62" hidden="1">{#N/A,#N/A,FALSE,"т04"}</definedName>
    <definedName name="__________________t06" localSheetId="63" hidden="1">{#N/A,#N/A,FALSE,"т04"}</definedName>
    <definedName name="__________________t06" localSheetId="67" hidden="1">{#N/A,#N/A,FALSE,"т04"}</definedName>
    <definedName name="__________________t06" localSheetId="68" hidden="1">{#N/A,#N/A,FALSE,"т04"}</definedName>
    <definedName name="__________________t06" localSheetId="70" hidden="1">{#N/A,#N/A,FALSE,"т04"}</definedName>
    <definedName name="__________________t06" localSheetId="75" hidden="1">{#N/A,#N/A,FALSE,"т04"}</definedName>
    <definedName name="__________________t06" localSheetId="94" hidden="1">{#N/A,#N/A,FALSE,"т04"}</definedName>
    <definedName name="__________________t06" localSheetId="95" hidden="1">{#N/A,#N/A,FALSE,"т04"}</definedName>
    <definedName name="__________________t06" localSheetId="98" hidden="1">{#N/A,#N/A,FALSE,"т04"}</definedName>
    <definedName name="__________________t06" localSheetId="100" hidden="1">{#N/A,#N/A,FALSE,"т04"}</definedName>
    <definedName name="__________________t06" localSheetId="101" hidden="1">{#N/A,#N/A,FALSE,"т04"}</definedName>
    <definedName name="__________________t06" localSheetId="102" hidden="1">{#N/A,#N/A,FALSE,"т04"}</definedName>
    <definedName name="__________________t06" localSheetId="103" hidden="1">{#N/A,#N/A,FALSE,"т04"}</definedName>
    <definedName name="__________________t06" localSheetId="106" hidden="1">{#N/A,#N/A,FALSE,"т04"}</definedName>
    <definedName name="__________________t06" localSheetId="58" hidden="1">{#N/A,#N/A,FALSE,"т04"}</definedName>
    <definedName name="__________________t06" localSheetId="59" hidden="1">{#N/A,#N/A,FALSE,"т04"}</definedName>
    <definedName name="__________________t06" localSheetId="60" hidden="1">{#N/A,#N/A,FALSE,"т04"}</definedName>
    <definedName name="__________________t06" localSheetId="61" hidden="1">{#N/A,#N/A,FALSE,"т04"}</definedName>
    <definedName name="__________________t06" localSheetId="83" hidden="1">{#N/A,#N/A,FALSE,"т04"}</definedName>
    <definedName name="__________________t06" hidden="1">{#N/A,#N/A,FALSE,"т04"}</definedName>
    <definedName name="_________________t04" localSheetId="1" hidden="1">{#N/A,#N/A,FALSE,"т04"}</definedName>
    <definedName name="_________________t04" localSheetId="22"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5" hidden="1">{#N/A,#N/A,FALSE,"т04"}</definedName>
    <definedName name="_________________t04" localSheetId="46"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6" hidden="1">{#N/A,#N/A,FALSE,"т04"}</definedName>
    <definedName name="_________________t04" localSheetId="57" hidden="1">{#N/A,#N/A,FALSE,"т04"}</definedName>
    <definedName name="_________________t04" localSheetId="62" hidden="1">{#N/A,#N/A,FALSE,"т04"}</definedName>
    <definedName name="_________________t04" localSheetId="63" hidden="1">{#N/A,#N/A,FALSE,"т04"}</definedName>
    <definedName name="_________________t04" localSheetId="67" hidden="1">{#N/A,#N/A,FALSE,"т04"}</definedName>
    <definedName name="_________________t04" localSheetId="68" hidden="1">{#N/A,#N/A,FALSE,"т04"}</definedName>
    <definedName name="_________________t04" localSheetId="70" hidden="1">{#N/A,#N/A,FALSE,"т04"}</definedName>
    <definedName name="_________________t04" localSheetId="75" hidden="1">{#N/A,#N/A,FALSE,"т04"}</definedName>
    <definedName name="_________________t04" localSheetId="94" hidden="1">{#N/A,#N/A,FALSE,"т04"}</definedName>
    <definedName name="_________________t04" localSheetId="95" hidden="1">{#N/A,#N/A,FALSE,"т04"}</definedName>
    <definedName name="_________________t04" localSheetId="98" hidden="1">{#N/A,#N/A,FALSE,"т04"}</definedName>
    <definedName name="_________________t04" localSheetId="100" hidden="1">{#N/A,#N/A,FALSE,"т04"}</definedName>
    <definedName name="_________________t04" localSheetId="101" hidden="1">{#N/A,#N/A,FALSE,"т04"}</definedName>
    <definedName name="_________________t04" localSheetId="102" hidden="1">{#N/A,#N/A,FALSE,"т04"}</definedName>
    <definedName name="_________________t04" localSheetId="103" hidden="1">{#N/A,#N/A,FALSE,"т04"}</definedName>
    <definedName name="_________________t04" localSheetId="106" hidden="1">{#N/A,#N/A,FALSE,"т04"}</definedName>
    <definedName name="_________________t04" localSheetId="58" hidden="1">{#N/A,#N/A,FALSE,"т04"}</definedName>
    <definedName name="_________________t04" localSheetId="59" hidden="1">{#N/A,#N/A,FALSE,"т04"}</definedName>
    <definedName name="_________________t04" localSheetId="60" hidden="1">{#N/A,#N/A,FALSE,"т04"}</definedName>
    <definedName name="_________________t04" localSheetId="61" hidden="1">{#N/A,#N/A,FALSE,"т04"}</definedName>
    <definedName name="_________________t04" localSheetId="83" hidden="1">{#N/A,#N/A,FALSE,"т04"}</definedName>
    <definedName name="_________________t04" hidden="1">{#N/A,#N/A,FALSE,"т04"}</definedName>
    <definedName name="_________________t06" localSheetId="1" hidden="1">{#N/A,#N/A,FALSE,"т04"}</definedName>
    <definedName name="_________________t06" localSheetId="22"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5" hidden="1">{#N/A,#N/A,FALSE,"т04"}</definedName>
    <definedName name="_________________t06" localSheetId="46"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6" hidden="1">{#N/A,#N/A,FALSE,"т04"}</definedName>
    <definedName name="_________________t06" localSheetId="57" hidden="1">{#N/A,#N/A,FALSE,"т04"}</definedName>
    <definedName name="_________________t06" localSheetId="62" hidden="1">{#N/A,#N/A,FALSE,"т04"}</definedName>
    <definedName name="_________________t06" localSheetId="63" hidden="1">{#N/A,#N/A,FALSE,"т04"}</definedName>
    <definedName name="_________________t06" localSheetId="67" hidden="1">{#N/A,#N/A,FALSE,"т04"}</definedName>
    <definedName name="_________________t06" localSheetId="68" hidden="1">{#N/A,#N/A,FALSE,"т04"}</definedName>
    <definedName name="_________________t06" localSheetId="70" hidden="1">{#N/A,#N/A,FALSE,"т04"}</definedName>
    <definedName name="_________________t06" localSheetId="75" hidden="1">{#N/A,#N/A,FALSE,"т04"}</definedName>
    <definedName name="_________________t06" localSheetId="94" hidden="1">{#N/A,#N/A,FALSE,"т04"}</definedName>
    <definedName name="_________________t06" localSheetId="95" hidden="1">{#N/A,#N/A,FALSE,"т04"}</definedName>
    <definedName name="_________________t06" localSheetId="98" hidden="1">{#N/A,#N/A,FALSE,"т04"}</definedName>
    <definedName name="_________________t06" localSheetId="100" hidden="1">{#N/A,#N/A,FALSE,"т04"}</definedName>
    <definedName name="_________________t06" localSheetId="101" hidden="1">{#N/A,#N/A,FALSE,"т04"}</definedName>
    <definedName name="_________________t06" localSheetId="102" hidden="1">{#N/A,#N/A,FALSE,"т04"}</definedName>
    <definedName name="_________________t06" localSheetId="103" hidden="1">{#N/A,#N/A,FALSE,"т04"}</definedName>
    <definedName name="_________________t06" localSheetId="106" hidden="1">{#N/A,#N/A,FALSE,"т04"}</definedName>
    <definedName name="_________________t06" localSheetId="58" hidden="1">{#N/A,#N/A,FALSE,"т04"}</definedName>
    <definedName name="_________________t06" localSheetId="59" hidden="1">{#N/A,#N/A,FALSE,"т04"}</definedName>
    <definedName name="_________________t06" localSheetId="60" hidden="1">{#N/A,#N/A,FALSE,"т04"}</definedName>
    <definedName name="_________________t06" localSheetId="61" hidden="1">{#N/A,#N/A,FALSE,"т04"}</definedName>
    <definedName name="_________________t06" localSheetId="83" hidden="1">{#N/A,#N/A,FALSE,"т04"}</definedName>
    <definedName name="_________________t06" hidden="1">{#N/A,#N/A,FALSE,"т04"}</definedName>
    <definedName name="________________t04" localSheetId="1" hidden="1">{#N/A,#N/A,FALSE,"т04"}</definedName>
    <definedName name="________________t04" localSheetId="22"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5" hidden="1">{#N/A,#N/A,FALSE,"т04"}</definedName>
    <definedName name="________________t04" localSheetId="46"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6" hidden="1">{#N/A,#N/A,FALSE,"т04"}</definedName>
    <definedName name="________________t04" localSheetId="57" hidden="1">{#N/A,#N/A,FALSE,"т04"}</definedName>
    <definedName name="________________t04" localSheetId="62" hidden="1">{#N/A,#N/A,FALSE,"т04"}</definedName>
    <definedName name="________________t04" localSheetId="63" hidden="1">{#N/A,#N/A,FALSE,"т04"}</definedName>
    <definedName name="________________t04" localSheetId="67" hidden="1">{#N/A,#N/A,FALSE,"т04"}</definedName>
    <definedName name="________________t04" localSheetId="68" hidden="1">{#N/A,#N/A,FALSE,"т04"}</definedName>
    <definedName name="________________t04" localSheetId="70" hidden="1">{#N/A,#N/A,FALSE,"т04"}</definedName>
    <definedName name="________________t04" localSheetId="75" hidden="1">{#N/A,#N/A,FALSE,"т04"}</definedName>
    <definedName name="________________t04" localSheetId="94" hidden="1">{#N/A,#N/A,FALSE,"т04"}</definedName>
    <definedName name="________________t04" localSheetId="95" hidden="1">{#N/A,#N/A,FALSE,"т04"}</definedName>
    <definedName name="________________t04" localSheetId="98" hidden="1">{#N/A,#N/A,FALSE,"т04"}</definedName>
    <definedName name="________________t04" localSheetId="100" hidden="1">{#N/A,#N/A,FALSE,"т04"}</definedName>
    <definedName name="________________t04" localSheetId="101" hidden="1">{#N/A,#N/A,FALSE,"т04"}</definedName>
    <definedName name="________________t04" localSheetId="102" hidden="1">{#N/A,#N/A,FALSE,"т04"}</definedName>
    <definedName name="________________t04" localSheetId="103" hidden="1">{#N/A,#N/A,FALSE,"т04"}</definedName>
    <definedName name="________________t04" localSheetId="106" hidden="1">{#N/A,#N/A,FALSE,"т04"}</definedName>
    <definedName name="________________t04" localSheetId="58" hidden="1">{#N/A,#N/A,FALSE,"т04"}</definedName>
    <definedName name="________________t04" localSheetId="59" hidden="1">{#N/A,#N/A,FALSE,"т04"}</definedName>
    <definedName name="________________t04" localSheetId="60" hidden="1">{#N/A,#N/A,FALSE,"т04"}</definedName>
    <definedName name="________________t04" localSheetId="61" hidden="1">{#N/A,#N/A,FALSE,"т04"}</definedName>
    <definedName name="________________t04" localSheetId="83" hidden="1">{#N/A,#N/A,FALSE,"т04"}</definedName>
    <definedName name="________________t04" hidden="1">{#N/A,#N/A,FALSE,"т04"}</definedName>
    <definedName name="________________t06" localSheetId="1" hidden="1">{#N/A,#N/A,FALSE,"т04"}</definedName>
    <definedName name="________________t06" localSheetId="22"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5" hidden="1">{#N/A,#N/A,FALSE,"т04"}</definedName>
    <definedName name="________________t06" localSheetId="46"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6" hidden="1">{#N/A,#N/A,FALSE,"т04"}</definedName>
    <definedName name="________________t06" localSheetId="57" hidden="1">{#N/A,#N/A,FALSE,"т04"}</definedName>
    <definedName name="________________t06" localSheetId="62" hidden="1">{#N/A,#N/A,FALSE,"т04"}</definedName>
    <definedName name="________________t06" localSheetId="63" hidden="1">{#N/A,#N/A,FALSE,"т04"}</definedName>
    <definedName name="________________t06" localSheetId="67" hidden="1">{#N/A,#N/A,FALSE,"т04"}</definedName>
    <definedName name="________________t06" localSheetId="68" hidden="1">{#N/A,#N/A,FALSE,"т04"}</definedName>
    <definedName name="________________t06" localSheetId="70" hidden="1">{#N/A,#N/A,FALSE,"т04"}</definedName>
    <definedName name="________________t06" localSheetId="75" hidden="1">{#N/A,#N/A,FALSE,"т04"}</definedName>
    <definedName name="________________t06" localSheetId="94" hidden="1">{#N/A,#N/A,FALSE,"т04"}</definedName>
    <definedName name="________________t06" localSheetId="95" hidden="1">{#N/A,#N/A,FALSE,"т04"}</definedName>
    <definedName name="________________t06" localSheetId="98" hidden="1">{#N/A,#N/A,FALSE,"т04"}</definedName>
    <definedName name="________________t06" localSheetId="100" hidden="1">{#N/A,#N/A,FALSE,"т04"}</definedName>
    <definedName name="________________t06" localSheetId="101" hidden="1">{#N/A,#N/A,FALSE,"т04"}</definedName>
    <definedName name="________________t06" localSheetId="102" hidden="1">{#N/A,#N/A,FALSE,"т04"}</definedName>
    <definedName name="________________t06" localSheetId="103" hidden="1">{#N/A,#N/A,FALSE,"т04"}</definedName>
    <definedName name="________________t06" localSheetId="106" hidden="1">{#N/A,#N/A,FALSE,"т04"}</definedName>
    <definedName name="________________t06" localSheetId="58" hidden="1">{#N/A,#N/A,FALSE,"т04"}</definedName>
    <definedName name="________________t06" localSheetId="59" hidden="1">{#N/A,#N/A,FALSE,"т04"}</definedName>
    <definedName name="________________t06" localSheetId="60" hidden="1">{#N/A,#N/A,FALSE,"т04"}</definedName>
    <definedName name="________________t06" localSheetId="61" hidden="1">{#N/A,#N/A,FALSE,"т04"}</definedName>
    <definedName name="________________t06" localSheetId="83" hidden="1">{#N/A,#N/A,FALSE,"т04"}</definedName>
    <definedName name="________________t06" hidden="1">{#N/A,#N/A,FALSE,"т04"}</definedName>
    <definedName name="_______________t04" localSheetId="1" hidden="1">{#N/A,#N/A,FALSE,"т04"}</definedName>
    <definedName name="_______________t04" localSheetId="22"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5" hidden="1">{#N/A,#N/A,FALSE,"т04"}</definedName>
    <definedName name="_______________t04" localSheetId="46"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6" hidden="1">{#N/A,#N/A,FALSE,"т04"}</definedName>
    <definedName name="_______________t04" localSheetId="57" hidden="1">{#N/A,#N/A,FALSE,"т04"}</definedName>
    <definedName name="_______________t04" localSheetId="62" hidden="1">{#N/A,#N/A,FALSE,"т04"}</definedName>
    <definedName name="_______________t04" localSheetId="63" hidden="1">{#N/A,#N/A,FALSE,"т04"}</definedName>
    <definedName name="_______________t04" localSheetId="67" hidden="1">{#N/A,#N/A,FALSE,"т04"}</definedName>
    <definedName name="_______________t04" localSheetId="68" hidden="1">{#N/A,#N/A,FALSE,"т04"}</definedName>
    <definedName name="_______________t04" localSheetId="70" hidden="1">{#N/A,#N/A,FALSE,"т04"}</definedName>
    <definedName name="_______________t04" localSheetId="75" hidden="1">{#N/A,#N/A,FALSE,"т04"}</definedName>
    <definedName name="_______________t04" localSheetId="94" hidden="1">{#N/A,#N/A,FALSE,"т04"}</definedName>
    <definedName name="_______________t04" localSheetId="95" hidden="1">{#N/A,#N/A,FALSE,"т04"}</definedName>
    <definedName name="_______________t04" localSheetId="98" hidden="1">{#N/A,#N/A,FALSE,"т04"}</definedName>
    <definedName name="_______________t04" localSheetId="100" hidden="1">{#N/A,#N/A,FALSE,"т04"}</definedName>
    <definedName name="_______________t04" localSheetId="101" hidden="1">{#N/A,#N/A,FALSE,"т04"}</definedName>
    <definedName name="_______________t04" localSheetId="102" hidden="1">{#N/A,#N/A,FALSE,"т04"}</definedName>
    <definedName name="_______________t04" localSheetId="103" hidden="1">{#N/A,#N/A,FALSE,"т04"}</definedName>
    <definedName name="_______________t04" localSheetId="106" hidden="1">{#N/A,#N/A,FALSE,"т04"}</definedName>
    <definedName name="_______________t04" localSheetId="58" hidden="1">{#N/A,#N/A,FALSE,"т04"}</definedName>
    <definedName name="_______________t04" localSheetId="59" hidden="1">{#N/A,#N/A,FALSE,"т04"}</definedName>
    <definedName name="_______________t04" localSheetId="60" hidden="1">{#N/A,#N/A,FALSE,"т04"}</definedName>
    <definedName name="_______________t04" localSheetId="61" hidden="1">{#N/A,#N/A,FALSE,"т04"}</definedName>
    <definedName name="_______________t04" localSheetId="83" hidden="1">{#N/A,#N/A,FALSE,"т04"}</definedName>
    <definedName name="_______________t04" hidden="1">{#N/A,#N/A,FALSE,"т04"}</definedName>
    <definedName name="_______________t06" localSheetId="1" hidden="1">{#N/A,#N/A,FALSE,"т04"}</definedName>
    <definedName name="_______________t06" localSheetId="22"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5" hidden="1">{#N/A,#N/A,FALSE,"т04"}</definedName>
    <definedName name="_______________t06" localSheetId="46"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6" hidden="1">{#N/A,#N/A,FALSE,"т04"}</definedName>
    <definedName name="_______________t06" localSheetId="57" hidden="1">{#N/A,#N/A,FALSE,"т04"}</definedName>
    <definedName name="_______________t06" localSheetId="62" hidden="1">{#N/A,#N/A,FALSE,"т04"}</definedName>
    <definedName name="_______________t06" localSheetId="63" hidden="1">{#N/A,#N/A,FALSE,"т04"}</definedName>
    <definedName name="_______________t06" localSheetId="67" hidden="1">{#N/A,#N/A,FALSE,"т04"}</definedName>
    <definedName name="_______________t06" localSheetId="68" hidden="1">{#N/A,#N/A,FALSE,"т04"}</definedName>
    <definedName name="_______________t06" localSheetId="70" hidden="1">{#N/A,#N/A,FALSE,"т04"}</definedName>
    <definedName name="_______________t06" localSheetId="75" hidden="1">{#N/A,#N/A,FALSE,"т04"}</definedName>
    <definedName name="_______________t06" localSheetId="94" hidden="1">{#N/A,#N/A,FALSE,"т04"}</definedName>
    <definedName name="_______________t06" localSheetId="95" hidden="1">{#N/A,#N/A,FALSE,"т04"}</definedName>
    <definedName name="_______________t06" localSheetId="98" hidden="1">{#N/A,#N/A,FALSE,"т04"}</definedName>
    <definedName name="_______________t06" localSheetId="100" hidden="1">{#N/A,#N/A,FALSE,"т04"}</definedName>
    <definedName name="_______________t06" localSheetId="101" hidden="1">{#N/A,#N/A,FALSE,"т04"}</definedName>
    <definedName name="_______________t06" localSheetId="102" hidden="1">{#N/A,#N/A,FALSE,"т04"}</definedName>
    <definedName name="_______________t06" localSheetId="103" hidden="1">{#N/A,#N/A,FALSE,"т04"}</definedName>
    <definedName name="_______________t06" localSheetId="106" hidden="1">{#N/A,#N/A,FALSE,"т04"}</definedName>
    <definedName name="_______________t06" localSheetId="58" hidden="1">{#N/A,#N/A,FALSE,"т04"}</definedName>
    <definedName name="_______________t06" localSheetId="59" hidden="1">{#N/A,#N/A,FALSE,"т04"}</definedName>
    <definedName name="_______________t06" localSheetId="60" hidden="1">{#N/A,#N/A,FALSE,"т04"}</definedName>
    <definedName name="_______________t06" localSheetId="61" hidden="1">{#N/A,#N/A,FALSE,"т04"}</definedName>
    <definedName name="_______________t06" localSheetId="83" hidden="1">{#N/A,#N/A,FALSE,"т04"}</definedName>
    <definedName name="_______________t06" hidden="1">{#N/A,#N/A,FALSE,"т04"}</definedName>
    <definedName name="______________t04" localSheetId="1" hidden="1">{#N/A,#N/A,FALSE,"т04"}</definedName>
    <definedName name="______________t04" localSheetId="22"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5" hidden="1">{#N/A,#N/A,FALSE,"т04"}</definedName>
    <definedName name="______________t04" localSheetId="46"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6" hidden="1">{#N/A,#N/A,FALSE,"т04"}</definedName>
    <definedName name="______________t04" localSheetId="57" hidden="1">{#N/A,#N/A,FALSE,"т04"}</definedName>
    <definedName name="______________t04" localSheetId="62" hidden="1">{#N/A,#N/A,FALSE,"т04"}</definedName>
    <definedName name="______________t04" localSheetId="63" hidden="1">{#N/A,#N/A,FALSE,"т04"}</definedName>
    <definedName name="______________t04" localSheetId="67" hidden="1">{#N/A,#N/A,FALSE,"т04"}</definedName>
    <definedName name="______________t04" localSheetId="68" hidden="1">{#N/A,#N/A,FALSE,"т04"}</definedName>
    <definedName name="______________t04" localSheetId="70" hidden="1">{#N/A,#N/A,FALSE,"т04"}</definedName>
    <definedName name="______________t04" localSheetId="75" hidden="1">{#N/A,#N/A,FALSE,"т04"}</definedName>
    <definedName name="______________t04" localSheetId="94" hidden="1">{#N/A,#N/A,FALSE,"т04"}</definedName>
    <definedName name="______________t04" localSheetId="95" hidden="1">{#N/A,#N/A,FALSE,"т04"}</definedName>
    <definedName name="______________t04" localSheetId="98" hidden="1">{#N/A,#N/A,FALSE,"т04"}</definedName>
    <definedName name="______________t04" localSheetId="100" hidden="1">{#N/A,#N/A,FALSE,"т04"}</definedName>
    <definedName name="______________t04" localSheetId="101" hidden="1">{#N/A,#N/A,FALSE,"т04"}</definedName>
    <definedName name="______________t04" localSheetId="102" hidden="1">{#N/A,#N/A,FALSE,"т04"}</definedName>
    <definedName name="______________t04" localSheetId="103" hidden="1">{#N/A,#N/A,FALSE,"т04"}</definedName>
    <definedName name="______________t04" localSheetId="106" hidden="1">{#N/A,#N/A,FALSE,"т04"}</definedName>
    <definedName name="______________t04" localSheetId="58" hidden="1">{#N/A,#N/A,FALSE,"т04"}</definedName>
    <definedName name="______________t04" localSheetId="59" hidden="1">{#N/A,#N/A,FALSE,"т04"}</definedName>
    <definedName name="______________t04" localSheetId="60" hidden="1">{#N/A,#N/A,FALSE,"т04"}</definedName>
    <definedName name="______________t04" localSheetId="61" hidden="1">{#N/A,#N/A,FALSE,"т04"}</definedName>
    <definedName name="______________t04" localSheetId="83" hidden="1">{#N/A,#N/A,FALSE,"т04"}</definedName>
    <definedName name="______________t04" hidden="1">{#N/A,#N/A,FALSE,"т04"}</definedName>
    <definedName name="______________t06" localSheetId="1" hidden="1">{#N/A,#N/A,FALSE,"т04"}</definedName>
    <definedName name="______________t06" localSheetId="22"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5" hidden="1">{#N/A,#N/A,FALSE,"т04"}</definedName>
    <definedName name="______________t06" localSheetId="46"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6" hidden="1">{#N/A,#N/A,FALSE,"т04"}</definedName>
    <definedName name="______________t06" localSheetId="57" hidden="1">{#N/A,#N/A,FALSE,"т04"}</definedName>
    <definedName name="______________t06" localSheetId="62" hidden="1">{#N/A,#N/A,FALSE,"т04"}</definedName>
    <definedName name="______________t06" localSheetId="63" hidden="1">{#N/A,#N/A,FALSE,"т04"}</definedName>
    <definedName name="______________t06" localSheetId="67" hidden="1">{#N/A,#N/A,FALSE,"т04"}</definedName>
    <definedName name="______________t06" localSheetId="68" hidden="1">{#N/A,#N/A,FALSE,"т04"}</definedName>
    <definedName name="______________t06" localSheetId="70" hidden="1">{#N/A,#N/A,FALSE,"т04"}</definedName>
    <definedName name="______________t06" localSheetId="75" hidden="1">{#N/A,#N/A,FALSE,"т04"}</definedName>
    <definedName name="______________t06" localSheetId="94" hidden="1">{#N/A,#N/A,FALSE,"т04"}</definedName>
    <definedName name="______________t06" localSheetId="95" hidden="1">{#N/A,#N/A,FALSE,"т04"}</definedName>
    <definedName name="______________t06" localSheetId="98" hidden="1">{#N/A,#N/A,FALSE,"т04"}</definedName>
    <definedName name="______________t06" localSheetId="100" hidden="1">{#N/A,#N/A,FALSE,"т04"}</definedName>
    <definedName name="______________t06" localSheetId="101" hidden="1">{#N/A,#N/A,FALSE,"т04"}</definedName>
    <definedName name="______________t06" localSheetId="102" hidden="1">{#N/A,#N/A,FALSE,"т04"}</definedName>
    <definedName name="______________t06" localSheetId="103" hidden="1">{#N/A,#N/A,FALSE,"т04"}</definedName>
    <definedName name="______________t06" localSheetId="106" hidden="1">{#N/A,#N/A,FALSE,"т04"}</definedName>
    <definedName name="______________t06" localSheetId="58" hidden="1">{#N/A,#N/A,FALSE,"т04"}</definedName>
    <definedName name="______________t06" localSheetId="59" hidden="1">{#N/A,#N/A,FALSE,"т04"}</definedName>
    <definedName name="______________t06" localSheetId="60" hidden="1">{#N/A,#N/A,FALSE,"т04"}</definedName>
    <definedName name="______________t06" localSheetId="61" hidden="1">{#N/A,#N/A,FALSE,"т04"}</definedName>
    <definedName name="______________t06" localSheetId="83" hidden="1">{#N/A,#N/A,FALSE,"т04"}</definedName>
    <definedName name="______________t06" hidden="1">{#N/A,#N/A,FALSE,"т04"}</definedName>
    <definedName name="_____________t04" localSheetId="1" hidden="1">{#N/A,#N/A,FALSE,"т04"}</definedName>
    <definedName name="_____________t04" localSheetId="22"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5" hidden="1">{#N/A,#N/A,FALSE,"т04"}</definedName>
    <definedName name="_____________t04" localSheetId="46"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6" hidden="1">{#N/A,#N/A,FALSE,"т04"}</definedName>
    <definedName name="_____________t04" localSheetId="57" hidden="1">{#N/A,#N/A,FALSE,"т04"}</definedName>
    <definedName name="_____________t04" localSheetId="62" hidden="1">{#N/A,#N/A,FALSE,"т04"}</definedName>
    <definedName name="_____________t04" localSheetId="63" hidden="1">{#N/A,#N/A,FALSE,"т04"}</definedName>
    <definedName name="_____________t04" localSheetId="67" hidden="1">{#N/A,#N/A,FALSE,"т04"}</definedName>
    <definedName name="_____________t04" localSheetId="68" hidden="1">{#N/A,#N/A,FALSE,"т04"}</definedName>
    <definedName name="_____________t04" localSheetId="70" hidden="1">{#N/A,#N/A,FALSE,"т04"}</definedName>
    <definedName name="_____________t04" localSheetId="75" hidden="1">{#N/A,#N/A,FALSE,"т04"}</definedName>
    <definedName name="_____________t04" localSheetId="94" hidden="1">{#N/A,#N/A,FALSE,"т04"}</definedName>
    <definedName name="_____________t04" localSheetId="95" hidden="1">{#N/A,#N/A,FALSE,"т04"}</definedName>
    <definedName name="_____________t04" localSheetId="98" hidden="1">{#N/A,#N/A,FALSE,"т04"}</definedName>
    <definedName name="_____________t04" localSheetId="100" hidden="1">{#N/A,#N/A,FALSE,"т04"}</definedName>
    <definedName name="_____________t04" localSheetId="101" hidden="1">{#N/A,#N/A,FALSE,"т04"}</definedName>
    <definedName name="_____________t04" localSheetId="102" hidden="1">{#N/A,#N/A,FALSE,"т04"}</definedName>
    <definedName name="_____________t04" localSheetId="103" hidden="1">{#N/A,#N/A,FALSE,"т04"}</definedName>
    <definedName name="_____________t04" localSheetId="106" hidden="1">{#N/A,#N/A,FALSE,"т04"}</definedName>
    <definedName name="_____________t04" localSheetId="58" hidden="1">{#N/A,#N/A,FALSE,"т04"}</definedName>
    <definedName name="_____________t04" localSheetId="59" hidden="1">{#N/A,#N/A,FALSE,"т04"}</definedName>
    <definedName name="_____________t04" localSheetId="60" hidden="1">{#N/A,#N/A,FALSE,"т04"}</definedName>
    <definedName name="_____________t04" localSheetId="61" hidden="1">{#N/A,#N/A,FALSE,"т04"}</definedName>
    <definedName name="_____________t04" localSheetId="83" hidden="1">{#N/A,#N/A,FALSE,"т04"}</definedName>
    <definedName name="_____________t04" hidden="1">{#N/A,#N/A,FALSE,"т04"}</definedName>
    <definedName name="_____________t06" localSheetId="1" hidden="1">{#N/A,#N/A,FALSE,"т04"}</definedName>
    <definedName name="_____________t06" localSheetId="22"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5" hidden="1">{#N/A,#N/A,FALSE,"т04"}</definedName>
    <definedName name="_____________t06" localSheetId="46"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6" hidden="1">{#N/A,#N/A,FALSE,"т04"}</definedName>
    <definedName name="_____________t06" localSheetId="57" hidden="1">{#N/A,#N/A,FALSE,"т04"}</definedName>
    <definedName name="_____________t06" localSheetId="62" hidden="1">{#N/A,#N/A,FALSE,"т04"}</definedName>
    <definedName name="_____________t06" localSheetId="63" hidden="1">{#N/A,#N/A,FALSE,"т04"}</definedName>
    <definedName name="_____________t06" localSheetId="67" hidden="1">{#N/A,#N/A,FALSE,"т04"}</definedName>
    <definedName name="_____________t06" localSheetId="68" hidden="1">{#N/A,#N/A,FALSE,"т04"}</definedName>
    <definedName name="_____________t06" localSheetId="70" hidden="1">{#N/A,#N/A,FALSE,"т04"}</definedName>
    <definedName name="_____________t06" localSheetId="75" hidden="1">{#N/A,#N/A,FALSE,"т04"}</definedName>
    <definedName name="_____________t06" localSheetId="94" hidden="1">{#N/A,#N/A,FALSE,"т04"}</definedName>
    <definedName name="_____________t06" localSheetId="95" hidden="1">{#N/A,#N/A,FALSE,"т04"}</definedName>
    <definedName name="_____________t06" localSheetId="98" hidden="1">{#N/A,#N/A,FALSE,"т04"}</definedName>
    <definedName name="_____________t06" localSheetId="100" hidden="1">{#N/A,#N/A,FALSE,"т04"}</definedName>
    <definedName name="_____________t06" localSheetId="101" hidden="1">{#N/A,#N/A,FALSE,"т04"}</definedName>
    <definedName name="_____________t06" localSheetId="102" hidden="1">{#N/A,#N/A,FALSE,"т04"}</definedName>
    <definedName name="_____________t06" localSheetId="103" hidden="1">{#N/A,#N/A,FALSE,"т04"}</definedName>
    <definedName name="_____________t06" localSheetId="106" hidden="1">{#N/A,#N/A,FALSE,"т04"}</definedName>
    <definedName name="_____________t06" localSheetId="58" hidden="1">{#N/A,#N/A,FALSE,"т04"}</definedName>
    <definedName name="_____________t06" localSheetId="59" hidden="1">{#N/A,#N/A,FALSE,"т04"}</definedName>
    <definedName name="_____________t06" localSheetId="60" hidden="1">{#N/A,#N/A,FALSE,"т04"}</definedName>
    <definedName name="_____________t06" localSheetId="61" hidden="1">{#N/A,#N/A,FALSE,"т04"}</definedName>
    <definedName name="_____________t06" localSheetId="83" hidden="1">{#N/A,#N/A,FALSE,"т04"}</definedName>
    <definedName name="_____________t06" hidden="1">{#N/A,#N/A,FALSE,"т04"}</definedName>
    <definedName name="____________t04" localSheetId="1" hidden="1">{#N/A,#N/A,FALSE,"т04"}</definedName>
    <definedName name="____________t04" localSheetId="22"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5" hidden="1">{#N/A,#N/A,FALSE,"т04"}</definedName>
    <definedName name="____________t04" localSheetId="46"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6" hidden="1">{#N/A,#N/A,FALSE,"т04"}</definedName>
    <definedName name="____________t04" localSheetId="57" hidden="1">{#N/A,#N/A,FALSE,"т04"}</definedName>
    <definedName name="____________t04" localSheetId="62" hidden="1">{#N/A,#N/A,FALSE,"т04"}</definedName>
    <definedName name="____________t04" localSheetId="63" hidden="1">{#N/A,#N/A,FALSE,"т04"}</definedName>
    <definedName name="____________t04" localSheetId="67" hidden="1">{#N/A,#N/A,FALSE,"т04"}</definedName>
    <definedName name="____________t04" localSheetId="68" hidden="1">{#N/A,#N/A,FALSE,"т04"}</definedName>
    <definedName name="____________t04" localSheetId="70" hidden="1">{#N/A,#N/A,FALSE,"т04"}</definedName>
    <definedName name="____________t04" localSheetId="75" hidden="1">{#N/A,#N/A,FALSE,"т04"}</definedName>
    <definedName name="____________t04" localSheetId="94" hidden="1">{#N/A,#N/A,FALSE,"т04"}</definedName>
    <definedName name="____________t04" localSheetId="95" hidden="1">{#N/A,#N/A,FALSE,"т04"}</definedName>
    <definedName name="____________t04" localSheetId="98" hidden="1">{#N/A,#N/A,FALSE,"т04"}</definedName>
    <definedName name="____________t04" localSheetId="100" hidden="1">{#N/A,#N/A,FALSE,"т04"}</definedName>
    <definedName name="____________t04" localSheetId="101" hidden="1">{#N/A,#N/A,FALSE,"т04"}</definedName>
    <definedName name="____________t04" localSheetId="102" hidden="1">{#N/A,#N/A,FALSE,"т04"}</definedName>
    <definedName name="____________t04" localSheetId="103" hidden="1">{#N/A,#N/A,FALSE,"т04"}</definedName>
    <definedName name="____________t04" localSheetId="106" hidden="1">{#N/A,#N/A,FALSE,"т04"}</definedName>
    <definedName name="____________t04" localSheetId="58" hidden="1">{#N/A,#N/A,FALSE,"т04"}</definedName>
    <definedName name="____________t04" localSheetId="59" hidden="1">{#N/A,#N/A,FALSE,"т04"}</definedName>
    <definedName name="____________t04" localSheetId="60" hidden="1">{#N/A,#N/A,FALSE,"т04"}</definedName>
    <definedName name="____________t04" localSheetId="61" hidden="1">{#N/A,#N/A,FALSE,"т04"}</definedName>
    <definedName name="____________t04" localSheetId="83" hidden="1">{#N/A,#N/A,FALSE,"т04"}</definedName>
    <definedName name="____________t04" hidden="1">{#N/A,#N/A,FALSE,"т04"}</definedName>
    <definedName name="___________t04" localSheetId="1" hidden="1">{#N/A,#N/A,FALSE,"т04"}</definedName>
    <definedName name="___________t04" localSheetId="22"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5" hidden="1">{#N/A,#N/A,FALSE,"т04"}</definedName>
    <definedName name="___________t04" localSheetId="46"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6" hidden="1">{#N/A,#N/A,FALSE,"т04"}</definedName>
    <definedName name="___________t04" localSheetId="57" hidden="1">{#N/A,#N/A,FALSE,"т04"}</definedName>
    <definedName name="___________t04" localSheetId="62" hidden="1">{#N/A,#N/A,FALSE,"т04"}</definedName>
    <definedName name="___________t04" localSheetId="63" hidden="1">{#N/A,#N/A,FALSE,"т04"}</definedName>
    <definedName name="___________t04" localSheetId="67" hidden="1">{#N/A,#N/A,FALSE,"т04"}</definedName>
    <definedName name="___________t04" localSheetId="68" hidden="1">{#N/A,#N/A,FALSE,"т04"}</definedName>
    <definedName name="___________t04" localSheetId="70" hidden="1">{#N/A,#N/A,FALSE,"т04"}</definedName>
    <definedName name="___________t04" localSheetId="75" hidden="1">{#N/A,#N/A,FALSE,"т04"}</definedName>
    <definedName name="___________t04" localSheetId="94" hidden="1">{#N/A,#N/A,FALSE,"т04"}</definedName>
    <definedName name="___________t04" localSheetId="95" hidden="1">{#N/A,#N/A,FALSE,"т04"}</definedName>
    <definedName name="___________t04" localSheetId="98" hidden="1">{#N/A,#N/A,FALSE,"т04"}</definedName>
    <definedName name="___________t04" localSheetId="100" hidden="1">{#N/A,#N/A,FALSE,"т04"}</definedName>
    <definedName name="___________t04" localSheetId="101" hidden="1">{#N/A,#N/A,FALSE,"т04"}</definedName>
    <definedName name="___________t04" localSheetId="102" hidden="1">{#N/A,#N/A,FALSE,"т04"}</definedName>
    <definedName name="___________t04" localSheetId="103" hidden="1">{#N/A,#N/A,FALSE,"т04"}</definedName>
    <definedName name="___________t04" localSheetId="106" hidden="1">{#N/A,#N/A,FALSE,"т04"}</definedName>
    <definedName name="___________t04" localSheetId="58" hidden="1">{#N/A,#N/A,FALSE,"т04"}</definedName>
    <definedName name="___________t04" localSheetId="59" hidden="1">{#N/A,#N/A,FALSE,"т04"}</definedName>
    <definedName name="___________t04" localSheetId="60" hidden="1">{#N/A,#N/A,FALSE,"т04"}</definedName>
    <definedName name="___________t04" localSheetId="61" hidden="1">{#N/A,#N/A,FALSE,"т04"}</definedName>
    <definedName name="___________t04" localSheetId="83" hidden="1">{#N/A,#N/A,FALSE,"т04"}</definedName>
    <definedName name="___________t04" hidden="1">{#N/A,#N/A,FALSE,"т04"}</definedName>
    <definedName name="___________t06" localSheetId="1" hidden="1">{#N/A,#N/A,FALSE,"т04"}</definedName>
    <definedName name="___________t06" localSheetId="22"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5" hidden="1">{#N/A,#N/A,FALSE,"т04"}</definedName>
    <definedName name="___________t06" localSheetId="46"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6" hidden="1">{#N/A,#N/A,FALSE,"т04"}</definedName>
    <definedName name="___________t06" localSheetId="57" hidden="1">{#N/A,#N/A,FALSE,"т04"}</definedName>
    <definedName name="___________t06" localSheetId="62" hidden="1">{#N/A,#N/A,FALSE,"т04"}</definedName>
    <definedName name="___________t06" localSheetId="63" hidden="1">{#N/A,#N/A,FALSE,"т04"}</definedName>
    <definedName name="___________t06" localSheetId="67" hidden="1">{#N/A,#N/A,FALSE,"т04"}</definedName>
    <definedName name="___________t06" localSheetId="68" hidden="1">{#N/A,#N/A,FALSE,"т04"}</definedName>
    <definedName name="___________t06" localSheetId="70" hidden="1">{#N/A,#N/A,FALSE,"т04"}</definedName>
    <definedName name="___________t06" localSheetId="75" hidden="1">{#N/A,#N/A,FALSE,"т04"}</definedName>
    <definedName name="___________t06" localSheetId="94" hidden="1">{#N/A,#N/A,FALSE,"т04"}</definedName>
    <definedName name="___________t06" localSheetId="95" hidden="1">{#N/A,#N/A,FALSE,"т04"}</definedName>
    <definedName name="___________t06" localSheetId="98" hidden="1">{#N/A,#N/A,FALSE,"т04"}</definedName>
    <definedName name="___________t06" localSheetId="100" hidden="1">{#N/A,#N/A,FALSE,"т04"}</definedName>
    <definedName name="___________t06" localSheetId="101" hidden="1">{#N/A,#N/A,FALSE,"т04"}</definedName>
    <definedName name="___________t06" localSheetId="102" hidden="1">{#N/A,#N/A,FALSE,"т04"}</definedName>
    <definedName name="___________t06" localSheetId="103" hidden="1">{#N/A,#N/A,FALSE,"т04"}</definedName>
    <definedName name="___________t06" localSheetId="106" hidden="1">{#N/A,#N/A,FALSE,"т04"}</definedName>
    <definedName name="___________t06" localSheetId="58" hidden="1">{#N/A,#N/A,FALSE,"т04"}</definedName>
    <definedName name="___________t06" localSheetId="59" hidden="1">{#N/A,#N/A,FALSE,"т04"}</definedName>
    <definedName name="___________t06" localSheetId="60" hidden="1">{#N/A,#N/A,FALSE,"т04"}</definedName>
    <definedName name="___________t06" localSheetId="61" hidden="1">{#N/A,#N/A,FALSE,"т04"}</definedName>
    <definedName name="___________t06" localSheetId="83" hidden="1">{#N/A,#N/A,FALSE,"т04"}</definedName>
    <definedName name="___________t06" hidden="1">{#N/A,#N/A,FALSE,"т04"}</definedName>
    <definedName name="___________tab06" localSheetId="29">#REF!</definedName>
    <definedName name="___________tab06" localSheetId="35">#REF!</definedName>
    <definedName name="___________tab06" localSheetId="39">#REF!</definedName>
    <definedName name="___________tab06" localSheetId="49">#REF!</definedName>
    <definedName name="___________tab06" localSheetId="50">#REF!</definedName>
    <definedName name="___________tab06" localSheetId="51">#REF!</definedName>
    <definedName name="___________tab06" localSheetId="52">#REF!</definedName>
    <definedName name="___________tab06" localSheetId="53">#REF!</definedName>
    <definedName name="___________tab06" localSheetId="54">#REF!</definedName>
    <definedName name="___________tab06" localSheetId="100">#REF!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89">#REF!</definedName>
    <definedName name="___________tab06">#REF!</definedName>
    <definedName name="___________tab07" localSheetId="29">#REF!</definedName>
    <definedName name="___________tab07" localSheetId="35">#REF!</definedName>
    <definedName name="___________tab07" localSheetId="39">#REF!</definedName>
    <definedName name="___________tab07" localSheetId="100">#REF!</definedName>
    <definedName name="___________tab07" localSheetId="58">#REF!</definedName>
    <definedName name="___________tab07" localSheetId="59">#REF!</definedName>
    <definedName name="___________tab07" localSheetId="89">#REF!</definedName>
    <definedName name="___________tab07">#REF!</definedName>
    <definedName name="___________Tab1" localSheetId="29">#REF!</definedName>
    <definedName name="___________Tab1" localSheetId="35">#REF!</definedName>
    <definedName name="___________Tab1" localSheetId="39">#REF!</definedName>
    <definedName name="___________Tab1" localSheetId="100">#REF!</definedName>
    <definedName name="___________Tab1" localSheetId="58">#REF!</definedName>
    <definedName name="___________Tab1" localSheetId="59">#REF!</definedName>
    <definedName name="___________Tab1" localSheetId="89">#REF!</definedName>
    <definedName name="___________Tab1">#REF!</definedName>
    <definedName name="___________UKR1" localSheetId="29">#REF!</definedName>
    <definedName name="___________UKR1" localSheetId="35">#REF!</definedName>
    <definedName name="___________UKR1" localSheetId="100">#REF!</definedName>
    <definedName name="___________UKR1" localSheetId="58">#REF!</definedName>
    <definedName name="___________UKR1" localSheetId="59">#REF!</definedName>
    <definedName name="___________UKR1" localSheetId="89">#REF!</definedName>
    <definedName name="___________UKR1">#REF!</definedName>
    <definedName name="___________UKR2" localSheetId="29">#REF!</definedName>
    <definedName name="___________UKR2" localSheetId="35">#REF!</definedName>
    <definedName name="___________UKR2" localSheetId="100">#REF!</definedName>
    <definedName name="___________UKR2" localSheetId="58">#REF!</definedName>
    <definedName name="___________UKR2" localSheetId="59">#REF!</definedName>
    <definedName name="___________UKR2" localSheetId="89">#REF!</definedName>
    <definedName name="___________UKR2">#REF!</definedName>
    <definedName name="___________UKR3" localSheetId="29">#REF!</definedName>
    <definedName name="___________UKR3" localSheetId="35">#REF!</definedName>
    <definedName name="___________UKR3" localSheetId="100">#REF!</definedName>
    <definedName name="___________UKR3" localSheetId="58">#REF!</definedName>
    <definedName name="___________UKR3" localSheetId="59">#REF!</definedName>
    <definedName name="___________UKR3" localSheetId="89">#REF!</definedName>
    <definedName name="___________UKR3">#REF!</definedName>
    <definedName name="__________t04" localSheetId="1" hidden="1">{#N/A,#N/A,FALSE,"т04"}</definedName>
    <definedName name="__________t04" localSheetId="22"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5" hidden="1">{#N/A,#N/A,FALSE,"т04"}</definedName>
    <definedName name="__________t04" localSheetId="46"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6" hidden="1">{#N/A,#N/A,FALSE,"т04"}</definedName>
    <definedName name="__________t04" localSheetId="57" hidden="1">{#N/A,#N/A,FALSE,"т04"}</definedName>
    <definedName name="__________t04" localSheetId="62" hidden="1">{#N/A,#N/A,FALSE,"т04"}</definedName>
    <definedName name="__________t04" localSheetId="63" hidden="1">{#N/A,#N/A,FALSE,"т04"}</definedName>
    <definedName name="__________t04" localSheetId="67" hidden="1">{#N/A,#N/A,FALSE,"т04"}</definedName>
    <definedName name="__________t04" localSheetId="68" hidden="1">{#N/A,#N/A,FALSE,"т04"}</definedName>
    <definedName name="__________t04" localSheetId="70" hidden="1">{#N/A,#N/A,FALSE,"т04"}</definedName>
    <definedName name="__________t04" localSheetId="75" hidden="1">{#N/A,#N/A,FALSE,"т04"}</definedName>
    <definedName name="__________t04" localSheetId="94" hidden="1">{#N/A,#N/A,FALSE,"т04"}</definedName>
    <definedName name="__________t04" localSheetId="95" hidden="1">{#N/A,#N/A,FALSE,"т04"}</definedName>
    <definedName name="__________t04" localSheetId="98" hidden="1">{#N/A,#N/A,FALSE,"т04"}</definedName>
    <definedName name="__________t04" localSheetId="100" hidden="1">{#N/A,#N/A,FALSE,"т04"}</definedName>
    <definedName name="__________t04" localSheetId="101" hidden="1">{#N/A,#N/A,FALSE,"т04"}</definedName>
    <definedName name="__________t04" localSheetId="102" hidden="1">{#N/A,#N/A,FALSE,"т04"}</definedName>
    <definedName name="__________t04" localSheetId="103" hidden="1">{#N/A,#N/A,FALSE,"т04"}</definedName>
    <definedName name="__________t04" localSheetId="106" hidden="1">{#N/A,#N/A,FALSE,"т04"}</definedName>
    <definedName name="__________t04" localSheetId="58" hidden="1">{#N/A,#N/A,FALSE,"т04"}</definedName>
    <definedName name="__________t04" localSheetId="59" hidden="1">{#N/A,#N/A,FALSE,"т04"}</definedName>
    <definedName name="__________t04" localSheetId="60" hidden="1">{#N/A,#N/A,FALSE,"т04"}</definedName>
    <definedName name="__________t04" localSheetId="61" hidden="1">{#N/A,#N/A,FALSE,"т04"}</definedName>
    <definedName name="__________t04" localSheetId="83" hidden="1">{#N/A,#N/A,FALSE,"т04"}</definedName>
    <definedName name="__________t04" hidden="1">{#N/A,#N/A,FALSE,"т04"}</definedName>
    <definedName name="__________t06" localSheetId="1" hidden="1">{#N/A,#N/A,FALSE,"т04"}</definedName>
    <definedName name="__________t06" localSheetId="22"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5" hidden="1">{#N/A,#N/A,FALSE,"т04"}</definedName>
    <definedName name="__________t06" localSheetId="46"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6" hidden="1">{#N/A,#N/A,FALSE,"т04"}</definedName>
    <definedName name="__________t06" localSheetId="57" hidden="1">{#N/A,#N/A,FALSE,"т04"}</definedName>
    <definedName name="__________t06" localSheetId="62" hidden="1">{#N/A,#N/A,FALSE,"т04"}</definedName>
    <definedName name="__________t06" localSheetId="63" hidden="1">{#N/A,#N/A,FALSE,"т04"}</definedName>
    <definedName name="__________t06" localSheetId="67" hidden="1">{#N/A,#N/A,FALSE,"т04"}</definedName>
    <definedName name="__________t06" localSheetId="68" hidden="1">{#N/A,#N/A,FALSE,"т04"}</definedName>
    <definedName name="__________t06" localSheetId="70" hidden="1">{#N/A,#N/A,FALSE,"т04"}</definedName>
    <definedName name="__________t06" localSheetId="75" hidden="1">{#N/A,#N/A,FALSE,"т04"}</definedName>
    <definedName name="__________t06" localSheetId="94" hidden="1">{#N/A,#N/A,FALSE,"т04"}</definedName>
    <definedName name="__________t06" localSheetId="95" hidden="1">{#N/A,#N/A,FALSE,"т04"}</definedName>
    <definedName name="__________t06" localSheetId="98" hidden="1">{#N/A,#N/A,FALSE,"т04"}</definedName>
    <definedName name="__________t06" localSheetId="100" hidden="1">{#N/A,#N/A,FALSE,"т04"}</definedName>
    <definedName name="__________t06" localSheetId="101" hidden="1">{#N/A,#N/A,FALSE,"т04"}</definedName>
    <definedName name="__________t06" localSheetId="102" hidden="1">{#N/A,#N/A,FALSE,"т04"}</definedName>
    <definedName name="__________t06" localSheetId="103" hidden="1">{#N/A,#N/A,FALSE,"т04"}</definedName>
    <definedName name="__________t06" localSheetId="106" hidden="1">{#N/A,#N/A,FALSE,"т04"}</definedName>
    <definedName name="__________t06" localSheetId="58" hidden="1">{#N/A,#N/A,FALSE,"т04"}</definedName>
    <definedName name="__________t06" localSheetId="59" hidden="1">{#N/A,#N/A,FALSE,"т04"}</definedName>
    <definedName name="__________t06" localSheetId="60" hidden="1">{#N/A,#N/A,FALSE,"т04"}</definedName>
    <definedName name="__________t06" localSheetId="61" hidden="1">{#N/A,#N/A,FALSE,"т04"}</definedName>
    <definedName name="__________t06" localSheetId="83" hidden="1">{#N/A,#N/A,FALSE,"т04"}</definedName>
    <definedName name="__________t06" hidden="1">{#N/A,#N/A,FALSE,"т04"}</definedName>
    <definedName name="__________tab06" localSheetId="29">#REF!</definedName>
    <definedName name="__________tab06" localSheetId="35">#REF!</definedName>
    <definedName name="__________tab06" localSheetId="39">#REF!</definedName>
    <definedName name="__________tab06" localSheetId="49">#REF!</definedName>
    <definedName name="__________tab06" localSheetId="50">#REF!</definedName>
    <definedName name="__________tab06" localSheetId="51">#REF!</definedName>
    <definedName name="__________tab06" localSheetId="52">#REF!</definedName>
    <definedName name="__________tab06" localSheetId="53">#REF!</definedName>
    <definedName name="__________tab06" localSheetId="54">#REF!</definedName>
    <definedName name="__________tab06" localSheetId="100">#REF!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89">#REF!</definedName>
    <definedName name="__________tab06">#REF!</definedName>
    <definedName name="__________tab07" localSheetId="29">#REF!</definedName>
    <definedName name="__________tab07" localSheetId="35">#REF!</definedName>
    <definedName name="__________tab07" localSheetId="39">#REF!</definedName>
    <definedName name="__________tab07" localSheetId="100">#REF!</definedName>
    <definedName name="__________tab07" localSheetId="58">#REF!</definedName>
    <definedName name="__________tab07" localSheetId="59">#REF!</definedName>
    <definedName name="__________tab07" localSheetId="89">#REF!</definedName>
    <definedName name="__________tab07">#REF!</definedName>
    <definedName name="__________Tab1" localSheetId="29">#REF!</definedName>
    <definedName name="__________Tab1" localSheetId="35">#REF!</definedName>
    <definedName name="__________Tab1" localSheetId="39">#REF!</definedName>
    <definedName name="__________Tab1" localSheetId="100">#REF!</definedName>
    <definedName name="__________Tab1" localSheetId="58">#REF!</definedName>
    <definedName name="__________Tab1" localSheetId="59">#REF!</definedName>
    <definedName name="__________Tab1" localSheetId="89">#REF!</definedName>
    <definedName name="__________Tab1">#REF!</definedName>
    <definedName name="__________UKR1" localSheetId="29">#REF!</definedName>
    <definedName name="__________UKR1" localSheetId="35">#REF!</definedName>
    <definedName name="__________UKR1" localSheetId="100">#REF!</definedName>
    <definedName name="__________UKR1" localSheetId="58">#REF!</definedName>
    <definedName name="__________UKR1" localSheetId="59">#REF!</definedName>
    <definedName name="__________UKR1" localSheetId="89">#REF!</definedName>
    <definedName name="__________UKR1">#REF!</definedName>
    <definedName name="__________UKR2" localSheetId="29">#REF!</definedName>
    <definedName name="__________UKR2" localSheetId="35">#REF!</definedName>
    <definedName name="__________UKR2" localSheetId="100">#REF!</definedName>
    <definedName name="__________UKR2" localSheetId="58">#REF!</definedName>
    <definedName name="__________UKR2" localSheetId="59">#REF!</definedName>
    <definedName name="__________UKR2" localSheetId="89">#REF!</definedName>
    <definedName name="__________UKR2">#REF!</definedName>
    <definedName name="__________UKR3" localSheetId="29">#REF!</definedName>
    <definedName name="__________UKR3" localSheetId="35">#REF!</definedName>
    <definedName name="__________UKR3" localSheetId="100">#REF!</definedName>
    <definedName name="__________UKR3" localSheetId="58">#REF!</definedName>
    <definedName name="__________UKR3" localSheetId="59">#REF!</definedName>
    <definedName name="__________UKR3" localSheetId="89">#REF!</definedName>
    <definedName name="__________UKR3">#REF!</definedName>
    <definedName name="_________t04" localSheetId="1" hidden="1">{#N/A,#N/A,FALSE,"т04"}</definedName>
    <definedName name="_________t04" localSheetId="22"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5" hidden="1">{#N/A,#N/A,FALSE,"т04"}</definedName>
    <definedName name="_________t04" localSheetId="46"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6" hidden="1">{#N/A,#N/A,FALSE,"т04"}</definedName>
    <definedName name="_________t04" localSheetId="57" hidden="1">{#N/A,#N/A,FALSE,"т04"}</definedName>
    <definedName name="_________t04" localSheetId="62" hidden="1">{#N/A,#N/A,FALSE,"т04"}</definedName>
    <definedName name="_________t04" localSheetId="63" hidden="1">{#N/A,#N/A,FALSE,"т04"}</definedName>
    <definedName name="_________t04" localSheetId="67" hidden="1">{#N/A,#N/A,FALSE,"т04"}</definedName>
    <definedName name="_________t04" localSheetId="68" hidden="1">{#N/A,#N/A,FALSE,"т04"}</definedName>
    <definedName name="_________t04" localSheetId="70" hidden="1">{#N/A,#N/A,FALSE,"т04"}</definedName>
    <definedName name="_________t04" localSheetId="75" hidden="1">{#N/A,#N/A,FALSE,"т04"}</definedName>
    <definedName name="_________t04" localSheetId="94" hidden="1">{#N/A,#N/A,FALSE,"т04"}</definedName>
    <definedName name="_________t04" localSheetId="95" hidden="1">{#N/A,#N/A,FALSE,"т04"}</definedName>
    <definedName name="_________t04" localSheetId="98" hidden="1">{#N/A,#N/A,FALSE,"т04"}</definedName>
    <definedName name="_________t04" localSheetId="100" hidden="1">{#N/A,#N/A,FALSE,"т04"}</definedName>
    <definedName name="_________t04" localSheetId="101" hidden="1">{#N/A,#N/A,FALSE,"т04"}</definedName>
    <definedName name="_________t04" localSheetId="102" hidden="1">{#N/A,#N/A,FALSE,"т04"}</definedName>
    <definedName name="_________t04" localSheetId="103" hidden="1">{#N/A,#N/A,FALSE,"т04"}</definedName>
    <definedName name="_________t04" localSheetId="106" hidden="1">{#N/A,#N/A,FALSE,"т04"}</definedName>
    <definedName name="_________t04" localSheetId="58" hidden="1">{#N/A,#N/A,FALSE,"т04"}</definedName>
    <definedName name="_________t04" localSheetId="59" hidden="1">{#N/A,#N/A,FALSE,"т04"}</definedName>
    <definedName name="_________t04" localSheetId="60" hidden="1">{#N/A,#N/A,FALSE,"т04"}</definedName>
    <definedName name="_________t04" localSheetId="61" hidden="1">{#N/A,#N/A,FALSE,"т04"}</definedName>
    <definedName name="_________t04" localSheetId="83" hidden="1">{#N/A,#N/A,FALSE,"т04"}</definedName>
    <definedName name="_________t04" hidden="1">{#N/A,#N/A,FALSE,"т04"}</definedName>
    <definedName name="_________t06" localSheetId="1" hidden="1">{#N/A,#N/A,FALSE,"т04"}</definedName>
    <definedName name="_________t06" localSheetId="22"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5" hidden="1">{#N/A,#N/A,FALSE,"т04"}</definedName>
    <definedName name="_________t06" localSheetId="46"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6" hidden="1">{#N/A,#N/A,FALSE,"т04"}</definedName>
    <definedName name="_________t06" localSheetId="57" hidden="1">{#N/A,#N/A,FALSE,"т04"}</definedName>
    <definedName name="_________t06" localSheetId="62" hidden="1">{#N/A,#N/A,FALSE,"т04"}</definedName>
    <definedName name="_________t06" localSheetId="63" hidden="1">{#N/A,#N/A,FALSE,"т04"}</definedName>
    <definedName name="_________t06" localSheetId="67" hidden="1">{#N/A,#N/A,FALSE,"т04"}</definedName>
    <definedName name="_________t06" localSheetId="68" hidden="1">{#N/A,#N/A,FALSE,"т04"}</definedName>
    <definedName name="_________t06" localSheetId="70" hidden="1">{#N/A,#N/A,FALSE,"т04"}</definedName>
    <definedName name="_________t06" localSheetId="75" hidden="1">{#N/A,#N/A,FALSE,"т04"}</definedName>
    <definedName name="_________t06" localSheetId="94" hidden="1">{#N/A,#N/A,FALSE,"т04"}</definedName>
    <definedName name="_________t06" localSheetId="95" hidden="1">{#N/A,#N/A,FALSE,"т04"}</definedName>
    <definedName name="_________t06" localSheetId="98" hidden="1">{#N/A,#N/A,FALSE,"т04"}</definedName>
    <definedName name="_________t06" localSheetId="100" hidden="1">{#N/A,#N/A,FALSE,"т04"}</definedName>
    <definedName name="_________t06" localSheetId="101" hidden="1">{#N/A,#N/A,FALSE,"т04"}</definedName>
    <definedName name="_________t06" localSheetId="102" hidden="1">{#N/A,#N/A,FALSE,"т04"}</definedName>
    <definedName name="_________t06" localSheetId="103" hidden="1">{#N/A,#N/A,FALSE,"т04"}</definedName>
    <definedName name="_________t06" localSheetId="106" hidden="1">{#N/A,#N/A,FALSE,"т04"}</definedName>
    <definedName name="_________t06" localSheetId="58" hidden="1">{#N/A,#N/A,FALSE,"т04"}</definedName>
    <definedName name="_________t06" localSheetId="59" hidden="1">{#N/A,#N/A,FALSE,"т04"}</definedName>
    <definedName name="_________t06" localSheetId="60" hidden="1">{#N/A,#N/A,FALSE,"т04"}</definedName>
    <definedName name="_________t06" localSheetId="61" hidden="1">{#N/A,#N/A,FALSE,"т04"}</definedName>
    <definedName name="_________t06" localSheetId="83" hidden="1">{#N/A,#N/A,FALSE,"т04"}</definedName>
    <definedName name="_________t06" hidden="1">{#N/A,#N/A,FALSE,"т04"}</definedName>
    <definedName name="_________tab06" localSheetId="29">#REF!</definedName>
    <definedName name="_________tab06" localSheetId="35">#REF!</definedName>
    <definedName name="_________tab06" localSheetId="39">#REF!</definedName>
    <definedName name="_________tab06" localSheetId="49">#REF!</definedName>
    <definedName name="_________tab06" localSheetId="50">#REF!</definedName>
    <definedName name="_________tab06" localSheetId="51">#REF!</definedName>
    <definedName name="_________tab06" localSheetId="52">#REF!</definedName>
    <definedName name="_________tab06" localSheetId="53">#REF!</definedName>
    <definedName name="_________tab06" localSheetId="54">#REF!</definedName>
    <definedName name="_________tab06" localSheetId="100">#REF!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89">#REF!</definedName>
    <definedName name="_________tab06">#REF!</definedName>
    <definedName name="_________tab07" localSheetId="29">#REF!</definedName>
    <definedName name="_________tab07" localSheetId="35">#REF!</definedName>
    <definedName name="_________tab07" localSheetId="39">#REF!</definedName>
    <definedName name="_________tab07" localSheetId="100">#REF!</definedName>
    <definedName name="_________tab07" localSheetId="58">#REF!</definedName>
    <definedName name="_________tab07" localSheetId="59">#REF!</definedName>
    <definedName name="_________tab07" localSheetId="89">#REF!</definedName>
    <definedName name="_________tab07">#REF!</definedName>
    <definedName name="_________Tab1" localSheetId="29">#REF!</definedName>
    <definedName name="_________Tab1" localSheetId="35">#REF!</definedName>
    <definedName name="_________Tab1" localSheetId="39">#REF!</definedName>
    <definedName name="_________Tab1" localSheetId="100">#REF!</definedName>
    <definedName name="_________Tab1" localSheetId="58">#REF!</definedName>
    <definedName name="_________Tab1" localSheetId="59">#REF!</definedName>
    <definedName name="_________Tab1" localSheetId="89">#REF!</definedName>
    <definedName name="_________Tab1">#REF!</definedName>
    <definedName name="_________UKR1" localSheetId="29">#REF!</definedName>
    <definedName name="_________UKR1" localSheetId="35">#REF!</definedName>
    <definedName name="_________UKR1" localSheetId="100">#REF!</definedName>
    <definedName name="_________UKR1" localSheetId="58">#REF!</definedName>
    <definedName name="_________UKR1" localSheetId="59">#REF!</definedName>
    <definedName name="_________UKR1" localSheetId="89">#REF!</definedName>
    <definedName name="_________UKR1">#REF!</definedName>
    <definedName name="_________UKR2" localSheetId="29">#REF!</definedName>
    <definedName name="_________UKR2" localSheetId="35">#REF!</definedName>
    <definedName name="_________UKR2" localSheetId="100">#REF!</definedName>
    <definedName name="_________UKR2" localSheetId="58">#REF!</definedName>
    <definedName name="_________UKR2" localSheetId="59">#REF!</definedName>
    <definedName name="_________UKR2" localSheetId="89">#REF!</definedName>
    <definedName name="_________UKR2">#REF!</definedName>
    <definedName name="_________UKR3" localSheetId="29">#REF!</definedName>
    <definedName name="_________UKR3" localSheetId="35">#REF!</definedName>
    <definedName name="_________UKR3" localSheetId="100">#REF!</definedName>
    <definedName name="_________UKR3" localSheetId="58">#REF!</definedName>
    <definedName name="_________UKR3" localSheetId="59">#REF!</definedName>
    <definedName name="_________UKR3" localSheetId="89">#REF!</definedName>
    <definedName name="_________UKR3">#REF!</definedName>
    <definedName name="________t04" localSheetId="1" hidden="1">{#N/A,#N/A,FALSE,"т04"}</definedName>
    <definedName name="________t04" localSheetId="22"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5" hidden="1">{#N/A,#N/A,FALSE,"т04"}</definedName>
    <definedName name="________t04" localSheetId="46"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6" hidden="1">{#N/A,#N/A,FALSE,"т04"}</definedName>
    <definedName name="________t04" localSheetId="57" hidden="1">{#N/A,#N/A,FALSE,"т04"}</definedName>
    <definedName name="________t04" localSheetId="62" hidden="1">{#N/A,#N/A,FALSE,"т04"}</definedName>
    <definedName name="________t04" localSheetId="63" hidden="1">{#N/A,#N/A,FALSE,"т04"}</definedName>
    <definedName name="________t04" localSheetId="67" hidden="1">{#N/A,#N/A,FALSE,"т04"}</definedName>
    <definedName name="________t04" localSheetId="68" hidden="1">{#N/A,#N/A,FALSE,"т04"}</definedName>
    <definedName name="________t04" localSheetId="70" hidden="1">{#N/A,#N/A,FALSE,"т04"}</definedName>
    <definedName name="________t04" localSheetId="75" hidden="1">{#N/A,#N/A,FALSE,"т04"}</definedName>
    <definedName name="________t04" localSheetId="94" hidden="1">{#N/A,#N/A,FALSE,"т04"}</definedName>
    <definedName name="________t04" localSheetId="95" hidden="1">{#N/A,#N/A,FALSE,"т04"}</definedName>
    <definedName name="________t04" localSheetId="98" hidden="1">{#N/A,#N/A,FALSE,"т04"}</definedName>
    <definedName name="________t04" localSheetId="100" hidden="1">{#N/A,#N/A,FALSE,"т04"}</definedName>
    <definedName name="________t04" localSheetId="101" hidden="1">{#N/A,#N/A,FALSE,"т04"}</definedName>
    <definedName name="________t04" localSheetId="102" hidden="1">{#N/A,#N/A,FALSE,"т04"}</definedName>
    <definedName name="________t04" localSheetId="103" hidden="1">{#N/A,#N/A,FALSE,"т04"}</definedName>
    <definedName name="________t04" localSheetId="106" hidden="1">{#N/A,#N/A,FALSE,"т04"}</definedName>
    <definedName name="________t04" localSheetId="58" hidden="1">{#N/A,#N/A,FALSE,"т04"}</definedName>
    <definedName name="________t04" localSheetId="59" hidden="1">{#N/A,#N/A,FALSE,"т04"}</definedName>
    <definedName name="________t04" localSheetId="60" hidden="1">{#N/A,#N/A,FALSE,"т04"}</definedName>
    <definedName name="________t04" localSheetId="61" hidden="1">{#N/A,#N/A,FALSE,"т04"}</definedName>
    <definedName name="________t04" localSheetId="83" hidden="1">{#N/A,#N/A,FALSE,"т04"}</definedName>
    <definedName name="________t04" hidden="1">{#N/A,#N/A,FALSE,"т04"}</definedName>
    <definedName name="________t06" localSheetId="1" hidden="1">{#N/A,#N/A,FALSE,"т04"}</definedName>
    <definedName name="________t06" localSheetId="22"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5" hidden="1">{#N/A,#N/A,FALSE,"т04"}</definedName>
    <definedName name="________t06" localSheetId="46"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6" hidden="1">{#N/A,#N/A,FALSE,"т04"}</definedName>
    <definedName name="________t06" localSheetId="57" hidden="1">{#N/A,#N/A,FALSE,"т04"}</definedName>
    <definedName name="________t06" localSheetId="62" hidden="1">{#N/A,#N/A,FALSE,"т04"}</definedName>
    <definedName name="________t06" localSheetId="63" hidden="1">{#N/A,#N/A,FALSE,"т04"}</definedName>
    <definedName name="________t06" localSheetId="67" hidden="1">{#N/A,#N/A,FALSE,"т04"}</definedName>
    <definedName name="________t06" localSheetId="68" hidden="1">{#N/A,#N/A,FALSE,"т04"}</definedName>
    <definedName name="________t06" localSheetId="70" hidden="1">{#N/A,#N/A,FALSE,"т04"}</definedName>
    <definedName name="________t06" localSheetId="75" hidden="1">{#N/A,#N/A,FALSE,"т04"}</definedName>
    <definedName name="________t06" localSheetId="94" hidden="1">{#N/A,#N/A,FALSE,"т04"}</definedName>
    <definedName name="________t06" localSheetId="95" hidden="1">{#N/A,#N/A,FALSE,"т04"}</definedName>
    <definedName name="________t06" localSheetId="98" hidden="1">{#N/A,#N/A,FALSE,"т04"}</definedName>
    <definedName name="________t06" localSheetId="100" hidden="1">{#N/A,#N/A,FALSE,"т04"}</definedName>
    <definedName name="________t06" localSheetId="101" hidden="1">{#N/A,#N/A,FALSE,"т04"}</definedName>
    <definedName name="________t06" localSheetId="102" hidden="1">{#N/A,#N/A,FALSE,"т04"}</definedName>
    <definedName name="________t06" localSheetId="103" hidden="1">{#N/A,#N/A,FALSE,"т04"}</definedName>
    <definedName name="________t06" localSheetId="106" hidden="1">{#N/A,#N/A,FALSE,"т04"}</definedName>
    <definedName name="________t06" localSheetId="58" hidden="1">{#N/A,#N/A,FALSE,"т04"}</definedName>
    <definedName name="________t06" localSheetId="59" hidden="1">{#N/A,#N/A,FALSE,"т04"}</definedName>
    <definedName name="________t06" localSheetId="60" hidden="1">{#N/A,#N/A,FALSE,"т04"}</definedName>
    <definedName name="________t06" localSheetId="61" hidden="1">{#N/A,#N/A,FALSE,"т04"}</definedName>
    <definedName name="________t06" localSheetId="83" hidden="1">{#N/A,#N/A,FALSE,"т04"}</definedName>
    <definedName name="________t06" hidden="1">{#N/A,#N/A,FALSE,"т04"}</definedName>
    <definedName name="________tab06" localSheetId="29">#REF!</definedName>
    <definedName name="________tab06" localSheetId="35">#REF!</definedName>
    <definedName name="________tab06" localSheetId="39">#REF!</definedName>
    <definedName name="________tab06" localSheetId="49">#REF!</definedName>
    <definedName name="________tab06" localSheetId="50">#REF!</definedName>
    <definedName name="________tab06" localSheetId="51">#REF!</definedName>
    <definedName name="________tab06" localSheetId="52">#REF!</definedName>
    <definedName name="________tab06" localSheetId="53">#REF!</definedName>
    <definedName name="________tab06" localSheetId="54">#REF!</definedName>
    <definedName name="________tab06" localSheetId="100">#REF!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89">#REF!</definedName>
    <definedName name="________tab06">#REF!</definedName>
    <definedName name="________tab07" localSheetId="29">#REF!</definedName>
    <definedName name="________tab07" localSheetId="35">#REF!</definedName>
    <definedName name="________tab07" localSheetId="39">#REF!</definedName>
    <definedName name="________tab07" localSheetId="100">#REF!</definedName>
    <definedName name="________tab07" localSheetId="58">#REF!</definedName>
    <definedName name="________tab07" localSheetId="59">#REF!</definedName>
    <definedName name="________tab07" localSheetId="89">#REF!</definedName>
    <definedName name="________tab07">#REF!</definedName>
    <definedName name="________Tab1" localSheetId="29">#REF!</definedName>
    <definedName name="________Tab1" localSheetId="35">#REF!</definedName>
    <definedName name="________Tab1" localSheetId="39">#REF!</definedName>
    <definedName name="________Tab1" localSheetId="100">#REF!</definedName>
    <definedName name="________Tab1" localSheetId="58">#REF!</definedName>
    <definedName name="________Tab1" localSheetId="59">#REF!</definedName>
    <definedName name="________Tab1" localSheetId="89">#REF!</definedName>
    <definedName name="________Tab1">#REF!</definedName>
    <definedName name="________UKR1" localSheetId="29">#REF!</definedName>
    <definedName name="________UKR1" localSheetId="35">#REF!</definedName>
    <definedName name="________UKR1" localSheetId="100">#REF!</definedName>
    <definedName name="________UKR1" localSheetId="58">#REF!</definedName>
    <definedName name="________UKR1" localSheetId="59">#REF!</definedName>
    <definedName name="________UKR1" localSheetId="89">#REF!</definedName>
    <definedName name="________UKR1">#REF!</definedName>
    <definedName name="________UKR2" localSheetId="29">#REF!</definedName>
    <definedName name="________UKR2" localSheetId="35">#REF!</definedName>
    <definedName name="________UKR2" localSheetId="100">#REF!</definedName>
    <definedName name="________UKR2" localSheetId="58">#REF!</definedName>
    <definedName name="________UKR2" localSheetId="59">#REF!</definedName>
    <definedName name="________UKR2" localSheetId="89">#REF!</definedName>
    <definedName name="________UKR2">#REF!</definedName>
    <definedName name="________UKR3" localSheetId="29">#REF!</definedName>
    <definedName name="________UKR3" localSheetId="35">#REF!</definedName>
    <definedName name="________UKR3" localSheetId="100">#REF!</definedName>
    <definedName name="________UKR3" localSheetId="58">#REF!</definedName>
    <definedName name="________UKR3" localSheetId="59">#REF!</definedName>
    <definedName name="________UKR3" localSheetId="89">#REF!</definedName>
    <definedName name="________UKR3">#REF!</definedName>
    <definedName name="_______t04" localSheetId="1" hidden="1">{#N/A,#N/A,FALSE,"т04"}</definedName>
    <definedName name="_______t04" localSheetId="22"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5" hidden="1">{#N/A,#N/A,FALSE,"т04"}</definedName>
    <definedName name="_______t04" localSheetId="46"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6" hidden="1">{#N/A,#N/A,FALSE,"т04"}</definedName>
    <definedName name="_______t04" localSheetId="57" hidden="1">{#N/A,#N/A,FALSE,"т04"}</definedName>
    <definedName name="_______t04" localSheetId="62" hidden="1">{#N/A,#N/A,FALSE,"т04"}</definedName>
    <definedName name="_______t04" localSheetId="63" hidden="1">{#N/A,#N/A,FALSE,"т04"}</definedName>
    <definedName name="_______t04" localSheetId="67" hidden="1">{#N/A,#N/A,FALSE,"т04"}</definedName>
    <definedName name="_______t04" localSheetId="68" hidden="1">{#N/A,#N/A,FALSE,"т04"}</definedName>
    <definedName name="_______t04" localSheetId="70" hidden="1">{#N/A,#N/A,FALSE,"т04"}</definedName>
    <definedName name="_______t04" localSheetId="75" hidden="1">{#N/A,#N/A,FALSE,"т04"}</definedName>
    <definedName name="_______t04" localSheetId="94" hidden="1">{#N/A,#N/A,FALSE,"т04"}</definedName>
    <definedName name="_______t04" localSheetId="95" hidden="1">{#N/A,#N/A,FALSE,"т04"}</definedName>
    <definedName name="_______t04" localSheetId="98" hidden="1">{#N/A,#N/A,FALSE,"т04"}</definedName>
    <definedName name="_______t04" localSheetId="100" hidden="1">{#N/A,#N/A,FALSE,"т04"}</definedName>
    <definedName name="_______t04" localSheetId="101" hidden="1">{#N/A,#N/A,FALSE,"т04"}</definedName>
    <definedName name="_______t04" localSheetId="102" hidden="1">{#N/A,#N/A,FALSE,"т04"}</definedName>
    <definedName name="_______t04" localSheetId="103" hidden="1">{#N/A,#N/A,FALSE,"т04"}</definedName>
    <definedName name="_______t04" localSheetId="106" hidden="1">{#N/A,#N/A,FALSE,"т04"}</definedName>
    <definedName name="_______t04" localSheetId="58" hidden="1">{#N/A,#N/A,FALSE,"т04"}</definedName>
    <definedName name="_______t04" localSheetId="59" hidden="1">{#N/A,#N/A,FALSE,"т04"}</definedName>
    <definedName name="_______t04" localSheetId="60" hidden="1">{#N/A,#N/A,FALSE,"т04"}</definedName>
    <definedName name="_______t04" localSheetId="61" hidden="1">{#N/A,#N/A,FALSE,"т04"}</definedName>
    <definedName name="_______t04" localSheetId="83" hidden="1">{#N/A,#N/A,FALSE,"т04"}</definedName>
    <definedName name="_______t04" hidden="1">{#N/A,#N/A,FALSE,"т04"}</definedName>
    <definedName name="_______t06" localSheetId="1" hidden="1">{#N/A,#N/A,FALSE,"т04"}</definedName>
    <definedName name="_______t06" localSheetId="22"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5" hidden="1">{#N/A,#N/A,FALSE,"т04"}</definedName>
    <definedName name="_______t06" localSheetId="46"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6" hidden="1">{#N/A,#N/A,FALSE,"т04"}</definedName>
    <definedName name="_______t06" localSheetId="57" hidden="1">{#N/A,#N/A,FALSE,"т04"}</definedName>
    <definedName name="_______t06" localSheetId="62" hidden="1">{#N/A,#N/A,FALSE,"т04"}</definedName>
    <definedName name="_______t06" localSheetId="63" hidden="1">{#N/A,#N/A,FALSE,"т04"}</definedName>
    <definedName name="_______t06" localSheetId="67" hidden="1">{#N/A,#N/A,FALSE,"т04"}</definedName>
    <definedName name="_______t06" localSheetId="68" hidden="1">{#N/A,#N/A,FALSE,"т04"}</definedName>
    <definedName name="_______t06" localSheetId="70" hidden="1">{#N/A,#N/A,FALSE,"т04"}</definedName>
    <definedName name="_______t06" localSheetId="75" hidden="1">{#N/A,#N/A,FALSE,"т04"}</definedName>
    <definedName name="_______t06" localSheetId="94" hidden="1">{#N/A,#N/A,FALSE,"т04"}</definedName>
    <definedName name="_______t06" localSheetId="95" hidden="1">{#N/A,#N/A,FALSE,"т04"}</definedName>
    <definedName name="_______t06" localSheetId="98" hidden="1">{#N/A,#N/A,FALSE,"т04"}</definedName>
    <definedName name="_______t06" localSheetId="100" hidden="1">{#N/A,#N/A,FALSE,"т04"}</definedName>
    <definedName name="_______t06" localSheetId="101" hidden="1">{#N/A,#N/A,FALSE,"т04"}</definedName>
    <definedName name="_______t06" localSheetId="102" hidden="1">{#N/A,#N/A,FALSE,"т04"}</definedName>
    <definedName name="_______t06" localSheetId="103" hidden="1">{#N/A,#N/A,FALSE,"т04"}</definedName>
    <definedName name="_______t06" localSheetId="106" hidden="1">{#N/A,#N/A,FALSE,"т04"}</definedName>
    <definedName name="_______t06" localSheetId="58" hidden="1">{#N/A,#N/A,FALSE,"т04"}</definedName>
    <definedName name="_______t06" localSheetId="59" hidden="1">{#N/A,#N/A,FALSE,"т04"}</definedName>
    <definedName name="_______t06" localSheetId="60" hidden="1">{#N/A,#N/A,FALSE,"т04"}</definedName>
    <definedName name="_______t06" localSheetId="61" hidden="1">{#N/A,#N/A,FALSE,"т04"}</definedName>
    <definedName name="_______t06" localSheetId="83" hidden="1">{#N/A,#N/A,FALSE,"т04"}</definedName>
    <definedName name="_______t06" hidden="1">{#N/A,#N/A,FALSE,"т04"}</definedName>
    <definedName name="_______tab06" localSheetId="29">#REF!</definedName>
    <definedName name="_______tab06" localSheetId="35">#REF!</definedName>
    <definedName name="_______tab06" localSheetId="39">#REF!</definedName>
    <definedName name="_______tab06" localSheetId="49">#REF!</definedName>
    <definedName name="_______tab06" localSheetId="50">#REF!</definedName>
    <definedName name="_______tab06" localSheetId="51">#REF!</definedName>
    <definedName name="_______tab06" localSheetId="52">#REF!</definedName>
    <definedName name="_______tab06" localSheetId="53">#REF!</definedName>
    <definedName name="_______tab06" localSheetId="54">#REF!</definedName>
    <definedName name="_______tab06" localSheetId="100">#REF!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89">#REF!</definedName>
    <definedName name="_______tab06">#REF!</definedName>
    <definedName name="_______tab07" localSheetId="29">#REF!</definedName>
    <definedName name="_______tab07" localSheetId="35">#REF!</definedName>
    <definedName name="_______tab07" localSheetId="39">#REF!</definedName>
    <definedName name="_______tab07" localSheetId="100">#REF!</definedName>
    <definedName name="_______tab07" localSheetId="58">#REF!</definedName>
    <definedName name="_______tab07" localSheetId="59">#REF!</definedName>
    <definedName name="_______tab07" localSheetId="89">#REF!</definedName>
    <definedName name="_______tab07">#REF!</definedName>
    <definedName name="_______Tab1" localSheetId="29">#REF!</definedName>
    <definedName name="_______Tab1" localSheetId="35">#REF!</definedName>
    <definedName name="_______Tab1" localSheetId="39">#REF!</definedName>
    <definedName name="_______Tab1" localSheetId="100">#REF!</definedName>
    <definedName name="_______Tab1" localSheetId="58">#REF!</definedName>
    <definedName name="_______Tab1" localSheetId="59">#REF!</definedName>
    <definedName name="_______Tab1" localSheetId="89">#REF!</definedName>
    <definedName name="_______Tab1">#REF!</definedName>
    <definedName name="_______UKR1" localSheetId="29">#REF!</definedName>
    <definedName name="_______UKR1" localSheetId="35">#REF!</definedName>
    <definedName name="_______UKR1" localSheetId="100">#REF!</definedName>
    <definedName name="_______UKR1" localSheetId="58">#REF!</definedName>
    <definedName name="_______UKR1" localSheetId="59">#REF!</definedName>
    <definedName name="_______UKR1" localSheetId="89">#REF!</definedName>
    <definedName name="_______UKR1">#REF!</definedName>
    <definedName name="_______UKR2" localSheetId="29">#REF!</definedName>
    <definedName name="_______UKR2" localSheetId="35">#REF!</definedName>
    <definedName name="_______UKR2" localSheetId="100">#REF!</definedName>
    <definedName name="_______UKR2" localSheetId="58">#REF!</definedName>
    <definedName name="_______UKR2" localSheetId="59">#REF!</definedName>
    <definedName name="_______UKR2" localSheetId="89">#REF!</definedName>
    <definedName name="_______UKR2">#REF!</definedName>
    <definedName name="_______UKR3" localSheetId="29">#REF!</definedName>
    <definedName name="_______UKR3" localSheetId="35">#REF!</definedName>
    <definedName name="_______UKR3" localSheetId="100">#REF!</definedName>
    <definedName name="_______UKR3" localSheetId="58">#REF!</definedName>
    <definedName name="_______UKR3" localSheetId="59">#REF!</definedName>
    <definedName name="_______UKR3" localSheetId="89">#REF!</definedName>
    <definedName name="_______UKR3">#REF!</definedName>
    <definedName name="______t04" localSheetId="1" hidden="1">{#N/A,#N/A,FALSE,"т04"}</definedName>
    <definedName name="______t04" localSheetId="22"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5" hidden="1">{#N/A,#N/A,FALSE,"т04"}</definedName>
    <definedName name="______t04" localSheetId="46"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6" hidden="1">{#N/A,#N/A,FALSE,"т04"}</definedName>
    <definedName name="______t04" localSheetId="57" hidden="1">{#N/A,#N/A,FALSE,"т04"}</definedName>
    <definedName name="______t04" localSheetId="62" hidden="1">{#N/A,#N/A,FALSE,"т04"}</definedName>
    <definedName name="______t04" localSheetId="63" hidden="1">{#N/A,#N/A,FALSE,"т04"}</definedName>
    <definedName name="______t04" localSheetId="67" hidden="1">{#N/A,#N/A,FALSE,"т04"}</definedName>
    <definedName name="______t04" localSheetId="68" hidden="1">{#N/A,#N/A,FALSE,"т04"}</definedName>
    <definedName name="______t04" localSheetId="70" hidden="1">{#N/A,#N/A,FALSE,"т04"}</definedName>
    <definedName name="______t04" localSheetId="75" hidden="1">{#N/A,#N/A,FALSE,"т04"}</definedName>
    <definedName name="______t04" localSheetId="94" hidden="1">{#N/A,#N/A,FALSE,"т04"}</definedName>
    <definedName name="______t04" localSheetId="95" hidden="1">{#N/A,#N/A,FALSE,"т04"}</definedName>
    <definedName name="______t04" localSheetId="98" hidden="1">{#N/A,#N/A,FALSE,"т04"}</definedName>
    <definedName name="______t04" localSheetId="100" hidden="1">{#N/A,#N/A,FALSE,"т04"}</definedName>
    <definedName name="______t04" localSheetId="101" hidden="1">{#N/A,#N/A,FALSE,"т04"}</definedName>
    <definedName name="______t04" localSheetId="102" hidden="1">{#N/A,#N/A,FALSE,"т04"}</definedName>
    <definedName name="______t04" localSheetId="103" hidden="1">{#N/A,#N/A,FALSE,"т04"}</definedName>
    <definedName name="______t04" localSheetId="106" hidden="1">{#N/A,#N/A,FALSE,"т04"}</definedName>
    <definedName name="______t04" localSheetId="58" hidden="1">{#N/A,#N/A,FALSE,"т04"}</definedName>
    <definedName name="______t04" localSheetId="59" hidden="1">{#N/A,#N/A,FALSE,"т04"}</definedName>
    <definedName name="______t04" localSheetId="60" hidden="1">{#N/A,#N/A,FALSE,"т04"}</definedName>
    <definedName name="______t04" localSheetId="61" hidden="1">{#N/A,#N/A,FALSE,"т04"}</definedName>
    <definedName name="______t04" localSheetId="83" hidden="1">{#N/A,#N/A,FALSE,"т04"}</definedName>
    <definedName name="______t04" hidden="1">{#N/A,#N/A,FALSE,"т04"}</definedName>
    <definedName name="______t06" localSheetId="1" hidden="1">{#N/A,#N/A,FALSE,"т04"}</definedName>
    <definedName name="______t06" localSheetId="22"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5" hidden="1">{#N/A,#N/A,FALSE,"т04"}</definedName>
    <definedName name="______t06" localSheetId="46"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6" hidden="1">{#N/A,#N/A,FALSE,"т04"}</definedName>
    <definedName name="______t06" localSheetId="57" hidden="1">{#N/A,#N/A,FALSE,"т04"}</definedName>
    <definedName name="______t06" localSheetId="62" hidden="1">{#N/A,#N/A,FALSE,"т04"}</definedName>
    <definedName name="______t06" localSheetId="63" hidden="1">{#N/A,#N/A,FALSE,"т04"}</definedName>
    <definedName name="______t06" localSheetId="67" hidden="1">{#N/A,#N/A,FALSE,"т04"}</definedName>
    <definedName name="______t06" localSheetId="68" hidden="1">{#N/A,#N/A,FALSE,"т04"}</definedName>
    <definedName name="______t06" localSheetId="70" hidden="1">{#N/A,#N/A,FALSE,"т04"}</definedName>
    <definedName name="______t06" localSheetId="75" hidden="1">{#N/A,#N/A,FALSE,"т04"}</definedName>
    <definedName name="______t06" localSheetId="94" hidden="1">{#N/A,#N/A,FALSE,"т04"}</definedName>
    <definedName name="______t06" localSheetId="95" hidden="1">{#N/A,#N/A,FALSE,"т04"}</definedName>
    <definedName name="______t06" localSheetId="98" hidden="1">{#N/A,#N/A,FALSE,"т04"}</definedName>
    <definedName name="______t06" localSheetId="100" hidden="1">{#N/A,#N/A,FALSE,"т04"}</definedName>
    <definedName name="______t06" localSheetId="101" hidden="1">{#N/A,#N/A,FALSE,"т04"}</definedName>
    <definedName name="______t06" localSheetId="102" hidden="1">{#N/A,#N/A,FALSE,"т04"}</definedName>
    <definedName name="______t06" localSheetId="103" hidden="1">{#N/A,#N/A,FALSE,"т04"}</definedName>
    <definedName name="______t06" localSheetId="106" hidden="1">{#N/A,#N/A,FALSE,"т04"}</definedName>
    <definedName name="______t06" localSheetId="58" hidden="1">{#N/A,#N/A,FALSE,"т04"}</definedName>
    <definedName name="______t06" localSheetId="59" hidden="1">{#N/A,#N/A,FALSE,"т04"}</definedName>
    <definedName name="______t06" localSheetId="60" hidden="1">{#N/A,#N/A,FALSE,"т04"}</definedName>
    <definedName name="______t06" localSheetId="61" hidden="1">{#N/A,#N/A,FALSE,"т04"}</definedName>
    <definedName name="______t06" localSheetId="83" hidden="1">{#N/A,#N/A,FALSE,"т04"}</definedName>
    <definedName name="______t06" hidden="1">{#N/A,#N/A,FALSE,"т04"}</definedName>
    <definedName name="______tab06" localSheetId="29">#REF!</definedName>
    <definedName name="______tab06" localSheetId="35">#REF!</definedName>
    <definedName name="______tab06" localSheetId="39">#REF!</definedName>
    <definedName name="______tab06" localSheetId="49">#REF!</definedName>
    <definedName name="______tab06" localSheetId="50">#REF!</definedName>
    <definedName name="______tab06" localSheetId="51">#REF!</definedName>
    <definedName name="______tab06" localSheetId="52">#REF!</definedName>
    <definedName name="______tab06" localSheetId="53">#REF!</definedName>
    <definedName name="______tab06" localSheetId="54">#REF!</definedName>
    <definedName name="______tab06" localSheetId="100">#REF!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89">#REF!</definedName>
    <definedName name="______tab06">#REF!</definedName>
    <definedName name="______tab07" localSheetId="29">#REF!</definedName>
    <definedName name="______tab07" localSheetId="35">#REF!</definedName>
    <definedName name="______tab07" localSheetId="39">#REF!</definedName>
    <definedName name="______tab07" localSheetId="100">#REF!</definedName>
    <definedName name="______tab07" localSheetId="58">#REF!</definedName>
    <definedName name="______tab07" localSheetId="59">#REF!</definedName>
    <definedName name="______tab07" localSheetId="89">#REF!</definedName>
    <definedName name="______tab07">#REF!</definedName>
    <definedName name="______Tab1" localSheetId="29">#REF!</definedName>
    <definedName name="______Tab1" localSheetId="35">#REF!</definedName>
    <definedName name="______Tab1" localSheetId="39">#REF!</definedName>
    <definedName name="______Tab1" localSheetId="100">#REF!</definedName>
    <definedName name="______Tab1" localSheetId="58">#REF!</definedName>
    <definedName name="______Tab1" localSheetId="59">#REF!</definedName>
    <definedName name="______Tab1" localSheetId="89">#REF!</definedName>
    <definedName name="______Tab1">#REF!</definedName>
    <definedName name="______UKR1" localSheetId="29">#REF!</definedName>
    <definedName name="______UKR1" localSheetId="35">#REF!</definedName>
    <definedName name="______UKR1" localSheetId="100">#REF!</definedName>
    <definedName name="______UKR1" localSheetId="58">#REF!</definedName>
    <definedName name="______UKR1" localSheetId="59">#REF!</definedName>
    <definedName name="______UKR1" localSheetId="89">#REF!</definedName>
    <definedName name="______UKR1">#REF!</definedName>
    <definedName name="______UKR2" localSheetId="29">#REF!</definedName>
    <definedName name="______UKR2" localSheetId="35">#REF!</definedName>
    <definedName name="______UKR2" localSheetId="100">#REF!</definedName>
    <definedName name="______UKR2" localSheetId="58">#REF!</definedName>
    <definedName name="______UKR2" localSheetId="59">#REF!</definedName>
    <definedName name="______UKR2" localSheetId="89">#REF!</definedName>
    <definedName name="______UKR2">#REF!</definedName>
    <definedName name="______UKR3" localSheetId="29">#REF!</definedName>
    <definedName name="______UKR3" localSheetId="35">#REF!</definedName>
    <definedName name="______UKR3" localSheetId="100">#REF!</definedName>
    <definedName name="______UKR3" localSheetId="58">#REF!</definedName>
    <definedName name="______UKR3" localSheetId="59">#REF!</definedName>
    <definedName name="______UKR3" localSheetId="89">#REF!</definedName>
    <definedName name="______UKR3">#REF!</definedName>
    <definedName name="_____t04" localSheetId="1" hidden="1">{#N/A,#N/A,FALSE,"т04"}</definedName>
    <definedName name="_____t04" localSheetId="22"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5" hidden="1">{#N/A,#N/A,FALSE,"т04"}</definedName>
    <definedName name="_____t04" localSheetId="46"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6" hidden="1">{#N/A,#N/A,FALSE,"т04"}</definedName>
    <definedName name="_____t04" localSheetId="57" hidden="1">{#N/A,#N/A,FALSE,"т04"}</definedName>
    <definedName name="_____t04" localSheetId="62" hidden="1">{#N/A,#N/A,FALSE,"т04"}</definedName>
    <definedName name="_____t04" localSheetId="63" hidden="1">{#N/A,#N/A,FALSE,"т04"}</definedName>
    <definedName name="_____t04" localSheetId="67" hidden="1">{#N/A,#N/A,FALSE,"т04"}</definedName>
    <definedName name="_____t04" localSheetId="68" hidden="1">{#N/A,#N/A,FALSE,"т04"}</definedName>
    <definedName name="_____t04" localSheetId="70" hidden="1">{#N/A,#N/A,FALSE,"т04"}</definedName>
    <definedName name="_____t04" localSheetId="75" hidden="1">{#N/A,#N/A,FALSE,"т04"}</definedName>
    <definedName name="_____t04" localSheetId="94" hidden="1">{#N/A,#N/A,FALSE,"т04"}</definedName>
    <definedName name="_____t04" localSheetId="95" hidden="1">{#N/A,#N/A,FALSE,"т04"}</definedName>
    <definedName name="_____t04" localSheetId="98" hidden="1">{#N/A,#N/A,FALSE,"т04"}</definedName>
    <definedName name="_____t04" localSheetId="100" hidden="1">{#N/A,#N/A,FALSE,"т04"}</definedName>
    <definedName name="_____t04" localSheetId="101" hidden="1">{#N/A,#N/A,FALSE,"т04"}</definedName>
    <definedName name="_____t04" localSheetId="102" hidden="1">{#N/A,#N/A,FALSE,"т04"}</definedName>
    <definedName name="_____t04" localSheetId="103" hidden="1">{#N/A,#N/A,FALSE,"т04"}</definedName>
    <definedName name="_____t04" localSheetId="106" hidden="1">{#N/A,#N/A,FALSE,"т04"}</definedName>
    <definedName name="_____t04" localSheetId="58" hidden="1">{#N/A,#N/A,FALSE,"т04"}</definedName>
    <definedName name="_____t04" localSheetId="59" hidden="1">{#N/A,#N/A,FALSE,"т04"}</definedName>
    <definedName name="_____t04" localSheetId="60" hidden="1">{#N/A,#N/A,FALSE,"т04"}</definedName>
    <definedName name="_____t04" localSheetId="61" hidden="1">{#N/A,#N/A,FALSE,"т04"}</definedName>
    <definedName name="_____t04" localSheetId="83" hidden="1">{#N/A,#N/A,FALSE,"т04"}</definedName>
    <definedName name="_____t04" hidden="1">{#N/A,#N/A,FALSE,"т04"}</definedName>
    <definedName name="_____t06" localSheetId="1" hidden="1">{#N/A,#N/A,FALSE,"т04"}</definedName>
    <definedName name="_____t06" localSheetId="22"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5" hidden="1">{#N/A,#N/A,FALSE,"т04"}</definedName>
    <definedName name="_____t06" localSheetId="46"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6" hidden="1">{#N/A,#N/A,FALSE,"т04"}</definedName>
    <definedName name="_____t06" localSheetId="57" hidden="1">{#N/A,#N/A,FALSE,"т04"}</definedName>
    <definedName name="_____t06" localSheetId="62" hidden="1">{#N/A,#N/A,FALSE,"т04"}</definedName>
    <definedName name="_____t06" localSheetId="63" hidden="1">{#N/A,#N/A,FALSE,"т04"}</definedName>
    <definedName name="_____t06" localSheetId="67" hidden="1">{#N/A,#N/A,FALSE,"т04"}</definedName>
    <definedName name="_____t06" localSheetId="68" hidden="1">{#N/A,#N/A,FALSE,"т04"}</definedName>
    <definedName name="_____t06" localSheetId="70" hidden="1">{#N/A,#N/A,FALSE,"т04"}</definedName>
    <definedName name="_____t06" localSheetId="75" hidden="1">{#N/A,#N/A,FALSE,"т04"}</definedName>
    <definedName name="_____t06" localSheetId="94" hidden="1">{#N/A,#N/A,FALSE,"т04"}</definedName>
    <definedName name="_____t06" localSheetId="95" hidden="1">{#N/A,#N/A,FALSE,"т04"}</definedName>
    <definedName name="_____t06" localSheetId="98" hidden="1">{#N/A,#N/A,FALSE,"т04"}</definedName>
    <definedName name="_____t06" localSheetId="100" hidden="1">{#N/A,#N/A,FALSE,"т04"}</definedName>
    <definedName name="_____t06" localSheetId="101" hidden="1">{#N/A,#N/A,FALSE,"т04"}</definedName>
    <definedName name="_____t06" localSheetId="102" hidden="1">{#N/A,#N/A,FALSE,"т04"}</definedName>
    <definedName name="_____t06" localSheetId="103" hidden="1">{#N/A,#N/A,FALSE,"т04"}</definedName>
    <definedName name="_____t06" localSheetId="106" hidden="1">{#N/A,#N/A,FALSE,"т04"}</definedName>
    <definedName name="_____t06" localSheetId="58" hidden="1">{#N/A,#N/A,FALSE,"т04"}</definedName>
    <definedName name="_____t06" localSheetId="59" hidden="1">{#N/A,#N/A,FALSE,"т04"}</definedName>
    <definedName name="_____t06" localSheetId="60" hidden="1">{#N/A,#N/A,FALSE,"т04"}</definedName>
    <definedName name="_____t06" localSheetId="61" hidden="1">{#N/A,#N/A,FALSE,"т04"}</definedName>
    <definedName name="_____t06" localSheetId="83" hidden="1">{#N/A,#N/A,FALSE,"т04"}</definedName>
    <definedName name="_____t06" hidden="1">{#N/A,#N/A,FALSE,"т04"}</definedName>
    <definedName name="_____tab06" localSheetId="29">#REF!</definedName>
    <definedName name="_____tab06" localSheetId="35">#REF!</definedName>
    <definedName name="_____tab06" localSheetId="39">#REF!</definedName>
    <definedName name="_____tab06" localSheetId="49">#REF!</definedName>
    <definedName name="_____tab06" localSheetId="50">#REF!</definedName>
    <definedName name="_____tab06" localSheetId="51">#REF!</definedName>
    <definedName name="_____tab06" localSheetId="52">#REF!</definedName>
    <definedName name="_____tab06" localSheetId="53">#REF!</definedName>
    <definedName name="_____tab06" localSheetId="54">#REF!</definedName>
    <definedName name="_____tab06" localSheetId="100">#REF!</definedName>
    <definedName name="_____tab06" localSheetId="58">#REF!</definedName>
    <definedName name="_____tab06" localSheetId="59">#REF!</definedName>
    <definedName name="_____tab06" localSheetId="60">#REF!</definedName>
    <definedName name="_____tab06" localSheetId="61">#REF!</definedName>
    <definedName name="_____tab06" localSheetId="89">#REF!</definedName>
    <definedName name="_____tab06">#REF!</definedName>
    <definedName name="_____tab07" localSheetId="29">#REF!</definedName>
    <definedName name="_____tab07" localSheetId="35">#REF!</definedName>
    <definedName name="_____tab07" localSheetId="39">#REF!</definedName>
    <definedName name="_____tab07" localSheetId="100">#REF!</definedName>
    <definedName name="_____tab07" localSheetId="58">#REF!</definedName>
    <definedName name="_____tab07" localSheetId="59">#REF!</definedName>
    <definedName name="_____tab07" localSheetId="89">#REF!</definedName>
    <definedName name="_____tab07">#REF!</definedName>
    <definedName name="_____Tab1" localSheetId="29">#REF!</definedName>
    <definedName name="_____Tab1" localSheetId="35">#REF!</definedName>
    <definedName name="_____Tab1" localSheetId="39">#REF!</definedName>
    <definedName name="_____Tab1" localSheetId="100">#REF!</definedName>
    <definedName name="_____Tab1" localSheetId="58">#REF!</definedName>
    <definedName name="_____Tab1" localSheetId="59">#REF!</definedName>
    <definedName name="_____Tab1" localSheetId="89">#REF!</definedName>
    <definedName name="_____Tab1">#REF!</definedName>
    <definedName name="_____UKR1" localSheetId="29">#REF!</definedName>
    <definedName name="_____UKR1" localSheetId="35">#REF!</definedName>
    <definedName name="_____UKR1" localSheetId="100">#REF!</definedName>
    <definedName name="_____UKR1" localSheetId="58">#REF!</definedName>
    <definedName name="_____UKR1" localSheetId="59">#REF!</definedName>
    <definedName name="_____UKR1" localSheetId="89">#REF!</definedName>
    <definedName name="_____UKR1">#REF!</definedName>
    <definedName name="_____UKR2" localSheetId="29">#REF!</definedName>
    <definedName name="_____UKR2" localSheetId="35">#REF!</definedName>
    <definedName name="_____UKR2" localSheetId="100">#REF!</definedName>
    <definedName name="_____UKR2" localSheetId="58">#REF!</definedName>
    <definedName name="_____UKR2" localSheetId="59">#REF!</definedName>
    <definedName name="_____UKR2" localSheetId="89">#REF!</definedName>
    <definedName name="_____UKR2">#REF!</definedName>
    <definedName name="_____UKR3" localSheetId="29">#REF!</definedName>
    <definedName name="_____UKR3" localSheetId="35">#REF!</definedName>
    <definedName name="_____UKR3" localSheetId="100">#REF!</definedName>
    <definedName name="_____UKR3" localSheetId="58">#REF!</definedName>
    <definedName name="_____UKR3" localSheetId="59">#REF!</definedName>
    <definedName name="_____UKR3" localSheetId="89">#REF!</definedName>
    <definedName name="_____UKR3">#REF!</definedName>
    <definedName name="____Mn2" localSheetId="1" hidden="1">{#N/A,#N/A,FALSE,"т02бд"}</definedName>
    <definedName name="____Mn2" localSheetId="22"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6" hidden="1">{#N/A,#N/A,FALSE,"т02бд"}</definedName>
    <definedName name="____Mn2" localSheetId="57" hidden="1">{#N/A,#N/A,FALSE,"т02бд"}</definedName>
    <definedName name="____Mn2" localSheetId="62" hidden="1">{#N/A,#N/A,FALSE,"т02бд"}</definedName>
    <definedName name="____Mn2" localSheetId="63" hidden="1">{#N/A,#N/A,FALSE,"т02бд"}</definedName>
    <definedName name="____Mn2" localSheetId="67" hidden="1">{#N/A,#N/A,FALSE,"т02бд"}</definedName>
    <definedName name="____Mn2" localSheetId="68" hidden="1">{#N/A,#N/A,FALSE,"т02бд"}</definedName>
    <definedName name="____Mn2" localSheetId="70" hidden="1">{#N/A,#N/A,FALSE,"т02бд"}</definedName>
    <definedName name="____Mn2" localSheetId="75" hidden="1">{#N/A,#N/A,FALSE,"т02бд"}</definedName>
    <definedName name="____Mn2" localSheetId="94" hidden="1">{#N/A,#N/A,FALSE,"т02бд"}</definedName>
    <definedName name="____Mn2" localSheetId="95" hidden="1">{#N/A,#N/A,FALSE,"т02бд"}</definedName>
    <definedName name="____Mn2" localSheetId="98" hidden="1">{#N/A,#N/A,FALSE,"т02бд"}</definedName>
    <definedName name="____Mn2" localSheetId="100" hidden="1">{#N/A,#N/A,FALSE,"т02бд"}</definedName>
    <definedName name="____Mn2" localSheetId="101" hidden="1">{#N/A,#N/A,FALSE,"т02бд"}</definedName>
    <definedName name="____Mn2" localSheetId="102" hidden="1">{#N/A,#N/A,FALSE,"т02бд"}</definedName>
    <definedName name="____Mn2" localSheetId="103" hidden="1">{#N/A,#N/A,FALSE,"т02бд"}</definedName>
    <definedName name="____Mn2" localSheetId="58" hidden="1">{#N/A,#N/A,FALSE,"т02бд"}</definedName>
    <definedName name="____Mn2" localSheetId="59" hidden="1">{#N/A,#N/A,FALSE,"т02бд"}</definedName>
    <definedName name="____Mn2" localSheetId="60" hidden="1">{#N/A,#N/A,FALSE,"т02бд"}</definedName>
    <definedName name="____Mn2" localSheetId="61" hidden="1">{#N/A,#N/A,FALSE,"т02бд"}</definedName>
    <definedName name="____Mn2" localSheetId="83" hidden="1">{#N/A,#N/A,FALSE,"т02бд"}</definedName>
    <definedName name="____Mn2" hidden="1">{#N/A,#N/A,FALSE,"т02бд"}</definedName>
    <definedName name="____t04" localSheetId="1" hidden="1">{#N/A,#N/A,FALSE,"т04"}</definedName>
    <definedName name="____t04" localSheetId="22"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6" hidden="1">{#N/A,#N/A,FALSE,"т04"}</definedName>
    <definedName name="____t04" localSheetId="57" hidden="1">{#N/A,#N/A,FALSE,"т04"}</definedName>
    <definedName name="____t04" localSheetId="62" hidden="1">{#N/A,#N/A,FALSE,"т04"}</definedName>
    <definedName name="____t04" localSheetId="63" hidden="1">{#N/A,#N/A,FALSE,"т04"}</definedName>
    <definedName name="____t04" localSheetId="67" hidden="1">{#N/A,#N/A,FALSE,"т04"}</definedName>
    <definedName name="____t04" localSheetId="68" hidden="1">{#N/A,#N/A,FALSE,"т04"}</definedName>
    <definedName name="____t04" localSheetId="70" hidden="1">{#N/A,#N/A,FALSE,"т04"}</definedName>
    <definedName name="____t04" localSheetId="75" hidden="1">{#N/A,#N/A,FALSE,"т04"}</definedName>
    <definedName name="____t04" localSheetId="94" hidden="1">{#N/A,#N/A,FALSE,"т04"}</definedName>
    <definedName name="____t04" localSheetId="95" hidden="1">{#N/A,#N/A,FALSE,"т04"}</definedName>
    <definedName name="____t04" localSheetId="98" hidden="1">{#N/A,#N/A,FALSE,"т04"}</definedName>
    <definedName name="____t04" localSheetId="100" hidden="1">{#N/A,#N/A,FALSE,"т04"}</definedName>
    <definedName name="____t04" localSheetId="101" hidden="1">{#N/A,#N/A,FALSE,"т04"}</definedName>
    <definedName name="____t04" localSheetId="102" hidden="1">{#N/A,#N/A,FALSE,"т04"}</definedName>
    <definedName name="____t04" localSheetId="103" hidden="1">{#N/A,#N/A,FALSE,"т04"}</definedName>
    <definedName name="____t04" localSheetId="106" hidden="1">{#N/A,#N/A,FALSE,"т04"}</definedName>
    <definedName name="____t04" localSheetId="58" hidden="1">{#N/A,#N/A,FALSE,"т04"}</definedName>
    <definedName name="____t04" localSheetId="59" hidden="1">{#N/A,#N/A,FALSE,"т04"}</definedName>
    <definedName name="____t04" localSheetId="60" hidden="1">{#N/A,#N/A,FALSE,"т04"}</definedName>
    <definedName name="____t04" localSheetId="61" hidden="1">{#N/A,#N/A,FALSE,"т04"}</definedName>
    <definedName name="____t04" localSheetId="83" hidden="1">{#N/A,#N/A,FALSE,"т04"}</definedName>
    <definedName name="____t04" hidden="1">{#N/A,#N/A,FALSE,"т04"}</definedName>
    <definedName name="____t06" localSheetId="1" hidden="1">{#N/A,#N/A,FALSE,"т04"}</definedName>
    <definedName name="____t06" localSheetId="22"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6" hidden="1">{#N/A,#N/A,FALSE,"т04"}</definedName>
    <definedName name="____t06" localSheetId="57" hidden="1">{#N/A,#N/A,FALSE,"т04"}</definedName>
    <definedName name="____t06" localSheetId="62" hidden="1">{#N/A,#N/A,FALSE,"т04"}</definedName>
    <definedName name="____t06" localSheetId="63" hidden="1">{#N/A,#N/A,FALSE,"т04"}</definedName>
    <definedName name="____t06" localSheetId="67" hidden="1">{#N/A,#N/A,FALSE,"т04"}</definedName>
    <definedName name="____t06" localSheetId="68" hidden="1">{#N/A,#N/A,FALSE,"т04"}</definedName>
    <definedName name="____t06" localSheetId="70" hidden="1">{#N/A,#N/A,FALSE,"т04"}</definedName>
    <definedName name="____t06" localSheetId="75" hidden="1">{#N/A,#N/A,FALSE,"т04"}</definedName>
    <definedName name="____t06" localSheetId="94" hidden="1">{#N/A,#N/A,FALSE,"т04"}</definedName>
    <definedName name="____t06" localSheetId="95" hidden="1">{#N/A,#N/A,FALSE,"т04"}</definedName>
    <definedName name="____t06" localSheetId="98" hidden="1">{#N/A,#N/A,FALSE,"т04"}</definedName>
    <definedName name="____t06" localSheetId="100" hidden="1">{#N/A,#N/A,FALSE,"т04"}</definedName>
    <definedName name="____t06" localSheetId="101" hidden="1">{#N/A,#N/A,FALSE,"т04"}</definedName>
    <definedName name="____t06" localSheetId="102" hidden="1">{#N/A,#N/A,FALSE,"т04"}</definedName>
    <definedName name="____t06" localSheetId="103" hidden="1">{#N/A,#N/A,FALSE,"т04"}</definedName>
    <definedName name="____t06" localSheetId="106" hidden="1">{#N/A,#N/A,FALSE,"т04"}</definedName>
    <definedName name="____t06" localSheetId="58" hidden="1">{#N/A,#N/A,FALSE,"т04"}</definedName>
    <definedName name="____t06" localSheetId="59" hidden="1">{#N/A,#N/A,FALSE,"т04"}</definedName>
    <definedName name="____t06" localSheetId="60" hidden="1">{#N/A,#N/A,FALSE,"т04"}</definedName>
    <definedName name="____t06" localSheetId="61" hidden="1">{#N/A,#N/A,FALSE,"т04"}</definedName>
    <definedName name="____t06" localSheetId="83" hidden="1">{#N/A,#N/A,FALSE,"т04"}</definedName>
    <definedName name="____t06" hidden="1">{#N/A,#N/A,FALSE,"т04"}</definedName>
    <definedName name="____tab06" localSheetId="29">#REF!</definedName>
    <definedName name="____tab06" localSheetId="35">#REF!</definedName>
    <definedName name="____tab06" localSheetId="39">#REF!</definedName>
    <definedName name="____tab06" localSheetId="49">#REF!</definedName>
    <definedName name="____tab06" localSheetId="50">#REF!</definedName>
    <definedName name="____tab06" localSheetId="51">#REF!</definedName>
    <definedName name="____tab06" localSheetId="52">#REF!</definedName>
    <definedName name="____tab06" localSheetId="53">#REF!</definedName>
    <definedName name="____tab06" localSheetId="54">#REF!</definedName>
    <definedName name="____tab06" localSheetId="100">#REF!</definedName>
    <definedName name="____tab06" localSheetId="58">#REF!</definedName>
    <definedName name="____tab06" localSheetId="59">#REF!</definedName>
    <definedName name="____tab06" localSheetId="60">#REF!</definedName>
    <definedName name="____tab06" localSheetId="61">#REF!</definedName>
    <definedName name="____tab06" localSheetId="89">#REF!</definedName>
    <definedName name="____tab06">#REF!</definedName>
    <definedName name="____tab07" localSheetId="29">#REF!</definedName>
    <definedName name="____tab07" localSheetId="35">#REF!</definedName>
    <definedName name="____tab07" localSheetId="39">#REF!</definedName>
    <definedName name="____tab07" localSheetId="100">#REF!</definedName>
    <definedName name="____tab07" localSheetId="58">#REF!</definedName>
    <definedName name="____tab07" localSheetId="59">#REF!</definedName>
    <definedName name="____tab07" localSheetId="89">#REF!</definedName>
    <definedName name="____tab07">#REF!</definedName>
    <definedName name="____Tab1" localSheetId="29">#REF!</definedName>
    <definedName name="____Tab1" localSheetId="35">#REF!</definedName>
    <definedName name="____Tab1" localSheetId="39">#REF!</definedName>
    <definedName name="____Tab1" localSheetId="100">#REF!</definedName>
    <definedName name="____Tab1" localSheetId="58">#REF!</definedName>
    <definedName name="____Tab1" localSheetId="59">#REF!</definedName>
    <definedName name="____Tab1" localSheetId="89">#REF!</definedName>
    <definedName name="____Tab1">#REF!</definedName>
    <definedName name="____UKR1" localSheetId="29">#REF!</definedName>
    <definedName name="____UKR1" localSheetId="35">#REF!</definedName>
    <definedName name="____UKR1" localSheetId="100">#REF!</definedName>
    <definedName name="____UKR1" localSheetId="58">#REF!</definedName>
    <definedName name="____UKR1" localSheetId="59">#REF!</definedName>
    <definedName name="____UKR1" localSheetId="89">#REF!</definedName>
    <definedName name="____UKR1">#REF!</definedName>
    <definedName name="____UKR2" localSheetId="29">#REF!</definedName>
    <definedName name="____UKR2" localSheetId="35">#REF!</definedName>
    <definedName name="____UKR2" localSheetId="100">#REF!</definedName>
    <definedName name="____UKR2" localSheetId="58">#REF!</definedName>
    <definedName name="____UKR2" localSheetId="59">#REF!</definedName>
    <definedName name="____UKR2" localSheetId="89">#REF!</definedName>
    <definedName name="____UKR2">#REF!</definedName>
    <definedName name="____UKR3" localSheetId="29">#REF!</definedName>
    <definedName name="____UKR3" localSheetId="35">#REF!</definedName>
    <definedName name="____UKR3" localSheetId="100">#REF!</definedName>
    <definedName name="____UKR3" localSheetId="58">#REF!</definedName>
    <definedName name="____UKR3" localSheetId="59">#REF!</definedName>
    <definedName name="____UKR3" localSheetId="89">#REF!</definedName>
    <definedName name="____UKR3">#REF!</definedName>
    <definedName name="___Mn2" localSheetId="1" hidden="1">{#N/A,#N/A,FALSE,"т02бд"}</definedName>
    <definedName name="___Mn2" localSheetId="2" hidden="1">{#N/A,#N/A,FALSE,"т02бд"}</definedName>
    <definedName name="___Mn2" localSheetId="22"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6" hidden="1">{#N/A,#N/A,FALSE,"т02бд"}</definedName>
    <definedName name="___Mn2" localSheetId="57" hidden="1">{#N/A,#N/A,FALSE,"т02бд"}</definedName>
    <definedName name="___Mn2" localSheetId="62" hidden="1">{#N/A,#N/A,FALSE,"т02бд"}</definedName>
    <definedName name="___Mn2" localSheetId="63" hidden="1">{#N/A,#N/A,FALSE,"т02бд"}</definedName>
    <definedName name="___Mn2" localSheetId="67" hidden="1">{#N/A,#N/A,FALSE,"т02бд"}</definedName>
    <definedName name="___Mn2" localSheetId="68" hidden="1">{#N/A,#N/A,FALSE,"т02бд"}</definedName>
    <definedName name="___Mn2" localSheetId="70" hidden="1">{#N/A,#N/A,FALSE,"т02бд"}</definedName>
    <definedName name="___Mn2" localSheetId="75" hidden="1">{#N/A,#N/A,FALSE,"т02бд"}</definedName>
    <definedName name="___Mn2" localSheetId="94" hidden="1">{#N/A,#N/A,FALSE,"т02бд"}</definedName>
    <definedName name="___Mn2" localSheetId="95" hidden="1">{#N/A,#N/A,FALSE,"т02бд"}</definedName>
    <definedName name="___Mn2" localSheetId="98" hidden="1">{#N/A,#N/A,FALSE,"т02бд"}</definedName>
    <definedName name="___Mn2" localSheetId="100" hidden="1">{#N/A,#N/A,FALSE,"т02бд"}</definedName>
    <definedName name="___Mn2" localSheetId="101" hidden="1">{#N/A,#N/A,FALSE,"т02бд"}</definedName>
    <definedName name="___Mn2" localSheetId="102" hidden="1">{#N/A,#N/A,FALSE,"т02бд"}</definedName>
    <definedName name="___Mn2" localSheetId="103" hidden="1">{#N/A,#N/A,FALSE,"т02бд"}</definedName>
    <definedName name="___Mn2" localSheetId="58" hidden="1">{#N/A,#N/A,FALSE,"т02бд"}</definedName>
    <definedName name="___Mn2" localSheetId="59" hidden="1">{#N/A,#N/A,FALSE,"т02бд"}</definedName>
    <definedName name="___Mn2" localSheetId="60" hidden="1">{#N/A,#N/A,FALSE,"т02бд"}</definedName>
    <definedName name="___Mn2" localSheetId="61" hidden="1">{#N/A,#N/A,FALSE,"т02бд"}</definedName>
    <definedName name="___Mn2" localSheetId="83" hidden="1">{#N/A,#N/A,FALSE,"т02бд"}</definedName>
    <definedName name="___Mn2" hidden="1">{#N/A,#N/A,FALSE,"т02бд"}</definedName>
    <definedName name="___t04" localSheetId="1" hidden="1">{#N/A,#N/A,FALSE,"т04"}</definedName>
    <definedName name="___t04" localSheetId="22" hidden="1">{#N/A,#N/A,FALSE,"т04"}</definedName>
    <definedName name="___t04" localSheetId="29" hidden="1">{#N/A,#N/A,FALSE,"т04"}</definedName>
    <definedName name="___t04" localSheetId="30" hidden="1">{#N/A,#N/A,FALSE,"т04"}</definedName>
    <definedName name="___t04" localSheetId="31" hidden="1">{#N/A,#N/A,FALSE,"т04"}</definedName>
    <definedName name="___t04" localSheetId="33" hidden="1">{#N/A,#N/A,FALSE,"т04"}</definedName>
    <definedName name="___t04" localSheetId="34" hidden="1">{#N/A,#N/A,FALSE,"т04"}</definedName>
    <definedName name="___t04" localSheetId="35"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3" hidden="1">{#N/A,#N/A,FALSE,"т04"}</definedName>
    <definedName name="___t04" localSheetId="44" hidden="1">{#N/A,#N/A,FALSE,"т04"}</definedName>
    <definedName name="___t04" localSheetId="45" hidden="1">{#N/A,#N/A,FALSE,"т04"}</definedName>
    <definedName name="___t04" localSheetId="46"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53" hidden="1">{#N/A,#N/A,FALSE,"т04"}</definedName>
    <definedName name="___t04" localSheetId="54" hidden="1">{#N/A,#N/A,FALSE,"т04"}</definedName>
    <definedName name="___t04" localSheetId="56" hidden="1">{#N/A,#N/A,FALSE,"т04"}</definedName>
    <definedName name="___t04" localSheetId="57" hidden="1">{#N/A,#N/A,FALSE,"т04"}</definedName>
    <definedName name="___t04" localSheetId="62" hidden="1">{#N/A,#N/A,FALSE,"т04"}</definedName>
    <definedName name="___t04" localSheetId="63" hidden="1">{#N/A,#N/A,FALSE,"т04"}</definedName>
    <definedName name="___t04" localSheetId="67" hidden="1">{#N/A,#N/A,FALSE,"т04"}</definedName>
    <definedName name="___t04" localSheetId="68" hidden="1">{#N/A,#N/A,FALSE,"т04"}</definedName>
    <definedName name="___t04" localSheetId="70" hidden="1">{#N/A,#N/A,FALSE,"т04"}</definedName>
    <definedName name="___t04" localSheetId="75" hidden="1">{#N/A,#N/A,FALSE,"т04"}</definedName>
    <definedName name="___t04" localSheetId="94" hidden="1">{#N/A,#N/A,FALSE,"т04"}</definedName>
    <definedName name="___t04" localSheetId="95" hidden="1">{#N/A,#N/A,FALSE,"т04"}</definedName>
    <definedName name="___t04" localSheetId="98" hidden="1">{#N/A,#N/A,FALSE,"т04"}</definedName>
    <definedName name="___t04" localSheetId="100" hidden="1">{#N/A,#N/A,FALSE,"т04"}</definedName>
    <definedName name="___t04" localSheetId="101" hidden="1">{#N/A,#N/A,FALSE,"т04"}</definedName>
    <definedName name="___t04" localSheetId="102" hidden="1">{#N/A,#N/A,FALSE,"т04"}</definedName>
    <definedName name="___t04" localSheetId="103" hidden="1">{#N/A,#N/A,FALSE,"т04"}</definedName>
    <definedName name="___t04" localSheetId="106" hidden="1">{#N/A,#N/A,FALSE,"т04"}</definedName>
    <definedName name="___t04" localSheetId="58" hidden="1">{#N/A,#N/A,FALSE,"т04"}</definedName>
    <definedName name="___t04" localSheetId="59" hidden="1">{#N/A,#N/A,FALSE,"т04"}</definedName>
    <definedName name="___t04" localSheetId="60" hidden="1">{#N/A,#N/A,FALSE,"т04"}</definedName>
    <definedName name="___t04" localSheetId="61" hidden="1">{#N/A,#N/A,FALSE,"т04"}</definedName>
    <definedName name="___t04" localSheetId="71" hidden="1">{#N/A,#N/A,FALSE,"т04"}</definedName>
    <definedName name="___t04" localSheetId="72" hidden="1">{#N/A,#N/A,FALSE,"т04"}</definedName>
    <definedName name="___t04" localSheetId="73" hidden="1">{#N/A,#N/A,FALSE,"т04"}</definedName>
    <definedName name="___t04" localSheetId="74" hidden="1">{#N/A,#N/A,FALSE,"т04"}</definedName>
    <definedName name="___t04" localSheetId="83" hidden="1">{#N/A,#N/A,FALSE,"т04"}</definedName>
    <definedName name="___t04" hidden="1">{#N/A,#N/A,FALSE,"т04"}</definedName>
    <definedName name="___t06" localSheetId="1" hidden="1">{#N/A,#N/A,FALSE,"т04"}</definedName>
    <definedName name="___t06" localSheetId="22" hidden="1">{#N/A,#N/A,FALSE,"т04"}</definedName>
    <definedName name="___t06" localSheetId="29" hidden="1">{#N/A,#N/A,FALSE,"т04"}</definedName>
    <definedName name="___t06" localSheetId="30" hidden="1">{#N/A,#N/A,FALSE,"т04"}</definedName>
    <definedName name="___t06" localSheetId="31" hidden="1">{#N/A,#N/A,FALSE,"т04"}</definedName>
    <definedName name="___t06" localSheetId="33" hidden="1">{#N/A,#N/A,FALSE,"т04"}</definedName>
    <definedName name="___t06" localSheetId="34" hidden="1">{#N/A,#N/A,FALSE,"т04"}</definedName>
    <definedName name="___t06" localSheetId="35"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3" hidden="1">{#N/A,#N/A,FALSE,"т04"}</definedName>
    <definedName name="___t06" localSheetId="44" hidden="1">{#N/A,#N/A,FALSE,"т04"}</definedName>
    <definedName name="___t06" localSheetId="45" hidden="1">{#N/A,#N/A,FALSE,"т04"}</definedName>
    <definedName name="___t06" localSheetId="46"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53" hidden="1">{#N/A,#N/A,FALSE,"т04"}</definedName>
    <definedName name="___t06" localSheetId="54" hidden="1">{#N/A,#N/A,FALSE,"т04"}</definedName>
    <definedName name="___t06" localSheetId="56" hidden="1">{#N/A,#N/A,FALSE,"т04"}</definedName>
    <definedName name="___t06" localSheetId="57" hidden="1">{#N/A,#N/A,FALSE,"т04"}</definedName>
    <definedName name="___t06" localSheetId="62" hidden="1">{#N/A,#N/A,FALSE,"т04"}</definedName>
    <definedName name="___t06" localSheetId="63" hidden="1">{#N/A,#N/A,FALSE,"т04"}</definedName>
    <definedName name="___t06" localSheetId="67" hidden="1">{#N/A,#N/A,FALSE,"т04"}</definedName>
    <definedName name="___t06" localSheetId="68" hidden="1">{#N/A,#N/A,FALSE,"т04"}</definedName>
    <definedName name="___t06" localSheetId="70" hidden="1">{#N/A,#N/A,FALSE,"т04"}</definedName>
    <definedName name="___t06" localSheetId="75" hidden="1">{#N/A,#N/A,FALSE,"т04"}</definedName>
    <definedName name="___t06" localSheetId="94" hidden="1">{#N/A,#N/A,FALSE,"т04"}</definedName>
    <definedName name="___t06" localSheetId="95" hidden="1">{#N/A,#N/A,FALSE,"т04"}</definedName>
    <definedName name="___t06" localSheetId="98" hidden="1">{#N/A,#N/A,FALSE,"т04"}</definedName>
    <definedName name="___t06" localSheetId="100" hidden="1">{#N/A,#N/A,FALSE,"т04"}</definedName>
    <definedName name="___t06" localSheetId="101" hidden="1">{#N/A,#N/A,FALSE,"т04"}</definedName>
    <definedName name="___t06" localSheetId="102" hidden="1">{#N/A,#N/A,FALSE,"т04"}</definedName>
    <definedName name="___t06" localSheetId="103" hidden="1">{#N/A,#N/A,FALSE,"т04"}</definedName>
    <definedName name="___t06" localSheetId="106" hidden="1">{#N/A,#N/A,FALSE,"т04"}</definedName>
    <definedName name="___t06" localSheetId="58" hidden="1">{#N/A,#N/A,FALSE,"т04"}</definedName>
    <definedName name="___t06" localSheetId="59" hidden="1">{#N/A,#N/A,FALSE,"т04"}</definedName>
    <definedName name="___t06" localSheetId="60" hidden="1">{#N/A,#N/A,FALSE,"т04"}</definedName>
    <definedName name="___t06" localSheetId="61" hidden="1">{#N/A,#N/A,FALSE,"т04"}</definedName>
    <definedName name="___t06" localSheetId="71" hidden="1">{#N/A,#N/A,FALSE,"т04"}</definedName>
    <definedName name="___t06" localSheetId="72" hidden="1">{#N/A,#N/A,FALSE,"т04"}</definedName>
    <definedName name="___t06" localSheetId="73" hidden="1">{#N/A,#N/A,FALSE,"т04"}</definedName>
    <definedName name="___t06" localSheetId="74" hidden="1">{#N/A,#N/A,FALSE,"т04"}</definedName>
    <definedName name="___t06" localSheetId="83" hidden="1">{#N/A,#N/A,FALSE,"т04"}</definedName>
    <definedName name="___t06" hidden="1">{#N/A,#N/A,FALSE,"т04"}</definedName>
    <definedName name="___tab06" localSheetId="29">#REF!</definedName>
    <definedName name="___tab06" localSheetId="35">#REF!</definedName>
    <definedName name="___tab06" localSheetId="39">#REF!</definedName>
    <definedName name="___tab06" localSheetId="49">#REF!</definedName>
    <definedName name="___tab06" localSheetId="50">#REF!</definedName>
    <definedName name="___tab06" localSheetId="51">#REF!</definedName>
    <definedName name="___tab06" localSheetId="52">#REF!</definedName>
    <definedName name="___tab06" localSheetId="53">#REF!</definedName>
    <definedName name="___tab06" localSheetId="54">#REF!</definedName>
    <definedName name="___tab06" localSheetId="100">#REF!</definedName>
    <definedName name="___tab06" localSheetId="58">#REF!</definedName>
    <definedName name="___tab06" localSheetId="59">#REF!</definedName>
    <definedName name="___tab06" localSheetId="60">#REF!</definedName>
    <definedName name="___tab06" localSheetId="61">#REF!</definedName>
    <definedName name="___tab06" localSheetId="89">#REF!</definedName>
    <definedName name="___tab06">#REF!</definedName>
    <definedName name="___tab07" localSheetId="29">#REF!</definedName>
    <definedName name="___tab07" localSheetId="35">#REF!</definedName>
    <definedName name="___tab07" localSheetId="39">#REF!</definedName>
    <definedName name="___tab07" localSheetId="100">#REF!</definedName>
    <definedName name="___tab07" localSheetId="58">#REF!</definedName>
    <definedName name="___tab07" localSheetId="59">#REF!</definedName>
    <definedName name="___tab07" localSheetId="89">#REF!</definedName>
    <definedName name="___tab07">#REF!</definedName>
    <definedName name="___Tab1" localSheetId="29">#REF!</definedName>
    <definedName name="___Tab1" localSheetId="35">#REF!</definedName>
    <definedName name="___Tab1" localSheetId="39">#REF!</definedName>
    <definedName name="___Tab1" localSheetId="100">#REF!</definedName>
    <definedName name="___Tab1" localSheetId="58">#REF!</definedName>
    <definedName name="___Tab1" localSheetId="59">#REF!</definedName>
    <definedName name="___Tab1" localSheetId="89">#REF!</definedName>
    <definedName name="___Tab1">#REF!</definedName>
    <definedName name="___to5" localSheetId="1" hidden="1">{#VALUE!,#N/A,FALSE,0}</definedName>
    <definedName name="___to5" localSheetId="2" hidden="1">{#VALUE!,#N/A,FALSE,0}</definedName>
    <definedName name="___to5" localSheetId="22" hidden="1">{#VALUE!,#N/A,FALSE,0}</definedName>
    <definedName name="___to5" localSheetId="29" hidden="1">{#VALUE!,#N/A,FALSE,0}</definedName>
    <definedName name="___to5" localSheetId="30" hidden="1">{#VALUE!,#N/A,FALSE,0}</definedName>
    <definedName name="___to5" localSheetId="31" hidden="1">{#VALUE!,#N/A,FALSE,0}</definedName>
    <definedName name="___to5" localSheetId="33" hidden="1">{#VALUE!,#N/A,FALSE,0}</definedName>
    <definedName name="___to5" localSheetId="34" hidden="1">{#VALUE!,#N/A,FALSE,0}</definedName>
    <definedName name="___to5" localSheetId="35"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6" hidden="1">{#VALUE!,#N/A,FALSE,0}</definedName>
    <definedName name="___to5" localSheetId="57" hidden="1">{#VALUE!,#N/A,FALSE,0}</definedName>
    <definedName name="___to5" localSheetId="62" hidden="1">{#VALUE!,#N/A,FALSE,0}</definedName>
    <definedName name="___to5" localSheetId="63" hidden="1">{#VALUE!,#N/A,FALSE,0}</definedName>
    <definedName name="___to5" localSheetId="67" hidden="1">{#VALUE!,#N/A,FALSE,0}</definedName>
    <definedName name="___to5" localSheetId="68" hidden="1">{#VALUE!,#N/A,FALSE,0}</definedName>
    <definedName name="___to5" localSheetId="70" hidden="1">{#VALUE!,#N/A,FALSE,0}</definedName>
    <definedName name="___to5" localSheetId="75" hidden="1">{#VALUE!,#N/A,FALSE,0}</definedName>
    <definedName name="___to5" localSheetId="94" hidden="1">{#VALUE!,#N/A,FALSE,0}</definedName>
    <definedName name="___to5" localSheetId="95" hidden="1">{#VALUE!,#N/A,FALSE,0}</definedName>
    <definedName name="___to5" localSheetId="98" hidden="1">{#VALUE!,#N/A,FALSE,0}</definedName>
    <definedName name="___to5" localSheetId="100" hidden="1">{#VALUE!,#N/A,FALSE,0}</definedName>
    <definedName name="___to5" localSheetId="101" hidden="1">{#VALUE!,#N/A,FALSE,0}</definedName>
    <definedName name="___to5" localSheetId="102" hidden="1">{#VALUE!,#N/A,FALSE,0}</definedName>
    <definedName name="___to5" localSheetId="103" hidden="1">{#VALUE!,#N/A,FALSE,0}</definedName>
    <definedName name="___to5" localSheetId="58" hidden="1">{#VALUE!,#N/A,FALSE,0}</definedName>
    <definedName name="___to5" localSheetId="59" hidden="1">{#VALUE!,#N/A,FALSE,0}</definedName>
    <definedName name="___to5" localSheetId="60" hidden="1">{#VALUE!,#N/A,FALSE,0}</definedName>
    <definedName name="___to5" localSheetId="61" hidden="1">{#VALUE!,#N/A,FALSE,0}</definedName>
    <definedName name="___to5" localSheetId="83" hidden="1">{#VALUE!,#N/A,FALSE,0}</definedName>
    <definedName name="___to5" hidden="1">{#VALUE!,#N/A,FALSE,0}</definedName>
    <definedName name="___to9" localSheetId="1" hidden="1">{#VALUE!,#N/A,FALSE,0}</definedName>
    <definedName name="___to9" localSheetId="2" hidden="1">{#VALUE!,#N/A,FALSE,0}</definedName>
    <definedName name="___to9" localSheetId="22" hidden="1">{#VALUE!,#N/A,FALSE,0}</definedName>
    <definedName name="___to9" localSheetId="29" hidden="1">{#VALUE!,#N/A,FALSE,0}</definedName>
    <definedName name="___to9" localSheetId="30" hidden="1">{#VALUE!,#N/A,FALSE,0}</definedName>
    <definedName name="___to9" localSheetId="31" hidden="1">{#VALUE!,#N/A,FALSE,0}</definedName>
    <definedName name="___to9" localSheetId="33" hidden="1">{#VALUE!,#N/A,FALSE,0}</definedName>
    <definedName name="___to9" localSheetId="34" hidden="1">{#VALUE!,#N/A,FALSE,0}</definedName>
    <definedName name="___to9" localSheetId="35"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6" hidden="1">{#VALUE!,#N/A,FALSE,0}</definedName>
    <definedName name="___to9" localSheetId="57" hidden="1">{#VALUE!,#N/A,FALSE,0}</definedName>
    <definedName name="___to9" localSheetId="62" hidden="1">{#VALUE!,#N/A,FALSE,0}</definedName>
    <definedName name="___to9" localSheetId="63" hidden="1">{#VALUE!,#N/A,FALSE,0}</definedName>
    <definedName name="___to9" localSheetId="67" hidden="1">{#VALUE!,#N/A,FALSE,0}</definedName>
    <definedName name="___to9" localSheetId="68" hidden="1">{#VALUE!,#N/A,FALSE,0}</definedName>
    <definedName name="___to9" localSheetId="70" hidden="1">{#VALUE!,#N/A,FALSE,0}</definedName>
    <definedName name="___to9" localSheetId="75" hidden="1">{#VALUE!,#N/A,FALSE,0}</definedName>
    <definedName name="___to9" localSheetId="94" hidden="1">{#VALUE!,#N/A,FALSE,0}</definedName>
    <definedName name="___to9" localSheetId="95" hidden="1">{#VALUE!,#N/A,FALSE,0}</definedName>
    <definedName name="___to9" localSheetId="98" hidden="1">{#VALUE!,#N/A,FALSE,0}</definedName>
    <definedName name="___to9" localSheetId="100" hidden="1">{#VALUE!,#N/A,FALSE,0}</definedName>
    <definedName name="___to9" localSheetId="101" hidden="1">{#VALUE!,#N/A,FALSE,0}</definedName>
    <definedName name="___to9" localSheetId="102" hidden="1">{#VALUE!,#N/A,FALSE,0}</definedName>
    <definedName name="___to9" localSheetId="103" hidden="1">{#VALUE!,#N/A,FALSE,0}</definedName>
    <definedName name="___to9" localSheetId="58" hidden="1">{#VALUE!,#N/A,FALSE,0}</definedName>
    <definedName name="___to9" localSheetId="59" hidden="1">{#VALUE!,#N/A,FALSE,0}</definedName>
    <definedName name="___to9" localSheetId="60" hidden="1">{#VALUE!,#N/A,FALSE,0}</definedName>
    <definedName name="___to9" localSheetId="61" hidden="1">{#VALUE!,#N/A,FALSE,0}</definedName>
    <definedName name="___to9" localSheetId="83" hidden="1">{#VALUE!,#N/A,FALSE,0}</definedName>
    <definedName name="___to9" hidden="1">{#VALUE!,#N/A,FALSE,0}</definedName>
    <definedName name="___UKR1" localSheetId="29">#REF!</definedName>
    <definedName name="___UKR1" localSheetId="35">#REF!</definedName>
    <definedName name="___UKR1" localSheetId="39">#REF!</definedName>
    <definedName name="___UKR1" localSheetId="49">#REF!</definedName>
    <definedName name="___UKR1" localSheetId="50">#REF!</definedName>
    <definedName name="___UKR1" localSheetId="51">#REF!</definedName>
    <definedName name="___UKR1" localSheetId="52">#REF!</definedName>
    <definedName name="___UKR1" localSheetId="53">#REF!</definedName>
    <definedName name="___UKR1" localSheetId="54">#REF!</definedName>
    <definedName name="___UKR1" localSheetId="100">#REF!</definedName>
    <definedName name="___UKR1" localSheetId="58">#REF!</definedName>
    <definedName name="___UKR1" localSheetId="59">#REF!</definedName>
    <definedName name="___UKR1" localSheetId="60">#REF!</definedName>
    <definedName name="___UKR1" localSheetId="61">#REF!</definedName>
    <definedName name="___UKR1" localSheetId="89">#REF!</definedName>
    <definedName name="___UKR1">#REF!</definedName>
    <definedName name="___UKR2" localSheetId="29">#REF!</definedName>
    <definedName name="___UKR2" localSheetId="35">#REF!</definedName>
    <definedName name="___UKR2" localSheetId="39">#REF!</definedName>
    <definedName name="___UKR2" localSheetId="100">#REF!</definedName>
    <definedName name="___UKR2" localSheetId="58">#REF!</definedName>
    <definedName name="___UKR2" localSheetId="59">#REF!</definedName>
    <definedName name="___UKR2" localSheetId="89">#REF!</definedName>
    <definedName name="___UKR2">#REF!</definedName>
    <definedName name="___UKR3" localSheetId="29">#REF!</definedName>
    <definedName name="___UKR3" localSheetId="35">#REF!</definedName>
    <definedName name="___UKR3" localSheetId="39">#REF!</definedName>
    <definedName name="___UKR3" localSheetId="100">#REF!</definedName>
    <definedName name="___UKR3" localSheetId="58">#REF!</definedName>
    <definedName name="___UKR3" localSheetId="59">#REF!</definedName>
    <definedName name="___UKR3" localSheetId="89">#REF!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2"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3" hidden="1">[1]GDP!#REF!</definedName>
    <definedName name="__123Graph_XGRAPH3" localSheetId="34" hidden="1">[1]GDP!#REF!</definedName>
    <definedName name="__123Graph_XGRAPH3" localSheetId="35" hidden="1">[1]GDP!#REF!</definedName>
    <definedName name="__123Graph_XGRAPH3" localSheetId="38" hidden="1">[1]GDP!#REF!</definedName>
    <definedName name="__123Graph_XGRAPH3" localSheetId="39" hidden="1">[1]GDP!#REF!</definedName>
    <definedName name="__123Graph_XGRAPH3" localSheetId="47"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52" hidden="1">[1]GDP!#REF!</definedName>
    <definedName name="__123Graph_XGRAPH3" localSheetId="53" hidden="1">[1]GDP!#REF!</definedName>
    <definedName name="__123Graph_XGRAPH3" localSheetId="57" hidden="1">[1]GDP!#REF!</definedName>
    <definedName name="__123Graph_XGRAPH3" localSheetId="62" hidden="1">[1]GDP!#REF!</definedName>
    <definedName name="__123Graph_XGRAPH3" localSheetId="63" hidden="1">[1]GDP!#REF!</definedName>
    <definedName name="__123Graph_XGRAPH3" localSheetId="65" hidden="1">[1]GDP!#REF!</definedName>
    <definedName name="__123Graph_XGRAPH3" localSheetId="68" hidden="1">[1]GDP!#REF!</definedName>
    <definedName name="__123Graph_XGRAPH3" localSheetId="70"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5" hidden="1">[1]GDP!#REF!</definedName>
    <definedName name="__123Graph_XGRAPH3" localSheetId="96" hidden="1">[1]GDP!#REF!</definedName>
    <definedName name="__123Graph_XGRAPH3" localSheetId="97" hidden="1">[1]GDP!#REF!</definedName>
    <definedName name="__123Graph_XGRAPH3" localSheetId="98" hidden="1">[1]GDP!#REF!</definedName>
    <definedName name="__123Graph_XGRAPH3" localSheetId="100" hidden="1">[1]GDP!#REF!</definedName>
    <definedName name="__123Graph_XGRAPH3" localSheetId="101" hidden="1">[1]GDP!#REF!</definedName>
    <definedName name="__123Graph_XGRAPH3" localSheetId="102" hidden="1">[1]GDP!#REF!</definedName>
    <definedName name="__123Graph_XGRAPH3" localSheetId="106" hidden="1">[1]GDP!#REF!</definedName>
    <definedName name="__123Graph_XGRAPH3" localSheetId="107" hidden="1">[1]GDP!#REF!</definedName>
    <definedName name="__123Graph_XGRAPH3" localSheetId="58" hidden="1">[1]GDP!#REF!</definedName>
    <definedName name="__123Graph_XGRAPH3" localSheetId="59" hidden="1">[1]GDP!#REF!</definedName>
    <definedName name="__123Graph_XGRAPH3" localSheetId="89" hidden="1">[1]GDP!#REF!</definedName>
    <definedName name="__123Graph_XGRAPH3" hidden="1">[1]GDP!#REF!</definedName>
    <definedName name="__Mn2" localSheetId="1" hidden="1">{#N/A,#N/A,FALSE,"т02бд"}</definedName>
    <definedName name="__Mn2" localSheetId="2" hidden="1">{#N/A,#N/A,FALSE,"т02бд"}</definedName>
    <definedName name="__Mn2" localSheetId="22"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6" hidden="1">{#N/A,#N/A,FALSE,"т02бд"}</definedName>
    <definedName name="__Mn2" localSheetId="57" hidden="1">{#N/A,#N/A,FALSE,"т02бд"}</definedName>
    <definedName name="__Mn2" localSheetId="62" hidden="1">{#N/A,#N/A,FALSE,"т02бд"}</definedName>
    <definedName name="__Mn2" localSheetId="63" hidden="1">{#N/A,#N/A,FALSE,"т02бд"}</definedName>
    <definedName name="__Mn2" localSheetId="67" hidden="1">{#N/A,#N/A,FALSE,"т02бд"}</definedName>
    <definedName name="__Mn2" localSheetId="68" hidden="1">{#N/A,#N/A,FALSE,"т02бд"}</definedName>
    <definedName name="__Mn2" localSheetId="70" hidden="1">{#N/A,#N/A,FALSE,"т02бд"}</definedName>
    <definedName name="__Mn2" localSheetId="75" hidden="1">{#N/A,#N/A,FALSE,"т02бд"}</definedName>
    <definedName name="__Mn2" localSheetId="94" hidden="1">{#N/A,#N/A,FALSE,"т02бд"}</definedName>
    <definedName name="__Mn2" localSheetId="95" hidden="1">{#N/A,#N/A,FALSE,"т02бд"}</definedName>
    <definedName name="__Mn2" localSheetId="98" hidden="1">{#N/A,#N/A,FALSE,"т02бд"}</definedName>
    <definedName name="__Mn2" localSheetId="100" hidden="1">{#N/A,#N/A,FALSE,"т02бд"}</definedName>
    <definedName name="__Mn2" localSheetId="101" hidden="1">{#N/A,#N/A,FALSE,"т02бд"}</definedName>
    <definedName name="__Mn2" localSheetId="102" hidden="1">{#N/A,#N/A,FALSE,"т02бд"}</definedName>
    <definedName name="__Mn2" localSheetId="103" hidden="1">{#N/A,#N/A,FALSE,"т02бд"}</definedName>
    <definedName name="__Mn2" localSheetId="58" hidden="1">{#N/A,#N/A,FALSE,"т02бд"}</definedName>
    <definedName name="__Mn2" localSheetId="59" hidden="1">{#N/A,#N/A,FALSE,"т02бд"}</definedName>
    <definedName name="__Mn2" localSheetId="60" hidden="1">{#N/A,#N/A,FALSE,"т02бд"}</definedName>
    <definedName name="__Mn2" localSheetId="61" hidden="1">{#N/A,#N/A,FALSE,"т02бд"}</definedName>
    <definedName name="__Mn2" localSheetId="83" hidden="1">{#N/A,#N/A,FALSE,"т02бд"}</definedName>
    <definedName name="__Mn2" hidden="1">{#N/A,#N/A,FALSE,"т02бд"}</definedName>
    <definedName name="__t04" localSheetId="1" hidden="1">{#N/A,#N/A,FALSE,"т04"}</definedName>
    <definedName name="__t04" localSheetId="2" hidden="1">{#N/A,#N/A,FALSE,"т04"}</definedName>
    <definedName name="__t04" localSheetId="22" hidden="1">{#N/A,#N/A,FALSE,"т04"}</definedName>
    <definedName name="__t04" localSheetId="29" hidden="1">{#N/A,#N/A,FALSE,"т04"}</definedName>
    <definedName name="__t04" localSheetId="30" hidden="1">{#N/A,#N/A,FALSE,"т04"}</definedName>
    <definedName name="__t04" localSheetId="31" hidden="1">{#N/A,#N/A,FALSE,"т04"}</definedName>
    <definedName name="__t04" localSheetId="33" hidden="1">{#N/A,#N/A,FALSE,"т04"}</definedName>
    <definedName name="__t04" localSheetId="34" hidden="1">{#N/A,#N/A,FALSE,"т04"}</definedName>
    <definedName name="__t04" localSheetId="35"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6" hidden="1">{#N/A,#N/A,FALSE,"т04"}</definedName>
    <definedName name="__t04" localSheetId="57" hidden="1">{#N/A,#N/A,FALSE,"т04"}</definedName>
    <definedName name="__t04" localSheetId="62" hidden="1">{#N/A,#N/A,FALSE,"т04"}</definedName>
    <definedName name="__t04" localSheetId="63" hidden="1">{#N/A,#N/A,FALSE,"т04"}</definedName>
    <definedName name="__t04" localSheetId="67" hidden="1">{#N/A,#N/A,FALSE,"т04"}</definedName>
    <definedName name="__t04" localSheetId="68" hidden="1">{#N/A,#N/A,FALSE,"т04"}</definedName>
    <definedName name="__t04" localSheetId="70" hidden="1">{#N/A,#N/A,FALSE,"т04"}</definedName>
    <definedName name="__t04" localSheetId="75" hidden="1">{#N/A,#N/A,FALSE,"т04"}</definedName>
    <definedName name="__t04" localSheetId="94" hidden="1">{#N/A,#N/A,FALSE,"т04"}</definedName>
    <definedName name="__t04" localSheetId="95" hidden="1">{#N/A,#N/A,FALSE,"т04"}</definedName>
    <definedName name="__t04" localSheetId="98" hidden="1">{#N/A,#N/A,FALSE,"т04"}</definedName>
    <definedName name="__t04" localSheetId="100" hidden="1">{#N/A,#N/A,FALSE,"т04"}</definedName>
    <definedName name="__t04" localSheetId="101" hidden="1">{#N/A,#N/A,FALSE,"т04"}</definedName>
    <definedName name="__t04" localSheetId="102" hidden="1">{#N/A,#N/A,FALSE,"т04"}</definedName>
    <definedName name="__t04" localSheetId="103" hidden="1">{#N/A,#N/A,FALSE,"т04"}</definedName>
    <definedName name="__t04" localSheetId="106" hidden="1">{#N/A,#N/A,FALSE,"т04"}</definedName>
    <definedName name="__t04" localSheetId="58" hidden="1">{#N/A,#N/A,FALSE,"т04"}</definedName>
    <definedName name="__t04" localSheetId="59" hidden="1">{#N/A,#N/A,FALSE,"т04"}</definedName>
    <definedName name="__t04" localSheetId="60" hidden="1">{#N/A,#N/A,FALSE,"т04"}</definedName>
    <definedName name="__t04" localSheetId="61" hidden="1">{#N/A,#N/A,FALSE,"т04"}</definedName>
    <definedName name="__t04" localSheetId="71" hidden="1">{#N/A,#N/A,FALSE,"т04"}</definedName>
    <definedName name="__t04" localSheetId="72" hidden="1">{#N/A,#N/A,FALSE,"т04"}</definedName>
    <definedName name="__t04" localSheetId="73" hidden="1">{#N/A,#N/A,FALSE,"т04"}</definedName>
    <definedName name="__t04" localSheetId="74" hidden="1">{#N/A,#N/A,FALSE,"т04"}</definedName>
    <definedName name="__t04" localSheetId="83" hidden="1">{#N/A,#N/A,FALSE,"т04"}</definedName>
    <definedName name="__t04" hidden="1">{#N/A,#N/A,FALSE,"т04"}</definedName>
    <definedName name="__t06" localSheetId="1" hidden="1">{#N/A,#N/A,FALSE,"т04"}</definedName>
    <definedName name="__t06" localSheetId="2" hidden="1">{#N/A,#N/A,FALSE,"т04"}</definedName>
    <definedName name="__t06" localSheetId="22" hidden="1">{#N/A,#N/A,FALSE,"т04"}</definedName>
    <definedName name="__t06" localSheetId="29" hidden="1">{#N/A,#N/A,FALSE,"т04"}</definedName>
    <definedName name="__t06" localSheetId="30" hidden="1">{#N/A,#N/A,FALSE,"т04"}</definedName>
    <definedName name="__t06" localSheetId="31" hidden="1">{#N/A,#N/A,FALSE,"т04"}</definedName>
    <definedName name="__t06" localSheetId="33" hidden="1">{#N/A,#N/A,FALSE,"т04"}</definedName>
    <definedName name="__t06" localSheetId="34" hidden="1">{#N/A,#N/A,FALSE,"т04"}</definedName>
    <definedName name="__t06" localSheetId="35"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6" hidden="1">{#N/A,#N/A,FALSE,"т04"}</definedName>
    <definedName name="__t06" localSheetId="57" hidden="1">{#N/A,#N/A,FALSE,"т04"}</definedName>
    <definedName name="__t06" localSheetId="62" hidden="1">{#N/A,#N/A,FALSE,"т04"}</definedName>
    <definedName name="__t06" localSheetId="63" hidden="1">{#N/A,#N/A,FALSE,"т04"}</definedName>
    <definedName name="__t06" localSheetId="67" hidden="1">{#N/A,#N/A,FALSE,"т04"}</definedName>
    <definedName name="__t06" localSheetId="68" hidden="1">{#N/A,#N/A,FALSE,"т04"}</definedName>
    <definedName name="__t06" localSheetId="70" hidden="1">{#N/A,#N/A,FALSE,"т04"}</definedName>
    <definedName name="__t06" localSheetId="75" hidden="1">{#N/A,#N/A,FALSE,"т04"}</definedName>
    <definedName name="__t06" localSheetId="94" hidden="1">{#N/A,#N/A,FALSE,"т04"}</definedName>
    <definedName name="__t06" localSheetId="95" hidden="1">{#N/A,#N/A,FALSE,"т04"}</definedName>
    <definedName name="__t06" localSheetId="98" hidden="1">{#N/A,#N/A,FALSE,"т04"}</definedName>
    <definedName name="__t06" localSheetId="100" hidden="1">{#N/A,#N/A,FALSE,"т04"}</definedName>
    <definedName name="__t06" localSheetId="101" hidden="1">{#N/A,#N/A,FALSE,"т04"}</definedName>
    <definedName name="__t06" localSheetId="102" hidden="1">{#N/A,#N/A,FALSE,"т04"}</definedName>
    <definedName name="__t06" localSheetId="103" hidden="1">{#N/A,#N/A,FALSE,"т04"}</definedName>
    <definedName name="__t06" localSheetId="106" hidden="1">{#N/A,#N/A,FALSE,"т04"}</definedName>
    <definedName name="__t06" localSheetId="58" hidden="1">{#N/A,#N/A,FALSE,"т04"}</definedName>
    <definedName name="__t06" localSheetId="59" hidden="1">{#N/A,#N/A,FALSE,"т04"}</definedName>
    <definedName name="__t06" localSheetId="60" hidden="1">{#N/A,#N/A,FALSE,"т04"}</definedName>
    <definedName name="__t06" localSheetId="61" hidden="1">{#N/A,#N/A,FALSE,"т04"}</definedName>
    <definedName name="__t06" localSheetId="71" hidden="1">{#N/A,#N/A,FALSE,"т04"}</definedName>
    <definedName name="__t06" localSheetId="72" hidden="1">{#N/A,#N/A,FALSE,"т04"}</definedName>
    <definedName name="__t06" localSheetId="73" hidden="1">{#N/A,#N/A,FALSE,"т04"}</definedName>
    <definedName name="__t06" localSheetId="74" hidden="1">{#N/A,#N/A,FALSE,"т04"}</definedName>
    <definedName name="__t06" localSheetId="83" hidden="1">{#N/A,#N/A,FALSE,"т04"}</definedName>
    <definedName name="__t06" hidden="1">{#N/A,#N/A,FALSE,"т04"}</definedName>
    <definedName name="__tab06" localSheetId="29">#REF!</definedName>
    <definedName name="__tab06" localSheetId="35">#REF!</definedName>
    <definedName name="__tab06" localSheetId="39">#REF!</definedName>
    <definedName name="__tab06" localSheetId="49">#REF!</definedName>
    <definedName name="__tab06" localSheetId="50">#REF!</definedName>
    <definedName name="__tab06" localSheetId="51">#REF!</definedName>
    <definedName name="__tab06" localSheetId="52">#REF!</definedName>
    <definedName name="__tab06" localSheetId="53">#REF!</definedName>
    <definedName name="__tab06" localSheetId="54">#REF!</definedName>
    <definedName name="__tab06" localSheetId="100">#REF!</definedName>
    <definedName name="__tab06" localSheetId="58">#REF!</definedName>
    <definedName name="__tab06" localSheetId="59">#REF!</definedName>
    <definedName name="__tab06" localSheetId="60">#REF!</definedName>
    <definedName name="__tab06" localSheetId="61">#REF!</definedName>
    <definedName name="__tab06" localSheetId="89">#REF!</definedName>
    <definedName name="__tab06">#REF!</definedName>
    <definedName name="__tab07" localSheetId="29">#REF!</definedName>
    <definedName name="__tab07" localSheetId="35">#REF!</definedName>
    <definedName name="__tab07" localSheetId="39">#REF!</definedName>
    <definedName name="__tab07" localSheetId="100">#REF!</definedName>
    <definedName name="__tab07" localSheetId="58">#REF!</definedName>
    <definedName name="__tab07" localSheetId="59">#REF!</definedName>
    <definedName name="__tab07" localSheetId="89">#REF!</definedName>
    <definedName name="__tab07">#REF!</definedName>
    <definedName name="__Tab1" localSheetId="29">#REF!</definedName>
    <definedName name="__Tab1" localSheetId="35">#REF!</definedName>
    <definedName name="__Tab1" localSheetId="39">#REF!</definedName>
    <definedName name="__Tab1" localSheetId="100">#REF!</definedName>
    <definedName name="__Tab1" localSheetId="58">#REF!</definedName>
    <definedName name="__Tab1" localSheetId="59">#REF!</definedName>
    <definedName name="__Tab1" localSheetId="89">#REF!</definedName>
    <definedName name="__Tab1">#REF!</definedName>
    <definedName name="__to5" localSheetId="1" hidden="1">{#VALUE!,#N/A,FALSE,0}</definedName>
    <definedName name="__to5" localSheetId="2" hidden="1">{#VALUE!,#N/A,FALSE,0}</definedName>
    <definedName name="__to5" localSheetId="22" hidden="1">{#VALUE!,#N/A,FALSE,0}</definedName>
    <definedName name="__to5" localSheetId="29" hidden="1">{#VALUE!,#N/A,FALSE,0}</definedName>
    <definedName name="__to5" localSheetId="30" hidden="1">{#VALUE!,#N/A,FALSE,0}</definedName>
    <definedName name="__to5" localSheetId="31" hidden="1">{#VALUE!,#N/A,FALSE,0}</definedName>
    <definedName name="__to5" localSheetId="33" hidden="1">{#VALUE!,#N/A,FALSE,0}</definedName>
    <definedName name="__to5" localSheetId="34" hidden="1">{#VALUE!,#N/A,FALSE,0}</definedName>
    <definedName name="__to5" localSheetId="35"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6" hidden="1">{#VALUE!,#N/A,FALSE,0}</definedName>
    <definedName name="__to5" localSheetId="57" hidden="1">{#VALUE!,#N/A,FALSE,0}</definedName>
    <definedName name="__to5" localSheetId="62" hidden="1">{#VALUE!,#N/A,FALSE,0}</definedName>
    <definedName name="__to5" localSheetId="63" hidden="1">{#VALUE!,#N/A,FALSE,0}</definedName>
    <definedName name="__to5" localSheetId="67" hidden="1">{#VALUE!,#N/A,FALSE,0}</definedName>
    <definedName name="__to5" localSheetId="68" hidden="1">{#VALUE!,#N/A,FALSE,0}</definedName>
    <definedName name="__to5" localSheetId="70" hidden="1">{#VALUE!,#N/A,FALSE,0}</definedName>
    <definedName name="__to5" localSheetId="75" hidden="1">{#VALUE!,#N/A,FALSE,0}</definedName>
    <definedName name="__to5" localSheetId="94" hidden="1">{#VALUE!,#N/A,FALSE,0}</definedName>
    <definedName name="__to5" localSheetId="95" hidden="1">{#VALUE!,#N/A,FALSE,0}</definedName>
    <definedName name="__to5" localSheetId="98" hidden="1">{#VALUE!,#N/A,FALSE,0}</definedName>
    <definedName name="__to5" localSheetId="100" hidden="1">{#VALUE!,#N/A,FALSE,0}</definedName>
    <definedName name="__to5" localSheetId="101" hidden="1">{#VALUE!,#N/A,FALSE,0}</definedName>
    <definedName name="__to5" localSheetId="102" hidden="1">{#VALUE!,#N/A,FALSE,0}</definedName>
    <definedName name="__to5" localSheetId="103" hidden="1">{#VALUE!,#N/A,FALSE,0}</definedName>
    <definedName name="__to5" localSheetId="58" hidden="1">{#VALUE!,#N/A,FALSE,0}</definedName>
    <definedName name="__to5" localSheetId="59" hidden="1">{#VALUE!,#N/A,FALSE,0}</definedName>
    <definedName name="__to5" localSheetId="60" hidden="1">{#VALUE!,#N/A,FALSE,0}</definedName>
    <definedName name="__to5" localSheetId="61" hidden="1">{#VALUE!,#N/A,FALSE,0}</definedName>
    <definedName name="__to5" localSheetId="83" hidden="1">{#VALUE!,#N/A,FALSE,0}</definedName>
    <definedName name="__to5" hidden="1">{#VALUE!,#N/A,FALSE,0}</definedName>
    <definedName name="__to9" localSheetId="1" hidden="1">{#VALUE!,#N/A,FALSE,0}</definedName>
    <definedName name="__to9" localSheetId="2" hidden="1">{#VALUE!,#N/A,FALSE,0}</definedName>
    <definedName name="__to9" localSheetId="22" hidden="1">{#VALUE!,#N/A,FALSE,0}</definedName>
    <definedName name="__to9" localSheetId="29" hidden="1">{#VALUE!,#N/A,FALSE,0}</definedName>
    <definedName name="__to9" localSheetId="30" hidden="1">{#VALUE!,#N/A,FALSE,0}</definedName>
    <definedName name="__to9" localSheetId="31" hidden="1">{#VALUE!,#N/A,FALSE,0}</definedName>
    <definedName name="__to9" localSheetId="33" hidden="1">{#VALUE!,#N/A,FALSE,0}</definedName>
    <definedName name="__to9" localSheetId="34" hidden="1">{#VALUE!,#N/A,FALSE,0}</definedName>
    <definedName name="__to9" localSheetId="35"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6" hidden="1">{#VALUE!,#N/A,FALSE,0}</definedName>
    <definedName name="__to9" localSheetId="57" hidden="1">{#VALUE!,#N/A,FALSE,0}</definedName>
    <definedName name="__to9" localSheetId="62" hidden="1">{#VALUE!,#N/A,FALSE,0}</definedName>
    <definedName name="__to9" localSheetId="63" hidden="1">{#VALUE!,#N/A,FALSE,0}</definedName>
    <definedName name="__to9" localSheetId="67" hidden="1">{#VALUE!,#N/A,FALSE,0}</definedName>
    <definedName name="__to9" localSheetId="68" hidden="1">{#VALUE!,#N/A,FALSE,0}</definedName>
    <definedName name="__to9" localSheetId="70" hidden="1">{#VALUE!,#N/A,FALSE,0}</definedName>
    <definedName name="__to9" localSheetId="75" hidden="1">{#VALUE!,#N/A,FALSE,0}</definedName>
    <definedName name="__to9" localSheetId="94" hidden="1">{#VALUE!,#N/A,FALSE,0}</definedName>
    <definedName name="__to9" localSheetId="95" hidden="1">{#VALUE!,#N/A,FALSE,0}</definedName>
    <definedName name="__to9" localSheetId="98" hidden="1">{#VALUE!,#N/A,FALSE,0}</definedName>
    <definedName name="__to9" localSheetId="100" hidden="1">{#VALUE!,#N/A,FALSE,0}</definedName>
    <definedName name="__to9" localSheetId="101" hidden="1">{#VALUE!,#N/A,FALSE,0}</definedName>
    <definedName name="__to9" localSheetId="102" hidden="1">{#VALUE!,#N/A,FALSE,0}</definedName>
    <definedName name="__to9" localSheetId="103" hidden="1">{#VALUE!,#N/A,FALSE,0}</definedName>
    <definedName name="__to9" localSheetId="58" hidden="1">{#VALUE!,#N/A,FALSE,0}</definedName>
    <definedName name="__to9" localSheetId="59" hidden="1">{#VALUE!,#N/A,FALSE,0}</definedName>
    <definedName name="__to9" localSheetId="60" hidden="1">{#VALUE!,#N/A,FALSE,0}</definedName>
    <definedName name="__to9" localSheetId="61" hidden="1">{#VALUE!,#N/A,FALSE,0}</definedName>
    <definedName name="__to9" localSheetId="83" hidden="1">{#VALUE!,#N/A,FALSE,0}</definedName>
    <definedName name="__to9" hidden="1">{#VALUE!,#N/A,FALSE,0}</definedName>
    <definedName name="__UKR1" localSheetId="29">#REF!</definedName>
    <definedName name="__UKR1" localSheetId="35">#REF!</definedName>
    <definedName name="__UKR1" localSheetId="39">#REF!</definedName>
    <definedName name="__UKR1" localSheetId="49">#REF!</definedName>
    <definedName name="__UKR1" localSheetId="50">#REF!</definedName>
    <definedName name="__UKR1" localSheetId="51">#REF!</definedName>
    <definedName name="__UKR1" localSheetId="52">#REF!</definedName>
    <definedName name="__UKR1" localSheetId="53">#REF!</definedName>
    <definedName name="__UKR1" localSheetId="54">#REF!</definedName>
    <definedName name="__UKR1" localSheetId="100">#REF!</definedName>
    <definedName name="__UKR1" localSheetId="58">#REF!</definedName>
    <definedName name="__UKR1" localSheetId="59">#REF!</definedName>
    <definedName name="__UKR1" localSheetId="60">#REF!</definedName>
    <definedName name="__UKR1" localSheetId="61">#REF!</definedName>
    <definedName name="__UKR1" localSheetId="89">#REF!</definedName>
    <definedName name="__UKR1">#REF!</definedName>
    <definedName name="__UKR2" localSheetId="29">#REF!</definedName>
    <definedName name="__UKR2" localSheetId="35">#REF!</definedName>
    <definedName name="__UKR2" localSheetId="39">#REF!</definedName>
    <definedName name="__UKR2" localSheetId="100">#REF!</definedName>
    <definedName name="__UKR2" localSheetId="58">#REF!</definedName>
    <definedName name="__UKR2" localSheetId="59">#REF!</definedName>
    <definedName name="__UKR2" localSheetId="89">#REF!</definedName>
    <definedName name="__UKR2">#REF!</definedName>
    <definedName name="__UKR3" localSheetId="29">#REF!</definedName>
    <definedName name="__UKR3" localSheetId="35">#REF!</definedName>
    <definedName name="__UKR3" localSheetId="39">#REF!</definedName>
    <definedName name="__UKR3" localSheetId="100">#REF!</definedName>
    <definedName name="__UKR3" localSheetId="58">#REF!</definedName>
    <definedName name="__UKR3" localSheetId="59">#REF!</definedName>
    <definedName name="__UKR3" localSheetId="89">#REF!</definedName>
    <definedName name="__UKR3">#REF!</definedName>
    <definedName name="_111" localSheetId="83" hidden="1">#REF!</definedName>
    <definedName name="_1SR">'[2]1S'!#REF!</definedName>
    <definedName name="_2Macros_Import_.qbop" localSheetId="20">[3]!'[Macros Import].qbop'</definedName>
    <definedName name="_2Macros_Import_.qbop" localSheetId="29">[3]!'[Macros Import].qbop'</definedName>
    <definedName name="_2Macros_Import_.qbop" localSheetId="49">[3]!'[Macros Import].qbop'</definedName>
    <definedName name="_2Macros_Import_.qbop" localSheetId="50">[3]!'[Macros Import].qbop'</definedName>
    <definedName name="_2Macros_Import_.qbop" localSheetId="51">[3]!'[Macros Import].qbop'</definedName>
    <definedName name="_2Macros_Import_.qbop" localSheetId="52">[3]!'[Macros Import].qbop'</definedName>
    <definedName name="_2Macros_Import_.qbop" localSheetId="53">[3]!'[Macros Import].qbop'</definedName>
    <definedName name="_2Macros_Import_.qbop" localSheetId="54">[3]!'[Macros Import].qbop'</definedName>
    <definedName name="_2Macros_Import_.qbop" localSheetId="58">[3]!'[Macros Import].qbop'</definedName>
    <definedName name="_2Macros_Import_.qbop" localSheetId="59">[3]!'[Macros Import].qbop'</definedName>
    <definedName name="_2Macros_Import_.qbop" localSheetId="89">[3]!'[Macros Import].qbop'</definedName>
    <definedName name="_2Macros_Import_.qbop" localSheetId="88">[3]!'[Macros Import].qbop'</definedName>
    <definedName name="_2Macros_Import_.qbop">[3]!'[Macros Import].qbop'</definedName>
    <definedName name="_2SR">'[2]2SR'!#REF!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29">#REF!</definedName>
    <definedName name="_cpi2" localSheetId="35">#REF!</definedName>
    <definedName name="_cpi2" localSheetId="39">#REF!</definedName>
    <definedName name="_cpi2" localSheetId="100">#REF!</definedName>
    <definedName name="_cpi2" localSheetId="58">#REF!</definedName>
    <definedName name="_cpi2" localSheetId="59">#REF!</definedName>
    <definedName name="_cpi2" localSheetId="89">#REF!</definedName>
    <definedName name="_cpi2">#REF!</definedName>
    <definedName name="_DVM3" localSheetId="22">[4]Links!$V$6</definedName>
    <definedName name="_DVM3" localSheetId="35">[4]Links!$V$6</definedName>
    <definedName name="_DVM3">[4]Links!$V$6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1" hidden="1">#REF!</definedName>
    <definedName name="_Fill" localSheetId="23" hidden="1">#REF!</definedName>
    <definedName name="_Fill" localSheetId="29" hidden="1">#REF!</definedName>
    <definedName name="_Fill" localSheetId="30" hidden="1">#REF!</definedName>
    <definedName name="_Fill" localSheetId="31" hidden="1">#REF!</definedName>
    <definedName name="_Fill" localSheetId="33" hidden="1">#REF!</definedName>
    <definedName name="_Fill" localSheetId="34" hidden="1">#REF!</definedName>
    <definedName name="_Fill" localSheetId="3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7" hidden="1">#REF!</definedName>
    <definedName name="_Fill" localSheetId="62" hidden="1">#REF!</definedName>
    <definedName name="_Fill" localSheetId="63" hidden="1">#REF!</definedName>
    <definedName name="_Fill" localSheetId="64" hidden="1">#REF!</definedName>
    <definedName name="_Fill" localSheetId="65" hidden="1">#REF!</definedName>
    <definedName name="_Fill" localSheetId="67" hidden="1">#REF!</definedName>
    <definedName name="_Fill" localSheetId="68" hidden="1">#REF!</definedName>
    <definedName name="_Fill" localSheetId="70"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6" hidden="1">#REF!</definedName>
    <definedName name="_Fill" localSheetId="107" hidden="1">#REF!</definedName>
    <definedName name="_Fill" localSheetId="58" hidden="1">#REF!</definedName>
    <definedName name="_Fill" localSheetId="59" hidden="1">#REF!</definedName>
    <definedName name="_Fill" localSheetId="89" hidden="1">#REF!</definedName>
    <definedName name="_Fill" localSheetId="83" hidden="1">#REF!</definedName>
    <definedName name="_Fill" hidden="1">#REF!</definedName>
    <definedName name="_xlnm._FilterDatabase" localSheetId="1" hidden="1">'0'!$A$3:$S$3</definedName>
    <definedName name="_xlnm._FilterDatabase" localSheetId="83" hidden="1">'B.6.4'!$A$4:$C$4</definedName>
    <definedName name="_xlnm._FilterDatabase" localSheetId="85" hidden="1">'B.6.6'!$A$4:$C$4</definedName>
    <definedName name="_xlnm._FilterDatabase" localSheetId="87" hidden="1">'B.6.8'!$A$4:$C$4</definedName>
    <definedName name="_xlnm._FilterDatabase" localSheetId="88" hidden="1">'B.6.9'!$A$4:$C$4</definedName>
    <definedName name="_xlnm._FilterDatabase" localSheetId="81" hidden="1">'В.6.2'!$D$1:$G$1</definedName>
    <definedName name="_g7.2" localSheetId="1" hidden="1">{#N/A,#N/A,FALSE,"т04"}</definedName>
    <definedName name="_g7.2" localSheetId="22" hidden="1">{#N/A,#N/A,FALSE,"т04"}</definedName>
    <definedName name="_g7.2" localSheetId="29" hidden="1">{#N/A,#N/A,FALSE,"т04"}</definedName>
    <definedName name="_g7.2" localSheetId="30" hidden="1">{#N/A,#N/A,FALSE,"т04"}</definedName>
    <definedName name="_g7.2" localSheetId="31" hidden="1">{#N/A,#N/A,FALSE,"т04"}</definedName>
    <definedName name="_g7.2" localSheetId="33" hidden="1">{#N/A,#N/A,FALSE,"т04"}</definedName>
    <definedName name="_g7.2" localSheetId="34" hidden="1">{#N/A,#N/A,FALSE,"т04"}</definedName>
    <definedName name="_g7.2" localSheetId="35"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2" hidden="1">{#N/A,#N/A,FALSE,"т04"}</definedName>
    <definedName name="_g7.2" localSheetId="45" hidden="1">{#N/A,#N/A,FALSE,"т04"}</definedName>
    <definedName name="_g7.2" localSheetId="46" hidden="1">{#N/A,#N/A,FALSE,"т04"}</definedName>
    <definedName name="_g7.2" localSheetId="49" hidden="1">{#N/A,#N/A,FALSE,"т04"}</definedName>
    <definedName name="_g7.2" localSheetId="50" hidden="1">{#N/A,#N/A,FALSE,"т04"}</definedName>
    <definedName name="_g7.2" localSheetId="51" hidden="1">{#N/A,#N/A,FALSE,"т04"}</definedName>
    <definedName name="_g7.2" localSheetId="52" hidden="1">{#N/A,#N/A,FALSE,"т04"}</definedName>
    <definedName name="_g7.2" localSheetId="53" hidden="1">{#N/A,#N/A,FALSE,"т04"}</definedName>
    <definedName name="_g7.2" localSheetId="54" hidden="1">{#N/A,#N/A,FALSE,"т04"}</definedName>
    <definedName name="_g7.2" localSheetId="56" hidden="1">{#N/A,#N/A,FALSE,"т04"}</definedName>
    <definedName name="_g7.2" localSheetId="57" hidden="1">{#N/A,#N/A,FALSE,"т04"}</definedName>
    <definedName name="_g7.2" localSheetId="62" hidden="1">{#N/A,#N/A,FALSE,"т04"}</definedName>
    <definedName name="_g7.2" localSheetId="63" hidden="1">{#N/A,#N/A,FALSE,"т04"}</definedName>
    <definedName name="_g7.2" localSheetId="67" hidden="1">{#N/A,#N/A,FALSE,"т04"}</definedName>
    <definedName name="_g7.2" localSheetId="68" hidden="1">{#N/A,#N/A,FALSE,"т04"}</definedName>
    <definedName name="_g7.2" localSheetId="70" hidden="1">{#N/A,#N/A,FALSE,"т04"}</definedName>
    <definedName name="_g7.2" localSheetId="75" hidden="1">{#N/A,#N/A,FALSE,"т04"}</definedName>
    <definedName name="_g7.2" localSheetId="94" hidden="1">{#N/A,#N/A,FALSE,"т04"}</definedName>
    <definedName name="_g7.2" localSheetId="95" hidden="1">{#N/A,#N/A,FALSE,"т04"}</definedName>
    <definedName name="_g7.2" localSheetId="98" hidden="1">{#N/A,#N/A,FALSE,"т04"}</definedName>
    <definedName name="_g7.2" localSheetId="100" hidden="1">{#N/A,#N/A,FALSE,"т04"}</definedName>
    <definedName name="_g7.2" localSheetId="101" hidden="1">{#N/A,#N/A,FALSE,"т04"}</definedName>
    <definedName name="_g7.2" localSheetId="102" hidden="1">{#N/A,#N/A,FALSE,"т04"}</definedName>
    <definedName name="_g7.2" localSheetId="103" hidden="1">{#N/A,#N/A,FALSE,"т04"}</definedName>
    <definedName name="_g7.2" localSheetId="106" hidden="1">{#N/A,#N/A,FALSE,"т04"}</definedName>
    <definedName name="_g7.2" localSheetId="58" hidden="1">{#N/A,#N/A,FALSE,"т04"}</definedName>
    <definedName name="_g7.2" localSheetId="59" hidden="1">{#N/A,#N/A,FALSE,"т04"}</definedName>
    <definedName name="_g7.2" localSheetId="60" hidden="1">{#N/A,#N/A,FALSE,"т04"}</definedName>
    <definedName name="_g7.2" localSheetId="61" hidden="1">{#N/A,#N/A,FALSE,"т04"}</definedName>
    <definedName name="_g7.2" localSheetId="71" hidden="1">{#N/A,#N/A,FALSE,"т04"}</definedName>
    <definedName name="_g7.2" localSheetId="72" hidden="1">{#N/A,#N/A,FALSE,"т04"}</definedName>
    <definedName name="_g7.2" localSheetId="73" hidden="1">{#N/A,#N/A,FALSE,"т04"}</definedName>
    <definedName name="_g7.2" localSheetId="74" hidden="1">{#N/A,#N/A,FALSE,"т04"}</definedName>
    <definedName name="_g7.2" localSheetId="83" hidden="1">{#N/A,#N/A,FALSE,"т04"}</definedName>
    <definedName name="_g7.2" hidden="1">{#N/A,#N/A,FALSE,"т04"}</definedName>
    <definedName name="_M3" localSheetId="22">[4]Links!$F$3</definedName>
    <definedName name="_M3" localSheetId="35">[4]Links!$F$3</definedName>
    <definedName name="_M3">[4]Links!$F$3</definedName>
    <definedName name="_Mn2" localSheetId="1" hidden="1">{#N/A,#N/A,FALSE,"т02бд"}</definedName>
    <definedName name="_Mn2" localSheetId="2" hidden="1">{#N/A,#N/A,FALSE,"т02бд"}</definedName>
    <definedName name="_Mn2" localSheetId="21" hidden="1">{#N/A,#N/A,FALSE,"т02бд"}</definedName>
    <definedName name="_Mn2" localSheetId="22" hidden="1">{#N/A,#N/A,FALSE,"т02бд"}</definedName>
    <definedName name="_Mn2" localSheetId="23"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6" hidden="1">{#N/A,#N/A,FALSE,"т02бд"}</definedName>
    <definedName name="_Mn2" localSheetId="57" hidden="1">{#N/A,#N/A,FALSE,"т02бд"}</definedName>
    <definedName name="_Mn2" localSheetId="62" hidden="1">{#N/A,#N/A,FALSE,"т02бд"}</definedName>
    <definedName name="_Mn2" localSheetId="63" hidden="1">{#N/A,#N/A,FALSE,"т02бд"}</definedName>
    <definedName name="_Mn2" localSheetId="67" hidden="1">{#N/A,#N/A,FALSE,"т02бд"}</definedName>
    <definedName name="_Mn2" localSheetId="68" hidden="1">{#N/A,#N/A,FALSE,"т02бд"}</definedName>
    <definedName name="_Mn2" localSheetId="70" hidden="1">{#N/A,#N/A,FALSE,"т02бд"}</definedName>
    <definedName name="_Mn2" localSheetId="75" hidden="1">{#N/A,#N/A,FALSE,"т02бд"}</definedName>
    <definedName name="_Mn2" localSheetId="94" hidden="1">{#N/A,#N/A,FALSE,"т02бд"}</definedName>
    <definedName name="_Mn2" localSheetId="95" hidden="1">{#N/A,#N/A,FALSE,"т02бд"}</definedName>
    <definedName name="_Mn2" localSheetId="98" hidden="1">{#N/A,#N/A,FALSE,"т02бд"}</definedName>
    <definedName name="_Mn2" localSheetId="100" hidden="1">{#N/A,#N/A,FALSE,"т02бд"}</definedName>
    <definedName name="_Mn2" localSheetId="101" hidden="1">{#N/A,#N/A,FALSE,"т02бд"}</definedName>
    <definedName name="_Mn2" localSheetId="102" hidden="1">{#N/A,#N/A,FALSE,"т02бд"}</definedName>
    <definedName name="_Mn2" localSheetId="103" hidden="1">{#N/A,#N/A,FALSE,"т02бд"}</definedName>
    <definedName name="_Mn2" localSheetId="106" hidden="1">{#N/A,#N/A,FALSE,"т02бд"}</definedName>
    <definedName name="_Mn2" localSheetId="58" hidden="1">{#N/A,#N/A,FALSE,"т02бд"}</definedName>
    <definedName name="_Mn2" localSheetId="59" hidden="1">{#N/A,#N/A,FALSE,"т02бд"}</definedName>
    <definedName name="_Mn2" localSheetId="60" hidden="1">{#N/A,#N/A,FALSE,"т02бд"}</definedName>
    <definedName name="_Mn2" localSheetId="61" hidden="1">{#N/A,#N/A,FALSE,"т02бд"}</definedName>
    <definedName name="_Mn2" localSheetId="83" hidden="1">{#N/A,#N/A,FALSE,"т02бд"}</definedName>
    <definedName name="_Mn2" hidden="1">{#N/A,#N/A,FALSE,"т02бд"}</definedName>
    <definedName name="_Mn2_2" localSheetId="1" hidden="1">{#N/A,#N/A,FALSE,"т02бд"}</definedName>
    <definedName name="_Mn2_2" localSheetId="22"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5" hidden="1">{#N/A,#N/A,FALSE,"т02бд"}</definedName>
    <definedName name="_Mn2_2" localSheetId="46"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6" hidden="1">{#N/A,#N/A,FALSE,"т02бд"}</definedName>
    <definedName name="_Mn2_2" localSheetId="57" hidden="1">{#N/A,#N/A,FALSE,"т02бд"}</definedName>
    <definedName name="_Mn2_2" localSheetId="62" hidden="1">{#N/A,#N/A,FALSE,"т02бд"}</definedName>
    <definedName name="_Mn2_2" localSheetId="63" hidden="1">{#N/A,#N/A,FALSE,"т02бд"}</definedName>
    <definedName name="_Mn2_2" localSheetId="67" hidden="1">{#N/A,#N/A,FALSE,"т02бд"}</definedName>
    <definedName name="_Mn2_2" localSheetId="68" hidden="1">{#N/A,#N/A,FALSE,"т02бд"}</definedName>
    <definedName name="_Mn2_2" localSheetId="94" hidden="1">{#N/A,#N/A,FALSE,"т02бд"}</definedName>
    <definedName name="_Mn2_2" localSheetId="95" hidden="1">{#N/A,#N/A,FALSE,"т02бд"}</definedName>
    <definedName name="_Mn2_2" localSheetId="98" hidden="1">{#N/A,#N/A,FALSE,"т02бд"}</definedName>
    <definedName name="_Mn2_2" localSheetId="100" hidden="1">{#N/A,#N/A,FALSE,"т02бд"}</definedName>
    <definedName name="_Mn2_2" localSheetId="101" hidden="1">{#N/A,#N/A,FALSE,"т02бд"}</definedName>
    <definedName name="_Mn2_2" localSheetId="102" hidden="1">{#N/A,#N/A,FALSE,"т02бд"}</definedName>
    <definedName name="_Mn2_2" localSheetId="58" hidden="1">{#N/A,#N/A,FALSE,"т02бд"}</definedName>
    <definedName name="_Mn2_2" localSheetId="59" hidden="1">{#N/A,#N/A,FALSE,"т02бд"}</definedName>
    <definedName name="_Mn2_2" localSheetId="60" hidden="1">{#N/A,#N/A,FALSE,"т02бд"}</definedName>
    <definedName name="_Mn2_2" localSheetId="61" hidden="1">{#N/A,#N/A,FALSE,"т02бд"}</definedName>
    <definedName name="_Mn2_2" localSheetId="83" hidden="1">{#N/A,#N/A,FALSE,"т02бд"}</definedName>
    <definedName name="_Mn2_2" hidden="1">{#N/A,#N/A,FALSE,"т02бд"}</definedName>
    <definedName name="_Mn2_2_1" localSheetId="1" hidden="1">{#N/A,#N/A,FALSE,"т02бд"}</definedName>
    <definedName name="_Mn2_2_1" localSheetId="22"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5" hidden="1">{#N/A,#N/A,FALSE,"т02бд"}</definedName>
    <definedName name="_Mn2_2_1" localSheetId="46"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6" hidden="1">{#N/A,#N/A,FALSE,"т02бд"}</definedName>
    <definedName name="_Mn2_2_1" localSheetId="57" hidden="1">{#N/A,#N/A,FALSE,"т02бд"}</definedName>
    <definedName name="_Mn2_2_1" localSheetId="62" hidden="1">{#N/A,#N/A,FALSE,"т02бд"}</definedName>
    <definedName name="_Mn2_2_1" localSheetId="63" hidden="1">{#N/A,#N/A,FALSE,"т02бд"}</definedName>
    <definedName name="_Mn2_2_1" localSheetId="67" hidden="1">{#N/A,#N/A,FALSE,"т02бд"}</definedName>
    <definedName name="_Mn2_2_1" localSheetId="68" hidden="1">{#N/A,#N/A,FALSE,"т02бд"}</definedName>
    <definedName name="_Mn2_2_1" localSheetId="94" hidden="1">{#N/A,#N/A,FALSE,"т02бд"}</definedName>
    <definedName name="_Mn2_2_1" localSheetId="95" hidden="1">{#N/A,#N/A,FALSE,"т02бд"}</definedName>
    <definedName name="_Mn2_2_1" localSheetId="98" hidden="1">{#N/A,#N/A,FALSE,"т02бд"}</definedName>
    <definedName name="_Mn2_2_1" localSheetId="100" hidden="1">{#N/A,#N/A,FALSE,"т02бд"}</definedName>
    <definedName name="_Mn2_2_1" localSheetId="101" hidden="1">{#N/A,#N/A,FALSE,"т02бд"}</definedName>
    <definedName name="_Mn2_2_1" localSheetId="102" hidden="1">{#N/A,#N/A,FALSE,"т02бд"}</definedName>
    <definedName name="_Mn2_2_1" localSheetId="58" hidden="1">{#N/A,#N/A,FALSE,"т02бд"}</definedName>
    <definedName name="_Mn2_2_1" localSheetId="59" hidden="1">{#N/A,#N/A,FALSE,"т02бд"}</definedName>
    <definedName name="_Mn2_2_1" localSheetId="60" hidden="1">{#N/A,#N/A,FALSE,"т02бд"}</definedName>
    <definedName name="_Mn2_2_1" localSheetId="61" hidden="1">{#N/A,#N/A,FALSE,"т02бд"}</definedName>
    <definedName name="_Mn2_2_1" localSheetId="83" hidden="1">{#N/A,#N/A,FALSE,"т02бд"}</definedName>
    <definedName name="_Mn2_2_1" hidden="1">{#N/A,#N/A,FALSE,"т02бд"}</definedName>
    <definedName name="_t04" localSheetId="1" hidden="1">{#N/A,#N/A,FALSE,"т04"}</definedName>
    <definedName name="_t04" localSheetId="2" hidden="1">{#N/A,#N/A,FALSE,"т04"}</definedName>
    <definedName name="_t04" localSheetId="21" hidden="1">{#N/A,#N/A,FALSE,"т04"}</definedName>
    <definedName name="_t04" localSheetId="22" hidden="1">{#N/A,#N/A,FALSE,"т04"}</definedName>
    <definedName name="_t04" localSheetId="23" hidden="1">{#N/A,#N/A,FALSE,"т04"}</definedName>
    <definedName name="_t04" localSheetId="29" hidden="1">{#N/A,#N/A,FALSE,"т04"}</definedName>
    <definedName name="_t04" localSheetId="30" hidden="1">{#N/A,#N/A,FALSE,"т04"}</definedName>
    <definedName name="_t04" localSheetId="31" hidden="1">{#N/A,#N/A,FALSE,"т04"}</definedName>
    <definedName name="_t04" localSheetId="33" hidden="1">{#N/A,#N/A,FALSE,"т04"}</definedName>
    <definedName name="_t04" localSheetId="34" hidden="1">{#N/A,#N/A,FALSE,"т04"}</definedName>
    <definedName name="_t04" localSheetId="35"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6" hidden="1">{#N/A,#N/A,FALSE,"т04"}</definedName>
    <definedName name="_t04" localSheetId="57" hidden="1">{#N/A,#N/A,FALSE,"т04"}</definedName>
    <definedName name="_t04" localSheetId="62" hidden="1">{#N/A,#N/A,FALSE,"т04"}</definedName>
    <definedName name="_t04" localSheetId="63" hidden="1">{#N/A,#N/A,FALSE,"т04"}</definedName>
    <definedName name="_t04" localSheetId="67" hidden="1">{#N/A,#N/A,FALSE,"т04"}</definedName>
    <definedName name="_t04" localSheetId="68" hidden="1">{#N/A,#N/A,FALSE,"т04"}</definedName>
    <definedName name="_t04" localSheetId="70" hidden="1">{#N/A,#N/A,FALSE,"т04"}</definedName>
    <definedName name="_t04" localSheetId="75" hidden="1">{#N/A,#N/A,FALSE,"т04"}</definedName>
    <definedName name="_t04" localSheetId="94" hidden="1">{#N/A,#N/A,FALSE,"т04"}</definedName>
    <definedName name="_t04" localSheetId="95" hidden="1">{#N/A,#N/A,FALSE,"т04"}</definedName>
    <definedName name="_t04" localSheetId="98" hidden="1">{#N/A,#N/A,FALSE,"т04"}</definedName>
    <definedName name="_t04" localSheetId="100" hidden="1">{#N/A,#N/A,FALSE,"т04"}</definedName>
    <definedName name="_t04" localSheetId="101" hidden="1">{#N/A,#N/A,FALSE,"т04"}</definedName>
    <definedName name="_t04" localSheetId="102" hidden="1">{#N/A,#N/A,FALSE,"т04"}</definedName>
    <definedName name="_t04" localSheetId="103" hidden="1">{#N/A,#N/A,FALSE,"т04"}</definedName>
    <definedName name="_t04" localSheetId="106" hidden="1">{#N/A,#N/A,FALSE,"т04"}</definedName>
    <definedName name="_t04" localSheetId="58" hidden="1">{#N/A,#N/A,FALSE,"т04"}</definedName>
    <definedName name="_t04" localSheetId="59" hidden="1">{#N/A,#N/A,FALSE,"т04"}</definedName>
    <definedName name="_t04" localSheetId="60" hidden="1">{#N/A,#N/A,FALSE,"т04"}</definedName>
    <definedName name="_t04" localSheetId="61" hidden="1">{#N/A,#N/A,FALSE,"т04"}</definedName>
    <definedName name="_t04" localSheetId="71" hidden="1">{#N/A,#N/A,FALSE,"т04"}</definedName>
    <definedName name="_t04" localSheetId="72" hidden="1">{#N/A,#N/A,FALSE,"т04"}</definedName>
    <definedName name="_t04" localSheetId="73" hidden="1">{#N/A,#N/A,FALSE,"т04"}</definedName>
    <definedName name="_t04" localSheetId="74" hidden="1">{#N/A,#N/A,FALSE,"т04"}</definedName>
    <definedName name="_t04" localSheetId="83" hidden="1">{#N/A,#N/A,FALSE,"т04"}</definedName>
    <definedName name="_t04" hidden="1">{#N/A,#N/A,FALSE,"т04"}</definedName>
    <definedName name="_t04_2" localSheetId="1" hidden="1">{#N/A,#N/A,FALSE,"т04"}</definedName>
    <definedName name="_t04_2" localSheetId="22" hidden="1">{#N/A,#N/A,FALSE,"т04"}</definedName>
    <definedName name="_t04_2" localSheetId="29" hidden="1">{#N/A,#N/A,FALSE,"т04"}</definedName>
    <definedName name="_t04_2" localSheetId="30" hidden="1">{#N/A,#N/A,FALSE,"т04"}</definedName>
    <definedName name="_t04_2" localSheetId="31" hidden="1">{#N/A,#N/A,FALSE,"т04"}</definedName>
    <definedName name="_t04_2" localSheetId="33" hidden="1">{#N/A,#N/A,FALSE,"т04"}</definedName>
    <definedName name="_t04_2" localSheetId="34" hidden="1">{#N/A,#N/A,FALSE,"т04"}</definedName>
    <definedName name="_t04_2" localSheetId="35"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2" hidden="1">{#N/A,#N/A,FALSE,"т04"}</definedName>
    <definedName name="_t04_2" localSheetId="45" hidden="1">{#N/A,#N/A,FALSE,"т04"}</definedName>
    <definedName name="_t04_2" localSheetId="46" hidden="1">{#N/A,#N/A,FALSE,"т04"}</definedName>
    <definedName name="_t04_2" localSheetId="49" hidden="1">{#N/A,#N/A,FALSE,"т04"}</definedName>
    <definedName name="_t04_2" localSheetId="50" hidden="1">{#N/A,#N/A,FALSE,"т04"}</definedName>
    <definedName name="_t04_2" localSheetId="51" hidden="1">{#N/A,#N/A,FALSE,"т04"}</definedName>
    <definedName name="_t04_2" localSheetId="52" hidden="1">{#N/A,#N/A,FALSE,"т04"}</definedName>
    <definedName name="_t04_2" localSheetId="53" hidden="1">{#N/A,#N/A,FALSE,"т04"}</definedName>
    <definedName name="_t04_2" localSheetId="54" hidden="1">{#N/A,#N/A,FALSE,"т04"}</definedName>
    <definedName name="_t04_2" localSheetId="56" hidden="1">{#N/A,#N/A,FALSE,"т04"}</definedName>
    <definedName name="_t04_2" localSheetId="57" hidden="1">{#N/A,#N/A,FALSE,"т04"}</definedName>
    <definedName name="_t04_2" localSheetId="62" hidden="1">{#N/A,#N/A,FALSE,"т04"}</definedName>
    <definedName name="_t04_2" localSheetId="63" hidden="1">{#N/A,#N/A,FALSE,"т04"}</definedName>
    <definedName name="_t04_2" localSheetId="67" hidden="1">{#N/A,#N/A,FALSE,"т04"}</definedName>
    <definedName name="_t04_2" localSheetId="68" hidden="1">{#N/A,#N/A,FALSE,"т04"}</definedName>
    <definedName name="_t04_2" localSheetId="94" hidden="1">{#N/A,#N/A,FALSE,"т04"}</definedName>
    <definedName name="_t04_2" localSheetId="95" hidden="1">{#N/A,#N/A,FALSE,"т04"}</definedName>
    <definedName name="_t04_2" localSheetId="98" hidden="1">{#N/A,#N/A,FALSE,"т04"}</definedName>
    <definedName name="_t04_2" localSheetId="100" hidden="1">{#N/A,#N/A,FALSE,"т04"}</definedName>
    <definedName name="_t04_2" localSheetId="101" hidden="1">{#N/A,#N/A,FALSE,"т04"}</definedName>
    <definedName name="_t04_2" localSheetId="102" hidden="1">{#N/A,#N/A,FALSE,"т04"}</definedName>
    <definedName name="_t04_2" localSheetId="58" hidden="1">{#N/A,#N/A,FALSE,"т04"}</definedName>
    <definedName name="_t04_2" localSheetId="59" hidden="1">{#N/A,#N/A,FALSE,"т04"}</definedName>
    <definedName name="_t04_2" localSheetId="60" hidden="1">{#N/A,#N/A,FALSE,"т04"}</definedName>
    <definedName name="_t04_2" localSheetId="61" hidden="1">{#N/A,#N/A,FALSE,"т04"}</definedName>
    <definedName name="_t04_2" localSheetId="83" hidden="1">{#N/A,#N/A,FALSE,"т04"}</definedName>
    <definedName name="_t04_2" hidden="1">{#N/A,#N/A,FALSE,"т04"}</definedName>
    <definedName name="_t04_2_1" localSheetId="1" hidden="1">{#N/A,#N/A,FALSE,"т04"}</definedName>
    <definedName name="_t04_2_1" localSheetId="22"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5" hidden="1">{#N/A,#N/A,FALSE,"т04"}</definedName>
    <definedName name="_t04_2_1" localSheetId="46"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6" hidden="1">{#N/A,#N/A,FALSE,"т04"}</definedName>
    <definedName name="_t04_2_1" localSheetId="57" hidden="1">{#N/A,#N/A,FALSE,"т04"}</definedName>
    <definedName name="_t04_2_1" localSheetId="62" hidden="1">{#N/A,#N/A,FALSE,"т04"}</definedName>
    <definedName name="_t04_2_1" localSheetId="63" hidden="1">{#N/A,#N/A,FALSE,"т04"}</definedName>
    <definedName name="_t04_2_1" localSheetId="67" hidden="1">{#N/A,#N/A,FALSE,"т04"}</definedName>
    <definedName name="_t04_2_1" localSheetId="68" hidden="1">{#N/A,#N/A,FALSE,"т04"}</definedName>
    <definedName name="_t04_2_1" localSheetId="94" hidden="1">{#N/A,#N/A,FALSE,"т04"}</definedName>
    <definedName name="_t04_2_1" localSheetId="95" hidden="1">{#N/A,#N/A,FALSE,"т04"}</definedName>
    <definedName name="_t04_2_1" localSheetId="98" hidden="1">{#N/A,#N/A,FALSE,"т04"}</definedName>
    <definedName name="_t04_2_1" localSheetId="100" hidden="1">{#N/A,#N/A,FALSE,"т04"}</definedName>
    <definedName name="_t04_2_1" localSheetId="101" hidden="1">{#N/A,#N/A,FALSE,"т04"}</definedName>
    <definedName name="_t04_2_1" localSheetId="102" hidden="1">{#N/A,#N/A,FALSE,"т04"}</definedName>
    <definedName name="_t04_2_1" localSheetId="58" hidden="1">{#N/A,#N/A,FALSE,"т04"}</definedName>
    <definedName name="_t04_2_1" localSheetId="59" hidden="1">{#N/A,#N/A,FALSE,"т04"}</definedName>
    <definedName name="_t04_2_1" localSheetId="60" hidden="1">{#N/A,#N/A,FALSE,"т04"}</definedName>
    <definedName name="_t04_2_1" localSheetId="61" hidden="1">{#N/A,#N/A,FALSE,"т04"}</definedName>
    <definedName name="_t04_2_1" localSheetId="83" hidden="1">{#N/A,#N/A,FALSE,"т04"}</definedName>
    <definedName name="_t04_2_1" hidden="1">{#N/A,#N/A,FALSE,"т04"}</definedName>
    <definedName name="_t06" localSheetId="1" hidden="1">{#N/A,#N/A,FALSE,"т04"}</definedName>
    <definedName name="_t06" localSheetId="2" hidden="1">{#N/A,#N/A,FALSE,"т04"}</definedName>
    <definedName name="_t06" localSheetId="21" hidden="1">{#N/A,#N/A,FALSE,"т04"}</definedName>
    <definedName name="_t06" localSheetId="22" hidden="1">{#N/A,#N/A,FALSE,"т04"}</definedName>
    <definedName name="_t06" localSheetId="23" hidden="1">{#N/A,#N/A,FALSE,"т04"}</definedName>
    <definedName name="_t06" localSheetId="29" hidden="1">{#N/A,#N/A,FALSE,"т04"}</definedName>
    <definedName name="_t06" localSheetId="30" hidden="1">{#N/A,#N/A,FALSE,"т04"}</definedName>
    <definedName name="_t06" localSheetId="31" hidden="1">{#N/A,#N/A,FALSE,"т04"}</definedName>
    <definedName name="_t06" localSheetId="33" hidden="1">{#N/A,#N/A,FALSE,"т04"}</definedName>
    <definedName name="_t06" localSheetId="34" hidden="1">{#N/A,#N/A,FALSE,"т04"}</definedName>
    <definedName name="_t06" localSheetId="35"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6" hidden="1">{#N/A,#N/A,FALSE,"т04"}</definedName>
    <definedName name="_t06" localSheetId="57" hidden="1">{#N/A,#N/A,FALSE,"т04"}</definedName>
    <definedName name="_t06" localSheetId="62" hidden="1">{#N/A,#N/A,FALSE,"т04"}</definedName>
    <definedName name="_t06" localSheetId="63" hidden="1">{#N/A,#N/A,FALSE,"т04"}</definedName>
    <definedName name="_t06" localSheetId="67" hidden="1">{#N/A,#N/A,FALSE,"т04"}</definedName>
    <definedName name="_t06" localSheetId="68" hidden="1">{#N/A,#N/A,FALSE,"т04"}</definedName>
    <definedName name="_t06" localSheetId="70" hidden="1">{#N/A,#N/A,FALSE,"т04"}</definedName>
    <definedName name="_t06" localSheetId="75" hidden="1">{#N/A,#N/A,FALSE,"т04"}</definedName>
    <definedName name="_t06" localSheetId="94" hidden="1">{#N/A,#N/A,FALSE,"т04"}</definedName>
    <definedName name="_t06" localSheetId="95" hidden="1">{#N/A,#N/A,FALSE,"т04"}</definedName>
    <definedName name="_t06" localSheetId="98" hidden="1">{#N/A,#N/A,FALSE,"т04"}</definedName>
    <definedName name="_t06" localSheetId="100" hidden="1">{#N/A,#N/A,FALSE,"т04"}</definedName>
    <definedName name="_t06" localSheetId="101" hidden="1">{#N/A,#N/A,FALSE,"т04"}</definedName>
    <definedName name="_t06" localSheetId="102" hidden="1">{#N/A,#N/A,FALSE,"т04"}</definedName>
    <definedName name="_t06" localSheetId="103" hidden="1">{#N/A,#N/A,FALSE,"т04"}</definedName>
    <definedName name="_t06" localSheetId="106" hidden="1">{#N/A,#N/A,FALSE,"т04"}</definedName>
    <definedName name="_t06" localSheetId="58" hidden="1">{#N/A,#N/A,FALSE,"т04"}</definedName>
    <definedName name="_t06" localSheetId="59" hidden="1">{#N/A,#N/A,FALSE,"т04"}</definedName>
    <definedName name="_t06" localSheetId="60" hidden="1">{#N/A,#N/A,FALSE,"т04"}</definedName>
    <definedName name="_t06" localSheetId="61" hidden="1">{#N/A,#N/A,FALSE,"т04"}</definedName>
    <definedName name="_t06" localSheetId="71" hidden="1">{#N/A,#N/A,FALSE,"т04"}</definedName>
    <definedName name="_t06" localSheetId="72" hidden="1">{#N/A,#N/A,FALSE,"т04"}</definedName>
    <definedName name="_t06" localSheetId="73" hidden="1">{#N/A,#N/A,FALSE,"т04"}</definedName>
    <definedName name="_t06" localSheetId="74" hidden="1">{#N/A,#N/A,FALSE,"т04"}</definedName>
    <definedName name="_t06" localSheetId="83" hidden="1">{#N/A,#N/A,FALSE,"т04"}</definedName>
    <definedName name="_t06" hidden="1">{#N/A,#N/A,FALSE,"т04"}</definedName>
    <definedName name="_t06_2" localSheetId="1" hidden="1">{#N/A,#N/A,FALSE,"т04"}</definedName>
    <definedName name="_t06_2" localSheetId="22" hidden="1">{#N/A,#N/A,FALSE,"т04"}</definedName>
    <definedName name="_t06_2" localSheetId="29" hidden="1">{#N/A,#N/A,FALSE,"т04"}</definedName>
    <definedName name="_t06_2" localSheetId="30" hidden="1">{#N/A,#N/A,FALSE,"т04"}</definedName>
    <definedName name="_t06_2" localSheetId="31" hidden="1">{#N/A,#N/A,FALSE,"т04"}</definedName>
    <definedName name="_t06_2" localSheetId="33" hidden="1">{#N/A,#N/A,FALSE,"т04"}</definedName>
    <definedName name="_t06_2" localSheetId="34" hidden="1">{#N/A,#N/A,FALSE,"т04"}</definedName>
    <definedName name="_t06_2" localSheetId="35"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2" hidden="1">{#N/A,#N/A,FALSE,"т04"}</definedName>
    <definedName name="_t06_2" localSheetId="45" hidden="1">{#N/A,#N/A,FALSE,"т04"}</definedName>
    <definedName name="_t06_2" localSheetId="46" hidden="1">{#N/A,#N/A,FALSE,"т04"}</definedName>
    <definedName name="_t06_2" localSheetId="49" hidden="1">{#N/A,#N/A,FALSE,"т04"}</definedName>
    <definedName name="_t06_2" localSheetId="50" hidden="1">{#N/A,#N/A,FALSE,"т04"}</definedName>
    <definedName name="_t06_2" localSheetId="51" hidden="1">{#N/A,#N/A,FALSE,"т04"}</definedName>
    <definedName name="_t06_2" localSheetId="52" hidden="1">{#N/A,#N/A,FALSE,"т04"}</definedName>
    <definedName name="_t06_2" localSheetId="53" hidden="1">{#N/A,#N/A,FALSE,"т04"}</definedName>
    <definedName name="_t06_2" localSheetId="54" hidden="1">{#N/A,#N/A,FALSE,"т04"}</definedName>
    <definedName name="_t06_2" localSheetId="56" hidden="1">{#N/A,#N/A,FALSE,"т04"}</definedName>
    <definedName name="_t06_2" localSheetId="57" hidden="1">{#N/A,#N/A,FALSE,"т04"}</definedName>
    <definedName name="_t06_2" localSheetId="62" hidden="1">{#N/A,#N/A,FALSE,"т04"}</definedName>
    <definedName name="_t06_2" localSheetId="63" hidden="1">{#N/A,#N/A,FALSE,"т04"}</definedName>
    <definedName name="_t06_2" localSheetId="67" hidden="1">{#N/A,#N/A,FALSE,"т04"}</definedName>
    <definedName name="_t06_2" localSheetId="68" hidden="1">{#N/A,#N/A,FALSE,"т04"}</definedName>
    <definedName name="_t06_2" localSheetId="94" hidden="1">{#N/A,#N/A,FALSE,"т04"}</definedName>
    <definedName name="_t06_2" localSheetId="95" hidden="1">{#N/A,#N/A,FALSE,"т04"}</definedName>
    <definedName name="_t06_2" localSheetId="98" hidden="1">{#N/A,#N/A,FALSE,"т04"}</definedName>
    <definedName name="_t06_2" localSheetId="100" hidden="1">{#N/A,#N/A,FALSE,"т04"}</definedName>
    <definedName name="_t06_2" localSheetId="101" hidden="1">{#N/A,#N/A,FALSE,"т04"}</definedName>
    <definedName name="_t06_2" localSheetId="102" hidden="1">{#N/A,#N/A,FALSE,"т04"}</definedName>
    <definedName name="_t06_2" localSheetId="58" hidden="1">{#N/A,#N/A,FALSE,"т04"}</definedName>
    <definedName name="_t06_2" localSheetId="59" hidden="1">{#N/A,#N/A,FALSE,"т04"}</definedName>
    <definedName name="_t06_2" localSheetId="60" hidden="1">{#N/A,#N/A,FALSE,"т04"}</definedName>
    <definedName name="_t06_2" localSheetId="61" hidden="1">{#N/A,#N/A,FALSE,"т04"}</definedName>
    <definedName name="_t06_2" localSheetId="83" hidden="1">{#N/A,#N/A,FALSE,"т04"}</definedName>
    <definedName name="_t06_2" hidden="1">{#N/A,#N/A,FALSE,"т04"}</definedName>
    <definedName name="_t06_2_1" localSheetId="1" hidden="1">{#N/A,#N/A,FALSE,"т04"}</definedName>
    <definedName name="_t06_2_1" localSheetId="22"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5" hidden="1">{#N/A,#N/A,FALSE,"т04"}</definedName>
    <definedName name="_t06_2_1" localSheetId="46"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6" hidden="1">{#N/A,#N/A,FALSE,"т04"}</definedName>
    <definedName name="_t06_2_1" localSheetId="57" hidden="1">{#N/A,#N/A,FALSE,"т04"}</definedName>
    <definedName name="_t06_2_1" localSheetId="62" hidden="1">{#N/A,#N/A,FALSE,"т04"}</definedName>
    <definedName name="_t06_2_1" localSheetId="63" hidden="1">{#N/A,#N/A,FALSE,"т04"}</definedName>
    <definedName name="_t06_2_1" localSheetId="67" hidden="1">{#N/A,#N/A,FALSE,"т04"}</definedName>
    <definedName name="_t06_2_1" localSheetId="68" hidden="1">{#N/A,#N/A,FALSE,"т04"}</definedName>
    <definedName name="_t06_2_1" localSheetId="94" hidden="1">{#N/A,#N/A,FALSE,"т04"}</definedName>
    <definedName name="_t06_2_1" localSheetId="95" hidden="1">{#N/A,#N/A,FALSE,"т04"}</definedName>
    <definedName name="_t06_2_1" localSheetId="98" hidden="1">{#N/A,#N/A,FALSE,"т04"}</definedName>
    <definedName name="_t06_2_1" localSheetId="100" hidden="1">{#N/A,#N/A,FALSE,"т04"}</definedName>
    <definedName name="_t06_2_1" localSheetId="101" hidden="1">{#N/A,#N/A,FALSE,"т04"}</definedName>
    <definedName name="_t06_2_1" localSheetId="102" hidden="1">{#N/A,#N/A,FALSE,"т04"}</definedName>
    <definedName name="_t06_2_1" localSheetId="58" hidden="1">{#N/A,#N/A,FALSE,"т04"}</definedName>
    <definedName name="_t06_2_1" localSheetId="59" hidden="1">{#N/A,#N/A,FALSE,"т04"}</definedName>
    <definedName name="_t06_2_1" localSheetId="60" hidden="1">{#N/A,#N/A,FALSE,"т04"}</definedName>
    <definedName name="_t06_2_1" localSheetId="61" hidden="1">{#N/A,#N/A,FALSE,"т04"}</definedName>
    <definedName name="_t06_2_1" localSheetId="83" hidden="1">{#N/A,#N/A,FALSE,"т04"}</definedName>
    <definedName name="_t06_2_1" hidden="1">{#N/A,#N/A,FALSE,"т04"}</definedName>
    <definedName name="_tab06" localSheetId="29">#REF!</definedName>
    <definedName name="_tab06" localSheetId="35">#REF!</definedName>
    <definedName name="_tab06" localSheetId="39">#REF!</definedName>
    <definedName name="_tab06" localSheetId="49">#REF!</definedName>
    <definedName name="_tab06" localSheetId="50">#REF!</definedName>
    <definedName name="_tab06" localSheetId="51">#REF!</definedName>
    <definedName name="_tab06" localSheetId="52">#REF!</definedName>
    <definedName name="_tab06" localSheetId="53">#REF!</definedName>
    <definedName name="_tab06" localSheetId="54">#REF!</definedName>
    <definedName name="_tab06" localSheetId="100">#REF!</definedName>
    <definedName name="_tab06" localSheetId="58">#REF!</definedName>
    <definedName name="_tab06" localSheetId="59">#REF!</definedName>
    <definedName name="_tab06" localSheetId="60">#REF!</definedName>
    <definedName name="_tab06" localSheetId="61">#REF!</definedName>
    <definedName name="_tab06" localSheetId="89">#REF!</definedName>
    <definedName name="_tab06">#REF!</definedName>
    <definedName name="_tab07" localSheetId="29">#REF!</definedName>
    <definedName name="_tab07" localSheetId="35">#REF!</definedName>
    <definedName name="_tab07" localSheetId="39">#REF!</definedName>
    <definedName name="_tab07" localSheetId="100">#REF!</definedName>
    <definedName name="_tab07" localSheetId="58">#REF!</definedName>
    <definedName name="_tab07" localSheetId="59">#REF!</definedName>
    <definedName name="_tab07" localSheetId="89">#REF!</definedName>
    <definedName name="_tab07">#REF!</definedName>
    <definedName name="_Tab1" localSheetId="29">#REF!</definedName>
    <definedName name="_Tab1" localSheetId="35">#REF!</definedName>
    <definedName name="_Tab1" localSheetId="39">#REF!</definedName>
    <definedName name="_Tab1" localSheetId="100">#REF!</definedName>
    <definedName name="_Tab1" localSheetId="58">#REF!</definedName>
    <definedName name="_Tab1" localSheetId="59">#REF!</definedName>
    <definedName name="_Tab1" localSheetId="89">#REF!</definedName>
    <definedName name="_Tab1">#REF!</definedName>
    <definedName name="_to5" localSheetId="1" hidden="1">{#VALUE!,#N/A,FALSE,0}</definedName>
    <definedName name="_to5" localSheetId="22" hidden="1">{#VALUE!,#N/A,FALSE,0}</definedName>
    <definedName name="_to5" localSheetId="29" hidden="1">{#VALUE!,#N/A,FALSE,0}</definedName>
    <definedName name="_to5" localSheetId="30" hidden="1">{#VALUE!,#N/A,FALSE,0}</definedName>
    <definedName name="_to5" localSheetId="31" hidden="1">{#VALUE!,#N/A,FALSE,0}</definedName>
    <definedName name="_to5" localSheetId="33" hidden="1">{#VALUE!,#N/A,FALSE,0}</definedName>
    <definedName name="_to5" localSheetId="34" hidden="1">{#VALUE!,#N/A,FALSE,0}</definedName>
    <definedName name="_to5" localSheetId="35"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2" hidden="1">{#VALUE!,#N/A,FALSE,0}</definedName>
    <definedName name="_to5" localSheetId="45" hidden="1">{#VALUE!,#N/A,FALSE,0}</definedName>
    <definedName name="_to5" localSheetId="46" hidden="1">{#VALUE!,#N/A,FALSE,0}</definedName>
    <definedName name="_to5" localSheetId="49" hidden="1">{#VALUE!,#N/A,FALSE,0}</definedName>
    <definedName name="_to5" localSheetId="50" hidden="1">{#VALUE!,#N/A,FALSE,0}</definedName>
    <definedName name="_to5" localSheetId="51" hidden="1">{#VALUE!,#N/A,FALSE,0}</definedName>
    <definedName name="_to5" localSheetId="52" hidden="1">{#VALUE!,#N/A,FALSE,0}</definedName>
    <definedName name="_to5" localSheetId="53" hidden="1">{#VALUE!,#N/A,FALSE,0}</definedName>
    <definedName name="_to5" localSheetId="54" hidden="1">{#VALUE!,#N/A,FALSE,0}</definedName>
    <definedName name="_to5" localSheetId="56" hidden="1">{#VALUE!,#N/A,FALSE,0}</definedName>
    <definedName name="_to5" localSheetId="57" hidden="1">{#VALUE!,#N/A,FALSE,0}</definedName>
    <definedName name="_to5" localSheetId="62" hidden="1">{#VALUE!,#N/A,FALSE,0}</definedName>
    <definedName name="_to5" localSheetId="63" hidden="1">{#VALUE!,#N/A,FALSE,0}</definedName>
    <definedName name="_to5" localSheetId="67" hidden="1">{#VALUE!,#N/A,FALSE,0}</definedName>
    <definedName name="_to5" localSheetId="68" hidden="1">{#VALUE!,#N/A,FALSE,0}</definedName>
    <definedName name="_to5" localSheetId="94" hidden="1">{#VALUE!,#N/A,FALSE,0}</definedName>
    <definedName name="_to5" localSheetId="95" hidden="1">{#VALUE!,#N/A,FALSE,0}</definedName>
    <definedName name="_to5" localSheetId="98" hidden="1">{#VALUE!,#N/A,FALSE,0}</definedName>
    <definedName name="_to5" localSheetId="100" hidden="1">{#VALUE!,#N/A,FALSE,0}</definedName>
    <definedName name="_to5" localSheetId="101" hidden="1">{#VALUE!,#N/A,FALSE,0}</definedName>
    <definedName name="_to5" localSheetId="102" hidden="1">{#VALUE!,#N/A,FALSE,0}</definedName>
    <definedName name="_to5" localSheetId="58" hidden="1">{#VALUE!,#N/A,FALSE,0}</definedName>
    <definedName name="_to5" localSheetId="59" hidden="1">{#VALUE!,#N/A,FALSE,0}</definedName>
    <definedName name="_to5" localSheetId="60" hidden="1">{#VALUE!,#N/A,FALSE,0}</definedName>
    <definedName name="_to5" localSheetId="61" hidden="1">{#VALUE!,#N/A,FALSE,0}</definedName>
    <definedName name="_to5" localSheetId="83" hidden="1">{#VALUE!,#N/A,FALSE,0}</definedName>
    <definedName name="_to5" hidden="1">{#VALUE!,#N/A,FALSE,0}</definedName>
    <definedName name="_to9" localSheetId="1" hidden="1">{#VALUE!,#N/A,FALSE,0}</definedName>
    <definedName name="_to9" localSheetId="22" hidden="1">{#VALUE!,#N/A,FALSE,0}</definedName>
    <definedName name="_to9" localSheetId="29" hidden="1">{#VALUE!,#N/A,FALSE,0}</definedName>
    <definedName name="_to9" localSheetId="30" hidden="1">{#VALUE!,#N/A,FALSE,0}</definedName>
    <definedName name="_to9" localSheetId="31" hidden="1">{#VALUE!,#N/A,FALSE,0}</definedName>
    <definedName name="_to9" localSheetId="33" hidden="1">{#VALUE!,#N/A,FALSE,0}</definedName>
    <definedName name="_to9" localSheetId="34" hidden="1">{#VALUE!,#N/A,FALSE,0}</definedName>
    <definedName name="_to9" localSheetId="35"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2" hidden="1">{#VALUE!,#N/A,FALSE,0}</definedName>
    <definedName name="_to9" localSheetId="45" hidden="1">{#VALUE!,#N/A,FALSE,0}</definedName>
    <definedName name="_to9" localSheetId="46" hidden="1">{#VALUE!,#N/A,FALSE,0}</definedName>
    <definedName name="_to9" localSheetId="49" hidden="1">{#VALUE!,#N/A,FALSE,0}</definedName>
    <definedName name="_to9" localSheetId="50" hidden="1">{#VALUE!,#N/A,FALSE,0}</definedName>
    <definedName name="_to9" localSheetId="51" hidden="1">{#VALUE!,#N/A,FALSE,0}</definedName>
    <definedName name="_to9" localSheetId="52" hidden="1">{#VALUE!,#N/A,FALSE,0}</definedName>
    <definedName name="_to9" localSheetId="53" hidden="1">{#VALUE!,#N/A,FALSE,0}</definedName>
    <definedName name="_to9" localSheetId="54" hidden="1">{#VALUE!,#N/A,FALSE,0}</definedName>
    <definedName name="_to9" localSheetId="56" hidden="1">{#VALUE!,#N/A,FALSE,0}</definedName>
    <definedName name="_to9" localSheetId="57" hidden="1">{#VALUE!,#N/A,FALSE,0}</definedName>
    <definedName name="_to9" localSheetId="62" hidden="1">{#VALUE!,#N/A,FALSE,0}</definedName>
    <definedName name="_to9" localSheetId="63" hidden="1">{#VALUE!,#N/A,FALSE,0}</definedName>
    <definedName name="_to9" localSheetId="67" hidden="1">{#VALUE!,#N/A,FALSE,0}</definedName>
    <definedName name="_to9" localSheetId="68" hidden="1">{#VALUE!,#N/A,FALSE,0}</definedName>
    <definedName name="_to9" localSheetId="94" hidden="1">{#VALUE!,#N/A,FALSE,0}</definedName>
    <definedName name="_to9" localSheetId="95" hidden="1">{#VALUE!,#N/A,FALSE,0}</definedName>
    <definedName name="_to9" localSheetId="98" hidden="1">{#VALUE!,#N/A,FALSE,0}</definedName>
    <definedName name="_to9" localSheetId="100" hidden="1">{#VALUE!,#N/A,FALSE,0}</definedName>
    <definedName name="_to9" localSheetId="101" hidden="1">{#VALUE!,#N/A,FALSE,0}</definedName>
    <definedName name="_to9" localSheetId="102" hidden="1">{#VALUE!,#N/A,FALSE,0}</definedName>
    <definedName name="_to9" localSheetId="58" hidden="1">{#VALUE!,#N/A,FALSE,0}</definedName>
    <definedName name="_to9" localSheetId="59" hidden="1">{#VALUE!,#N/A,FALSE,0}</definedName>
    <definedName name="_to9" localSheetId="60" hidden="1">{#VALUE!,#N/A,FALSE,0}</definedName>
    <definedName name="_to9" localSheetId="61" hidden="1">{#VALUE!,#N/A,FALSE,0}</definedName>
    <definedName name="_to9" localSheetId="83" hidden="1">{#VALUE!,#N/A,FALSE,0}</definedName>
    <definedName name="_to9" hidden="1">{#VALUE!,#N/A,FALSE,0}</definedName>
    <definedName name="_UKR1" localSheetId="29">#REF!</definedName>
    <definedName name="_UKR1" localSheetId="35">#REF!</definedName>
    <definedName name="_UKR1" localSheetId="39">#REF!</definedName>
    <definedName name="_UKR1" localSheetId="49">#REF!</definedName>
    <definedName name="_UKR1" localSheetId="50">#REF!</definedName>
    <definedName name="_UKR1" localSheetId="51">#REF!</definedName>
    <definedName name="_UKR1" localSheetId="52">#REF!</definedName>
    <definedName name="_UKR1" localSheetId="53">#REF!</definedName>
    <definedName name="_UKR1" localSheetId="54">#REF!</definedName>
    <definedName name="_UKR1" localSheetId="100">#REF!</definedName>
    <definedName name="_UKR1" localSheetId="58">#REF!</definedName>
    <definedName name="_UKR1" localSheetId="59">#REF!</definedName>
    <definedName name="_UKR1" localSheetId="60">#REF!</definedName>
    <definedName name="_UKR1" localSheetId="61">#REF!</definedName>
    <definedName name="_UKR1" localSheetId="89">#REF!</definedName>
    <definedName name="_UKR1">#REF!</definedName>
    <definedName name="_UKR2" localSheetId="29">#REF!</definedName>
    <definedName name="_UKR2" localSheetId="35">#REF!</definedName>
    <definedName name="_UKR2" localSheetId="39">#REF!</definedName>
    <definedName name="_UKR2" localSheetId="100">#REF!</definedName>
    <definedName name="_UKR2" localSheetId="58">#REF!</definedName>
    <definedName name="_UKR2" localSheetId="59">#REF!</definedName>
    <definedName name="_UKR2" localSheetId="89">#REF!</definedName>
    <definedName name="_UKR2">#REF!</definedName>
    <definedName name="_UKR3" localSheetId="29">#REF!</definedName>
    <definedName name="_UKR3" localSheetId="35">#REF!</definedName>
    <definedName name="_UKR3" localSheetId="39">#REF!</definedName>
    <definedName name="_UKR3" localSheetId="100">#REF!</definedName>
    <definedName name="_UKR3" localSheetId="58">#REF!</definedName>
    <definedName name="_UKR3" localSheetId="59">#REF!</definedName>
    <definedName name="_UKR3" localSheetId="89">#REF!</definedName>
    <definedName name="_UKR3">#REF!</definedName>
    <definedName name="_VM3" localSheetId="22">[4]Links!$V$4</definedName>
    <definedName name="_VM3" localSheetId="35">[4]Links!$V$4</definedName>
    <definedName name="_VM3">[4]Links!$V$4</definedName>
    <definedName name="_wpi2" localSheetId="29">#REF!</definedName>
    <definedName name="_wpi2" localSheetId="35">#REF!</definedName>
    <definedName name="_wpi2" localSheetId="39">#REF!</definedName>
    <definedName name="_wpi2" localSheetId="100">#REF!</definedName>
    <definedName name="_wpi2" localSheetId="58">#REF!</definedName>
    <definedName name="_wpi2" localSheetId="59">#REF!</definedName>
    <definedName name="_wpi2" localSheetId="89">#REF!</definedName>
    <definedName name="_wpi2">#REF!</definedName>
    <definedName name="\C" localSheetId="22">#REF!</definedName>
    <definedName name="\C" localSheetId="29">#REF!</definedName>
    <definedName name="\C" localSheetId="35">#REF!</definedName>
    <definedName name="\C" localSheetId="39">#REF!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100">#REF!</definedName>
    <definedName name="\C" localSheetId="58">#REF!</definedName>
    <definedName name="\C" localSheetId="59">#REF!</definedName>
    <definedName name="\C" localSheetId="89">#REF!</definedName>
    <definedName name="\C">#REF!</definedName>
    <definedName name="\D" localSheetId="22">#REF!</definedName>
    <definedName name="\D" localSheetId="29">#REF!</definedName>
    <definedName name="\D" localSheetId="35">#REF!</definedName>
    <definedName name="\D" localSheetId="39">#REF!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100">#REF!</definedName>
    <definedName name="\D" localSheetId="58">#REF!</definedName>
    <definedName name="\D" localSheetId="59">#REF!</definedName>
    <definedName name="\D" localSheetId="89">#REF!</definedName>
    <definedName name="\D">#REF!</definedName>
    <definedName name="\E" localSheetId="29">#REF!</definedName>
    <definedName name="\E" localSheetId="35">#REF!</definedName>
    <definedName name="\E" localSheetId="39">#REF!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100">#REF!</definedName>
    <definedName name="\E" localSheetId="58">#REF!</definedName>
    <definedName name="\E" localSheetId="59">#REF!</definedName>
    <definedName name="\E" localSheetId="89">#REF!</definedName>
    <definedName name="\E">#REF!</definedName>
    <definedName name="\H" localSheetId="29">#REF!</definedName>
    <definedName name="\H" localSheetId="35">#REF!</definedName>
    <definedName name="\H" localSheetId="100">#REF!</definedName>
    <definedName name="\H" localSheetId="58">#REF!</definedName>
    <definedName name="\H" localSheetId="59">#REF!</definedName>
    <definedName name="\H" localSheetId="89">#REF!</definedName>
    <definedName name="\H">#REF!</definedName>
    <definedName name="\K" localSheetId="29">#REF!</definedName>
    <definedName name="\K" localSheetId="35">#REF!</definedName>
    <definedName name="\K" localSheetId="100">#REF!</definedName>
    <definedName name="\K" localSheetId="58">#REF!</definedName>
    <definedName name="\K" localSheetId="59">#REF!</definedName>
    <definedName name="\K" localSheetId="89">#REF!</definedName>
    <definedName name="\K">#REF!</definedName>
    <definedName name="\L" localSheetId="29">#REF!</definedName>
    <definedName name="\L" localSheetId="35">#REF!</definedName>
    <definedName name="\L" localSheetId="100">#REF!</definedName>
    <definedName name="\L" localSheetId="58">#REF!</definedName>
    <definedName name="\L" localSheetId="59">#REF!</definedName>
    <definedName name="\L" localSheetId="89">#REF!</definedName>
    <definedName name="\L">#REF!</definedName>
    <definedName name="\P" localSheetId="29">#REF!</definedName>
    <definedName name="\P" localSheetId="35">#REF!</definedName>
    <definedName name="\P" localSheetId="100">#REF!</definedName>
    <definedName name="\P" localSheetId="58">#REF!</definedName>
    <definedName name="\P" localSheetId="59">#REF!</definedName>
    <definedName name="\P" localSheetId="89">#REF!</definedName>
    <definedName name="\P">#REF!</definedName>
    <definedName name="\Q" localSheetId="29">#REF!</definedName>
    <definedName name="\Q" localSheetId="35">#REF!</definedName>
    <definedName name="\Q" localSheetId="100">#REF!</definedName>
    <definedName name="\Q" localSheetId="58">#REF!</definedName>
    <definedName name="\Q" localSheetId="59">#REF!</definedName>
    <definedName name="\Q" localSheetId="89">#REF!</definedName>
    <definedName name="\Q">#REF!</definedName>
    <definedName name="\S" localSheetId="29">#REF!</definedName>
    <definedName name="\S" localSheetId="35">#REF!</definedName>
    <definedName name="\S" localSheetId="100">#REF!</definedName>
    <definedName name="\S" localSheetId="58">#REF!</definedName>
    <definedName name="\S" localSheetId="59">#REF!</definedName>
    <definedName name="\S" localSheetId="89">#REF!</definedName>
    <definedName name="\S">#REF!</definedName>
    <definedName name="\T" localSheetId="29">#REF!</definedName>
    <definedName name="\T" localSheetId="35">#REF!</definedName>
    <definedName name="\T" localSheetId="100">#REF!</definedName>
    <definedName name="\T" localSheetId="58">#REF!</definedName>
    <definedName name="\T" localSheetId="59">#REF!</definedName>
    <definedName name="\T" localSheetId="89">#REF!</definedName>
    <definedName name="\T">#REF!</definedName>
    <definedName name="\V" localSheetId="29">#REF!</definedName>
    <definedName name="\V" localSheetId="35">#REF!</definedName>
    <definedName name="\V" localSheetId="100">#REF!</definedName>
    <definedName name="\V" localSheetId="58">#REF!</definedName>
    <definedName name="\V" localSheetId="59">#REF!</definedName>
    <definedName name="\V" localSheetId="89">#REF!</definedName>
    <definedName name="\V">#REF!</definedName>
    <definedName name="\W" localSheetId="29">#REF!</definedName>
    <definedName name="\W" localSheetId="35">#REF!</definedName>
    <definedName name="\W" localSheetId="100">#REF!</definedName>
    <definedName name="\W" localSheetId="58">#REF!</definedName>
    <definedName name="\W" localSheetId="59">#REF!</definedName>
    <definedName name="\W" localSheetId="89">#REF!</definedName>
    <definedName name="\W">#REF!</definedName>
    <definedName name="\X" localSheetId="29">#REF!</definedName>
    <definedName name="\X" localSheetId="35">#REF!</definedName>
    <definedName name="\X" localSheetId="100">#REF!</definedName>
    <definedName name="\X" localSheetId="58">#REF!</definedName>
    <definedName name="\X" localSheetId="59">#REF!</definedName>
    <definedName name="\X" localSheetId="89">#REF!</definedName>
    <definedName name="\X">#REF!</definedName>
    <definedName name="a" localSheetId="29">#REF!</definedName>
    <definedName name="a" localSheetId="35">#REF!</definedName>
    <definedName name="a" localSheetId="39">#REF!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100">#REF!</definedName>
    <definedName name="a" localSheetId="58">#REF!</definedName>
    <definedName name="a" localSheetId="59">#REF!</definedName>
    <definedName name="a" localSheetId="89">#REF!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1" hidden="1">#REF!</definedName>
    <definedName name="aaa" localSheetId="22" hidden="1">#REF!</definedName>
    <definedName name="aaa" localSheetId="29" hidden="1">#REF!</definedName>
    <definedName name="aaa" localSheetId="30" hidden="1">#REF!</definedName>
    <definedName name="aaa" localSheetId="31" hidden="1">#REF!</definedName>
    <definedName name="aaa" localSheetId="33" hidden="1">#REF!</definedName>
    <definedName name="aaa" localSheetId="34" hidden="1">#REF!</definedName>
    <definedName name="aaa" localSheetId="35"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{#N/A,#N/A,FALSE,"т02бд"}</definedName>
    <definedName name="aaa" localSheetId="44" hidden="1">{#N/A,#N/A,FALSE,"т02бд"}</definedName>
    <definedName name="aaa" localSheetId="45" hidden="1">{#N/A,#N/A,FALSE,"т02бд"}</definedName>
    <definedName name="aaa" localSheetId="46" hidden="1">#REF!</definedName>
    <definedName name="aaa" localSheetId="47" hidden="1">#REF!</definedName>
    <definedName name="aaa" localSheetId="48" hidden="1">{#N/A,#N/A,FALSE,"т02бд"}</definedName>
    <definedName name="aaa" localSheetId="49" hidden="1">#REF!</definedName>
    <definedName name="aaa" localSheetId="50" hidden="1">#REF!</definedName>
    <definedName name="aaa" localSheetId="51" hidden="1">#REF!</definedName>
    <definedName name="aaa" localSheetId="52" hidden="1">#REF!</definedName>
    <definedName name="aaa" localSheetId="53" hidden="1">#REF!</definedName>
    <definedName name="aaa" localSheetId="54" hidden="1">#REF!</definedName>
    <definedName name="aaa" localSheetId="57" hidden="1">#REF!</definedName>
    <definedName name="aaa" localSheetId="62" hidden="1">#REF!</definedName>
    <definedName name="aaa" localSheetId="63" hidden="1">#REF!</definedName>
    <definedName name="aaa" localSheetId="64" hidden="1">#REF!</definedName>
    <definedName name="aaa" localSheetId="65" hidden="1">#REF!</definedName>
    <definedName name="aaa" localSheetId="67" hidden="1">#REF!</definedName>
    <definedName name="aaa" localSheetId="68" hidden="1">#REF!</definedName>
    <definedName name="aaa" localSheetId="70" hidden="1">{#N/A,#N/A,FALSE,"т02бд"}</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0" hidden="1">#REF!</definedName>
    <definedName name="aaa" localSheetId="101" hidden="1">#REF!</definedName>
    <definedName name="aaa" localSheetId="102" hidden="1">#REF!</definedName>
    <definedName name="aaa" localSheetId="103" hidden="1">#REF!</definedName>
    <definedName name="aaa" localSheetId="106" hidden="1">{#N/A,#N/A,FALSE,"т02бд"}</definedName>
    <definedName name="aaa" localSheetId="107" hidden="1">#REF!</definedName>
    <definedName name="aaa" localSheetId="58" hidden="1">#REF!</definedName>
    <definedName name="aaa" localSheetId="59" hidden="1">#REF!</definedName>
    <definedName name="aaa" localSheetId="89" hidden="1">#REF!</definedName>
    <definedName name="aaa" hidden="1">#REF!</definedName>
    <definedName name="aaa_2" localSheetId="1" hidden="1">{#N/A,#N/A,FALSE,"т02бд"}</definedName>
    <definedName name="aaa_2" localSheetId="22"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5" hidden="1">{#N/A,#N/A,FALSE,"т02бд"}</definedName>
    <definedName name="aaa_2" localSheetId="46"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6" hidden="1">{#N/A,#N/A,FALSE,"т02бд"}</definedName>
    <definedName name="aaa_2" localSheetId="57" hidden="1">{#N/A,#N/A,FALSE,"т02бд"}</definedName>
    <definedName name="aaa_2" localSheetId="62" hidden="1">{#N/A,#N/A,FALSE,"т02бд"}</definedName>
    <definedName name="aaa_2" localSheetId="63" hidden="1">{#N/A,#N/A,FALSE,"т02бд"}</definedName>
    <definedName name="aaa_2" localSheetId="67" hidden="1">{#N/A,#N/A,FALSE,"т02бд"}</definedName>
    <definedName name="aaa_2" localSheetId="68" hidden="1">{#N/A,#N/A,FALSE,"т02бд"}</definedName>
    <definedName name="aaa_2" localSheetId="94" hidden="1">{#N/A,#N/A,FALSE,"т02бд"}</definedName>
    <definedName name="aaa_2" localSheetId="95" hidden="1">{#N/A,#N/A,FALSE,"т02бд"}</definedName>
    <definedName name="aaa_2" localSheetId="98" hidden="1">{#N/A,#N/A,FALSE,"т02бд"}</definedName>
    <definedName name="aaa_2" localSheetId="100" hidden="1">{#N/A,#N/A,FALSE,"т02бд"}</definedName>
    <definedName name="aaa_2" localSheetId="101" hidden="1">{#N/A,#N/A,FALSE,"т02бд"}</definedName>
    <definedName name="aaa_2" localSheetId="102" hidden="1">{#N/A,#N/A,FALSE,"т02бд"}</definedName>
    <definedName name="aaa_2" localSheetId="58" hidden="1">{#N/A,#N/A,FALSE,"т02бд"}</definedName>
    <definedName name="aaa_2" localSheetId="59" hidden="1">{#N/A,#N/A,FALSE,"т02бд"}</definedName>
    <definedName name="aaa_2" localSheetId="60" hidden="1">{#N/A,#N/A,FALSE,"т02бд"}</definedName>
    <definedName name="aaa_2" localSheetId="61" hidden="1">{#N/A,#N/A,FALSE,"т02бд"}</definedName>
    <definedName name="aaa_2" localSheetId="83" hidden="1">{#N/A,#N/A,FALSE,"т02бд"}</definedName>
    <definedName name="aaa_2" hidden="1">{#N/A,#N/A,FALSE,"т02бд"}</definedName>
    <definedName name="aaa_2_1" localSheetId="1" hidden="1">{#N/A,#N/A,FALSE,"т02бд"}</definedName>
    <definedName name="aaa_2_1" localSheetId="22"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5" hidden="1">{#N/A,#N/A,FALSE,"т02бд"}</definedName>
    <definedName name="aaa_2_1" localSheetId="46"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6" hidden="1">{#N/A,#N/A,FALSE,"т02бд"}</definedName>
    <definedName name="aaa_2_1" localSheetId="57" hidden="1">{#N/A,#N/A,FALSE,"т02бд"}</definedName>
    <definedName name="aaa_2_1" localSheetId="62" hidden="1">{#N/A,#N/A,FALSE,"т02бд"}</definedName>
    <definedName name="aaa_2_1" localSheetId="63" hidden="1">{#N/A,#N/A,FALSE,"т02бд"}</definedName>
    <definedName name="aaa_2_1" localSheetId="67" hidden="1">{#N/A,#N/A,FALSE,"т02бд"}</definedName>
    <definedName name="aaa_2_1" localSheetId="68" hidden="1">{#N/A,#N/A,FALSE,"т02бд"}</definedName>
    <definedName name="aaa_2_1" localSheetId="94" hidden="1">{#N/A,#N/A,FALSE,"т02бд"}</definedName>
    <definedName name="aaa_2_1" localSheetId="95" hidden="1">{#N/A,#N/A,FALSE,"т02бд"}</definedName>
    <definedName name="aaa_2_1" localSheetId="98" hidden="1">{#N/A,#N/A,FALSE,"т02бд"}</definedName>
    <definedName name="aaa_2_1" localSheetId="100" hidden="1">{#N/A,#N/A,FALSE,"т02бд"}</definedName>
    <definedName name="aaa_2_1" localSheetId="101" hidden="1">{#N/A,#N/A,FALSE,"т02бд"}</definedName>
    <definedName name="aaa_2_1" localSheetId="102" hidden="1">{#N/A,#N/A,FALSE,"т02бд"}</definedName>
    <definedName name="aaa_2_1" localSheetId="58" hidden="1">{#N/A,#N/A,FALSE,"т02бд"}</definedName>
    <definedName name="aaa_2_1" localSheetId="59" hidden="1">{#N/A,#N/A,FALSE,"т02бд"}</definedName>
    <definedName name="aaa_2_1" localSheetId="60" hidden="1">{#N/A,#N/A,FALSE,"т02бд"}</definedName>
    <definedName name="aaa_2_1" localSheetId="61" hidden="1">{#N/A,#N/A,FALSE,"т02бд"}</definedName>
    <definedName name="aaa_2_1" localSheetId="83" hidden="1">{#N/A,#N/A,FALSE,"т02бд"}</definedName>
    <definedName name="aaa_2_1" hidden="1">{#N/A,#N/A,FALSE,"т02бд"}</definedName>
    <definedName name="af" localSheetId="1" hidden="1">{#N/A,#N/A,FALSE,"т02бд"}</definedName>
    <definedName name="af" localSheetId="2" hidden="1">{#N/A,#N/A,FALSE,"т02бд"}</definedName>
    <definedName name="af" localSheetId="21" hidden="1">{#N/A,#N/A,FALSE,"т02бд"}</definedName>
    <definedName name="af" localSheetId="22" hidden="1">{#N/A,#N/A,FALSE,"т02бд"}</definedName>
    <definedName name="af" localSheetId="23" hidden="1">{#N/A,#N/A,FALSE,"т02бд"}</definedName>
    <definedName name="af" localSheetId="29" hidden="1">{#N/A,#N/A,FALSE,"т02бд"}</definedName>
    <definedName name="af" localSheetId="30" hidden="1">{#N/A,#N/A,FALSE,"т02бд"}</definedName>
    <definedName name="af" localSheetId="31" hidden="1">{#N/A,#N/A,FALSE,"т02бд"}</definedName>
    <definedName name="af" localSheetId="33" hidden="1">{#N/A,#N/A,FALSE,"т02бд"}</definedName>
    <definedName name="af" localSheetId="34" hidden="1">{#N/A,#N/A,FALSE,"т02бд"}</definedName>
    <definedName name="af" localSheetId="35"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6" hidden="1">{#N/A,#N/A,FALSE,"т02бд"}</definedName>
    <definedName name="af" localSheetId="57" hidden="1">{#N/A,#N/A,FALSE,"т02бд"}</definedName>
    <definedName name="af" localSheetId="62" hidden="1">{#N/A,#N/A,FALSE,"т02бд"}</definedName>
    <definedName name="af" localSheetId="63" hidden="1">{#N/A,#N/A,FALSE,"т02бд"}</definedName>
    <definedName name="af" localSheetId="67" hidden="1">{#N/A,#N/A,FALSE,"т02бд"}</definedName>
    <definedName name="af" localSheetId="68" hidden="1">{#N/A,#N/A,FALSE,"т02бд"}</definedName>
    <definedName name="af" localSheetId="70" hidden="1">{#N/A,#N/A,FALSE,"т02бд"}</definedName>
    <definedName name="af" localSheetId="75" hidden="1">{#N/A,#N/A,FALSE,"т02бд"}</definedName>
    <definedName name="af" localSheetId="94" hidden="1">{#N/A,#N/A,FALSE,"т02бд"}</definedName>
    <definedName name="af" localSheetId="95" hidden="1">{#N/A,#N/A,FALSE,"т02бд"}</definedName>
    <definedName name="af" localSheetId="98" hidden="1">{#N/A,#N/A,FALSE,"т02бд"}</definedName>
    <definedName name="af" localSheetId="100" hidden="1">{#N/A,#N/A,FALSE,"т02бд"}</definedName>
    <definedName name="af" localSheetId="101" hidden="1">{#N/A,#N/A,FALSE,"т02бд"}</definedName>
    <definedName name="af" localSheetId="102" hidden="1">{#N/A,#N/A,FALSE,"т02бд"}</definedName>
    <definedName name="af" localSheetId="103" hidden="1">{#N/A,#N/A,FALSE,"т02бд"}</definedName>
    <definedName name="af" localSheetId="58" hidden="1">{#N/A,#N/A,FALSE,"т02бд"}</definedName>
    <definedName name="af" localSheetId="59" hidden="1">{#N/A,#N/A,FALSE,"т02бд"}</definedName>
    <definedName name="af" localSheetId="60" hidden="1">{#N/A,#N/A,FALSE,"т02бд"}</definedName>
    <definedName name="af" localSheetId="61" hidden="1">{#N/A,#N/A,FALSE,"т02бд"}</definedName>
    <definedName name="af" localSheetId="83" hidden="1">{#N/A,#N/A,FALSE,"т02бд"}</definedName>
    <definedName name="af" hidden="1">{#N/A,#N/A,FALSE,"т02бд"}</definedName>
    <definedName name="af_2" localSheetId="1" hidden="1">{#N/A,#N/A,FALSE,"т02бд"}</definedName>
    <definedName name="af_2" localSheetId="22"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5" hidden="1">{#N/A,#N/A,FALSE,"т02бд"}</definedName>
    <definedName name="af_2" localSheetId="46"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6" hidden="1">{#N/A,#N/A,FALSE,"т02бд"}</definedName>
    <definedName name="af_2" localSheetId="57" hidden="1">{#N/A,#N/A,FALSE,"т02бд"}</definedName>
    <definedName name="af_2" localSheetId="62" hidden="1">{#N/A,#N/A,FALSE,"т02бд"}</definedName>
    <definedName name="af_2" localSheetId="63" hidden="1">{#N/A,#N/A,FALSE,"т02бд"}</definedName>
    <definedName name="af_2" localSheetId="67" hidden="1">{#N/A,#N/A,FALSE,"т02бд"}</definedName>
    <definedName name="af_2" localSheetId="68" hidden="1">{#N/A,#N/A,FALSE,"т02бд"}</definedName>
    <definedName name="af_2" localSheetId="94" hidden="1">{#N/A,#N/A,FALSE,"т02бд"}</definedName>
    <definedName name="af_2" localSheetId="95" hidden="1">{#N/A,#N/A,FALSE,"т02бд"}</definedName>
    <definedName name="af_2" localSheetId="98" hidden="1">{#N/A,#N/A,FALSE,"т02бд"}</definedName>
    <definedName name="af_2" localSheetId="100" hidden="1">{#N/A,#N/A,FALSE,"т02бд"}</definedName>
    <definedName name="af_2" localSheetId="101" hidden="1">{#N/A,#N/A,FALSE,"т02бд"}</definedName>
    <definedName name="af_2" localSheetId="102" hidden="1">{#N/A,#N/A,FALSE,"т02бд"}</definedName>
    <definedName name="af_2" localSheetId="58" hidden="1">{#N/A,#N/A,FALSE,"т02бд"}</definedName>
    <definedName name="af_2" localSheetId="59" hidden="1">{#N/A,#N/A,FALSE,"т02бд"}</definedName>
    <definedName name="af_2" localSheetId="60" hidden="1">{#N/A,#N/A,FALSE,"т02бд"}</definedName>
    <definedName name="af_2" localSheetId="61" hidden="1">{#N/A,#N/A,FALSE,"т02бд"}</definedName>
    <definedName name="af_2" localSheetId="83" hidden="1">{#N/A,#N/A,FALSE,"т02бд"}</definedName>
    <definedName name="af_2" hidden="1">{#N/A,#N/A,FALSE,"т02бд"}</definedName>
    <definedName name="af_2_1" localSheetId="1" hidden="1">{#N/A,#N/A,FALSE,"т02бд"}</definedName>
    <definedName name="af_2_1" localSheetId="22"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5" hidden="1">{#N/A,#N/A,FALSE,"т02бд"}</definedName>
    <definedName name="af_2_1" localSheetId="46"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6" hidden="1">{#N/A,#N/A,FALSE,"т02бд"}</definedName>
    <definedName name="af_2_1" localSheetId="57" hidden="1">{#N/A,#N/A,FALSE,"т02бд"}</definedName>
    <definedName name="af_2_1" localSheetId="62" hidden="1">{#N/A,#N/A,FALSE,"т02бд"}</definedName>
    <definedName name="af_2_1" localSheetId="63" hidden="1">{#N/A,#N/A,FALSE,"т02бд"}</definedName>
    <definedName name="af_2_1" localSheetId="67" hidden="1">{#N/A,#N/A,FALSE,"т02бд"}</definedName>
    <definedName name="af_2_1" localSheetId="68" hidden="1">{#N/A,#N/A,FALSE,"т02бд"}</definedName>
    <definedName name="af_2_1" localSheetId="94" hidden="1">{#N/A,#N/A,FALSE,"т02бд"}</definedName>
    <definedName name="af_2_1" localSheetId="95" hidden="1">{#N/A,#N/A,FALSE,"т02бд"}</definedName>
    <definedName name="af_2_1" localSheetId="98" hidden="1">{#N/A,#N/A,FALSE,"т02бд"}</definedName>
    <definedName name="af_2_1" localSheetId="100" hidden="1">{#N/A,#N/A,FALSE,"т02бд"}</definedName>
    <definedName name="af_2_1" localSheetId="101" hidden="1">{#N/A,#N/A,FALSE,"т02бд"}</definedName>
    <definedName name="af_2_1" localSheetId="102" hidden="1">{#N/A,#N/A,FALSE,"т02бд"}</definedName>
    <definedName name="af_2_1" localSheetId="58" hidden="1">{#N/A,#N/A,FALSE,"т02бд"}</definedName>
    <definedName name="af_2_1" localSheetId="59" hidden="1">{#N/A,#N/A,FALSE,"т02бд"}</definedName>
    <definedName name="af_2_1" localSheetId="60" hidden="1">{#N/A,#N/A,FALSE,"т02бд"}</definedName>
    <definedName name="af_2_1" localSheetId="61" hidden="1">{#N/A,#N/A,FALSE,"т02бд"}</definedName>
    <definedName name="af_2_1" localSheetId="83" hidden="1">{#N/A,#N/A,FALSE,"т02бд"}</definedName>
    <definedName name="af_2_1" hidden="1">{#N/A,#N/A,FALSE,"т02бд"}</definedName>
    <definedName name="AGR" localSheetId="49">[5]C!$L$14</definedName>
    <definedName name="AGR" localSheetId="50">[5]C!$L$14</definedName>
    <definedName name="AGR" localSheetId="51">[5]C!$L$14</definedName>
    <definedName name="AGR" localSheetId="52">[5]C!$L$14</definedName>
    <definedName name="AGR" localSheetId="53">[5]C!$L$14</definedName>
    <definedName name="AGR" localSheetId="54">[5]C!$L$14</definedName>
    <definedName name="AGR" localSheetId="58">[5]C!$L$14</definedName>
    <definedName name="AGR" localSheetId="59">[5]C!$L$14</definedName>
    <definedName name="AGR">[5]C!$L$14</definedName>
    <definedName name="AGR_F" localSheetId="22">[4]Links!$T$4</definedName>
    <definedName name="AGR_F" localSheetId="35">[4]Links!$T$4</definedName>
    <definedName name="AGR_F">[4]Links!$T$4</definedName>
    <definedName name="AGR_P" localSheetId="22">[4]Links!$X$10</definedName>
    <definedName name="AGR_P" localSheetId="35">[4]Links!$X$10</definedName>
    <definedName name="AGR_P">[4]Links!$X$10</definedName>
    <definedName name="AGRM" localSheetId="22">[4]Links!$J$14</definedName>
    <definedName name="AGRM" localSheetId="35">[4]Links!$J$14</definedName>
    <definedName name="AGRM">[4]Links!$J$14</definedName>
    <definedName name="AGRMY" localSheetId="22">[4]Links!$J$24</definedName>
    <definedName name="AGRMY" localSheetId="35">[4]Links!$J$24</definedName>
    <definedName name="AGRMY">[4]Links!$J$24</definedName>
    <definedName name="AGRR" localSheetId="49">[5]C!$L$15</definedName>
    <definedName name="AGRR" localSheetId="50">[5]C!$L$15</definedName>
    <definedName name="AGRR" localSheetId="51">[5]C!$L$15</definedName>
    <definedName name="AGRR" localSheetId="52">[5]C!$L$15</definedName>
    <definedName name="AGRR" localSheetId="53">[5]C!$L$15</definedName>
    <definedName name="AGRR" localSheetId="54">[5]C!$L$15</definedName>
    <definedName name="AGRR" localSheetId="58">[5]C!$L$15</definedName>
    <definedName name="AGRR" localSheetId="59">[5]C!$L$15</definedName>
    <definedName name="AGRR">[5]C!$L$15</definedName>
    <definedName name="AGRR_F" localSheetId="22">[4]Links!$T$21</definedName>
    <definedName name="AGRR_F" localSheetId="35">[4]Links!$T$21</definedName>
    <definedName name="AGRR_F">[4]Links!$T$21</definedName>
    <definedName name="AGRR_P" localSheetId="22">[4]Links!$X$11</definedName>
    <definedName name="AGRR_P" localSheetId="35">[4]Links!$X$11</definedName>
    <definedName name="AGRR_P">[4]Links!$X$11</definedName>
    <definedName name="AGRRMY" localSheetId="22">[4]Links!#REF!</definedName>
    <definedName name="AGRRMY" localSheetId="29">[4]Links!#REF!</definedName>
    <definedName name="AGRRMY" localSheetId="35">[4]Links!#REF!</definedName>
    <definedName name="AGRRMY" localSheetId="39">[4]Links!#REF!</definedName>
    <definedName name="AGRRMY" localSheetId="94">[4]Links!#REF!</definedName>
    <definedName name="AGRRMY" localSheetId="100">[4]Links!#REF!</definedName>
    <definedName name="AGRRMY" localSheetId="58">[4]Links!#REF!</definedName>
    <definedName name="AGRRMY" localSheetId="59">[4]Links!#REF!</definedName>
    <definedName name="AGRRMY" localSheetId="89">[4]Links!#REF!</definedName>
    <definedName name="AGRRMY">[4]Links!#REF!</definedName>
    <definedName name="AGRY" localSheetId="22">[4]Links!$J$9</definedName>
    <definedName name="AGRY" localSheetId="35">[4]Links!$J$9</definedName>
    <definedName name="AGRY">[4]Links!$J$9</definedName>
    <definedName name="All_Data" localSheetId="29">#REF!</definedName>
    <definedName name="All_Data" localSheetId="35">#REF!</definedName>
    <definedName name="All_Data" localSheetId="39">#REF!</definedName>
    <definedName name="All_Data" localSheetId="49">#REF!</definedName>
    <definedName name="All_Data" localSheetId="50">#REF!</definedName>
    <definedName name="All_Data" localSheetId="51">#REF!</definedName>
    <definedName name="All_Data" localSheetId="52">#REF!</definedName>
    <definedName name="All_Data" localSheetId="53">#REF!</definedName>
    <definedName name="All_Data" localSheetId="54">#REF!</definedName>
    <definedName name="All_Data" localSheetId="100">#REF!</definedName>
    <definedName name="All_Data" localSheetId="58">#REF!</definedName>
    <definedName name="All_Data" localSheetId="59">#REF!</definedName>
    <definedName name="All_Data" localSheetId="60">#REF!</definedName>
    <definedName name="All_Data" localSheetId="61">#REF!</definedName>
    <definedName name="All_Data" localSheetId="89">#REF!</definedName>
    <definedName name="All_Data">#REF!</definedName>
    <definedName name="asasa" localSheetId="1" hidden="1">{#N/A,#N/A,FALSE,"т02бд"}</definedName>
    <definedName name="asasa" localSheetId="2" hidden="1">{#N/A,#N/A,FALSE,"т02бд"}</definedName>
    <definedName name="asasa" localSheetId="21" hidden="1">{#N/A,#N/A,FALSE,"т02бд"}</definedName>
    <definedName name="asasa" localSheetId="22" hidden="1">{#N/A,#N/A,FALSE,"т02бд"}</definedName>
    <definedName name="asasa" localSheetId="23"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6" hidden="1">{#N/A,#N/A,FALSE,"т02бд"}</definedName>
    <definedName name="asasa" localSheetId="57" hidden="1">{#N/A,#N/A,FALSE,"т02бд"}</definedName>
    <definedName name="asasa" localSheetId="62" hidden="1">{#N/A,#N/A,FALSE,"т02бд"}</definedName>
    <definedName name="asasa" localSheetId="63" hidden="1">{#N/A,#N/A,FALSE,"т02бд"}</definedName>
    <definedName name="asasa" localSheetId="67" hidden="1">{#N/A,#N/A,FALSE,"т02бд"}</definedName>
    <definedName name="asasa" localSheetId="68" hidden="1">{#N/A,#N/A,FALSE,"т02бд"}</definedName>
    <definedName name="asasa" localSheetId="70" hidden="1">{#N/A,#N/A,FALSE,"т02бд"}</definedName>
    <definedName name="asasa" localSheetId="75" hidden="1">{#N/A,#N/A,FALSE,"т02бд"}</definedName>
    <definedName name="asasa" localSheetId="94" hidden="1">{#N/A,#N/A,FALSE,"т02бд"}</definedName>
    <definedName name="asasa" localSheetId="95" hidden="1">{#N/A,#N/A,FALSE,"т02бд"}</definedName>
    <definedName name="asasa" localSheetId="98" hidden="1">{#N/A,#N/A,FALSE,"т02бд"}</definedName>
    <definedName name="asasa" localSheetId="100" hidden="1">{#N/A,#N/A,FALSE,"т02бд"}</definedName>
    <definedName name="asasa" localSheetId="101" hidden="1">{#N/A,#N/A,FALSE,"т02бд"}</definedName>
    <definedName name="asasa" localSheetId="102" hidden="1">{#N/A,#N/A,FALSE,"т02бд"}</definedName>
    <definedName name="asasa" localSheetId="103" hidden="1">{#N/A,#N/A,FALSE,"т02бд"}</definedName>
    <definedName name="asasa" localSheetId="106" hidden="1">{#N/A,#N/A,FALSE,"т02бд"}</definedName>
    <definedName name="asasa" localSheetId="58" hidden="1">{#N/A,#N/A,FALSE,"т02бд"}</definedName>
    <definedName name="asasa" localSheetId="59" hidden="1">{#N/A,#N/A,FALSE,"т02бд"}</definedName>
    <definedName name="asasa" localSheetId="60" hidden="1">{#N/A,#N/A,FALSE,"т02бд"}</definedName>
    <definedName name="asasa" localSheetId="61" hidden="1">{#N/A,#N/A,FALSE,"т02бд"}</definedName>
    <definedName name="asasa" localSheetId="83" hidden="1">{#N/A,#N/A,FALSE,"т02бд"}</definedName>
    <definedName name="asasa" hidden="1">{#N/A,#N/A,FALSE,"т02бд"}</definedName>
    <definedName name="asasa_2" localSheetId="1" hidden="1">{#N/A,#N/A,FALSE,"т02бд"}</definedName>
    <definedName name="asasa_2" localSheetId="22"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5" hidden="1">{#N/A,#N/A,FALSE,"т02бд"}</definedName>
    <definedName name="asasa_2" localSheetId="46"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6" hidden="1">{#N/A,#N/A,FALSE,"т02бд"}</definedName>
    <definedName name="asasa_2" localSheetId="57" hidden="1">{#N/A,#N/A,FALSE,"т02бд"}</definedName>
    <definedName name="asasa_2" localSheetId="62" hidden="1">{#N/A,#N/A,FALSE,"т02бд"}</definedName>
    <definedName name="asasa_2" localSheetId="63" hidden="1">{#N/A,#N/A,FALSE,"т02бд"}</definedName>
    <definedName name="asasa_2" localSheetId="67" hidden="1">{#N/A,#N/A,FALSE,"т02бд"}</definedName>
    <definedName name="asasa_2" localSheetId="68" hidden="1">{#N/A,#N/A,FALSE,"т02бд"}</definedName>
    <definedName name="asasa_2" localSheetId="94" hidden="1">{#N/A,#N/A,FALSE,"т02бд"}</definedName>
    <definedName name="asasa_2" localSheetId="95" hidden="1">{#N/A,#N/A,FALSE,"т02бд"}</definedName>
    <definedName name="asasa_2" localSheetId="98" hidden="1">{#N/A,#N/A,FALSE,"т02бд"}</definedName>
    <definedName name="asasa_2" localSheetId="100" hidden="1">{#N/A,#N/A,FALSE,"т02бд"}</definedName>
    <definedName name="asasa_2" localSheetId="101" hidden="1">{#N/A,#N/A,FALSE,"т02бд"}</definedName>
    <definedName name="asasa_2" localSheetId="102" hidden="1">{#N/A,#N/A,FALSE,"т02бд"}</definedName>
    <definedName name="asasa_2" localSheetId="58" hidden="1">{#N/A,#N/A,FALSE,"т02бд"}</definedName>
    <definedName name="asasa_2" localSheetId="59" hidden="1">{#N/A,#N/A,FALSE,"т02бд"}</definedName>
    <definedName name="asasa_2" localSheetId="60" hidden="1">{#N/A,#N/A,FALSE,"т02бд"}</definedName>
    <definedName name="asasa_2" localSheetId="61" hidden="1">{#N/A,#N/A,FALSE,"т02бд"}</definedName>
    <definedName name="asasa_2" localSheetId="83" hidden="1">{#N/A,#N/A,FALSE,"т02бд"}</definedName>
    <definedName name="asasa_2" hidden="1">{#N/A,#N/A,FALSE,"т02бд"}</definedName>
    <definedName name="asasa_2_1" localSheetId="1" hidden="1">{#N/A,#N/A,FALSE,"т02бд"}</definedName>
    <definedName name="asasa_2_1" localSheetId="22"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5" hidden="1">{#N/A,#N/A,FALSE,"т02бд"}</definedName>
    <definedName name="asasa_2_1" localSheetId="46"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6" hidden="1">{#N/A,#N/A,FALSE,"т02бд"}</definedName>
    <definedName name="asasa_2_1" localSheetId="57" hidden="1">{#N/A,#N/A,FALSE,"т02бд"}</definedName>
    <definedName name="asasa_2_1" localSheetId="62" hidden="1">{#N/A,#N/A,FALSE,"т02бд"}</definedName>
    <definedName name="asasa_2_1" localSheetId="63" hidden="1">{#N/A,#N/A,FALSE,"т02бд"}</definedName>
    <definedName name="asasa_2_1" localSheetId="67" hidden="1">{#N/A,#N/A,FALSE,"т02бд"}</definedName>
    <definedName name="asasa_2_1" localSheetId="68" hidden="1">{#N/A,#N/A,FALSE,"т02бд"}</definedName>
    <definedName name="asasa_2_1" localSheetId="94" hidden="1">{#N/A,#N/A,FALSE,"т02бд"}</definedName>
    <definedName name="asasa_2_1" localSheetId="95" hidden="1">{#N/A,#N/A,FALSE,"т02бд"}</definedName>
    <definedName name="asasa_2_1" localSheetId="98" hidden="1">{#N/A,#N/A,FALSE,"т02бд"}</definedName>
    <definedName name="asasa_2_1" localSheetId="100" hidden="1">{#N/A,#N/A,FALSE,"т02бд"}</definedName>
    <definedName name="asasa_2_1" localSheetId="101" hidden="1">{#N/A,#N/A,FALSE,"т02бд"}</definedName>
    <definedName name="asasa_2_1" localSheetId="102" hidden="1">{#N/A,#N/A,FALSE,"т02бд"}</definedName>
    <definedName name="asasa_2_1" localSheetId="58" hidden="1">{#N/A,#N/A,FALSE,"т02бд"}</definedName>
    <definedName name="asasa_2_1" localSheetId="59" hidden="1">{#N/A,#N/A,FALSE,"т02бд"}</definedName>
    <definedName name="asasa_2_1" localSheetId="60" hidden="1">{#N/A,#N/A,FALSE,"т02бд"}</definedName>
    <definedName name="asasa_2_1" localSheetId="61" hidden="1">{#N/A,#N/A,FALSE,"т02бд"}</definedName>
    <definedName name="asasa_2_1" localSheetId="83" hidden="1">{#N/A,#N/A,FALSE,"т02бд"}</definedName>
    <definedName name="asasa_2_1" hidden="1">{#N/A,#N/A,FALSE,"т02бд"}</definedName>
    <definedName name="asf" localSheetId="1" hidden="1">{#N/A,#N/A,FALSE,"т02бд"}</definedName>
    <definedName name="asf" localSheetId="2" hidden="1">{#N/A,#N/A,FALSE,"т02бд"}</definedName>
    <definedName name="asf" localSheetId="21" hidden="1">{#N/A,#N/A,FALSE,"т02бд"}</definedName>
    <definedName name="asf" localSheetId="22" hidden="1">{#N/A,#N/A,FALSE,"т02бд"}</definedName>
    <definedName name="asf" localSheetId="23"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6" hidden="1">{#N/A,#N/A,FALSE,"т02бд"}</definedName>
    <definedName name="asf" localSheetId="57" hidden="1">{#N/A,#N/A,FALSE,"т02бд"}</definedName>
    <definedName name="asf" localSheetId="62" hidden="1">{#N/A,#N/A,FALSE,"т02бд"}</definedName>
    <definedName name="asf" localSheetId="63" hidden="1">{#N/A,#N/A,FALSE,"т02бд"}</definedName>
    <definedName name="asf" localSheetId="67" hidden="1">{#N/A,#N/A,FALSE,"т02бд"}</definedName>
    <definedName name="asf" localSheetId="68" hidden="1">{#N/A,#N/A,FALSE,"т02бд"}</definedName>
    <definedName name="asf" localSheetId="70" hidden="1">{#N/A,#N/A,FALSE,"т02бд"}</definedName>
    <definedName name="asf" localSheetId="75" hidden="1">{#N/A,#N/A,FALSE,"т02бд"}</definedName>
    <definedName name="asf" localSheetId="94" hidden="1">{#N/A,#N/A,FALSE,"т02бд"}</definedName>
    <definedName name="asf" localSheetId="95" hidden="1">{#N/A,#N/A,FALSE,"т02бд"}</definedName>
    <definedName name="asf" localSheetId="98" hidden="1">{#N/A,#N/A,FALSE,"т02бд"}</definedName>
    <definedName name="asf" localSheetId="100" hidden="1">{#N/A,#N/A,FALSE,"т02бд"}</definedName>
    <definedName name="asf" localSheetId="101" hidden="1">{#N/A,#N/A,FALSE,"т02бд"}</definedName>
    <definedName name="asf" localSheetId="102" hidden="1">{#N/A,#N/A,FALSE,"т02бд"}</definedName>
    <definedName name="asf" localSheetId="103" hidden="1">{#N/A,#N/A,FALSE,"т02бд"}</definedName>
    <definedName name="asf" localSheetId="58" hidden="1">{#N/A,#N/A,FALSE,"т02бд"}</definedName>
    <definedName name="asf" localSheetId="59" hidden="1">{#N/A,#N/A,FALSE,"т02бд"}</definedName>
    <definedName name="asf" localSheetId="60" hidden="1">{#N/A,#N/A,FALSE,"т02бд"}</definedName>
    <definedName name="asf" localSheetId="61" hidden="1">{#N/A,#N/A,FALSE,"т02бд"}</definedName>
    <definedName name="asf" localSheetId="83" hidden="1">{#N/A,#N/A,FALSE,"т02бд"}</definedName>
    <definedName name="asf" hidden="1">{#N/A,#N/A,FALSE,"т02бд"}</definedName>
    <definedName name="asf_2" localSheetId="1" hidden="1">{#N/A,#N/A,FALSE,"т02бд"}</definedName>
    <definedName name="asf_2" localSheetId="22"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5" hidden="1">{#N/A,#N/A,FALSE,"т02бд"}</definedName>
    <definedName name="asf_2" localSheetId="46"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6" hidden="1">{#N/A,#N/A,FALSE,"т02бд"}</definedName>
    <definedName name="asf_2" localSheetId="57" hidden="1">{#N/A,#N/A,FALSE,"т02бд"}</definedName>
    <definedName name="asf_2" localSheetId="62" hidden="1">{#N/A,#N/A,FALSE,"т02бд"}</definedName>
    <definedName name="asf_2" localSheetId="63" hidden="1">{#N/A,#N/A,FALSE,"т02бд"}</definedName>
    <definedName name="asf_2" localSheetId="67" hidden="1">{#N/A,#N/A,FALSE,"т02бд"}</definedName>
    <definedName name="asf_2" localSheetId="68" hidden="1">{#N/A,#N/A,FALSE,"т02бд"}</definedName>
    <definedName name="asf_2" localSheetId="94" hidden="1">{#N/A,#N/A,FALSE,"т02бд"}</definedName>
    <definedName name="asf_2" localSheetId="95" hidden="1">{#N/A,#N/A,FALSE,"т02бд"}</definedName>
    <definedName name="asf_2" localSheetId="98" hidden="1">{#N/A,#N/A,FALSE,"т02бд"}</definedName>
    <definedName name="asf_2" localSheetId="100" hidden="1">{#N/A,#N/A,FALSE,"т02бд"}</definedName>
    <definedName name="asf_2" localSheetId="101" hidden="1">{#N/A,#N/A,FALSE,"т02бд"}</definedName>
    <definedName name="asf_2" localSheetId="102" hidden="1">{#N/A,#N/A,FALSE,"т02бд"}</definedName>
    <definedName name="asf_2" localSheetId="58" hidden="1">{#N/A,#N/A,FALSE,"т02бд"}</definedName>
    <definedName name="asf_2" localSheetId="59" hidden="1">{#N/A,#N/A,FALSE,"т02бд"}</definedName>
    <definedName name="asf_2" localSheetId="60" hidden="1">{#N/A,#N/A,FALSE,"т02бд"}</definedName>
    <definedName name="asf_2" localSheetId="61" hidden="1">{#N/A,#N/A,FALSE,"т02бд"}</definedName>
    <definedName name="asf_2" localSheetId="83" hidden="1">{#N/A,#N/A,FALSE,"т02бд"}</definedName>
    <definedName name="asf_2" hidden="1">{#N/A,#N/A,FALSE,"т02бд"}</definedName>
    <definedName name="asf_2_1" localSheetId="1" hidden="1">{#N/A,#N/A,FALSE,"т02бд"}</definedName>
    <definedName name="asf_2_1" localSheetId="22"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5" hidden="1">{#N/A,#N/A,FALSE,"т02бд"}</definedName>
    <definedName name="asf_2_1" localSheetId="46"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6" hidden="1">{#N/A,#N/A,FALSE,"т02бд"}</definedName>
    <definedName name="asf_2_1" localSheetId="57" hidden="1">{#N/A,#N/A,FALSE,"т02бд"}</definedName>
    <definedName name="asf_2_1" localSheetId="62" hidden="1">{#N/A,#N/A,FALSE,"т02бд"}</definedName>
    <definedName name="asf_2_1" localSheetId="63" hidden="1">{#N/A,#N/A,FALSE,"т02бд"}</definedName>
    <definedName name="asf_2_1" localSheetId="67" hidden="1">{#N/A,#N/A,FALSE,"т02бд"}</definedName>
    <definedName name="asf_2_1" localSheetId="68" hidden="1">{#N/A,#N/A,FALSE,"т02бд"}</definedName>
    <definedName name="asf_2_1" localSheetId="94" hidden="1">{#N/A,#N/A,FALSE,"т02бд"}</definedName>
    <definedName name="asf_2_1" localSheetId="95" hidden="1">{#N/A,#N/A,FALSE,"т02бд"}</definedName>
    <definedName name="asf_2_1" localSheetId="98" hidden="1">{#N/A,#N/A,FALSE,"т02бд"}</definedName>
    <definedName name="asf_2_1" localSheetId="100" hidden="1">{#N/A,#N/A,FALSE,"т02бд"}</definedName>
    <definedName name="asf_2_1" localSheetId="101" hidden="1">{#N/A,#N/A,FALSE,"т02бд"}</definedName>
    <definedName name="asf_2_1" localSheetId="102" hidden="1">{#N/A,#N/A,FALSE,"т02бд"}</definedName>
    <definedName name="asf_2_1" localSheetId="58" hidden="1">{#N/A,#N/A,FALSE,"т02бд"}</definedName>
    <definedName name="asf_2_1" localSheetId="59" hidden="1">{#N/A,#N/A,FALSE,"т02бд"}</definedName>
    <definedName name="asf_2_1" localSheetId="60" hidden="1">{#N/A,#N/A,FALSE,"т02бд"}</definedName>
    <definedName name="asf_2_1" localSheetId="61" hidden="1">{#N/A,#N/A,FALSE,"т02бд"}</definedName>
    <definedName name="asf_2_1" localSheetId="83" hidden="1">{#N/A,#N/A,FALSE,"т02бд"}</definedName>
    <definedName name="asf_2_1" hidden="1">{#N/A,#N/A,FALSE,"т02бд"}</definedName>
    <definedName name="asfasg" localSheetId="1" hidden="1">{#N/A,#N/A,FALSE,"т02бд"}</definedName>
    <definedName name="asfasg" localSheetId="2" hidden="1">{#N/A,#N/A,FALSE,"т02бд"}</definedName>
    <definedName name="asfasg" localSheetId="21" hidden="1">{#N/A,#N/A,FALSE,"т02бд"}</definedName>
    <definedName name="asfasg" localSheetId="22" hidden="1">{#N/A,#N/A,FALSE,"т02бд"}</definedName>
    <definedName name="asfasg" localSheetId="23"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6" hidden="1">{#N/A,#N/A,FALSE,"т02бд"}</definedName>
    <definedName name="asfasg" localSheetId="57" hidden="1">{#N/A,#N/A,FALSE,"т02бд"}</definedName>
    <definedName name="asfasg" localSheetId="62" hidden="1">{#N/A,#N/A,FALSE,"т02бд"}</definedName>
    <definedName name="asfasg" localSheetId="63" hidden="1">{#N/A,#N/A,FALSE,"т02бд"}</definedName>
    <definedName name="asfasg" localSheetId="67" hidden="1">{#N/A,#N/A,FALSE,"т02бд"}</definedName>
    <definedName name="asfasg" localSheetId="68" hidden="1">{#N/A,#N/A,FALSE,"т02бд"}</definedName>
    <definedName name="asfasg" localSheetId="70" hidden="1">{#N/A,#N/A,FALSE,"т02бд"}</definedName>
    <definedName name="asfasg" localSheetId="75" hidden="1">{#N/A,#N/A,FALSE,"т02бд"}</definedName>
    <definedName name="asfasg" localSheetId="94" hidden="1">{#N/A,#N/A,FALSE,"т02бд"}</definedName>
    <definedName name="asfasg" localSheetId="95" hidden="1">{#N/A,#N/A,FALSE,"т02бд"}</definedName>
    <definedName name="asfasg" localSheetId="98" hidden="1">{#N/A,#N/A,FALSE,"т02бд"}</definedName>
    <definedName name="asfasg" localSheetId="100" hidden="1">{#N/A,#N/A,FALSE,"т02бд"}</definedName>
    <definedName name="asfasg" localSheetId="101" hidden="1">{#N/A,#N/A,FALSE,"т02бд"}</definedName>
    <definedName name="asfasg" localSheetId="102" hidden="1">{#N/A,#N/A,FALSE,"т02бд"}</definedName>
    <definedName name="asfasg" localSheetId="103" hidden="1">{#N/A,#N/A,FALSE,"т02бд"}</definedName>
    <definedName name="asfasg" localSheetId="58" hidden="1">{#N/A,#N/A,FALSE,"т02бд"}</definedName>
    <definedName name="asfasg" localSheetId="59" hidden="1">{#N/A,#N/A,FALSE,"т02бд"}</definedName>
    <definedName name="asfasg" localSheetId="60" hidden="1">{#N/A,#N/A,FALSE,"т02бд"}</definedName>
    <definedName name="asfasg" localSheetId="61" hidden="1">{#N/A,#N/A,FALSE,"т02бд"}</definedName>
    <definedName name="asfasg" localSheetId="83" hidden="1">{#N/A,#N/A,FALSE,"т02бд"}</definedName>
    <definedName name="asfasg" hidden="1">{#N/A,#N/A,FALSE,"т02бд"}</definedName>
    <definedName name="asfasg_2" localSheetId="1" hidden="1">{#N/A,#N/A,FALSE,"т02бд"}</definedName>
    <definedName name="asfasg_2" localSheetId="22"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5" hidden="1">{#N/A,#N/A,FALSE,"т02бд"}</definedName>
    <definedName name="asfasg_2" localSheetId="46"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6" hidden="1">{#N/A,#N/A,FALSE,"т02бд"}</definedName>
    <definedName name="asfasg_2" localSheetId="57" hidden="1">{#N/A,#N/A,FALSE,"т02бд"}</definedName>
    <definedName name="asfasg_2" localSheetId="62" hidden="1">{#N/A,#N/A,FALSE,"т02бд"}</definedName>
    <definedName name="asfasg_2" localSheetId="63" hidden="1">{#N/A,#N/A,FALSE,"т02бд"}</definedName>
    <definedName name="asfasg_2" localSheetId="67" hidden="1">{#N/A,#N/A,FALSE,"т02бд"}</definedName>
    <definedName name="asfasg_2" localSheetId="68" hidden="1">{#N/A,#N/A,FALSE,"т02бд"}</definedName>
    <definedName name="asfasg_2" localSheetId="94" hidden="1">{#N/A,#N/A,FALSE,"т02бд"}</definedName>
    <definedName name="asfasg_2" localSheetId="95" hidden="1">{#N/A,#N/A,FALSE,"т02бд"}</definedName>
    <definedName name="asfasg_2" localSheetId="98" hidden="1">{#N/A,#N/A,FALSE,"т02бд"}</definedName>
    <definedName name="asfasg_2" localSheetId="100" hidden="1">{#N/A,#N/A,FALSE,"т02бд"}</definedName>
    <definedName name="asfasg_2" localSheetId="101" hidden="1">{#N/A,#N/A,FALSE,"т02бд"}</definedName>
    <definedName name="asfasg_2" localSheetId="102" hidden="1">{#N/A,#N/A,FALSE,"т02бд"}</definedName>
    <definedName name="asfasg_2" localSheetId="58" hidden="1">{#N/A,#N/A,FALSE,"т02бд"}</definedName>
    <definedName name="asfasg_2" localSheetId="59" hidden="1">{#N/A,#N/A,FALSE,"т02бд"}</definedName>
    <definedName name="asfasg_2" localSheetId="60" hidden="1">{#N/A,#N/A,FALSE,"т02бд"}</definedName>
    <definedName name="asfasg_2" localSheetId="61" hidden="1">{#N/A,#N/A,FALSE,"т02бд"}</definedName>
    <definedName name="asfasg_2" localSheetId="83" hidden="1">{#N/A,#N/A,FALSE,"т02бд"}</definedName>
    <definedName name="asfasg_2" hidden="1">{#N/A,#N/A,FALSE,"т02бд"}</definedName>
    <definedName name="asfasg_2_1" localSheetId="1" hidden="1">{#N/A,#N/A,FALSE,"т02бд"}</definedName>
    <definedName name="asfasg_2_1" localSheetId="22"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5" hidden="1">{#N/A,#N/A,FALSE,"т02бд"}</definedName>
    <definedName name="asfasg_2_1" localSheetId="46"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6" hidden="1">{#N/A,#N/A,FALSE,"т02бд"}</definedName>
    <definedName name="asfasg_2_1" localSheetId="57" hidden="1">{#N/A,#N/A,FALSE,"т02бд"}</definedName>
    <definedName name="asfasg_2_1" localSheetId="62" hidden="1">{#N/A,#N/A,FALSE,"т02бд"}</definedName>
    <definedName name="asfasg_2_1" localSheetId="63" hidden="1">{#N/A,#N/A,FALSE,"т02бд"}</definedName>
    <definedName name="asfasg_2_1" localSheetId="67" hidden="1">{#N/A,#N/A,FALSE,"т02бд"}</definedName>
    <definedName name="asfasg_2_1" localSheetId="68" hidden="1">{#N/A,#N/A,FALSE,"т02бд"}</definedName>
    <definedName name="asfasg_2_1" localSheetId="94" hidden="1">{#N/A,#N/A,FALSE,"т02бд"}</definedName>
    <definedName name="asfasg_2_1" localSheetId="95" hidden="1">{#N/A,#N/A,FALSE,"т02бд"}</definedName>
    <definedName name="asfasg_2_1" localSheetId="98" hidden="1">{#N/A,#N/A,FALSE,"т02бд"}</definedName>
    <definedName name="asfasg_2_1" localSheetId="100" hidden="1">{#N/A,#N/A,FALSE,"т02бд"}</definedName>
    <definedName name="asfasg_2_1" localSheetId="101" hidden="1">{#N/A,#N/A,FALSE,"т02бд"}</definedName>
    <definedName name="asfasg_2_1" localSheetId="102" hidden="1">{#N/A,#N/A,FALSE,"т02бд"}</definedName>
    <definedName name="asfasg_2_1" localSheetId="58" hidden="1">{#N/A,#N/A,FALSE,"т02бд"}</definedName>
    <definedName name="asfasg_2_1" localSheetId="59" hidden="1">{#N/A,#N/A,FALSE,"т02бд"}</definedName>
    <definedName name="asfasg_2_1" localSheetId="60" hidden="1">{#N/A,#N/A,FALSE,"т02бд"}</definedName>
    <definedName name="asfasg_2_1" localSheetId="61" hidden="1">{#N/A,#N/A,FALSE,"т02бд"}</definedName>
    <definedName name="asfasg_2_1" localSheetId="83"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1" hidden="1">{#N/A,#N/A,FALSE,"т04"}</definedName>
    <definedName name="asfdasdf" localSheetId="22" hidden="1">{#N/A,#N/A,FALSE,"т04"}</definedName>
    <definedName name="asfdasdf" localSheetId="23"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6" hidden="1">{#N/A,#N/A,FALSE,"т04"}</definedName>
    <definedName name="asfdasdf" localSheetId="57" hidden="1">{#N/A,#N/A,FALSE,"т04"}</definedName>
    <definedName name="asfdasdf" localSheetId="62" hidden="1">{#N/A,#N/A,FALSE,"т04"}</definedName>
    <definedName name="asfdasdf" localSheetId="63" hidden="1">{#N/A,#N/A,FALSE,"т04"}</definedName>
    <definedName name="asfdasdf" localSheetId="67" hidden="1">{#N/A,#N/A,FALSE,"т04"}</definedName>
    <definedName name="asfdasdf" localSheetId="68" hidden="1">{#N/A,#N/A,FALSE,"т04"}</definedName>
    <definedName name="asfdasdf" localSheetId="70" hidden="1">{#N/A,#N/A,FALSE,"т04"}</definedName>
    <definedName name="asfdasdf" localSheetId="75" hidden="1">{#N/A,#N/A,FALSE,"т04"}</definedName>
    <definedName name="asfdasdf" localSheetId="94" hidden="1">{#N/A,#N/A,FALSE,"т04"}</definedName>
    <definedName name="asfdasdf" localSheetId="95" hidden="1">{#N/A,#N/A,FALSE,"т04"}</definedName>
    <definedName name="asfdasdf" localSheetId="98" hidden="1">{#N/A,#N/A,FALSE,"т04"}</definedName>
    <definedName name="asfdasdf" localSheetId="100" hidden="1">{#N/A,#N/A,FALSE,"т04"}</definedName>
    <definedName name="asfdasdf" localSheetId="101" hidden="1">{#N/A,#N/A,FALSE,"т04"}</definedName>
    <definedName name="asfdasdf" localSheetId="102" hidden="1">{#N/A,#N/A,FALSE,"т04"}</definedName>
    <definedName name="asfdasdf" localSheetId="103" hidden="1">{#N/A,#N/A,FALSE,"т04"}</definedName>
    <definedName name="asfdasdf" localSheetId="58" hidden="1">{#N/A,#N/A,FALSE,"т04"}</definedName>
    <definedName name="asfdasdf" localSheetId="59" hidden="1">{#N/A,#N/A,FALSE,"т04"}</definedName>
    <definedName name="asfdasdf" localSheetId="60" hidden="1">{#N/A,#N/A,FALSE,"т04"}</definedName>
    <definedName name="asfdasdf" localSheetId="61" hidden="1">{#N/A,#N/A,FALSE,"т04"}</definedName>
    <definedName name="asfdasdf" localSheetId="83" hidden="1">{#N/A,#N/A,FALSE,"т04"}</definedName>
    <definedName name="asfdasdf" hidden="1">{#N/A,#N/A,FALSE,"т04"}</definedName>
    <definedName name="asfdasdf_2" localSheetId="1" hidden="1">{#N/A,#N/A,FALSE,"т04"}</definedName>
    <definedName name="asfdasdf_2" localSheetId="22"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5" hidden="1">{#N/A,#N/A,FALSE,"т04"}</definedName>
    <definedName name="asfdasdf_2" localSheetId="46"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6" hidden="1">{#N/A,#N/A,FALSE,"т04"}</definedName>
    <definedName name="asfdasdf_2" localSheetId="57" hidden="1">{#N/A,#N/A,FALSE,"т04"}</definedName>
    <definedName name="asfdasdf_2" localSheetId="62" hidden="1">{#N/A,#N/A,FALSE,"т04"}</definedName>
    <definedName name="asfdasdf_2" localSheetId="63" hidden="1">{#N/A,#N/A,FALSE,"т04"}</definedName>
    <definedName name="asfdasdf_2" localSheetId="67" hidden="1">{#N/A,#N/A,FALSE,"т04"}</definedName>
    <definedName name="asfdasdf_2" localSheetId="68" hidden="1">{#N/A,#N/A,FALSE,"т04"}</definedName>
    <definedName name="asfdasdf_2" localSheetId="94" hidden="1">{#N/A,#N/A,FALSE,"т04"}</definedName>
    <definedName name="asfdasdf_2" localSheetId="95" hidden="1">{#N/A,#N/A,FALSE,"т04"}</definedName>
    <definedName name="asfdasdf_2" localSheetId="98" hidden="1">{#N/A,#N/A,FALSE,"т04"}</definedName>
    <definedName name="asfdasdf_2" localSheetId="100" hidden="1">{#N/A,#N/A,FALSE,"т04"}</definedName>
    <definedName name="asfdasdf_2" localSheetId="101" hidden="1">{#N/A,#N/A,FALSE,"т04"}</definedName>
    <definedName name="asfdasdf_2" localSheetId="102" hidden="1">{#N/A,#N/A,FALSE,"т04"}</definedName>
    <definedName name="asfdasdf_2" localSheetId="58" hidden="1">{#N/A,#N/A,FALSE,"т04"}</definedName>
    <definedName name="asfdasdf_2" localSheetId="59" hidden="1">{#N/A,#N/A,FALSE,"т04"}</definedName>
    <definedName name="asfdasdf_2" localSheetId="60" hidden="1">{#N/A,#N/A,FALSE,"т04"}</definedName>
    <definedName name="asfdasdf_2" localSheetId="61" hidden="1">{#N/A,#N/A,FALSE,"т04"}</definedName>
    <definedName name="asfdasdf_2" localSheetId="83" hidden="1">{#N/A,#N/A,FALSE,"т04"}</definedName>
    <definedName name="asfdasdf_2" hidden="1">{#N/A,#N/A,FALSE,"т04"}</definedName>
    <definedName name="asfdasdf_2_1" localSheetId="1" hidden="1">{#N/A,#N/A,FALSE,"т04"}</definedName>
    <definedName name="asfdasdf_2_1" localSheetId="22"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5" hidden="1">{#N/A,#N/A,FALSE,"т04"}</definedName>
    <definedName name="asfdasdf_2_1" localSheetId="46"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6" hidden="1">{#N/A,#N/A,FALSE,"т04"}</definedName>
    <definedName name="asfdasdf_2_1" localSheetId="57" hidden="1">{#N/A,#N/A,FALSE,"т04"}</definedName>
    <definedName name="asfdasdf_2_1" localSheetId="62" hidden="1">{#N/A,#N/A,FALSE,"т04"}</definedName>
    <definedName name="asfdasdf_2_1" localSheetId="63" hidden="1">{#N/A,#N/A,FALSE,"т04"}</definedName>
    <definedName name="asfdasdf_2_1" localSheetId="67" hidden="1">{#N/A,#N/A,FALSE,"т04"}</definedName>
    <definedName name="asfdasdf_2_1" localSheetId="68" hidden="1">{#N/A,#N/A,FALSE,"т04"}</definedName>
    <definedName name="asfdasdf_2_1" localSheetId="94" hidden="1">{#N/A,#N/A,FALSE,"т04"}</definedName>
    <definedName name="asfdasdf_2_1" localSheetId="95" hidden="1">{#N/A,#N/A,FALSE,"т04"}</definedName>
    <definedName name="asfdasdf_2_1" localSheetId="98" hidden="1">{#N/A,#N/A,FALSE,"т04"}</definedName>
    <definedName name="asfdasdf_2_1" localSheetId="100" hidden="1">{#N/A,#N/A,FALSE,"т04"}</definedName>
    <definedName name="asfdasdf_2_1" localSheetId="101" hidden="1">{#N/A,#N/A,FALSE,"т04"}</definedName>
    <definedName name="asfdasdf_2_1" localSheetId="102" hidden="1">{#N/A,#N/A,FALSE,"т04"}</definedName>
    <definedName name="asfdasdf_2_1" localSheetId="58" hidden="1">{#N/A,#N/A,FALSE,"т04"}</definedName>
    <definedName name="asfdasdf_2_1" localSheetId="59" hidden="1">{#N/A,#N/A,FALSE,"т04"}</definedName>
    <definedName name="asfdasdf_2_1" localSheetId="60" hidden="1">{#N/A,#N/A,FALSE,"т04"}</definedName>
    <definedName name="asfdasdf_2_1" localSheetId="61" hidden="1">{#N/A,#N/A,FALSE,"т04"}</definedName>
    <definedName name="asfdasdf_2_1" localSheetId="83" hidden="1">{#N/A,#N/A,FALSE,"т04"}</definedName>
    <definedName name="asfdasdf_2_1" hidden="1">{#N/A,#N/A,FALSE,"т04"}</definedName>
    <definedName name="asgf" localSheetId="1" hidden="1">{#N/A,#N/A,FALSE,"т02бд"}</definedName>
    <definedName name="asgf" localSheetId="2" hidden="1">{#N/A,#N/A,FALSE,"т02бд"}</definedName>
    <definedName name="asgf" localSheetId="21" hidden="1">{#N/A,#N/A,FALSE,"т02бд"}</definedName>
    <definedName name="asgf" localSheetId="22" hidden="1">{#N/A,#N/A,FALSE,"т02бд"}</definedName>
    <definedName name="asgf" localSheetId="23"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6" hidden="1">{#N/A,#N/A,FALSE,"т02бд"}</definedName>
    <definedName name="asgf" localSheetId="57" hidden="1">{#N/A,#N/A,FALSE,"т02бд"}</definedName>
    <definedName name="asgf" localSheetId="62" hidden="1">{#N/A,#N/A,FALSE,"т02бд"}</definedName>
    <definedName name="asgf" localSheetId="63" hidden="1">{#N/A,#N/A,FALSE,"т02бд"}</definedName>
    <definedName name="asgf" localSheetId="67" hidden="1">{#N/A,#N/A,FALSE,"т02бд"}</definedName>
    <definedName name="asgf" localSheetId="68" hidden="1">{#N/A,#N/A,FALSE,"т02бд"}</definedName>
    <definedName name="asgf" localSheetId="70" hidden="1">{#N/A,#N/A,FALSE,"т02бд"}</definedName>
    <definedName name="asgf" localSheetId="75" hidden="1">{#N/A,#N/A,FALSE,"т02бд"}</definedName>
    <definedName name="asgf" localSheetId="94" hidden="1">{#N/A,#N/A,FALSE,"т02бд"}</definedName>
    <definedName name="asgf" localSheetId="95" hidden="1">{#N/A,#N/A,FALSE,"т02бд"}</definedName>
    <definedName name="asgf" localSheetId="98" hidden="1">{#N/A,#N/A,FALSE,"т02бд"}</definedName>
    <definedName name="asgf" localSheetId="100" hidden="1">{#N/A,#N/A,FALSE,"т02бд"}</definedName>
    <definedName name="asgf" localSheetId="101" hidden="1">{#N/A,#N/A,FALSE,"т02бд"}</definedName>
    <definedName name="asgf" localSheetId="102" hidden="1">{#N/A,#N/A,FALSE,"т02бд"}</definedName>
    <definedName name="asgf" localSheetId="103" hidden="1">{#N/A,#N/A,FALSE,"т02бд"}</definedName>
    <definedName name="asgf" localSheetId="58" hidden="1">{#N/A,#N/A,FALSE,"т02бд"}</definedName>
    <definedName name="asgf" localSheetId="59" hidden="1">{#N/A,#N/A,FALSE,"т02бд"}</definedName>
    <definedName name="asgf" localSheetId="60" hidden="1">{#N/A,#N/A,FALSE,"т02бд"}</definedName>
    <definedName name="asgf" localSheetId="61" hidden="1">{#N/A,#N/A,FALSE,"т02бд"}</definedName>
    <definedName name="asgf" localSheetId="83" hidden="1">{#N/A,#N/A,FALSE,"т02бд"}</definedName>
    <definedName name="asgf" hidden="1">{#N/A,#N/A,FALSE,"т02бд"}</definedName>
    <definedName name="asgf_2" localSheetId="1" hidden="1">{#N/A,#N/A,FALSE,"т02бд"}</definedName>
    <definedName name="asgf_2" localSheetId="22"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5" hidden="1">{#N/A,#N/A,FALSE,"т02бд"}</definedName>
    <definedName name="asgf_2" localSheetId="46"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6" hidden="1">{#N/A,#N/A,FALSE,"т02бд"}</definedName>
    <definedName name="asgf_2" localSheetId="57" hidden="1">{#N/A,#N/A,FALSE,"т02бд"}</definedName>
    <definedName name="asgf_2" localSheetId="62" hidden="1">{#N/A,#N/A,FALSE,"т02бд"}</definedName>
    <definedName name="asgf_2" localSheetId="63" hidden="1">{#N/A,#N/A,FALSE,"т02бд"}</definedName>
    <definedName name="asgf_2" localSheetId="67" hidden="1">{#N/A,#N/A,FALSE,"т02бд"}</definedName>
    <definedName name="asgf_2" localSheetId="68" hidden="1">{#N/A,#N/A,FALSE,"т02бд"}</definedName>
    <definedName name="asgf_2" localSheetId="94" hidden="1">{#N/A,#N/A,FALSE,"т02бд"}</definedName>
    <definedName name="asgf_2" localSheetId="95" hidden="1">{#N/A,#N/A,FALSE,"т02бд"}</definedName>
    <definedName name="asgf_2" localSheetId="98" hidden="1">{#N/A,#N/A,FALSE,"т02бд"}</definedName>
    <definedName name="asgf_2" localSheetId="100" hidden="1">{#N/A,#N/A,FALSE,"т02бд"}</definedName>
    <definedName name="asgf_2" localSheetId="101" hidden="1">{#N/A,#N/A,FALSE,"т02бд"}</definedName>
    <definedName name="asgf_2" localSheetId="102" hidden="1">{#N/A,#N/A,FALSE,"т02бд"}</definedName>
    <definedName name="asgf_2" localSheetId="58" hidden="1">{#N/A,#N/A,FALSE,"т02бд"}</definedName>
    <definedName name="asgf_2" localSheetId="59" hidden="1">{#N/A,#N/A,FALSE,"т02бд"}</definedName>
    <definedName name="asgf_2" localSheetId="60" hidden="1">{#N/A,#N/A,FALSE,"т02бд"}</definedName>
    <definedName name="asgf_2" localSheetId="61" hidden="1">{#N/A,#N/A,FALSE,"т02бд"}</definedName>
    <definedName name="asgf_2" localSheetId="83" hidden="1">{#N/A,#N/A,FALSE,"т02бд"}</definedName>
    <definedName name="asgf_2" hidden="1">{#N/A,#N/A,FALSE,"т02бд"}</definedName>
    <definedName name="asgf_2_1" localSheetId="1" hidden="1">{#N/A,#N/A,FALSE,"т02бд"}</definedName>
    <definedName name="asgf_2_1" localSheetId="22"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5" hidden="1">{#N/A,#N/A,FALSE,"т02бд"}</definedName>
    <definedName name="asgf_2_1" localSheetId="46"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6" hidden="1">{#N/A,#N/A,FALSE,"т02бд"}</definedName>
    <definedName name="asgf_2_1" localSheetId="57" hidden="1">{#N/A,#N/A,FALSE,"т02бд"}</definedName>
    <definedName name="asgf_2_1" localSheetId="62" hidden="1">{#N/A,#N/A,FALSE,"т02бд"}</definedName>
    <definedName name="asgf_2_1" localSheetId="63" hidden="1">{#N/A,#N/A,FALSE,"т02бд"}</definedName>
    <definedName name="asgf_2_1" localSheetId="67" hidden="1">{#N/A,#N/A,FALSE,"т02бд"}</definedName>
    <definedName name="asgf_2_1" localSheetId="68" hidden="1">{#N/A,#N/A,FALSE,"т02бд"}</definedName>
    <definedName name="asgf_2_1" localSheetId="94" hidden="1">{#N/A,#N/A,FALSE,"т02бд"}</definedName>
    <definedName name="asgf_2_1" localSheetId="95" hidden="1">{#N/A,#N/A,FALSE,"т02бд"}</definedName>
    <definedName name="asgf_2_1" localSheetId="98" hidden="1">{#N/A,#N/A,FALSE,"т02бд"}</definedName>
    <definedName name="asgf_2_1" localSheetId="100" hidden="1">{#N/A,#N/A,FALSE,"т02бд"}</definedName>
    <definedName name="asgf_2_1" localSheetId="101" hidden="1">{#N/A,#N/A,FALSE,"т02бд"}</definedName>
    <definedName name="asgf_2_1" localSheetId="102" hidden="1">{#N/A,#N/A,FALSE,"т02бд"}</definedName>
    <definedName name="asgf_2_1" localSheetId="58" hidden="1">{#N/A,#N/A,FALSE,"т02бд"}</definedName>
    <definedName name="asgf_2_1" localSheetId="59" hidden="1">{#N/A,#N/A,FALSE,"т02бд"}</definedName>
    <definedName name="asgf_2_1" localSheetId="60" hidden="1">{#N/A,#N/A,FALSE,"т02бд"}</definedName>
    <definedName name="asgf_2_1" localSheetId="61" hidden="1">{#N/A,#N/A,FALSE,"т02бд"}</definedName>
    <definedName name="asgf_2_1" localSheetId="83" hidden="1">{#N/A,#N/A,FALSE,"т02бд"}</definedName>
    <definedName name="asgf_2_1" hidden="1">{#N/A,#N/A,FALSE,"т02бд"}</definedName>
    <definedName name="b" localSheetId="1" hidden="1">{#N/A,#N/A,FALSE,"т02бд"}</definedName>
    <definedName name="b" localSheetId="2" hidden="1">{#N/A,#N/A,FALSE,"т02бд"}</definedName>
    <definedName name="b" localSheetId="21" hidden="1">{#N/A,#N/A,FALSE,"т02бд"}</definedName>
    <definedName name="b" localSheetId="22" hidden="1">{#N/A,#N/A,FALSE,"т02бд"}</definedName>
    <definedName name="b" localSheetId="23" hidden="1">{#N/A,#N/A,FALSE,"т02бд"}</definedName>
    <definedName name="b" localSheetId="29" hidden="1">{#N/A,#N/A,FALSE,"т02бд"}</definedName>
    <definedName name="b" localSheetId="30" hidden="1">{#N/A,#N/A,FALSE,"т02бд"}</definedName>
    <definedName name="b" localSheetId="31" hidden="1">{#N/A,#N/A,FALSE,"т02бд"}</definedName>
    <definedName name="b" localSheetId="33" hidden="1">{#N/A,#N/A,FALSE,"т02бд"}</definedName>
    <definedName name="b" localSheetId="34" hidden="1">{#N/A,#N/A,FALSE,"т02бд"}</definedName>
    <definedName name="b" localSheetId="35"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6" hidden="1">{#N/A,#N/A,FALSE,"т02бд"}</definedName>
    <definedName name="b" localSheetId="57" hidden="1">{#N/A,#N/A,FALSE,"т02бд"}</definedName>
    <definedName name="b" localSheetId="62" hidden="1">{#N/A,#N/A,FALSE,"т02бд"}</definedName>
    <definedName name="b" localSheetId="63" hidden="1">{#N/A,#N/A,FALSE,"т02бд"}</definedName>
    <definedName name="b" localSheetId="67" hidden="1">{#N/A,#N/A,FALSE,"т02бд"}</definedName>
    <definedName name="b" localSheetId="68" hidden="1">{#N/A,#N/A,FALSE,"т02бд"}</definedName>
    <definedName name="b" localSheetId="70" hidden="1">{#N/A,#N/A,FALSE,"т02бд"}</definedName>
    <definedName name="b" localSheetId="75" hidden="1">{#N/A,#N/A,FALSE,"т02бд"}</definedName>
    <definedName name="b" localSheetId="94" hidden="1">{#N/A,#N/A,FALSE,"т02бд"}</definedName>
    <definedName name="b" localSheetId="95" hidden="1">{#N/A,#N/A,FALSE,"т02бд"}</definedName>
    <definedName name="b" localSheetId="98" hidden="1">{#N/A,#N/A,FALSE,"т02бд"}</definedName>
    <definedName name="b" localSheetId="100" hidden="1">{#N/A,#N/A,FALSE,"т02бд"}</definedName>
    <definedName name="b" localSheetId="101" hidden="1">{#N/A,#N/A,FALSE,"т02бд"}</definedName>
    <definedName name="b" localSheetId="102" hidden="1">{#N/A,#N/A,FALSE,"т02бд"}</definedName>
    <definedName name="b" localSheetId="103" hidden="1">{#N/A,#N/A,FALSE,"т02бд"}</definedName>
    <definedName name="b" localSheetId="106" hidden="1">{#N/A,#N/A,FALSE,"т02бд"}</definedName>
    <definedName name="b" localSheetId="58" hidden="1">{#N/A,#N/A,FALSE,"т02бд"}</definedName>
    <definedName name="b" localSheetId="59" hidden="1">{#N/A,#N/A,FALSE,"т02бд"}</definedName>
    <definedName name="b" localSheetId="60" hidden="1">{#N/A,#N/A,FALSE,"т02бд"}</definedName>
    <definedName name="b" localSheetId="61" hidden="1">{#N/A,#N/A,FALSE,"т02бд"}</definedName>
    <definedName name="b" localSheetId="83" hidden="1">{#N/A,#N/A,FALSE,"т02бд"}</definedName>
    <definedName name="b" hidden="1">{#N/A,#N/A,FALSE,"т02бд"}</definedName>
    <definedName name="b_1" localSheetId="1" hidden="1">{#N/A,#N/A,FALSE,"т02бд"}</definedName>
    <definedName name="b_1" localSheetId="22"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5" hidden="1">{#N/A,#N/A,FALSE,"т02бд"}</definedName>
    <definedName name="b_1" localSheetId="46"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6" hidden="1">{#N/A,#N/A,FALSE,"т02бд"}</definedName>
    <definedName name="b_1" localSheetId="57" hidden="1">{#N/A,#N/A,FALSE,"т02бд"}</definedName>
    <definedName name="b_1" localSheetId="62" hidden="1">{#N/A,#N/A,FALSE,"т02бд"}</definedName>
    <definedName name="b_1" localSheetId="63" hidden="1">{#N/A,#N/A,FALSE,"т02бд"}</definedName>
    <definedName name="b_1" localSheetId="67" hidden="1">{#N/A,#N/A,FALSE,"т02бд"}</definedName>
    <definedName name="b_1" localSheetId="68" hidden="1">{#N/A,#N/A,FALSE,"т02бд"}</definedName>
    <definedName name="b_1" localSheetId="94" hidden="1">{#N/A,#N/A,FALSE,"т02бд"}</definedName>
    <definedName name="b_1" localSheetId="95" hidden="1">{#N/A,#N/A,FALSE,"т02бд"}</definedName>
    <definedName name="b_1" localSheetId="98" hidden="1">{#N/A,#N/A,FALSE,"т02бд"}</definedName>
    <definedName name="b_1" localSheetId="100" hidden="1">{#N/A,#N/A,FALSE,"т02бд"}</definedName>
    <definedName name="b_1" localSheetId="101" hidden="1">{#N/A,#N/A,FALSE,"т02бд"}</definedName>
    <definedName name="b_1" localSheetId="102" hidden="1">{#N/A,#N/A,FALSE,"т02бд"}</definedName>
    <definedName name="b_1" localSheetId="58" hidden="1">{#N/A,#N/A,FALSE,"т02бд"}</definedName>
    <definedName name="b_1" localSheetId="59" hidden="1">{#N/A,#N/A,FALSE,"т02бд"}</definedName>
    <definedName name="b_1" localSheetId="60" hidden="1">{#N/A,#N/A,FALSE,"т02бд"}</definedName>
    <definedName name="b_1" localSheetId="61" hidden="1">{#N/A,#N/A,FALSE,"т02бд"}</definedName>
    <definedName name="b_1" localSheetId="83" hidden="1">{#N/A,#N/A,FALSE,"т02бд"}</definedName>
    <definedName name="b_1" hidden="1">{#N/A,#N/A,FALSE,"т02бд"}</definedName>
    <definedName name="b_2" localSheetId="1" hidden="1">{#N/A,#N/A,FALSE,"т02бд"}</definedName>
    <definedName name="b_2" localSheetId="22"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5" hidden="1">{#N/A,#N/A,FALSE,"т02бд"}</definedName>
    <definedName name="b_2" localSheetId="46"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6" hidden="1">{#N/A,#N/A,FALSE,"т02бд"}</definedName>
    <definedName name="b_2" localSheetId="57" hidden="1">{#N/A,#N/A,FALSE,"т02бд"}</definedName>
    <definedName name="b_2" localSheetId="62" hidden="1">{#N/A,#N/A,FALSE,"т02бд"}</definedName>
    <definedName name="b_2" localSheetId="63" hidden="1">{#N/A,#N/A,FALSE,"т02бд"}</definedName>
    <definedName name="b_2" localSheetId="67" hidden="1">{#N/A,#N/A,FALSE,"т02бд"}</definedName>
    <definedName name="b_2" localSheetId="68" hidden="1">{#N/A,#N/A,FALSE,"т02бд"}</definedName>
    <definedName name="b_2" localSheetId="94" hidden="1">{#N/A,#N/A,FALSE,"т02бд"}</definedName>
    <definedName name="b_2" localSheetId="95" hidden="1">{#N/A,#N/A,FALSE,"т02бд"}</definedName>
    <definedName name="b_2" localSheetId="98" hidden="1">{#N/A,#N/A,FALSE,"т02бд"}</definedName>
    <definedName name="b_2" localSheetId="100" hidden="1">{#N/A,#N/A,FALSE,"т02бд"}</definedName>
    <definedName name="b_2" localSheetId="101" hidden="1">{#N/A,#N/A,FALSE,"т02бд"}</definedName>
    <definedName name="b_2" localSheetId="102" hidden="1">{#N/A,#N/A,FALSE,"т02бд"}</definedName>
    <definedName name="b_2" localSheetId="58" hidden="1">{#N/A,#N/A,FALSE,"т02бд"}</definedName>
    <definedName name="b_2" localSheetId="59" hidden="1">{#N/A,#N/A,FALSE,"т02бд"}</definedName>
    <definedName name="b_2" localSheetId="60" hidden="1">{#N/A,#N/A,FALSE,"т02бд"}</definedName>
    <definedName name="b_2" localSheetId="61" hidden="1">{#N/A,#N/A,FALSE,"т02бд"}</definedName>
    <definedName name="b_2" localSheetId="83" hidden="1">{#N/A,#N/A,FALSE,"т02бд"}</definedName>
    <definedName name="b_2" hidden="1">{#N/A,#N/A,FALSE,"т02бд"}</definedName>
    <definedName name="Balance_of_payments" localSheetId="29">#REF!</definedName>
    <definedName name="Balance_of_payments" localSheetId="35">#REF!</definedName>
    <definedName name="Balance_of_payments" localSheetId="39">#REF!</definedName>
    <definedName name="Balance_of_payments" localSheetId="49">#REF!</definedName>
    <definedName name="Balance_of_payments" localSheetId="50">#REF!</definedName>
    <definedName name="Balance_of_payments" localSheetId="51">#REF!</definedName>
    <definedName name="Balance_of_payments" localSheetId="52">#REF!</definedName>
    <definedName name="Balance_of_payments" localSheetId="53">#REF!</definedName>
    <definedName name="Balance_of_payments" localSheetId="54">#REF!</definedName>
    <definedName name="Balance_of_payments" localSheetId="100">#REF!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89">#REF!</definedName>
    <definedName name="Balance_of_payments">#REF!</definedName>
    <definedName name="BASE" localSheetId="49">[6]Links!$B$10</definedName>
    <definedName name="BASE" localSheetId="50">[6]Links!$B$10</definedName>
    <definedName name="BASE" localSheetId="51">[6]Links!$B$10</definedName>
    <definedName name="BASE" localSheetId="52">[6]Links!$B$10</definedName>
    <definedName name="BASE" localSheetId="53">[6]Links!$B$10</definedName>
    <definedName name="BASE" localSheetId="54">[6]Links!$B$10</definedName>
    <definedName name="BASE" localSheetId="94">[7]Links!$B$10</definedName>
    <definedName name="BASE" localSheetId="58">[6]Links!$B$10</definedName>
    <definedName name="BASE" localSheetId="59">[6]Links!$B$10</definedName>
    <definedName name="BASE">[6]Links!$B$10</definedName>
    <definedName name="BASEC">[8]Links!$B$28</definedName>
    <definedName name="BASEMY" localSheetId="49">[6]Links!$B$55</definedName>
    <definedName name="BASEMY" localSheetId="50">[6]Links!$B$55</definedName>
    <definedName name="BASEMY" localSheetId="51">[6]Links!$B$55</definedName>
    <definedName name="BASEMY" localSheetId="52">[6]Links!$B$55</definedName>
    <definedName name="BASEMY" localSheetId="53">[6]Links!$B$55</definedName>
    <definedName name="BASEMY" localSheetId="54">[6]Links!$B$55</definedName>
    <definedName name="BASEMY" localSheetId="94">[7]Links!$B$55</definedName>
    <definedName name="BASEMY" localSheetId="58">[6]Links!$B$55</definedName>
    <definedName name="BASEMY" localSheetId="59">[6]Links!$B$55</definedName>
    <definedName name="BASEMY">[6]Links!$B$55</definedName>
    <definedName name="BASEPA" localSheetId="49">[6]Links!$B$73</definedName>
    <definedName name="BASEPA" localSheetId="50">[6]Links!$B$73</definedName>
    <definedName name="BASEPA" localSheetId="51">[6]Links!$B$73</definedName>
    <definedName name="BASEPA" localSheetId="52">[6]Links!$B$73</definedName>
    <definedName name="BASEPA" localSheetId="53">[6]Links!$B$73</definedName>
    <definedName name="BASEPA" localSheetId="54">[6]Links!$B$73</definedName>
    <definedName name="BASEPA" localSheetId="94">[7]Links!$B$73</definedName>
    <definedName name="BASEPA" localSheetId="58">[6]Links!$B$73</definedName>
    <definedName name="BASEPA" localSheetId="59">[6]Links!$B$73</definedName>
    <definedName name="BASEPA">[6]Links!$B$73</definedName>
    <definedName name="BASEQ">[8]Links!$B$37</definedName>
    <definedName name="BASEQA">[8]Links!$B$46</definedName>
    <definedName name="BASEY" localSheetId="49">[6]Links!$B$19</definedName>
    <definedName name="BASEY" localSheetId="50">[6]Links!$B$19</definedName>
    <definedName name="BASEY" localSheetId="51">[6]Links!$B$19</definedName>
    <definedName name="BASEY" localSheetId="52">[6]Links!$B$19</definedName>
    <definedName name="BASEY" localSheetId="53">[6]Links!$B$19</definedName>
    <definedName name="BASEY" localSheetId="54">[6]Links!$B$19</definedName>
    <definedName name="BASEY" localSheetId="94">[7]Links!$B$19</definedName>
    <definedName name="BASEY" localSheetId="58">[6]Links!$B$19</definedName>
    <definedName name="BASEY" localSheetId="59">[6]Links!$B$19</definedName>
    <definedName name="BASEY">[6]Links!$B$19</definedName>
    <definedName name="BASEYA">[8]Links!$B$64</definedName>
    <definedName name="BAZA" localSheetId="49">'[9]Мульт-ор М2, швидкість'!$E$1:$E$65536</definedName>
    <definedName name="BAZA" localSheetId="50">'[9]Мульт-ор М2, швидкість'!$E$1:$E$65536</definedName>
    <definedName name="BAZA" localSheetId="51">'[9]Мульт-ор М2, швидкість'!$E$1:$E$65536</definedName>
    <definedName name="BAZA" localSheetId="52">'[9]Мульт-ор М2, швидкість'!$E$1:$E$65536</definedName>
    <definedName name="BAZA" localSheetId="53">'[9]Мульт-ор М2, швидкість'!$E$1:$E$65536</definedName>
    <definedName name="BAZA" localSheetId="54">'[9]Мульт-ор М2, швидкість'!$E$1:$E$65536</definedName>
    <definedName name="BAZA" localSheetId="94">'[10]Мульт-ор М2, швидкість'!$E$1:$E$65536</definedName>
    <definedName name="BAZA" localSheetId="58">'[9]Мульт-ор М2, швидкість'!$E$1:$E$65536</definedName>
    <definedName name="BAZA" localSheetId="59">'[9]Мульт-ор М2, швидкість'!$E$1:$E$65536</definedName>
    <definedName name="BAZA">'[9]Мульт-ор М2, швидкість'!$E$1:$E$65536</definedName>
    <definedName name="bbb" localSheetId="1" hidden="1">{#N/A,#N/A,FALSE,"т02бд"}</definedName>
    <definedName name="bbb" localSheetId="2" hidden="1">{#N/A,#N/A,FALSE,"т02бд"}</definedName>
    <definedName name="bbb" localSheetId="21" hidden="1">{#N/A,#N/A,FALSE,"т02бд"}</definedName>
    <definedName name="bbb" localSheetId="22" hidden="1">{#N/A,#N/A,FALSE,"т02бд"}</definedName>
    <definedName name="bbb" localSheetId="23"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6" hidden="1">{#N/A,#N/A,FALSE,"т02бд"}</definedName>
    <definedName name="bbb" localSheetId="57" hidden="1">{#N/A,#N/A,FALSE,"т02бд"}</definedName>
    <definedName name="bbb" localSheetId="62" hidden="1">{#N/A,#N/A,FALSE,"т02бд"}</definedName>
    <definedName name="bbb" localSheetId="63" hidden="1">{#N/A,#N/A,FALSE,"т02бд"}</definedName>
    <definedName name="bbb" localSheetId="67" hidden="1">{#N/A,#N/A,FALSE,"т02бд"}</definedName>
    <definedName name="bbb" localSheetId="68" hidden="1">{#N/A,#N/A,FALSE,"т02бд"}</definedName>
    <definedName name="bbb" localSheetId="70" hidden="1">{#N/A,#N/A,FALSE,"т02бд"}</definedName>
    <definedName name="bbb" localSheetId="75" hidden="1">{#N/A,#N/A,FALSE,"т02бд"}</definedName>
    <definedName name="bbb" localSheetId="94" hidden="1">{#N/A,#N/A,FALSE,"т02бд"}</definedName>
    <definedName name="bbb" localSheetId="95" hidden="1">{#N/A,#N/A,FALSE,"т02бд"}</definedName>
    <definedName name="bbb" localSheetId="98" hidden="1">{#N/A,#N/A,FALSE,"т02бд"}</definedName>
    <definedName name="bbb" localSheetId="100" hidden="1">{#N/A,#N/A,FALSE,"т02бд"}</definedName>
    <definedName name="bbb" localSheetId="101" hidden="1">{#N/A,#N/A,FALSE,"т02бд"}</definedName>
    <definedName name="bbb" localSheetId="102" hidden="1">{#N/A,#N/A,FALSE,"т02бд"}</definedName>
    <definedName name="bbb" localSheetId="103" hidden="1">{#N/A,#N/A,FALSE,"т02бд"}</definedName>
    <definedName name="bbb" localSheetId="106" hidden="1">{#N/A,#N/A,FALSE,"т02бд"}</definedName>
    <definedName name="bbb" localSheetId="58" hidden="1">{#N/A,#N/A,FALSE,"т02бд"}</definedName>
    <definedName name="bbb" localSheetId="59" hidden="1">{#N/A,#N/A,FALSE,"т02бд"}</definedName>
    <definedName name="bbb" localSheetId="60" hidden="1">{#N/A,#N/A,FALSE,"т02бд"}</definedName>
    <definedName name="bbb" localSheetId="61" hidden="1">{#N/A,#N/A,FALSE,"т02бд"}</definedName>
    <definedName name="bbb" localSheetId="83" hidden="1">{#N/A,#N/A,FALSE,"т02бд"}</definedName>
    <definedName name="bbb" hidden="1">{#N/A,#N/A,FALSE,"т02бд"}</definedName>
    <definedName name="bbb_2" localSheetId="1" hidden="1">{#N/A,#N/A,FALSE,"т02бд"}</definedName>
    <definedName name="bbb_2" localSheetId="22"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5" hidden="1">{#N/A,#N/A,FALSE,"т02бд"}</definedName>
    <definedName name="bbb_2" localSheetId="46"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6" hidden="1">{#N/A,#N/A,FALSE,"т02бд"}</definedName>
    <definedName name="bbb_2" localSheetId="57" hidden="1">{#N/A,#N/A,FALSE,"т02бд"}</definedName>
    <definedName name="bbb_2" localSheetId="62" hidden="1">{#N/A,#N/A,FALSE,"т02бд"}</definedName>
    <definedName name="bbb_2" localSheetId="63" hidden="1">{#N/A,#N/A,FALSE,"т02бд"}</definedName>
    <definedName name="bbb_2" localSheetId="67" hidden="1">{#N/A,#N/A,FALSE,"т02бд"}</definedName>
    <definedName name="bbb_2" localSheetId="68" hidden="1">{#N/A,#N/A,FALSE,"т02бд"}</definedName>
    <definedName name="bbb_2" localSheetId="94" hidden="1">{#N/A,#N/A,FALSE,"т02бд"}</definedName>
    <definedName name="bbb_2" localSheetId="95" hidden="1">{#N/A,#N/A,FALSE,"т02бд"}</definedName>
    <definedName name="bbb_2" localSheetId="98" hidden="1">{#N/A,#N/A,FALSE,"т02бд"}</definedName>
    <definedName name="bbb_2" localSheetId="100" hidden="1">{#N/A,#N/A,FALSE,"т02бд"}</definedName>
    <definedName name="bbb_2" localSheetId="101" hidden="1">{#N/A,#N/A,FALSE,"т02бд"}</definedName>
    <definedName name="bbb_2" localSheetId="102" hidden="1">{#N/A,#N/A,FALSE,"т02бд"}</definedName>
    <definedName name="bbb_2" localSheetId="58" hidden="1">{#N/A,#N/A,FALSE,"т02бд"}</definedName>
    <definedName name="bbb_2" localSheetId="59" hidden="1">{#N/A,#N/A,FALSE,"т02бд"}</definedName>
    <definedName name="bbb_2" localSheetId="60" hidden="1">{#N/A,#N/A,FALSE,"т02бд"}</definedName>
    <definedName name="bbb_2" localSheetId="61" hidden="1">{#N/A,#N/A,FALSE,"т02бд"}</definedName>
    <definedName name="bbb_2" localSheetId="83" hidden="1">{#N/A,#N/A,FALSE,"т02бд"}</definedName>
    <definedName name="bbb_2" hidden="1">{#N/A,#N/A,FALSE,"т02бд"}</definedName>
    <definedName name="bbb_2_1" localSheetId="1" hidden="1">{#N/A,#N/A,FALSE,"т02бд"}</definedName>
    <definedName name="bbb_2_1" localSheetId="22"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5" hidden="1">{#N/A,#N/A,FALSE,"т02бд"}</definedName>
    <definedName name="bbb_2_1" localSheetId="46"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6" hidden="1">{#N/A,#N/A,FALSE,"т02бд"}</definedName>
    <definedName name="bbb_2_1" localSheetId="57" hidden="1">{#N/A,#N/A,FALSE,"т02бд"}</definedName>
    <definedName name="bbb_2_1" localSheetId="62" hidden="1">{#N/A,#N/A,FALSE,"т02бд"}</definedName>
    <definedName name="bbb_2_1" localSheetId="63" hidden="1">{#N/A,#N/A,FALSE,"т02бд"}</definedName>
    <definedName name="bbb_2_1" localSheetId="67" hidden="1">{#N/A,#N/A,FALSE,"т02бд"}</definedName>
    <definedName name="bbb_2_1" localSheetId="68" hidden="1">{#N/A,#N/A,FALSE,"т02бд"}</definedName>
    <definedName name="bbb_2_1" localSheetId="94" hidden="1">{#N/A,#N/A,FALSE,"т02бд"}</definedName>
    <definedName name="bbb_2_1" localSheetId="95" hidden="1">{#N/A,#N/A,FALSE,"т02бд"}</definedName>
    <definedName name="bbb_2_1" localSheetId="98" hidden="1">{#N/A,#N/A,FALSE,"т02бд"}</definedName>
    <definedName name="bbb_2_1" localSheetId="100" hidden="1">{#N/A,#N/A,FALSE,"т02бд"}</definedName>
    <definedName name="bbb_2_1" localSheetId="101" hidden="1">{#N/A,#N/A,FALSE,"т02бд"}</definedName>
    <definedName name="bbb_2_1" localSheetId="102" hidden="1">{#N/A,#N/A,FALSE,"т02бд"}</definedName>
    <definedName name="bbb_2_1" localSheetId="58" hidden="1">{#N/A,#N/A,FALSE,"т02бд"}</definedName>
    <definedName name="bbb_2_1" localSheetId="59" hidden="1">{#N/A,#N/A,FALSE,"т02бд"}</definedName>
    <definedName name="bbb_2_1" localSheetId="60" hidden="1">{#N/A,#N/A,FALSE,"т02бд"}</definedName>
    <definedName name="bbb_2_1" localSheetId="61" hidden="1">{#N/A,#N/A,FALSE,"т02бд"}</definedName>
    <definedName name="bbb_2_1" localSheetId="83" hidden="1">{#N/A,#N/A,FALSE,"т02бд"}</definedName>
    <definedName name="bbb_2_1" hidden="1">{#N/A,#N/A,FALSE,"т02бд"}</definedName>
    <definedName name="BDEF" localSheetId="49">[5]C!$L$35</definedName>
    <definedName name="BDEF" localSheetId="50">[5]C!$L$35</definedName>
    <definedName name="BDEF" localSheetId="51">[5]C!$L$35</definedName>
    <definedName name="BDEF" localSheetId="52">[5]C!$L$35</definedName>
    <definedName name="BDEF" localSheetId="53">[5]C!$L$35</definedName>
    <definedName name="BDEF" localSheetId="54">[5]C!$L$35</definedName>
    <definedName name="BDEF" localSheetId="58">[5]C!$L$35</definedName>
    <definedName name="BDEF" localSheetId="59">[5]C!$L$35</definedName>
    <definedName name="BDEF">[5]C!$L$35</definedName>
    <definedName name="BDEF_f" localSheetId="22">[4]Links!#REF!</definedName>
    <definedName name="BDEF_f" localSheetId="29">[4]Links!#REF!</definedName>
    <definedName name="BDEF_f" localSheetId="35">[4]Links!#REF!</definedName>
    <definedName name="BDEF_f" localSheetId="39">[4]Links!#REF!</definedName>
    <definedName name="BDEF_f" localSheetId="94">[4]Links!#REF!</definedName>
    <definedName name="BDEF_f" localSheetId="100">[4]Links!#REF!</definedName>
    <definedName name="BDEF_f" localSheetId="58">[4]Links!#REF!</definedName>
    <definedName name="BDEF_f" localSheetId="59">[4]Links!#REF!</definedName>
    <definedName name="BDEF_f" localSheetId="89">[4]Links!#REF!</definedName>
    <definedName name="BDEF_f">[4]Links!#REF!</definedName>
    <definedName name="BDEFG" localSheetId="22">[4]Links!$Z$32</definedName>
    <definedName name="BDEFG" localSheetId="35">[4]Links!$Z$32</definedName>
    <definedName name="BDEFG">[4]Links!$Z$32</definedName>
    <definedName name="BDEFgdp_f" localSheetId="22">[4]Links!#REF!</definedName>
    <definedName name="BDEFgdp_f" localSheetId="29">[4]Links!#REF!</definedName>
    <definedName name="BDEFgdp_f" localSheetId="35">[4]Links!#REF!</definedName>
    <definedName name="BDEFgdp_f" localSheetId="39">[4]Links!#REF!</definedName>
    <definedName name="BDEFgdp_f" localSheetId="94">[4]Links!#REF!</definedName>
    <definedName name="BDEFgdp_f" localSheetId="100">[4]Links!#REF!</definedName>
    <definedName name="BDEFgdp_f" localSheetId="58">[4]Links!#REF!</definedName>
    <definedName name="BDEFgdp_f" localSheetId="59">[4]Links!#REF!</definedName>
    <definedName name="BDEFgdp_f" localSheetId="89">[4]Links!#REF!</definedName>
    <definedName name="BDEFgdp_f">[4]Links!#REF!</definedName>
    <definedName name="BDEFM" localSheetId="22">[4]Links!$Z$16</definedName>
    <definedName name="BDEFM" localSheetId="35">[4]Links!$Z$16</definedName>
    <definedName name="BDEFM">[4]Links!$Z$16</definedName>
    <definedName name="BDEFMG" localSheetId="22">[4]Links!$Z$28</definedName>
    <definedName name="BDEFMG" localSheetId="35">[4]Links!$Z$28</definedName>
    <definedName name="BDEFMG">[4]Links!$Z$28</definedName>
    <definedName name="BEXP" localSheetId="49">[5]C!$L$34</definedName>
    <definedName name="BEXP" localSheetId="50">[5]C!$L$34</definedName>
    <definedName name="BEXP" localSheetId="51">[5]C!$L$34</definedName>
    <definedName name="BEXP" localSheetId="52">[5]C!$L$34</definedName>
    <definedName name="BEXP" localSheetId="53">[5]C!$L$34</definedName>
    <definedName name="BEXP" localSheetId="54">[5]C!$L$34</definedName>
    <definedName name="BEXP" localSheetId="58">[5]C!$L$34</definedName>
    <definedName name="BEXP" localSheetId="59">[5]C!$L$34</definedName>
    <definedName name="BEXP">[5]C!$L$34</definedName>
    <definedName name="BEXP_F" localSheetId="22">[4]Links!$T$17</definedName>
    <definedName name="BEXP_F" localSheetId="35">[4]Links!$T$17</definedName>
    <definedName name="BEXP_F">[4]Links!$T$17</definedName>
    <definedName name="BEXP_P" localSheetId="22">[4]Links!$X$29</definedName>
    <definedName name="BEXP_P" localSheetId="35">[4]Links!$X$29</definedName>
    <definedName name="BEXP_P">[4]Links!$X$29</definedName>
    <definedName name="BEXPG" localSheetId="22">[4]Links!$Z$31</definedName>
    <definedName name="BEXPG" localSheetId="35">[4]Links!$Z$31</definedName>
    <definedName name="BEXPG">[4]Links!$Z$31</definedName>
    <definedName name="BEXPgdp_f" localSheetId="22">[4]Links!#REF!</definedName>
    <definedName name="BEXPgdp_f" localSheetId="29">[4]Links!#REF!</definedName>
    <definedName name="BEXPgdp_f" localSheetId="35">[4]Links!#REF!</definedName>
    <definedName name="BEXPgdp_f" localSheetId="39">[4]Links!#REF!</definedName>
    <definedName name="BEXPgdp_f" localSheetId="94">[4]Links!#REF!</definedName>
    <definedName name="BEXPgdp_f" localSheetId="100">[4]Links!#REF!</definedName>
    <definedName name="BEXPgdp_f" localSheetId="58">[4]Links!#REF!</definedName>
    <definedName name="BEXPgdp_f" localSheetId="59">[4]Links!#REF!</definedName>
    <definedName name="BEXPgdp_f" localSheetId="89">[4]Links!#REF!</definedName>
    <definedName name="BEXPgdp_f">[4]Links!#REF!</definedName>
    <definedName name="BEXPM" localSheetId="22">[4]Links!$Z$15</definedName>
    <definedName name="BEXPM" localSheetId="35">[4]Links!$Z$15</definedName>
    <definedName name="BEXPM">[4]Links!$Z$15</definedName>
    <definedName name="BEXPMG" localSheetId="22">[4]Links!$Z$27</definedName>
    <definedName name="BEXPMG" localSheetId="35">[4]Links!$Z$27</definedName>
    <definedName name="BEXPMG">[4]Links!$Z$27</definedName>
    <definedName name="BGS" localSheetId="49">[5]C!$L$43</definedName>
    <definedName name="BGS" localSheetId="50">[5]C!$L$43</definedName>
    <definedName name="BGS" localSheetId="51">[5]C!$L$43</definedName>
    <definedName name="BGS" localSheetId="52">[5]C!$L$43</definedName>
    <definedName name="BGS" localSheetId="53">[5]C!$L$43</definedName>
    <definedName name="BGS" localSheetId="54">[5]C!$L$43</definedName>
    <definedName name="BGS" localSheetId="58">[5]C!$L$43</definedName>
    <definedName name="BGS" localSheetId="59">[5]C!$L$43</definedName>
    <definedName name="BGS">[5]C!$L$43</definedName>
    <definedName name="BGSG" localSheetId="22">[4]Links!$Z$39</definedName>
    <definedName name="BGSG" localSheetId="35">[4]Links!$Z$39</definedName>
    <definedName name="BGSG">[4]Links!$Z$39</definedName>
    <definedName name="BGSM" localSheetId="22">[4]Links!$Z$20</definedName>
    <definedName name="BGSM" localSheetId="35">[4]Links!$Z$20</definedName>
    <definedName name="BGSM">[4]Links!$Z$20</definedName>
    <definedName name="BGSMG" localSheetId="22">[4]Links!$Z$36</definedName>
    <definedName name="BGSMG" localSheetId="35">[4]Links!$Z$36</definedName>
    <definedName name="BGSMG">[4]Links!$Z$36</definedName>
    <definedName name="BGSY" localSheetId="22">[4]Links!$V$17</definedName>
    <definedName name="BGSY" localSheetId="35">[4]Links!$V$17</definedName>
    <definedName name="BGSY">[4]Links!$V$17</definedName>
    <definedName name="BGSYG" localSheetId="22">[4]Links!$V$20</definedName>
    <definedName name="BGSYG" localSheetId="35">[4]Links!$V$20</definedName>
    <definedName name="BGSYG">[4]Links!$V$20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8"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101" hidden="1">{"BOP_TAB",#N/A,FALSE,"N";"MIDTERM_TAB",#N/A,FALSE,"O";"FUND_CRED",#N/A,FALSE,"P";"DEBT_TAB1",#N/A,FALSE,"Q";"DEBT_TAB2",#N/A,FALSE,"Q";"FORFIN_TAB1",#N/A,FALSE,"R";"FORFIN_TAB2",#N/A,FALSE,"R";"BOP_ANALY",#N/A,FALSE,"U"}</definedName>
    <definedName name="BOP_Y" localSheetId="102" hidden="1">{"BOP_TAB",#N/A,FALSE,"N";"MIDTERM_TAB",#N/A,FALSE,"O";"FUND_CRED",#N/A,FALSE,"P";"DEBT_TAB1",#N/A,FALSE,"Q";"DEBT_TAB2",#N/A,FALSE,"Q";"FORFIN_TAB1",#N/A,FALSE,"R";"FORFIN_TAB2",#N/A,FALSE,"R";"BOP_ANALY",#N/A,FALSE,"U"}</definedName>
    <definedName name="BOP_Y" localSheetId="103" hidden="1">{"BOP_TAB",#N/A,FALSE,"N";"MIDTERM_TAB",#N/A,FALSE,"O";"FUND_CRED",#N/A,FALSE,"P";"DEBT_TAB1",#N/A,FALSE,"Q";"DEBT_TAB2",#N/A,FALSE,"Q";"FORFIN_TAB1",#N/A,FALSE,"R";"FORFIN_TAB2",#N/A,FALSE,"R";"BOP_ANALY",#N/A,FALSE,"U"}</definedName>
    <definedName name="BOP_Y" localSheetId="10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8"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101" hidden="1">{"BOP_TAB",#N/A,FALSE,"N";"MIDTERM_TAB",#N/A,FALSE,"O";"FUND_CRED",#N/A,FALSE,"P";"DEBT_TAB1",#N/A,FALSE,"Q";"DEBT_TAB2",#N/A,FALSE,"Q";"FORFIN_TAB1",#N/A,FALSE,"R";"FORFIN_TAB2",#N/A,FALSE,"R";"BOP_ANALY",#N/A,FALSE,"U"}</definedName>
    <definedName name="bp" localSheetId="102" hidden="1">{"BOP_TAB",#N/A,FALSE,"N";"MIDTERM_TAB",#N/A,FALSE,"O";"FUND_CRED",#N/A,FALSE,"P";"DEBT_TAB1",#N/A,FALSE,"Q";"DEBT_TAB2",#N/A,FALSE,"Q";"FORFIN_TAB1",#N/A,FALSE,"R";"FORFIN_TAB2",#N/A,FALSE,"R";"BOP_ANALY",#N/A,FALSE,"U"}</definedName>
    <definedName name="bp" localSheetId="103" hidden="1">{"BOP_TAB",#N/A,FALSE,"N";"MIDTERM_TAB",#N/A,FALSE,"O";"FUND_CRED",#N/A,FALSE,"P";"DEBT_TAB1",#N/A,FALSE,"Q";"DEBT_TAB2",#N/A,FALSE,"Q";"FORFIN_TAB1",#N/A,FALSE,"R";"FORFIN_TAB2",#N/A,FALSE,"R";"BOP_ANALY",#N/A,FALSE,"U"}</definedName>
    <definedName name="bp" localSheetId="10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94" hidden="1">{"BOP_TAB",#N/A,FALSE,"N";"MIDTERM_TAB",#N/A,FALSE,"O";"FUND_CRED",#N/A,FALSE,"P";"DEBT_TAB1",#N/A,FALSE,"Q";"DEBT_TAB2",#N/A,FALSE,"Q";"FORFIN_TAB1",#N/A,FALSE,"R";"FORFIN_TAB2",#N/A,FALSE,"R";"BOP_ANALY",#N/A,FALSE,"U"}</definedName>
    <definedName name="bp_1" localSheetId="95" hidden="1">{"BOP_TAB",#N/A,FALSE,"N";"MIDTERM_TAB",#N/A,FALSE,"O";"FUND_CRED",#N/A,FALSE,"P";"DEBT_TAB1",#N/A,FALSE,"Q";"DEBT_TAB2",#N/A,FALSE,"Q";"FORFIN_TAB1",#N/A,FALSE,"R";"FORFIN_TAB2",#N/A,FALSE,"R";"BOP_ANALY",#N/A,FALSE,"U"}</definedName>
    <definedName name="bp_1" localSheetId="98" hidden="1">{"BOP_TAB",#N/A,FALSE,"N";"MIDTERM_TAB",#N/A,FALSE,"O";"FUND_CRED",#N/A,FALSE,"P";"DEBT_TAB1",#N/A,FALSE,"Q";"DEBT_TAB2",#N/A,FALSE,"Q";"FORFIN_TAB1",#N/A,FALSE,"R";"FORFIN_TAB2",#N/A,FALSE,"R";"BOP_ANALY",#N/A,FALSE,"U"}</definedName>
    <definedName name="bp_1" localSheetId="100" hidden="1">{"BOP_TAB",#N/A,FALSE,"N";"MIDTERM_TAB",#N/A,FALSE,"O";"FUND_CRED",#N/A,FALSE,"P";"DEBT_TAB1",#N/A,FALSE,"Q";"DEBT_TAB2",#N/A,FALSE,"Q";"FORFIN_TAB1",#N/A,FALSE,"R";"FORFIN_TAB2",#N/A,FALSE,"R";"BOP_ANALY",#N/A,FALSE,"U"}</definedName>
    <definedName name="bp_1" localSheetId="101" hidden="1">{"BOP_TAB",#N/A,FALSE,"N";"MIDTERM_TAB",#N/A,FALSE,"O";"FUND_CRED",#N/A,FALSE,"P";"DEBT_TAB1",#N/A,FALSE,"Q";"DEBT_TAB2",#N/A,FALSE,"Q";"FORFIN_TAB1",#N/A,FALSE,"R";"FORFIN_TAB2",#N/A,FALSE,"R";"BOP_ANALY",#N/A,FALSE,"U"}</definedName>
    <definedName name="bp_1" localSheetId="102"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83"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94" hidden="1">{"BOP_TAB",#N/A,FALSE,"N";"MIDTERM_TAB",#N/A,FALSE,"O";"FUND_CRED",#N/A,FALSE,"P";"DEBT_TAB1",#N/A,FALSE,"Q";"DEBT_TAB2",#N/A,FALSE,"Q";"FORFIN_TAB1",#N/A,FALSE,"R";"FORFIN_TAB2",#N/A,FALSE,"R";"BOP_ANALY",#N/A,FALSE,"U"}</definedName>
    <definedName name="bp_2" localSheetId="95" hidden="1">{"BOP_TAB",#N/A,FALSE,"N";"MIDTERM_TAB",#N/A,FALSE,"O";"FUND_CRED",#N/A,FALSE,"P";"DEBT_TAB1",#N/A,FALSE,"Q";"DEBT_TAB2",#N/A,FALSE,"Q";"FORFIN_TAB1",#N/A,FALSE,"R";"FORFIN_TAB2",#N/A,FALSE,"R";"BOP_ANALY",#N/A,FALSE,"U"}</definedName>
    <definedName name="bp_2" localSheetId="98" hidden="1">{"BOP_TAB",#N/A,FALSE,"N";"MIDTERM_TAB",#N/A,FALSE,"O";"FUND_CRED",#N/A,FALSE,"P";"DEBT_TAB1",#N/A,FALSE,"Q";"DEBT_TAB2",#N/A,FALSE,"Q";"FORFIN_TAB1",#N/A,FALSE,"R";"FORFIN_TAB2",#N/A,FALSE,"R";"BOP_ANALY",#N/A,FALSE,"U"}</definedName>
    <definedName name="bp_2" localSheetId="100" hidden="1">{"BOP_TAB",#N/A,FALSE,"N";"MIDTERM_TAB",#N/A,FALSE,"O";"FUND_CRED",#N/A,FALSE,"P";"DEBT_TAB1",#N/A,FALSE,"Q";"DEBT_TAB2",#N/A,FALSE,"Q";"FORFIN_TAB1",#N/A,FALSE,"R";"FORFIN_TAB2",#N/A,FALSE,"R";"BOP_ANALY",#N/A,FALSE,"U"}</definedName>
    <definedName name="bp_2" localSheetId="101" hidden="1">{"BOP_TAB",#N/A,FALSE,"N";"MIDTERM_TAB",#N/A,FALSE,"O";"FUND_CRED",#N/A,FALSE,"P";"DEBT_TAB1",#N/A,FALSE,"Q";"DEBT_TAB2",#N/A,FALSE,"Q";"FORFIN_TAB1",#N/A,FALSE,"R";"FORFIN_TAB2",#N/A,FALSE,"R";"BOP_ANALY",#N/A,FALSE,"U"}</definedName>
    <definedName name="bp_2" localSheetId="102"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83"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49">[5]C!$L$32</definedName>
    <definedName name="BREV" localSheetId="50">[5]C!$L$32</definedName>
    <definedName name="BREV" localSheetId="51">[5]C!$L$32</definedName>
    <definedName name="BREV" localSheetId="52">[5]C!$L$32</definedName>
    <definedName name="BREV" localSheetId="53">[5]C!$L$32</definedName>
    <definedName name="BREV" localSheetId="54">[5]C!$L$32</definedName>
    <definedName name="BREV" localSheetId="58">[5]C!$L$32</definedName>
    <definedName name="BREV" localSheetId="59">[5]C!$L$32</definedName>
    <definedName name="BREV">[5]C!$L$32</definedName>
    <definedName name="BREV_F" localSheetId="22">[4]Links!$T$16</definedName>
    <definedName name="BREV_F" localSheetId="35">[4]Links!$T$16</definedName>
    <definedName name="BREV_F">[4]Links!$T$16</definedName>
    <definedName name="BREV_P" localSheetId="22">[4]Links!$X$27</definedName>
    <definedName name="BREV_P" localSheetId="35">[4]Links!$X$27</definedName>
    <definedName name="BREV_P">[4]Links!$X$27</definedName>
    <definedName name="BREVG" localSheetId="22">[4]Links!$Z$30</definedName>
    <definedName name="BREVG" localSheetId="35">[4]Links!$Z$30</definedName>
    <definedName name="BREVG">[4]Links!$Z$30</definedName>
    <definedName name="BREVgdp_f" localSheetId="22">[4]Links!#REF!</definedName>
    <definedName name="BREVgdp_f" localSheetId="29">[4]Links!#REF!</definedName>
    <definedName name="BREVgdp_f" localSheetId="35">[4]Links!#REF!</definedName>
    <definedName name="BREVgdp_f" localSheetId="39">[4]Links!#REF!</definedName>
    <definedName name="BREVgdp_f" localSheetId="94">[4]Links!#REF!</definedName>
    <definedName name="BREVgdp_f" localSheetId="100">[4]Links!#REF!</definedName>
    <definedName name="BREVgdp_f" localSheetId="58">[4]Links!#REF!</definedName>
    <definedName name="BREVgdp_f" localSheetId="59">[4]Links!#REF!</definedName>
    <definedName name="BREVgdp_f" localSheetId="89">[4]Links!#REF!</definedName>
    <definedName name="BREVgdp_f">[4]Links!#REF!</definedName>
    <definedName name="BREVM" localSheetId="22">[4]Links!$Z$14</definedName>
    <definedName name="BREVM" localSheetId="35">[4]Links!$Z$14</definedName>
    <definedName name="BREVM">[4]Links!$Z$14</definedName>
    <definedName name="BREVMG" localSheetId="22">[4]Links!$Z$26</definedName>
    <definedName name="BREVMG" localSheetId="35">[4]Links!$Z$26</definedName>
    <definedName name="BREVMG">[4]Links!$Z$26</definedName>
    <definedName name="BRO" localSheetId="29">#REF!</definedName>
    <definedName name="BRO" localSheetId="35">#REF!</definedName>
    <definedName name="BRO" localSheetId="39">#REF!</definedName>
    <definedName name="BRO" localSheetId="49">#REF!</definedName>
    <definedName name="BRO" localSheetId="50">#REF!</definedName>
    <definedName name="BRO" localSheetId="51">#REF!</definedName>
    <definedName name="BRO" localSheetId="52">#REF!</definedName>
    <definedName name="BRO" localSheetId="53">#REF!</definedName>
    <definedName name="BRO" localSheetId="54">#REF!</definedName>
    <definedName name="BRO" localSheetId="100">#REF!</definedName>
    <definedName name="BRO" localSheetId="58">#REF!</definedName>
    <definedName name="BRO" localSheetId="59">#REF!</definedName>
    <definedName name="BRO" localSheetId="60">#REF!</definedName>
    <definedName name="BRO" localSheetId="61">#REF!</definedName>
    <definedName name="BRO" localSheetId="89">#REF!</definedName>
    <definedName name="BRO">#REF!</definedName>
    <definedName name="BudArrears" localSheetId="29">#REF!</definedName>
    <definedName name="BudArrears" localSheetId="35">#REF!</definedName>
    <definedName name="BudArrears" localSheetId="39">#REF!</definedName>
    <definedName name="BudArrears" localSheetId="100">#REF!</definedName>
    <definedName name="BudArrears" localSheetId="58">#REF!</definedName>
    <definedName name="BudArrears" localSheetId="59">#REF!</definedName>
    <definedName name="BudArrears" localSheetId="89">#REF!</definedName>
    <definedName name="BudArrears">#REF!</definedName>
    <definedName name="budfin" localSheetId="29">#REF!</definedName>
    <definedName name="budfin" localSheetId="35">#REF!</definedName>
    <definedName name="budfin" localSheetId="39">#REF!</definedName>
    <definedName name="budfin" localSheetId="100">#REF!</definedName>
    <definedName name="budfin" localSheetId="58">#REF!</definedName>
    <definedName name="budfin" localSheetId="59">#REF!</definedName>
    <definedName name="budfin" localSheetId="89">#REF!</definedName>
    <definedName name="budfin">#REF!</definedName>
    <definedName name="Budget" localSheetId="29">#REF!</definedName>
    <definedName name="Budget" localSheetId="35">#REF!</definedName>
    <definedName name="Budget" localSheetId="100">#REF!</definedName>
    <definedName name="Budget" localSheetId="58">#REF!</definedName>
    <definedName name="Budget" localSheetId="59">#REF!</definedName>
    <definedName name="Budget" localSheetId="89">#REF!</definedName>
    <definedName name="Budget">#REF!</definedName>
    <definedName name="budget_financing" localSheetId="29">#REF!</definedName>
    <definedName name="budget_financing" localSheetId="35">#REF!</definedName>
    <definedName name="budget_financing" localSheetId="100">#REF!</definedName>
    <definedName name="budget_financing" localSheetId="58">#REF!</definedName>
    <definedName name="budget_financing" localSheetId="59">#REF!</definedName>
    <definedName name="budget_financing" localSheetId="89">#REF!</definedName>
    <definedName name="budget_financing">#REF!</definedName>
    <definedName name="bull" localSheetId="22">[4]C!#REF!</definedName>
    <definedName name="bull" localSheetId="29">[4]C!#REF!</definedName>
    <definedName name="bull" localSheetId="35">[4]C!#REF!</definedName>
    <definedName name="bull" localSheetId="94">[4]C!#REF!</definedName>
    <definedName name="bull" localSheetId="100">[4]C!#REF!</definedName>
    <definedName name="bull" localSheetId="58">[4]C!#REF!</definedName>
    <definedName name="bull" localSheetId="59">[4]C!#REF!</definedName>
    <definedName name="bull" localSheetId="89">[4]C!#REF!</definedName>
    <definedName name="bull">[4]C!#REF!</definedName>
    <definedName name="Central" localSheetId="22">#REF!</definedName>
    <definedName name="Central" localSheetId="29">#REF!</definedName>
    <definedName name="Central" localSheetId="35">#REF!</definedName>
    <definedName name="Central" localSheetId="39">#REF!</definedName>
    <definedName name="Central" localSheetId="100">#REF!</definedName>
    <definedName name="Central" localSheetId="58">#REF!</definedName>
    <definedName name="Central" localSheetId="59">#REF!</definedName>
    <definedName name="Central" localSheetId="89">#REF!</definedName>
    <definedName name="Central">#REF!</definedName>
    <definedName name="CIQWBGuid" hidden="1">"bf171f1b-7df5-45fb-8634-350c0bcd1c78"</definedName>
    <definedName name="CONS_f" localSheetId="22">[4]Links!#REF!</definedName>
    <definedName name="CONS_f" localSheetId="29">[4]Links!#REF!</definedName>
    <definedName name="CONS_f" localSheetId="35">[4]Links!#REF!</definedName>
    <definedName name="CONS_f" localSheetId="39">[4]Links!#REF!</definedName>
    <definedName name="CONS_f" localSheetId="94">[4]Links!#REF!</definedName>
    <definedName name="CONS_f" localSheetId="100">[4]Links!#REF!</definedName>
    <definedName name="CONS_f" localSheetId="58">[4]Links!#REF!</definedName>
    <definedName name="CONS_f" localSheetId="59">[4]Links!#REF!</definedName>
    <definedName name="CONS_f" localSheetId="89">[4]Links!#REF!</definedName>
    <definedName name="CONS_f">[4]Links!#REF!</definedName>
    <definedName name="CPI" localSheetId="29">#REF!</definedName>
    <definedName name="CPI" localSheetId="35">#REF!</definedName>
    <definedName name="CPI" localSheetId="39">#REF!</definedName>
    <definedName name="CPI" localSheetId="100">#REF!</definedName>
    <definedName name="CPI" localSheetId="58">#REF!</definedName>
    <definedName name="CPI" localSheetId="59">#REF!</definedName>
    <definedName name="CPI" localSheetId="89">#REF!</definedName>
    <definedName name="CPI">#REF!</definedName>
    <definedName name="CPI_F" localSheetId="22">[4]Links!$T$24</definedName>
    <definedName name="CPI_F" localSheetId="35">[4]Links!$T$24</definedName>
    <definedName name="CPI_F">[4]Links!$T$24</definedName>
    <definedName name="CPI_I" localSheetId="29">#REF!</definedName>
    <definedName name="CPI_I" localSheetId="35">#REF!</definedName>
    <definedName name="CPI_I" localSheetId="39">#REF!</definedName>
    <definedName name="CPI_I" localSheetId="100">#REF!</definedName>
    <definedName name="CPI_I" localSheetId="58">#REF!</definedName>
    <definedName name="CPI_I" localSheetId="59">#REF!</definedName>
    <definedName name="CPI_I" localSheetId="89">#REF!</definedName>
    <definedName name="CPI_I">#REF!</definedName>
    <definedName name="CPI_P" localSheetId="22">[4]Links!$X$4</definedName>
    <definedName name="CPI_P" localSheetId="35">[4]Links!$X$4</definedName>
    <definedName name="CPI_P">[4]Links!$X$4</definedName>
    <definedName name="CPIA_f" localSheetId="22">[4]Links!#REF!</definedName>
    <definedName name="CPIA_f" localSheetId="29">[4]Links!#REF!</definedName>
    <definedName name="CPIA_f" localSheetId="35">[4]Links!#REF!</definedName>
    <definedName name="CPIA_f" localSheetId="39">[4]Links!#REF!</definedName>
    <definedName name="CPIA_f" localSheetId="94">[4]Links!#REF!</definedName>
    <definedName name="CPIA_f" localSheetId="100">[4]Links!#REF!</definedName>
    <definedName name="CPIA_f" localSheetId="58">[4]Links!#REF!</definedName>
    <definedName name="CPIA_f" localSheetId="59">[4]Links!#REF!</definedName>
    <definedName name="CPIA_f" localSheetId="89">[4]Links!#REF!</definedName>
    <definedName name="CPIA_f">[4]Links!#REF!</definedName>
    <definedName name="CPIADDR" localSheetId="22">[4]C!#REF!</definedName>
    <definedName name="CPIADDR" localSheetId="29">[4]C!#REF!</definedName>
    <definedName name="CPIADDR" localSheetId="35">[4]C!#REF!</definedName>
    <definedName name="CPIADDR" localSheetId="39">[4]C!#REF!</definedName>
    <definedName name="CPIADDR" localSheetId="94">[4]C!#REF!</definedName>
    <definedName name="CPIADDR" localSheetId="100">[4]C!#REF!</definedName>
    <definedName name="CPIADDR" localSheetId="58">[4]C!#REF!</definedName>
    <definedName name="CPIADDR" localSheetId="59">[4]C!#REF!</definedName>
    <definedName name="CPIADDR" localSheetId="89">[4]C!#REF!</definedName>
    <definedName name="CPIADDR">[4]C!#REF!</definedName>
    <definedName name="CPIAVG" localSheetId="49">[5]C!$L$9</definedName>
    <definedName name="CPIAVG" localSheetId="50">[5]C!$L$9</definedName>
    <definedName name="CPIAVG" localSheetId="51">[5]C!$L$9</definedName>
    <definedName name="CPIAVG" localSheetId="52">[5]C!$L$9</definedName>
    <definedName name="CPIAVG" localSheetId="53">[5]C!$L$9</definedName>
    <definedName name="CPIAVG" localSheetId="54">[5]C!$L$9</definedName>
    <definedName name="CPIAVG" localSheetId="58">[5]C!$L$9</definedName>
    <definedName name="CPIAVG" localSheetId="59">[5]C!$L$9</definedName>
    <definedName name="CPIAVG">[5]C!$L$9</definedName>
    <definedName name="CPIAVG_F" localSheetId="22">[4]Links!$T$25</definedName>
    <definedName name="CPIAVG_F" localSheetId="35">[4]Links!$T$25</definedName>
    <definedName name="CPIAVG_F">[4]Links!$T$25</definedName>
    <definedName name="CPIAVG_P" localSheetId="22">[4]Links!$X$6</definedName>
    <definedName name="CPIAVG_P" localSheetId="35">[4]Links!$X$6</definedName>
    <definedName name="CPIAVG_P">[4]Links!$X$6</definedName>
    <definedName name="CPIC">[8]Links!$B$20</definedName>
    <definedName name="CPICA" localSheetId="22">[4]Links!$B$27</definedName>
    <definedName name="CPICA" localSheetId="35">[4]Links!$B$27</definedName>
    <definedName name="CPICA">[4]Links!$B$27</definedName>
    <definedName name="CPIF" localSheetId="22">[4]Links!$B$3</definedName>
    <definedName name="CPIF" localSheetId="35">[4]Links!$B$3</definedName>
    <definedName name="CPIF">[4]Links!$B$3</definedName>
    <definedName name="CPIF_F" localSheetId="22">[4]Links!$T$26</definedName>
    <definedName name="CPIF_F" localSheetId="35">[4]Links!$T$26</definedName>
    <definedName name="CPIF_F">[4]Links!$T$26</definedName>
    <definedName name="CPIFA_f" localSheetId="22">[4]Links!#REF!</definedName>
    <definedName name="CPIFA_f" localSheetId="29">[4]Links!#REF!</definedName>
    <definedName name="CPIFA_f" localSheetId="35">[4]Links!#REF!</definedName>
    <definedName name="CPIFA_f" localSheetId="39">[4]Links!#REF!</definedName>
    <definedName name="CPIFA_f" localSheetId="94">[4]Links!#REF!</definedName>
    <definedName name="CPIFA_f" localSheetId="100">[4]Links!#REF!</definedName>
    <definedName name="CPIFA_f" localSheetId="58">[4]Links!#REF!</definedName>
    <definedName name="CPIFA_f" localSheetId="59">[4]Links!#REF!</definedName>
    <definedName name="CPIFA_f" localSheetId="89">[4]Links!#REF!</definedName>
    <definedName name="CPIFA_f">[4]Links!#REF!</definedName>
    <definedName name="CPIFAVG_F" localSheetId="22">[4]Links!$T$27</definedName>
    <definedName name="CPIFAVG_F" localSheetId="35">[4]Links!$T$27</definedName>
    <definedName name="CPIFAVG_F">[4]Links!$T$27</definedName>
    <definedName name="CPIFC">[8]Links!$B$21</definedName>
    <definedName name="CPIFCA" localSheetId="22">[4]Links!$B$28</definedName>
    <definedName name="CPIFCA" localSheetId="35">[4]Links!$B$28</definedName>
    <definedName name="CPIFCA">[4]Links!$B$28</definedName>
    <definedName name="CPIFmov_f" localSheetId="22">[4]Links!#REF!</definedName>
    <definedName name="CPIFmov_f" localSheetId="29">[4]Links!#REF!</definedName>
    <definedName name="CPIFmov_f" localSheetId="35">[4]Links!#REF!</definedName>
    <definedName name="CPIFmov_f" localSheetId="39">[4]Links!#REF!</definedName>
    <definedName name="CPIFmov_f" localSheetId="94">[4]Links!#REF!</definedName>
    <definedName name="CPIFmov_f" localSheetId="100">[4]Links!#REF!</definedName>
    <definedName name="CPIFmov_f" localSheetId="58">[4]Links!#REF!</definedName>
    <definedName name="CPIFmov_f" localSheetId="59">[4]Links!#REF!</definedName>
    <definedName name="CPIFmov_f" localSheetId="89">[4]Links!#REF!</definedName>
    <definedName name="CPIFmov_f">[4]Links!#REF!</definedName>
    <definedName name="CPIFMY" localSheetId="22">[4]Links!$B$18</definedName>
    <definedName name="CPIFMY" localSheetId="35">[4]Links!$B$18</definedName>
    <definedName name="CPIFMY">[4]Links!$B$18</definedName>
    <definedName name="CPIFMYA" localSheetId="22">[4]Links!$B$23</definedName>
    <definedName name="CPIFMYA" localSheetId="35">[4]Links!$B$23</definedName>
    <definedName name="CPIFMYA">[4]Links!$B$23</definedName>
    <definedName name="CPIFPA">[8]Links!$B$66</definedName>
    <definedName name="CPIFQ">[8]Links!$B$30</definedName>
    <definedName name="CPIFQA">[8]Links!$B$39</definedName>
    <definedName name="CPIFY" localSheetId="22">[4]Links!$B$8</definedName>
    <definedName name="CPIFY" localSheetId="35">[4]Links!$B$8</definedName>
    <definedName name="CPIFY">[4]Links!$B$8</definedName>
    <definedName name="CPIFYA">[8]Links!$B$57</definedName>
    <definedName name="CPImov_f" localSheetId="22">[4]Links!#REF!</definedName>
    <definedName name="CPImov_f" localSheetId="29">[4]Links!#REF!</definedName>
    <definedName name="CPImov_f" localSheetId="35">[4]Links!#REF!</definedName>
    <definedName name="CPImov_f" localSheetId="39">[4]Links!#REF!</definedName>
    <definedName name="CPImov_f" localSheetId="94">[4]Links!#REF!</definedName>
    <definedName name="CPImov_f" localSheetId="100">[4]Links!#REF!</definedName>
    <definedName name="CPImov_f" localSheetId="58">[4]Links!#REF!</definedName>
    <definedName name="CPImov_f" localSheetId="59">[4]Links!#REF!</definedName>
    <definedName name="CPImov_f" localSheetId="89">[4]Links!#REF!</definedName>
    <definedName name="CPImov_f">[4]Links!#REF!</definedName>
    <definedName name="CPIMY" localSheetId="22">[4]Links!$B$17</definedName>
    <definedName name="CPIMY" localSheetId="35">[4]Links!$B$17</definedName>
    <definedName name="CPIMY">[4]Links!$B$17</definedName>
    <definedName name="cpimya" localSheetId="22">[4]Links!$B$22</definedName>
    <definedName name="cpimya" localSheetId="35">[4]Links!$B$22</definedName>
    <definedName name="cpimya">[4]Links!$B$22</definedName>
    <definedName name="CPINF" localSheetId="22">[4]Links!$B$4</definedName>
    <definedName name="CPINF" localSheetId="35">[4]Links!$B$4</definedName>
    <definedName name="CPINF">[4]Links!$B$4</definedName>
    <definedName name="CPINF_F" localSheetId="22">[4]Links!$T$28</definedName>
    <definedName name="CPINF_F" localSheetId="35">[4]Links!$T$28</definedName>
    <definedName name="CPINF_F">[4]Links!$T$28</definedName>
    <definedName name="CPINFA_f" localSheetId="22">[4]Links!#REF!</definedName>
    <definedName name="CPINFA_f" localSheetId="29">[4]Links!#REF!</definedName>
    <definedName name="CPINFA_f" localSheetId="35">[4]Links!#REF!</definedName>
    <definedName name="CPINFA_f" localSheetId="39">[4]Links!#REF!</definedName>
    <definedName name="CPINFA_f" localSheetId="94">[4]Links!#REF!</definedName>
    <definedName name="CPINFA_f" localSheetId="100">[4]Links!#REF!</definedName>
    <definedName name="CPINFA_f" localSheetId="58">[4]Links!#REF!</definedName>
    <definedName name="CPINFA_f" localSheetId="59">[4]Links!#REF!</definedName>
    <definedName name="CPINFA_f" localSheetId="89">[4]Links!#REF!</definedName>
    <definedName name="CPINFA_f">[4]Links!#REF!</definedName>
    <definedName name="CPINFAVG_F" localSheetId="22">[4]Links!$T$29</definedName>
    <definedName name="CPINFAVG_F" localSheetId="35">[4]Links!$T$29</definedName>
    <definedName name="CPINFAVG_F">[4]Links!$T$29</definedName>
    <definedName name="CPINFC">[8]Links!$B$22</definedName>
    <definedName name="CPINFCA" localSheetId="22">[4]Links!$B$29</definedName>
    <definedName name="CPINFCA" localSheetId="35">[4]Links!$B$29</definedName>
    <definedName name="CPINFCA">[4]Links!$B$29</definedName>
    <definedName name="CPINFmov_f" localSheetId="22">[4]Links!#REF!</definedName>
    <definedName name="CPINFmov_f" localSheetId="29">[4]Links!#REF!</definedName>
    <definedName name="CPINFmov_f" localSheetId="35">[4]Links!#REF!</definedName>
    <definedName name="CPINFmov_f" localSheetId="39">[4]Links!#REF!</definedName>
    <definedName name="CPINFmov_f" localSheetId="94">[4]Links!#REF!</definedName>
    <definedName name="CPINFmov_f" localSheetId="100">[4]Links!#REF!</definedName>
    <definedName name="CPINFmov_f" localSheetId="58">[4]Links!#REF!</definedName>
    <definedName name="CPINFmov_f" localSheetId="59">[4]Links!#REF!</definedName>
    <definedName name="CPINFmov_f" localSheetId="89">[4]Links!#REF!</definedName>
    <definedName name="CPINFmov_f">[4]Links!#REF!</definedName>
    <definedName name="CPINFMY" localSheetId="22">[4]Links!$B$19</definedName>
    <definedName name="CPINFMY" localSheetId="35">[4]Links!$B$19</definedName>
    <definedName name="CPINFMY">[4]Links!$B$19</definedName>
    <definedName name="CPINFMYA" localSheetId="22">[4]Links!$B$24</definedName>
    <definedName name="CPINFMYA" localSheetId="35">[4]Links!$B$24</definedName>
    <definedName name="CPINFMYA">[4]Links!$B$24</definedName>
    <definedName name="CPINFPA">[8]Links!$B$67</definedName>
    <definedName name="CPINFQ">[8]Links!$B$31</definedName>
    <definedName name="CPINFQA">[8]Links!$B$40</definedName>
    <definedName name="CPINFY" localSheetId="22">[4]Links!$B$9</definedName>
    <definedName name="CPINFY" localSheetId="35">[4]Links!$B$9</definedName>
    <definedName name="CPINFY">[4]Links!$B$9</definedName>
    <definedName name="CPINFYA">[8]Links!$B$58</definedName>
    <definedName name="CPIPA">[8]Links!$B$65</definedName>
    <definedName name="CPIQ">[8]Links!$B$29</definedName>
    <definedName name="CPIQA">[8]Links!$B$38</definedName>
    <definedName name="CPIS" localSheetId="22">[4]Links!$B$5</definedName>
    <definedName name="CPIS" localSheetId="35">[4]Links!$B$5</definedName>
    <definedName name="CPIS">[4]Links!$B$5</definedName>
    <definedName name="CPIS_F" localSheetId="22">[4]Links!$T$30</definedName>
    <definedName name="CPIS_F" localSheetId="35">[4]Links!$T$30</definedName>
    <definedName name="CPIS_F">[4]Links!$T$30</definedName>
    <definedName name="CPISA_f" localSheetId="22">[4]Links!#REF!</definedName>
    <definedName name="CPISA_f" localSheetId="29">[4]Links!#REF!</definedName>
    <definedName name="CPISA_f" localSheetId="35">[4]Links!#REF!</definedName>
    <definedName name="CPISA_f" localSheetId="39">[4]Links!#REF!</definedName>
    <definedName name="CPISA_f" localSheetId="94">[4]Links!#REF!</definedName>
    <definedName name="CPISA_f" localSheetId="100">[4]Links!#REF!</definedName>
    <definedName name="CPISA_f" localSheetId="58">[4]Links!#REF!</definedName>
    <definedName name="CPISA_f" localSheetId="59">[4]Links!#REF!</definedName>
    <definedName name="CPISA_f" localSheetId="89">[4]Links!#REF!</definedName>
    <definedName name="CPISA_f">[4]Links!#REF!</definedName>
    <definedName name="CPISAVG_F" localSheetId="22">[4]Links!$T$31</definedName>
    <definedName name="CPISAVG_F" localSheetId="35">[4]Links!$T$31</definedName>
    <definedName name="CPISAVG_F">[4]Links!$T$31</definedName>
    <definedName name="CPISC">[8]Links!$B$23</definedName>
    <definedName name="CPISCA" localSheetId="22">[4]Links!$B$30</definedName>
    <definedName name="CPISCA" localSheetId="35">[4]Links!$B$30</definedName>
    <definedName name="CPISCA">[4]Links!$B$30</definedName>
    <definedName name="CPISmov_f" localSheetId="22">[4]Links!#REF!</definedName>
    <definedName name="CPISmov_f" localSheetId="29">[4]Links!#REF!</definedName>
    <definedName name="CPISmov_f" localSheetId="35">[4]Links!#REF!</definedName>
    <definedName name="CPISmov_f" localSheetId="39">[4]Links!#REF!</definedName>
    <definedName name="CPISmov_f" localSheetId="94">[4]Links!#REF!</definedName>
    <definedName name="CPISmov_f" localSheetId="100">[4]Links!#REF!</definedName>
    <definedName name="CPISmov_f" localSheetId="58">[4]Links!#REF!</definedName>
    <definedName name="CPISmov_f" localSheetId="59">[4]Links!#REF!</definedName>
    <definedName name="CPISmov_f" localSheetId="89">[4]Links!#REF!</definedName>
    <definedName name="CPISmov_f">[4]Links!#REF!</definedName>
    <definedName name="CPISMY" localSheetId="22">[4]Links!$B$20</definedName>
    <definedName name="CPISMY" localSheetId="35">[4]Links!$B$20</definedName>
    <definedName name="CPISMY">[4]Links!$B$20</definedName>
    <definedName name="CPISMYA" localSheetId="22">[4]Links!$B$25</definedName>
    <definedName name="CPISMYA" localSheetId="35">[4]Links!$B$25</definedName>
    <definedName name="CPISMYA">[4]Links!$B$25</definedName>
    <definedName name="CPISPA">[8]Links!$B$68</definedName>
    <definedName name="CPISQ">[8]Links!$B$32</definedName>
    <definedName name="CPISQA">[8]Links!$B$41</definedName>
    <definedName name="CPISY" localSheetId="22">[4]Links!$B$10</definedName>
    <definedName name="CPISY" localSheetId="35">[4]Links!$B$10</definedName>
    <definedName name="CPISY">[4]Links!$B$10</definedName>
    <definedName name="CPISYA">[8]Links!$B$59</definedName>
    <definedName name="CPIY" localSheetId="22">[4]Links!$B$7</definedName>
    <definedName name="CPIY" localSheetId="35">[4]Links!$B$7</definedName>
    <definedName name="CPIY">[4]Links!$B$7</definedName>
    <definedName name="CPIYA">[8]Links!$B$56</definedName>
    <definedName name="CRED" localSheetId="22">[4]Links!$D$2</definedName>
    <definedName name="CRED" localSheetId="35">[4]Links!$D$2</definedName>
    <definedName name="CRED">[4]Links!$D$2</definedName>
    <definedName name="CRED_F" localSheetId="22">[4]Links!$T$43</definedName>
    <definedName name="CRED_F" localSheetId="35">[4]Links!$T$43</definedName>
    <definedName name="CRED_F">[4]Links!$T$43</definedName>
    <definedName name="CREDM" localSheetId="22">[4]Links!$D$6</definedName>
    <definedName name="CREDM" localSheetId="35">[4]Links!$D$6</definedName>
    <definedName name="CREDM">[4]Links!$D$6</definedName>
    <definedName name="CREDRATE" localSheetId="22">[4]Links!$R$15</definedName>
    <definedName name="CREDRATE" localSheetId="35">[4]Links!$R$15</definedName>
    <definedName name="CREDRATE">[4]Links!$R$15</definedName>
    <definedName name="CREDRATE_F" localSheetId="22">[4]Links!$T$47</definedName>
    <definedName name="CREDRATE_F" localSheetId="35">[4]Links!$T$47</definedName>
    <definedName name="CREDRATE_F">[4]Links!$T$47</definedName>
    <definedName name="CREDRM" localSheetId="22">[4]Links!$D$8</definedName>
    <definedName name="CREDRM" localSheetId="35">[4]Links!$D$8</definedName>
    <definedName name="CREDRM">[4]Links!$D$8</definedName>
    <definedName name="CREDRTYA" localSheetId="22">[4]Links!$V$13</definedName>
    <definedName name="CREDRTYA" localSheetId="35">[4]Links!$V$13</definedName>
    <definedName name="CREDRTYA">[4]Links!$V$13</definedName>
    <definedName name="CREDRY" localSheetId="22">[4]Links!$D$12</definedName>
    <definedName name="CREDRY" localSheetId="35">[4]Links!$D$12</definedName>
    <definedName name="CREDRY">[4]Links!$D$12</definedName>
    <definedName name="CREDY" localSheetId="22">[4]Links!$D$10</definedName>
    <definedName name="CREDY" localSheetId="35">[4]Links!$D$10</definedName>
    <definedName name="CREDY">[4]Links!$D$10</definedName>
    <definedName name="CREDYN" localSheetId="22">[4]Links!$D$18</definedName>
    <definedName name="CREDYN" localSheetId="35">[4]Links!$D$18</definedName>
    <definedName name="CREDYN">[4]Links!$D$18</definedName>
    <definedName name="CREDYND" localSheetId="22">[4]Links!$D$20</definedName>
    <definedName name="CREDYND" localSheetId="35">[4]Links!$D$20</definedName>
    <definedName name="CREDYND">[4]Links!$D$20</definedName>
    <definedName name="CURR_f" localSheetId="22">[4]Links!#REF!</definedName>
    <definedName name="CURR_f" localSheetId="29">[4]Links!#REF!</definedName>
    <definedName name="CURR_f" localSheetId="35">[4]Links!#REF!</definedName>
    <definedName name="CURR_f" localSheetId="39">[4]Links!#REF!</definedName>
    <definedName name="CURR_f" localSheetId="94">[4]Links!#REF!</definedName>
    <definedName name="CURR_f" localSheetId="100">[4]Links!#REF!</definedName>
    <definedName name="CURR_f" localSheetId="58">[4]Links!#REF!</definedName>
    <definedName name="CURR_f" localSheetId="59">[4]Links!#REF!</definedName>
    <definedName name="CURR_f" localSheetId="89">[4]Links!#REF!</definedName>
    <definedName name="CURR_f">[4]Links!#REF!</definedName>
    <definedName name="Current_account" localSheetId="29">#REF!</definedName>
    <definedName name="Current_account" localSheetId="35">#REF!</definedName>
    <definedName name="Current_account" localSheetId="39">#REF!</definedName>
    <definedName name="Current_account" localSheetId="49">#REF!</definedName>
    <definedName name="Current_account" localSheetId="50">#REF!</definedName>
    <definedName name="Current_account" localSheetId="51">#REF!</definedName>
    <definedName name="Current_account" localSheetId="52">#REF!</definedName>
    <definedName name="Current_account" localSheetId="53">#REF!</definedName>
    <definedName name="Current_account" localSheetId="54">#REF!</definedName>
    <definedName name="Current_account" localSheetId="100">#REF!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89">#REF!</definedName>
    <definedName name="Current_account">#REF!</definedName>
    <definedName name="CurrentM" localSheetId="22">[4]C!$E$5</definedName>
    <definedName name="CurrentM" localSheetId="35">[4]C!$E$5</definedName>
    <definedName name="CurrentM">[4]C!$E$5</definedName>
    <definedName name="D_SHARES_f" localSheetId="22">[4]Links!#REF!</definedName>
    <definedName name="D_SHARES_f" localSheetId="29">[4]Links!#REF!</definedName>
    <definedName name="D_SHARES_f" localSheetId="35">[4]Links!#REF!</definedName>
    <definedName name="D_SHARES_f" localSheetId="39">[4]Links!#REF!</definedName>
    <definedName name="D_SHARES_f" localSheetId="94">[4]Links!#REF!</definedName>
    <definedName name="D_SHARES_f" localSheetId="100">[4]Links!#REF!</definedName>
    <definedName name="D_SHARES_f" localSheetId="58">[4]Links!#REF!</definedName>
    <definedName name="D_SHARES_f" localSheetId="59">[4]Links!#REF!</definedName>
    <definedName name="D_SHARES_f" localSheetId="89">[4]Links!#REF!</definedName>
    <definedName name="D_SHARES_f">[4]Links!#REF!</definedName>
    <definedName name="_xlnm.Database" localSheetId="22">#REF!</definedName>
    <definedName name="_xlnm.Database" localSheetId="29">#REF!</definedName>
    <definedName name="_xlnm.Database" localSheetId="35">#REF!</definedName>
    <definedName name="_xlnm.Database" localSheetId="39">#REF!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100">#REF!</definedName>
    <definedName name="_xlnm.Database" localSheetId="58">#REF!</definedName>
    <definedName name="_xlnm.Database" localSheetId="59">#REF!</definedName>
    <definedName name="_xlnm.Database" localSheetId="89">#REF!</definedName>
    <definedName name="_xlnm.Database">#REF!</definedName>
    <definedName name="date" localSheetId="22">#REF!</definedName>
    <definedName name="date" localSheetId="29">#REF!</definedName>
    <definedName name="date" localSheetId="35">#REF!</definedName>
    <definedName name="date" localSheetId="39">#REF!</definedName>
    <definedName name="date" localSheetId="49">#REF!</definedName>
    <definedName name="date" localSheetId="50">#REF!</definedName>
    <definedName name="date" localSheetId="51">#REF!</definedName>
    <definedName name="date" localSheetId="52">#REF!</definedName>
    <definedName name="date" localSheetId="53">#REF!</definedName>
    <definedName name="date" localSheetId="54">#REF!</definedName>
    <definedName name="date" localSheetId="100">#REF!</definedName>
    <definedName name="date" localSheetId="58">#REF!</definedName>
    <definedName name="date" localSheetId="59">#REF!</definedName>
    <definedName name="date" localSheetId="89">#REF!</definedName>
    <definedName name="date">#REF!</definedName>
    <definedName name="DATES" localSheetId="22">#REF!</definedName>
    <definedName name="DATES" localSheetId="29">#REF!</definedName>
    <definedName name="DATES" localSheetId="35">#REF!</definedName>
    <definedName name="DATES" localSheetId="39">#REF!</definedName>
    <definedName name="DATES" localSheetId="49">#REF!</definedName>
    <definedName name="DATES" localSheetId="50">#REF!</definedName>
    <definedName name="DATES" localSheetId="51">#REF!</definedName>
    <definedName name="DATES" localSheetId="52">#REF!</definedName>
    <definedName name="DATES" localSheetId="53">#REF!</definedName>
    <definedName name="DATES" localSheetId="54">#REF!</definedName>
    <definedName name="DATES" localSheetId="100">#REF!</definedName>
    <definedName name="DATES" localSheetId="58">#REF!</definedName>
    <definedName name="DATES" localSheetId="59">#REF!</definedName>
    <definedName name="DATES" localSheetId="89">#REF!</definedName>
    <definedName name="DATES">#REF!</definedName>
    <definedName name="DATESA" localSheetId="29">#REF!</definedName>
    <definedName name="DATESA" localSheetId="35">#REF!</definedName>
    <definedName name="DATESA" localSheetId="49">#REF!</definedName>
    <definedName name="DATESA" localSheetId="50">#REF!</definedName>
    <definedName name="DATESA" localSheetId="51">#REF!</definedName>
    <definedName name="DATESA" localSheetId="52">#REF!</definedName>
    <definedName name="DATESA" localSheetId="53">#REF!</definedName>
    <definedName name="DATESA" localSheetId="54">#REF!</definedName>
    <definedName name="DATESA" localSheetId="100">#REF!</definedName>
    <definedName name="DATESA" localSheetId="58">#REF!</definedName>
    <definedName name="DATESA" localSheetId="59">#REF!</definedName>
    <definedName name="DATESA" localSheetId="89">#REF!</definedName>
    <definedName name="DATESA">#REF!</definedName>
    <definedName name="DATESM" localSheetId="29">#REF!</definedName>
    <definedName name="DATESM" localSheetId="35">#REF!</definedName>
    <definedName name="DATESM" localSheetId="100">#REF!</definedName>
    <definedName name="DATESM" localSheetId="58">#REF!</definedName>
    <definedName name="DATESM" localSheetId="59">#REF!</definedName>
    <definedName name="DATESM" localSheetId="89">#REF!</definedName>
    <definedName name="DATESM">#REF!</definedName>
    <definedName name="DATESQ" localSheetId="29">#REF!</definedName>
    <definedName name="DATESQ" localSheetId="35">#REF!</definedName>
    <definedName name="DATESQ" localSheetId="100">#REF!</definedName>
    <definedName name="DATESQ" localSheetId="58">#REF!</definedName>
    <definedName name="DATESQ" localSheetId="59">#REF!</definedName>
    <definedName name="DATESQ" localSheetId="89">#REF!</definedName>
    <definedName name="DATESQ">#REF!</definedName>
    <definedName name="DD_f" localSheetId="22">[4]Links!#REF!</definedName>
    <definedName name="DD_f" localSheetId="29">[4]Links!#REF!</definedName>
    <definedName name="DD_f" localSheetId="35">[4]Links!#REF!</definedName>
    <definedName name="DD_f" localSheetId="94">[4]Links!#REF!</definedName>
    <definedName name="DD_f" localSheetId="100">[4]Links!#REF!</definedName>
    <definedName name="DD_f" localSheetId="58">[4]Links!#REF!</definedName>
    <definedName name="DD_f" localSheetId="59">[4]Links!#REF!</definedName>
    <definedName name="DD_f" localSheetId="89">[4]Links!#REF!</definedName>
    <definedName name="DD_f">[4]Links!#REF!</definedName>
    <definedName name="ddd" localSheetId="1" hidden="1">{#N/A,#N/A,FALSE,"т04"}</definedName>
    <definedName name="ddd" localSheetId="2" hidden="1">{#N/A,#N/A,FALSE,"т04"}</definedName>
    <definedName name="ddd" localSheetId="21" hidden="1">{#N/A,#N/A,FALSE,"т04"}</definedName>
    <definedName name="ddd" localSheetId="22" hidden="1">{#N/A,#N/A,FALSE,"т04"}</definedName>
    <definedName name="ddd" localSheetId="23" hidden="1">{#N/A,#N/A,FALSE,"т04"}</definedName>
    <definedName name="ddd" localSheetId="29" hidden="1">{#N/A,#N/A,FALSE,"т04"}</definedName>
    <definedName name="ddd" localSheetId="30" hidden="1">{#N/A,#N/A,FALSE,"т04"}</definedName>
    <definedName name="ddd" localSheetId="31" hidden="1">{#N/A,#N/A,FALSE,"т04"}</definedName>
    <definedName name="ddd" localSheetId="33" hidden="1">{#N/A,#N/A,FALSE,"т04"}</definedName>
    <definedName name="ddd" localSheetId="34" hidden="1">{#N/A,#N/A,FALSE,"т04"}</definedName>
    <definedName name="ddd" localSheetId="35"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2" hidden="1">{#N/A,#N/A,FALSE,"т04"}</definedName>
    <definedName name="ddd" localSheetId="45" hidden="1">{#N/A,#N/A,FALSE,"т04"}</definedName>
    <definedName name="ddd" localSheetId="46" hidden="1">{#N/A,#N/A,FALSE,"т04"}</definedName>
    <definedName name="ddd" localSheetId="47" hidden="1">{#N/A,#N/A,FALSE,"т04"}</definedName>
    <definedName name="ddd" localSheetId="49" hidden="1">{#N/A,#N/A,FALSE,"т04"}</definedName>
    <definedName name="ddd" localSheetId="50" hidden="1">{#N/A,#N/A,FALSE,"т04"}</definedName>
    <definedName name="ddd" localSheetId="51" hidden="1">{#N/A,#N/A,FALSE,"т04"}</definedName>
    <definedName name="ddd" localSheetId="52" hidden="1">{#N/A,#N/A,FALSE,"т04"}</definedName>
    <definedName name="ddd" localSheetId="53" hidden="1">{#N/A,#N/A,FALSE,"т04"}</definedName>
    <definedName name="ddd" localSheetId="54" hidden="1">{#N/A,#N/A,FALSE,"т04"}</definedName>
    <definedName name="ddd" localSheetId="56" hidden="1">{#N/A,#N/A,FALSE,"т04"}</definedName>
    <definedName name="ddd" localSheetId="57" hidden="1">{#N/A,#N/A,FALSE,"т04"}</definedName>
    <definedName name="ddd" localSheetId="62" hidden="1">{#N/A,#N/A,FALSE,"т04"}</definedName>
    <definedName name="ddd" localSheetId="63" hidden="1">{#N/A,#N/A,FALSE,"т04"}</definedName>
    <definedName name="ddd" localSheetId="67" hidden="1">{#N/A,#N/A,FALSE,"т04"}</definedName>
    <definedName name="ddd" localSheetId="68" hidden="1">{#N/A,#N/A,FALSE,"т04"}</definedName>
    <definedName name="ddd" localSheetId="70" hidden="1">{#N/A,#N/A,FALSE,"т04"}</definedName>
    <definedName name="ddd" localSheetId="75" hidden="1">{#N/A,#N/A,FALSE,"т04"}</definedName>
    <definedName name="ddd" localSheetId="94" hidden="1">{#N/A,#N/A,FALSE,"т04"}</definedName>
    <definedName name="ddd" localSheetId="95" hidden="1">{#N/A,#N/A,FALSE,"т04"}</definedName>
    <definedName name="ddd" localSheetId="98" hidden="1">{#N/A,#N/A,FALSE,"т04"}</definedName>
    <definedName name="ddd" localSheetId="100" hidden="1">{#N/A,#N/A,FALSE,"т04"}</definedName>
    <definedName name="ddd" localSheetId="101" hidden="1">{#N/A,#N/A,FALSE,"т04"}</definedName>
    <definedName name="ddd" localSheetId="102" hidden="1">{#N/A,#N/A,FALSE,"т04"}</definedName>
    <definedName name="ddd" localSheetId="103" hidden="1">{#N/A,#N/A,FALSE,"т04"}</definedName>
    <definedName name="ddd" localSheetId="58" hidden="1">{#N/A,#N/A,FALSE,"т04"}</definedName>
    <definedName name="ddd" localSheetId="59" hidden="1">{#N/A,#N/A,FALSE,"т04"}</definedName>
    <definedName name="ddd" localSheetId="60" hidden="1">{#N/A,#N/A,FALSE,"т04"}</definedName>
    <definedName name="ddd" localSheetId="61" hidden="1">{#N/A,#N/A,FALSE,"т04"}</definedName>
    <definedName name="ddd" localSheetId="83" hidden="1">{#N/A,#N/A,FALSE,"т04"}</definedName>
    <definedName name="ddd" hidden="1">{#N/A,#N/A,FALSE,"т04"}</definedName>
    <definedName name="ddd_1" localSheetId="1" hidden="1">{#N/A,#N/A,FALSE,"т04"}</definedName>
    <definedName name="ddd_1" localSheetId="22" hidden="1">{#N/A,#N/A,FALSE,"т04"}</definedName>
    <definedName name="ddd_1" localSheetId="29" hidden="1">{#N/A,#N/A,FALSE,"т04"}</definedName>
    <definedName name="ddd_1" localSheetId="30" hidden="1">{#N/A,#N/A,FALSE,"т04"}</definedName>
    <definedName name="ddd_1" localSheetId="31" hidden="1">{#N/A,#N/A,FALSE,"т04"}</definedName>
    <definedName name="ddd_1" localSheetId="33" hidden="1">{#N/A,#N/A,FALSE,"т04"}</definedName>
    <definedName name="ddd_1" localSheetId="34" hidden="1">{#N/A,#N/A,FALSE,"т04"}</definedName>
    <definedName name="ddd_1" localSheetId="35"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2" hidden="1">{#N/A,#N/A,FALSE,"т04"}</definedName>
    <definedName name="ddd_1" localSheetId="45" hidden="1">{#N/A,#N/A,FALSE,"т04"}</definedName>
    <definedName name="ddd_1" localSheetId="46" hidden="1">{#N/A,#N/A,FALSE,"т04"}</definedName>
    <definedName name="ddd_1" localSheetId="49" hidden="1">{#N/A,#N/A,FALSE,"т04"}</definedName>
    <definedName name="ddd_1" localSheetId="50" hidden="1">{#N/A,#N/A,FALSE,"т04"}</definedName>
    <definedName name="ddd_1" localSheetId="51" hidden="1">{#N/A,#N/A,FALSE,"т04"}</definedName>
    <definedName name="ddd_1" localSheetId="52" hidden="1">{#N/A,#N/A,FALSE,"т04"}</definedName>
    <definedName name="ddd_1" localSheetId="53" hidden="1">{#N/A,#N/A,FALSE,"т04"}</definedName>
    <definedName name="ddd_1" localSheetId="54" hidden="1">{#N/A,#N/A,FALSE,"т04"}</definedName>
    <definedName name="ddd_1" localSheetId="56" hidden="1">{#N/A,#N/A,FALSE,"т04"}</definedName>
    <definedName name="ddd_1" localSheetId="57" hidden="1">{#N/A,#N/A,FALSE,"т04"}</definedName>
    <definedName name="ddd_1" localSheetId="62" hidden="1">{#N/A,#N/A,FALSE,"т04"}</definedName>
    <definedName name="ddd_1" localSheetId="63" hidden="1">{#N/A,#N/A,FALSE,"т04"}</definedName>
    <definedName name="ddd_1" localSheetId="67" hidden="1">{#N/A,#N/A,FALSE,"т04"}</definedName>
    <definedName name="ddd_1" localSheetId="68" hidden="1">{#N/A,#N/A,FALSE,"т04"}</definedName>
    <definedName name="ddd_1" localSheetId="94" hidden="1">{#N/A,#N/A,FALSE,"т04"}</definedName>
    <definedName name="ddd_1" localSheetId="95" hidden="1">{#N/A,#N/A,FALSE,"т04"}</definedName>
    <definedName name="ddd_1" localSheetId="98" hidden="1">{#N/A,#N/A,FALSE,"т04"}</definedName>
    <definedName name="ddd_1" localSheetId="100" hidden="1">{#N/A,#N/A,FALSE,"т04"}</definedName>
    <definedName name="ddd_1" localSheetId="101" hidden="1">{#N/A,#N/A,FALSE,"т04"}</definedName>
    <definedName name="ddd_1" localSheetId="102" hidden="1">{#N/A,#N/A,FALSE,"т04"}</definedName>
    <definedName name="ddd_1" localSheetId="58" hidden="1">{#N/A,#N/A,FALSE,"т04"}</definedName>
    <definedName name="ddd_1" localSheetId="59" hidden="1">{#N/A,#N/A,FALSE,"т04"}</definedName>
    <definedName name="ddd_1" localSheetId="60" hidden="1">{#N/A,#N/A,FALSE,"т04"}</definedName>
    <definedName name="ddd_1" localSheetId="61" hidden="1">{#N/A,#N/A,FALSE,"т04"}</definedName>
    <definedName name="ddd_1" localSheetId="83" hidden="1">{#N/A,#N/A,FALSE,"т04"}</definedName>
    <definedName name="ddd_1" hidden="1">{#N/A,#N/A,FALSE,"т04"}</definedName>
    <definedName name="ddd_2" localSheetId="1" hidden="1">{#N/A,#N/A,FALSE,"т04"}</definedName>
    <definedName name="ddd_2" localSheetId="22" hidden="1">{#N/A,#N/A,FALSE,"т04"}</definedName>
    <definedName name="ddd_2" localSheetId="29" hidden="1">{#N/A,#N/A,FALSE,"т04"}</definedName>
    <definedName name="ddd_2" localSheetId="30" hidden="1">{#N/A,#N/A,FALSE,"т04"}</definedName>
    <definedName name="ddd_2" localSheetId="31" hidden="1">{#N/A,#N/A,FALSE,"т04"}</definedName>
    <definedName name="ddd_2" localSheetId="33" hidden="1">{#N/A,#N/A,FALSE,"т04"}</definedName>
    <definedName name="ddd_2" localSheetId="34" hidden="1">{#N/A,#N/A,FALSE,"т04"}</definedName>
    <definedName name="ddd_2" localSheetId="35"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2" hidden="1">{#N/A,#N/A,FALSE,"т04"}</definedName>
    <definedName name="ddd_2" localSheetId="45" hidden="1">{#N/A,#N/A,FALSE,"т04"}</definedName>
    <definedName name="ddd_2" localSheetId="46" hidden="1">{#N/A,#N/A,FALSE,"т04"}</definedName>
    <definedName name="ddd_2" localSheetId="49" hidden="1">{#N/A,#N/A,FALSE,"т04"}</definedName>
    <definedName name="ddd_2" localSheetId="50" hidden="1">{#N/A,#N/A,FALSE,"т04"}</definedName>
    <definedName name="ddd_2" localSheetId="51" hidden="1">{#N/A,#N/A,FALSE,"т04"}</definedName>
    <definedName name="ddd_2" localSheetId="52" hidden="1">{#N/A,#N/A,FALSE,"т04"}</definedName>
    <definedName name="ddd_2" localSheetId="53" hidden="1">{#N/A,#N/A,FALSE,"т04"}</definedName>
    <definedName name="ddd_2" localSheetId="54" hidden="1">{#N/A,#N/A,FALSE,"т04"}</definedName>
    <definedName name="ddd_2" localSheetId="56" hidden="1">{#N/A,#N/A,FALSE,"т04"}</definedName>
    <definedName name="ddd_2" localSheetId="57" hidden="1">{#N/A,#N/A,FALSE,"т04"}</definedName>
    <definedName name="ddd_2" localSheetId="62" hidden="1">{#N/A,#N/A,FALSE,"т04"}</definedName>
    <definedName name="ddd_2" localSheetId="63" hidden="1">{#N/A,#N/A,FALSE,"т04"}</definedName>
    <definedName name="ddd_2" localSheetId="67" hidden="1">{#N/A,#N/A,FALSE,"т04"}</definedName>
    <definedName name="ddd_2" localSheetId="68" hidden="1">{#N/A,#N/A,FALSE,"т04"}</definedName>
    <definedName name="ddd_2" localSheetId="94" hidden="1">{#N/A,#N/A,FALSE,"т04"}</definedName>
    <definedName name="ddd_2" localSheetId="95" hidden="1">{#N/A,#N/A,FALSE,"т04"}</definedName>
    <definedName name="ddd_2" localSheetId="98" hidden="1">{#N/A,#N/A,FALSE,"т04"}</definedName>
    <definedName name="ddd_2" localSheetId="100" hidden="1">{#N/A,#N/A,FALSE,"т04"}</definedName>
    <definedName name="ddd_2" localSheetId="101" hidden="1">{#N/A,#N/A,FALSE,"т04"}</definedName>
    <definedName name="ddd_2" localSheetId="102" hidden="1">{#N/A,#N/A,FALSE,"т04"}</definedName>
    <definedName name="ddd_2" localSheetId="58" hidden="1">{#N/A,#N/A,FALSE,"т04"}</definedName>
    <definedName name="ddd_2" localSheetId="59" hidden="1">{#N/A,#N/A,FALSE,"т04"}</definedName>
    <definedName name="ddd_2" localSheetId="60" hidden="1">{#N/A,#N/A,FALSE,"т04"}</definedName>
    <definedName name="ddd_2" localSheetId="61" hidden="1">{#N/A,#N/A,FALSE,"т04"}</definedName>
    <definedName name="ddd_2" localSheetId="83" hidden="1">{#N/A,#N/A,FALSE,"т04"}</definedName>
    <definedName name="ddd_2" hidden="1">{#N/A,#N/A,FALSE,"т04"}</definedName>
    <definedName name="DDN" localSheetId="22">[4]Links!$F$6</definedName>
    <definedName name="DDN" localSheetId="35">[4]Links!$F$6</definedName>
    <definedName name="DDN">[4]Links!$F$6</definedName>
    <definedName name="DDNM" localSheetId="22">[4]Links!$F$13</definedName>
    <definedName name="DDNM" localSheetId="35">[4]Links!$F$13</definedName>
    <definedName name="DDNM">[4]Links!$F$13</definedName>
    <definedName name="DDNRM" localSheetId="22">[4]Links!$H$13</definedName>
    <definedName name="DDNRM" localSheetId="35">[4]Links!$H$13</definedName>
    <definedName name="DDNRM">[4]Links!$H$13</definedName>
    <definedName name="DDNRY" localSheetId="22">[4]Links!$H$20</definedName>
    <definedName name="DDNRY" localSheetId="35">[4]Links!$H$20</definedName>
    <definedName name="DDNRY">[4]Links!$H$20</definedName>
    <definedName name="DDNY" localSheetId="22">[4]Links!$F$20</definedName>
    <definedName name="DDNY" localSheetId="35">[4]Links!$F$20</definedName>
    <definedName name="DDNY">[4]Links!$F$20</definedName>
    <definedName name="DDNYN" localSheetId="22">[4]Links!$F$34</definedName>
    <definedName name="DDNYN" localSheetId="35">[4]Links!$F$34</definedName>
    <definedName name="DDNYN">[4]Links!$F$34</definedName>
    <definedName name="DDNYND" localSheetId="22">[4]Links!$F$41</definedName>
    <definedName name="DDNYND" localSheetId="35">[4]Links!$F$41</definedName>
    <definedName name="DDNYND">[4]Links!$F$41</definedName>
    <definedName name="DEFL" localSheetId="29">#REF!</definedName>
    <definedName name="DEFL" localSheetId="35">#REF!</definedName>
    <definedName name="DEFL" localSheetId="39">#REF!</definedName>
    <definedName name="DEFL" localSheetId="100">#REF!</definedName>
    <definedName name="DEFL" localSheetId="58">#REF!</definedName>
    <definedName name="DEFL" localSheetId="59">#REF!</definedName>
    <definedName name="DEFL" localSheetId="89">#REF!</definedName>
    <definedName name="DEFL">#REF!</definedName>
    <definedName name="defl2" localSheetId="29">#REF!</definedName>
    <definedName name="defl2" localSheetId="35">#REF!</definedName>
    <definedName name="defl2" localSheetId="39">#REF!</definedName>
    <definedName name="defl2" localSheetId="100">#REF!</definedName>
    <definedName name="defl2" localSheetId="58">#REF!</definedName>
    <definedName name="defl2" localSheetId="59">#REF!</definedName>
    <definedName name="defl2" localSheetId="89">#REF!</definedName>
    <definedName name="defl2">#REF!</definedName>
    <definedName name="DEPO" localSheetId="22">[4]Links!$D$3</definedName>
    <definedName name="DEPO" localSheetId="35">[4]Links!$D$3</definedName>
    <definedName name="DEPO">[4]Links!$D$3</definedName>
    <definedName name="DEPO_F" localSheetId="22">[4]Links!$T$44</definedName>
    <definedName name="DEPO_F" localSheetId="35">[4]Links!$T$44</definedName>
    <definedName name="DEPO_F">[4]Links!$T$44</definedName>
    <definedName name="DEPOM" localSheetId="22">[4]Links!$D$7</definedName>
    <definedName name="DEPOM" localSheetId="35">[4]Links!$D$7</definedName>
    <definedName name="DEPOM">[4]Links!$D$7</definedName>
    <definedName name="DEPORATE" localSheetId="22">[4]Links!$R$16</definedName>
    <definedName name="DEPORATE" localSheetId="35">[4]Links!$R$16</definedName>
    <definedName name="DEPORATE">[4]Links!$R$16</definedName>
    <definedName name="DEPORATE_F" localSheetId="22">[4]Links!$T$48</definedName>
    <definedName name="DEPORATE_F" localSheetId="35">[4]Links!$T$48</definedName>
    <definedName name="DEPORATE_F">[4]Links!$T$48</definedName>
    <definedName name="DEPORM" localSheetId="22">[4]Links!$D$9</definedName>
    <definedName name="DEPORM" localSheetId="35">[4]Links!$D$9</definedName>
    <definedName name="DEPORM">[4]Links!$D$9</definedName>
    <definedName name="DEPORTYA" localSheetId="22">[4]Links!$V$14</definedName>
    <definedName name="DEPORTYA" localSheetId="35">[4]Links!$V$14</definedName>
    <definedName name="DEPORTYA">[4]Links!$V$14</definedName>
    <definedName name="DEPORY" localSheetId="22">[4]Links!$D$13</definedName>
    <definedName name="DEPORY" localSheetId="35">[4]Links!$D$13</definedName>
    <definedName name="DEPORY">[4]Links!$D$13</definedName>
    <definedName name="DEPOY" localSheetId="22">[4]Links!$D$11</definedName>
    <definedName name="DEPOY" localSheetId="35">[4]Links!$D$11</definedName>
    <definedName name="DEPOY">[4]Links!$D$11</definedName>
    <definedName name="DEPOYN" localSheetId="22">[4]Links!$D$19</definedName>
    <definedName name="DEPOYN" localSheetId="35">[4]Links!$D$19</definedName>
    <definedName name="DEPOYN">[4]Links!$D$19</definedName>
    <definedName name="DEPOYND" localSheetId="22">[4]Links!$D$21</definedName>
    <definedName name="DEPOYND" localSheetId="35">[4]Links!$D$21</definedName>
    <definedName name="DEPOYND">[4]Links!$D$21</definedName>
    <definedName name="dfdfdf" localSheetId="1" hidden="1">{#N/A,#N/A,FALSE,"т02бд"}</definedName>
    <definedName name="dfdfdf" localSheetId="2" hidden="1">{#N/A,#N/A,FALSE,"т02бд"}</definedName>
    <definedName name="dfdfdf" localSheetId="21" hidden="1">{#N/A,#N/A,FALSE,"т02бд"}</definedName>
    <definedName name="dfdfdf" localSheetId="22" hidden="1">{#N/A,#N/A,FALSE,"т02бд"}</definedName>
    <definedName name="dfdfdf" localSheetId="23"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6" hidden="1">{#N/A,#N/A,FALSE,"т02бд"}</definedName>
    <definedName name="dfdfdf" localSheetId="57" hidden="1">{#N/A,#N/A,FALSE,"т02бд"}</definedName>
    <definedName name="dfdfdf" localSheetId="62" hidden="1">{#N/A,#N/A,FALSE,"т02бд"}</definedName>
    <definedName name="dfdfdf" localSheetId="63" hidden="1">{#N/A,#N/A,FALSE,"т02бд"}</definedName>
    <definedName name="dfdfdf" localSheetId="67" hidden="1">{#N/A,#N/A,FALSE,"т02бд"}</definedName>
    <definedName name="dfdfdf" localSheetId="68" hidden="1">{#N/A,#N/A,FALSE,"т02бд"}</definedName>
    <definedName name="dfdfdf" localSheetId="70" hidden="1">{#N/A,#N/A,FALSE,"т02бд"}</definedName>
    <definedName name="dfdfdf" localSheetId="75" hidden="1">{#N/A,#N/A,FALSE,"т02бд"}</definedName>
    <definedName name="dfdfdf" localSheetId="94" hidden="1">{#N/A,#N/A,FALSE,"т02бд"}</definedName>
    <definedName name="dfdfdf" localSheetId="95" hidden="1">{#N/A,#N/A,FALSE,"т02бд"}</definedName>
    <definedName name="dfdfdf" localSheetId="98" hidden="1">{#N/A,#N/A,FALSE,"т02бд"}</definedName>
    <definedName name="dfdfdf" localSheetId="100" hidden="1">{#N/A,#N/A,FALSE,"т02бд"}</definedName>
    <definedName name="dfdfdf" localSheetId="101" hidden="1">{#N/A,#N/A,FALSE,"т02бд"}</definedName>
    <definedName name="dfdfdf" localSheetId="102" hidden="1">{#N/A,#N/A,FALSE,"т02бд"}</definedName>
    <definedName name="dfdfdf" localSheetId="103" hidden="1">{#N/A,#N/A,FALSE,"т02бд"}</definedName>
    <definedName name="dfdfdf" localSheetId="106" hidden="1">{#N/A,#N/A,FALSE,"т02бд"}</definedName>
    <definedName name="dfdfdf" localSheetId="58" hidden="1">{#N/A,#N/A,FALSE,"т02бд"}</definedName>
    <definedName name="dfdfdf" localSheetId="59" hidden="1">{#N/A,#N/A,FALSE,"т02бд"}</definedName>
    <definedName name="dfdfdf" localSheetId="60" hidden="1">{#N/A,#N/A,FALSE,"т02бд"}</definedName>
    <definedName name="dfdfdf" localSheetId="61" hidden="1">{#N/A,#N/A,FALSE,"т02бд"}</definedName>
    <definedName name="dfdfdf" localSheetId="83" hidden="1">{#N/A,#N/A,FALSE,"т02бд"}</definedName>
    <definedName name="dfdfdf" hidden="1">{#N/A,#N/A,FALSE,"т02бд"}</definedName>
    <definedName name="dfdfdf_2" localSheetId="1" hidden="1">{#N/A,#N/A,FALSE,"т02бд"}</definedName>
    <definedName name="dfdfdf_2" localSheetId="22"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5" hidden="1">{#N/A,#N/A,FALSE,"т02бд"}</definedName>
    <definedName name="dfdfdf_2" localSheetId="46"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6" hidden="1">{#N/A,#N/A,FALSE,"т02бд"}</definedName>
    <definedName name="dfdfdf_2" localSheetId="57" hidden="1">{#N/A,#N/A,FALSE,"т02бд"}</definedName>
    <definedName name="dfdfdf_2" localSheetId="62" hidden="1">{#N/A,#N/A,FALSE,"т02бд"}</definedName>
    <definedName name="dfdfdf_2" localSheetId="63" hidden="1">{#N/A,#N/A,FALSE,"т02бд"}</definedName>
    <definedName name="dfdfdf_2" localSheetId="67" hidden="1">{#N/A,#N/A,FALSE,"т02бд"}</definedName>
    <definedName name="dfdfdf_2" localSheetId="68" hidden="1">{#N/A,#N/A,FALSE,"т02бд"}</definedName>
    <definedName name="dfdfdf_2" localSheetId="94" hidden="1">{#N/A,#N/A,FALSE,"т02бд"}</definedName>
    <definedName name="dfdfdf_2" localSheetId="95" hidden="1">{#N/A,#N/A,FALSE,"т02бд"}</definedName>
    <definedName name="dfdfdf_2" localSheetId="98" hidden="1">{#N/A,#N/A,FALSE,"т02бд"}</definedName>
    <definedName name="dfdfdf_2" localSheetId="100" hidden="1">{#N/A,#N/A,FALSE,"т02бд"}</definedName>
    <definedName name="dfdfdf_2" localSheetId="101" hidden="1">{#N/A,#N/A,FALSE,"т02бд"}</definedName>
    <definedName name="dfdfdf_2" localSheetId="102" hidden="1">{#N/A,#N/A,FALSE,"т02бд"}</definedName>
    <definedName name="dfdfdf_2" localSheetId="58" hidden="1">{#N/A,#N/A,FALSE,"т02бд"}</definedName>
    <definedName name="dfdfdf_2" localSheetId="59" hidden="1">{#N/A,#N/A,FALSE,"т02бд"}</definedName>
    <definedName name="dfdfdf_2" localSheetId="60" hidden="1">{#N/A,#N/A,FALSE,"т02бд"}</definedName>
    <definedName name="dfdfdf_2" localSheetId="61" hidden="1">{#N/A,#N/A,FALSE,"т02бд"}</definedName>
    <definedName name="dfdfdf_2" localSheetId="83" hidden="1">{#N/A,#N/A,FALSE,"т02бд"}</definedName>
    <definedName name="dfdfdf_2" hidden="1">{#N/A,#N/A,FALSE,"т02бд"}</definedName>
    <definedName name="dfdfdf_2_1" localSheetId="1" hidden="1">{#N/A,#N/A,FALSE,"т02бд"}</definedName>
    <definedName name="dfdfdf_2_1" localSheetId="22"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5" hidden="1">{#N/A,#N/A,FALSE,"т02бд"}</definedName>
    <definedName name="dfdfdf_2_1" localSheetId="46"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6" hidden="1">{#N/A,#N/A,FALSE,"т02бд"}</definedName>
    <definedName name="dfdfdf_2_1" localSheetId="57" hidden="1">{#N/A,#N/A,FALSE,"т02бд"}</definedName>
    <definedName name="dfdfdf_2_1" localSheetId="62" hidden="1">{#N/A,#N/A,FALSE,"т02бд"}</definedName>
    <definedName name="dfdfdf_2_1" localSheetId="63" hidden="1">{#N/A,#N/A,FALSE,"т02бд"}</definedName>
    <definedName name="dfdfdf_2_1" localSheetId="67" hidden="1">{#N/A,#N/A,FALSE,"т02бд"}</definedName>
    <definedName name="dfdfdf_2_1" localSheetId="68" hidden="1">{#N/A,#N/A,FALSE,"т02бд"}</definedName>
    <definedName name="dfdfdf_2_1" localSheetId="94" hidden="1">{#N/A,#N/A,FALSE,"т02бд"}</definedName>
    <definedName name="dfdfdf_2_1" localSheetId="95" hidden="1">{#N/A,#N/A,FALSE,"т02бд"}</definedName>
    <definedName name="dfdfdf_2_1" localSheetId="98" hidden="1">{#N/A,#N/A,FALSE,"т02бд"}</definedName>
    <definedName name="dfdfdf_2_1" localSheetId="100" hidden="1">{#N/A,#N/A,FALSE,"т02бд"}</definedName>
    <definedName name="dfdfdf_2_1" localSheetId="101" hidden="1">{#N/A,#N/A,FALSE,"т02бд"}</definedName>
    <definedName name="dfdfdf_2_1" localSheetId="102" hidden="1">{#N/A,#N/A,FALSE,"т02бд"}</definedName>
    <definedName name="dfdfdf_2_1" localSheetId="58" hidden="1">{#N/A,#N/A,FALSE,"т02бд"}</definedName>
    <definedName name="dfdfdf_2_1" localSheetId="59" hidden="1">{#N/A,#N/A,FALSE,"т02бд"}</definedName>
    <definedName name="dfdfdf_2_1" localSheetId="60" hidden="1">{#N/A,#N/A,FALSE,"т02бд"}</definedName>
    <definedName name="dfdfdf_2_1" localSheetId="61" hidden="1">{#N/A,#N/A,FALSE,"т02бд"}</definedName>
    <definedName name="dfdfdf_2_1" localSheetId="83" hidden="1">{#N/A,#N/A,FALSE,"т02бд"}</definedName>
    <definedName name="dfdfdf_2_1" hidden="1">{#N/A,#N/A,FALSE,"т02бд"}</definedName>
    <definedName name="Dif_1" localSheetId="49">[11]C!$N$146</definedName>
    <definedName name="Dif_1" localSheetId="50">[11]C!$N$146</definedName>
    <definedName name="Dif_1" localSheetId="51">[11]C!$N$146</definedName>
    <definedName name="Dif_1" localSheetId="52">[11]C!$N$146</definedName>
    <definedName name="Dif_1" localSheetId="53">[11]C!$N$146</definedName>
    <definedName name="Dif_1" localSheetId="54">[11]C!$N$146</definedName>
    <definedName name="Dif_1" localSheetId="58">[11]C!$N$146</definedName>
    <definedName name="Dif_1" localSheetId="59">[11]C!$N$146</definedName>
    <definedName name="Dif_1">[11]C!$N$146</definedName>
    <definedName name="Dif_2" localSheetId="49">[11]C!$BB$139</definedName>
    <definedName name="Dif_2" localSheetId="50">[11]C!$BB$139</definedName>
    <definedName name="Dif_2" localSheetId="51">[11]C!$BB$139</definedName>
    <definedName name="Dif_2" localSheetId="52">[11]C!$BB$139</definedName>
    <definedName name="Dif_2" localSheetId="53">[11]C!$BB$139</definedName>
    <definedName name="Dif_2" localSheetId="54">[11]C!$BB$139</definedName>
    <definedName name="Dif_2" localSheetId="58">[11]C!$BB$139</definedName>
    <definedName name="Dif_2" localSheetId="59">[11]C!$BB$139</definedName>
    <definedName name="Dif_2">[11]C!$BB$139</definedName>
    <definedName name="drfgdfgf" localSheetId="1" hidden="1">{#N/A,#N/A,FALSE,"Лист4"}</definedName>
    <definedName name="drfgdfgf" localSheetId="22"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5" hidden="1">{#N/A,#N/A,FALSE,"Лист4"}</definedName>
    <definedName name="drfgdfgf" localSheetId="46"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6" hidden="1">{#N/A,#N/A,FALSE,"Лист4"}</definedName>
    <definedName name="drfgdfgf" localSheetId="57" hidden="1">{#N/A,#N/A,FALSE,"Лист4"}</definedName>
    <definedName name="drfgdfgf" localSheetId="62" hidden="1">{#N/A,#N/A,FALSE,"Лист4"}</definedName>
    <definedName name="drfgdfgf" localSheetId="63" hidden="1">{#N/A,#N/A,FALSE,"Лист4"}</definedName>
    <definedName name="drfgdfgf" localSheetId="67" hidden="1">{#N/A,#N/A,FALSE,"Лист4"}</definedName>
    <definedName name="drfgdfgf" localSheetId="68" hidden="1">{#N/A,#N/A,FALSE,"Лист4"}</definedName>
    <definedName name="drfgdfgf" localSheetId="70" hidden="1">{#N/A,#N/A,FALSE,"Лист4"}</definedName>
    <definedName name="drfgdfgf" localSheetId="75" hidden="1">{#N/A,#N/A,FALSE,"Лист4"}</definedName>
    <definedName name="drfgdfgf" localSheetId="94" hidden="1">{#N/A,#N/A,FALSE,"Лист4"}</definedName>
    <definedName name="drfgdfgf" localSheetId="95" hidden="1">{#N/A,#N/A,FALSE,"Лист4"}</definedName>
    <definedName name="drfgdfgf" localSheetId="98" hidden="1">{#N/A,#N/A,FALSE,"Лист4"}</definedName>
    <definedName name="drfgdfgf" localSheetId="100" hidden="1">{#N/A,#N/A,FALSE,"Лист4"}</definedName>
    <definedName name="drfgdfgf" localSheetId="101" hidden="1">{#N/A,#N/A,FALSE,"Лист4"}</definedName>
    <definedName name="drfgdfgf" localSheetId="102" hidden="1">{#N/A,#N/A,FALSE,"Лист4"}</definedName>
    <definedName name="drfgdfgf" localSheetId="103" hidden="1">{#N/A,#N/A,FALSE,"Лист4"}</definedName>
    <definedName name="drfgdfgf" localSheetId="106" hidden="1">{#N/A,#N/A,FALSE,"Лист4"}</definedName>
    <definedName name="drfgdfgf" localSheetId="58" hidden="1">{#N/A,#N/A,FALSE,"Лист4"}</definedName>
    <definedName name="drfgdfgf" localSheetId="59" hidden="1">{#N/A,#N/A,FALSE,"Лист4"}</definedName>
    <definedName name="drfgdfgf" localSheetId="60" hidden="1">{#N/A,#N/A,FALSE,"Лист4"}</definedName>
    <definedName name="drfgdfgf" localSheetId="61" hidden="1">{#N/A,#N/A,FALSE,"Лист4"}</definedName>
    <definedName name="drfgdfgf" localSheetId="83" hidden="1">{#N/A,#N/A,FALSE,"Лист4"}</definedName>
    <definedName name="drfgdfgf" hidden="1">{#N/A,#N/A,FALSE,"Лист4"}</definedName>
    <definedName name="dsf" localSheetId="1" hidden="1">{#N/A,#N/A,FALSE,"т02бд"}</definedName>
    <definedName name="dsf" localSheetId="2" hidden="1">{#N/A,#N/A,FALSE,"т02бд"}</definedName>
    <definedName name="dsf" localSheetId="21" hidden="1">{#N/A,#N/A,FALSE,"т02бд"}</definedName>
    <definedName name="dsf" localSheetId="22" hidden="1">{#N/A,#N/A,FALSE,"т02бд"}</definedName>
    <definedName name="dsf" localSheetId="23"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6" hidden="1">{#N/A,#N/A,FALSE,"т02бд"}</definedName>
    <definedName name="dsf" localSheetId="57" hidden="1">{#N/A,#N/A,FALSE,"т02бд"}</definedName>
    <definedName name="dsf" localSheetId="62" hidden="1">{#N/A,#N/A,FALSE,"т02бд"}</definedName>
    <definedName name="dsf" localSheetId="63" hidden="1">{#N/A,#N/A,FALSE,"т02бд"}</definedName>
    <definedName name="dsf" localSheetId="67" hidden="1">{#N/A,#N/A,FALSE,"т02бд"}</definedName>
    <definedName name="dsf" localSheetId="68" hidden="1">{#N/A,#N/A,FALSE,"т02бд"}</definedName>
    <definedName name="dsf" localSheetId="70" hidden="1">{#N/A,#N/A,FALSE,"т02бд"}</definedName>
    <definedName name="dsf" localSheetId="75" hidden="1">{#N/A,#N/A,FALSE,"т02бд"}</definedName>
    <definedName name="dsf" localSheetId="94" hidden="1">{#N/A,#N/A,FALSE,"т02бд"}</definedName>
    <definedName name="dsf" localSheetId="95" hidden="1">{#N/A,#N/A,FALSE,"т02бд"}</definedName>
    <definedName name="dsf" localSheetId="98" hidden="1">{#N/A,#N/A,FALSE,"т02бд"}</definedName>
    <definedName name="dsf" localSheetId="100" hidden="1">{#N/A,#N/A,FALSE,"т02бд"}</definedName>
    <definedName name="dsf" localSheetId="101" hidden="1">{#N/A,#N/A,FALSE,"т02бд"}</definedName>
    <definedName name="dsf" localSheetId="102" hidden="1">{#N/A,#N/A,FALSE,"т02бд"}</definedName>
    <definedName name="dsf" localSheetId="103" hidden="1">{#N/A,#N/A,FALSE,"т02бд"}</definedName>
    <definedName name="dsf" localSheetId="58" hidden="1">{#N/A,#N/A,FALSE,"т02бд"}</definedName>
    <definedName name="dsf" localSheetId="59" hidden="1">{#N/A,#N/A,FALSE,"т02бд"}</definedName>
    <definedName name="dsf" localSheetId="60" hidden="1">{#N/A,#N/A,FALSE,"т02бд"}</definedName>
    <definedName name="dsf" localSheetId="61" hidden="1">{#N/A,#N/A,FALSE,"т02бд"}</definedName>
    <definedName name="dsf" localSheetId="83" hidden="1">{#N/A,#N/A,FALSE,"т02бд"}</definedName>
    <definedName name="dsf" hidden="1">{#N/A,#N/A,FALSE,"т02бд"}</definedName>
    <definedName name="dsf_2" localSheetId="1" hidden="1">{#N/A,#N/A,FALSE,"т02бд"}</definedName>
    <definedName name="dsf_2" localSheetId="22"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5" hidden="1">{#N/A,#N/A,FALSE,"т02бд"}</definedName>
    <definedName name="dsf_2" localSheetId="46"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6" hidden="1">{#N/A,#N/A,FALSE,"т02бд"}</definedName>
    <definedName name="dsf_2" localSheetId="57" hidden="1">{#N/A,#N/A,FALSE,"т02бд"}</definedName>
    <definedName name="dsf_2" localSheetId="62" hidden="1">{#N/A,#N/A,FALSE,"т02бд"}</definedName>
    <definedName name="dsf_2" localSheetId="63" hidden="1">{#N/A,#N/A,FALSE,"т02бд"}</definedName>
    <definedName name="dsf_2" localSheetId="67" hidden="1">{#N/A,#N/A,FALSE,"т02бд"}</definedName>
    <definedName name="dsf_2" localSheetId="68" hidden="1">{#N/A,#N/A,FALSE,"т02бд"}</definedName>
    <definedName name="dsf_2" localSheetId="94" hidden="1">{#N/A,#N/A,FALSE,"т02бд"}</definedName>
    <definedName name="dsf_2" localSheetId="95" hidden="1">{#N/A,#N/A,FALSE,"т02бд"}</definedName>
    <definedName name="dsf_2" localSheetId="98" hidden="1">{#N/A,#N/A,FALSE,"т02бд"}</definedName>
    <definedName name="dsf_2" localSheetId="100" hidden="1">{#N/A,#N/A,FALSE,"т02бд"}</definedName>
    <definedName name="dsf_2" localSheetId="101" hidden="1">{#N/A,#N/A,FALSE,"т02бд"}</definedName>
    <definedName name="dsf_2" localSheetId="102" hidden="1">{#N/A,#N/A,FALSE,"т02бд"}</definedName>
    <definedName name="dsf_2" localSheetId="58" hidden="1">{#N/A,#N/A,FALSE,"т02бд"}</definedName>
    <definedName name="dsf_2" localSheetId="59" hidden="1">{#N/A,#N/A,FALSE,"т02бд"}</definedName>
    <definedName name="dsf_2" localSheetId="60" hidden="1">{#N/A,#N/A,FALSE,"т02бд"}</definedName>
    <definedName name="dsf_2" localSheetId="61" hidden="1">{#N/A,#N/A,FALSE,"т02бд"}</definedName>
    <definedName name="dsf_2" localSheetId="83" hidden="1">{#N/A,#N/A,FALSE,"т02бд"}</definedName>
    <definedName name="dsf_2" hidden="1">{#N/A,#N/A,FALSE,"т02бд"}</definedName>
    <definedName name="dsf_2_1" localSheetId="1" hidden="1">{#N/A,#N/A,FALSE,"т02бд"}</definedName>
    <definedName name="dsf_2_1" localSheetId="22"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5" hidden="1">{#N/A,#N/A,FALSE,"т02бд"}</definedName>
    <definedName name="dsf_2_1" localSheetId="46"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6" hidden="1">{#N/A,#N/A,FALSE,"т02бд"}</definedName>
    <definedName name="dsf_2_1" localSheetId="57" hidden="1">{#N/A,#N/A,FALSE,"т02бд"}</definedName>
    <definedName name="dsf_2_1" localSheetId="62" hidden="1">{#N/A,#N/A,FALSE,"т02бд"}</definedName>
    <definedName name="dsf_2_1" localSheetId="63" hidden="1">{#N/A,#N/A,FALSE,"т02бд"}</definedName>
    <definedName name="dsf_2_1" localSheetId="67" hidden="1">{#N/A,#N/A,FALSE,"т02бд"}</definedName>
    <definedName name="dsf_2_1" localSheetId="68" hidden="1">{#N/A,#N/A,FALSE,"т02бд"}</definedName>
    <definedName name="dsf_2_1" localSheetId="94" hidden="1">{#N/A,#N/A,FALSE,"т02бд"}</definedName>
    <definedName name="dsf_2_1" localSheetId="95" hidden="1">{#N/A,#N/A,FALSE,"т02бд"}</definedName>
    <definedName name="dsf_2_1" localSheetId="98" hidden="1">{#N/A,#N/A,FALSE,"т02бд"}</definedName>
    <definedName name="dsf_2_1" localSheetId="100" hidden="1">{#N/A,#N/A,FALSE,"т02бд"}</definedName>
    <definedName name="dsf_2_1" localSheetId="101" hidden="1">{#N/A,#N/A,FALSE,"т02бд"}</definedName>
    <definedName name="dsf_2_1" localSheetId="102" hidden="1">{#N/A,#N/A,FALSE,"т02бд"}</definedName>
    <definedName name="dsf_2_1" localSheetId="58" hidden="1">{#N/A,#N/A,FALSE,"т02бд"}</definedName>
    <definedName name="dsf_2_1" localSheetId="59" hidden="1">{#N/A,#N/A,FALSE,"т02бд"}</definedName>
    <definedName name="dsf_2_1" localSheetId="60" hidden="1">{#N/A,#N/A,FALSE,"т02бд"}</definedName>
    <definedName name="dsf_2_1" localSheetId="61" hidden="1">{#N/A,#N/A,FALSE,"т02бд"}</definedName>
    <definedName name="dsf_2_1" localSheetId="83" hidden="1">{#N/A,#N/A,FALSE,"т02бд"}</definedName>
    <definedName name="dsf_2_1" hidden="1">{#N/A,#N/A,FALSE,"т02бд"}</definedName>
    <definedName name="dsfb" localSheetId="1" hidden="1">{#N/A,#N/A,FALSE,"т02бд"}</definedName>
    <definedName name="dsfb" localSheetId="2" hidden="1">{#N/A,#N/A,FALSE,"т02бд"}</definedName>
    <definedName name="dsfb" localSheetId="21" hidden="1">{#N/A,#N/A,FALSE,"т02бд"}</definedName>
    <definedName name="dsfb" localSheetId="22" hidden="1">{#N/A,#N/A,FALSE,"т02бд"}</definedName>
    <definedName name="dsfb" localSheetId="23"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6" hidden="1">{#N/A,#N/A,FALSE,"т02бд"}</definedName>
    <definedName name="dsfb" localSheetId="57" hidden="1">{#N/A,#N/A,FALSE,"т02бд"}</definedName>
    <definedName name="dsfb" localSheetId="62" hidden="1">{#N/A,#N/A,FALSE,"т02бд"}</definedName>
    <definedName name="dsfb" localSheetId="63" hidden="1">{#N/A,#N/A,FALSE,"т02бд"}</definedName>
    <definedName name="dsfb" localSheetId="67" hidden="1">{#N/A,#N/A,FALSE,"т02бд"}</definedName>
    <definedName name="dsfb" localSheetId="68" hidden="1">{#N/A,#N/A,FALSE,"т02бд"}</definedName>
    <definedName name="dsfb" localSheetId="70" hidden="1">{#N/A,#N/A,FALSE,"т02бд"}</definedName>
    <definedName name="dsfb" localSheetId="75" hidden="1">{#N/A,#N/A,FALSE,"т02бд"}</definedName>
    <definedName name="dsfb" localSheetId="94" hidden="1">{#N/A,#N/A,FALSE,"т02бд"}</definedName>
    <definedName name="dsfb" localSheetId="95" hidden="1">{#N/A,#N/A,FALSE,"т02бд"}</definedName>
    <definedName name="dsfb" localSheetId="98" hidden="1">{#N/A,#N/A,FALSE,"т02бд"}</definedName>
    <definedName name="dsfb" localSheetId="100" hidden="1">{#N/A,#N/A,FALSE,"т02бд"}</definedName>
    <definedName name="dsfb" localSheetId="101" hidden="1">{#N/A,#N/A,FALSE,"т02бд"}</definedName>
    <definedName name="dsfb" localSheetId="102" hidden="1">{#N/A,#N/A,FALSE,"т02бд"}</definedName>
    <definedName name="dsfb" localSheetId="103" hidden="1">{#N/A,#N/A,FALSE,"т02бд"}</definedName>
    <definedName name="dsfb" localSheetId="58" hidden="1">{#N/A,#N/A,FALSE,"т02бд"}</definedName>
    <definedName name="dsfb" localSheetId="59" hidden="1">{#N/A,#N/A,FALSE,"т02бд"}</definedName>
    <definedName name="dsfb" localSheetId="60" hidden="1">{#N/A,#N/A,FALSE,"т02бд"}</definedName>
    <definedName name="dsfb" localSheetId="61" hidden="1">{#N/A,#N/A,FALSE,"т02бд"}</definedName>
    <definedName name="dsfb" localSheetId="83" hidden="1">{#N/A,#N/A,FALSE,"т02бд"}</definedName>
    <definedName name="dsfb" hidden="1">{#N/A,#N/A,FALSE,"т02бд"}</definedName>
    <definedName name="dsfb_2" localSheetId="1" hidden="1">{#N/A,#N/A,FALSE,"т02бд"}</definedName>
    <definedName name="dsfb_2" localSheetId="22"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5" hidden="1">{#N/A,#N/A,FALSE,"т02бд"}</definedName>
    <definedName name="dsfb_2" localSheetId="46"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6" hidden="1">{#N/A,#N/A,FALSE,"т02бд"}</definedName>
    <definedName name="dsfb_2" localSheetId="57" hidden="1">{#N/A,#N/A,FALSE,"т02бд"}</definedName>
    <definedName name="dsfb_2" localSheetId="62" hidden="1">{#N/A,#N/A,FALSE,"т02бд"}</definedName>
    <definedName name="dsfb_2" localSheetId="63" hidden="1">{#N/A,#N/A,FALSE,"т02бд"}</definedName>
    <definedName name="dsfb_2" localSheetId="67" hidden="1">{#N/A,#N/A,FALSE,"т02бд"}</definedName>
    <definedName name="dsfb_2" localSheetId="68" hidden="1">{#N/A,#N/A,FALSE,"т02бд"}</definedName>
    <definedName name="dsfb_2" localSheetId="94" hidden="1">{#N/A,#N/A,FALSE,"т02бд"}</definedName>
    <definedName name="dsfb_2" localSheetId="95" hidden="1">{#N/A,#N/A,FALSE,"т02бд"}</definedName>
    <definedName name="dsfb_2" localSheetId="98" hidden="1">{#N/A,#N/A,FALSE,"т02бд"}</definedName>
    <definedName name="dsfb_2" localSheetId="100" hidden="1">{#N/A,#N/A,FALSE,"т02бд"}</definedName>
    <definedName name="dsfb_2" localSheetId="101" hidden="1">{#N/A,#N/A,FALSE,"т02бд"}</definedName>
    <definedName name="dsfb_2" localSheetId="102" hidden="1">{#N/A,#N/A,FALSE,"т02бд"}</definedName>
    <definedName name="dsfb_2" localSheetId="58" hidden="1">{#N/A,#N/A,FALSE,"т02бд"}</definedName>
    <definedName name="dsfb_2" localSheetId="59" hidden="1">{#N/A,#N/A,FALSE,"т02бд"}</definedName>
    <definedName name="dsfb_2" localSheetId="60" hidden="1">{#N/A,#N/A,FALSE,"т02бд"}</definedName>
    <definedName name="dsfb_2" localSheetId="61" hidden="1">{#N/A,#N/A,FALSE,"т02бд"}</definedName>
    <definedName name="dsfb_2" localSheetId="83" hidden="1">{#N/A,#N/A,FALSE,"т02бд"}</definedName>
    <definedName name="dsfb_2" hidden="1">{#N/A,#N/A,FALSE,"т02бд"}</definedName>
    <definedName name="dsfb_2_1" localSheetId="1" hidden="1">{#N/A,#N/A,FALSE,"т02бд"}</definedName>
    <definedName name="dsfb_2_1" localSheetId="22"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5" hidden="1">{#N/A,#N/A,FALSE,"т02бд"}</definedName>
    <definedName name="dsfb_2_1" localSheetId="46"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6" hidden="1">{#N/A,#N/A,FALSE,"т02бд"}</definedName>
    <definedName name="dsfb_2_1" localSheetId="57" hidden="1">{#N/A,#N/A,FALSE,"т02бд"}</definedName>
    <definedName name="dsfb_2_1" localSheetId="62" hidden="1">{#N/A,#N/A,FALSE,"т02бд"}</definedName>
    <definedName name="dsfb_2_1" localSheetId="63" hidden="1">{#N/A,#N/A,FALSE,"т02бд"}</definedName>
    <definedName name="dsfb_2_1" localSheetId="67" hidden="1">{#N/A,#N/A,FALSE,"т02бд"}</definedName>
    <definedName name="dsfb_2_1" localSheetId="68" hidden="1">{#N/A,#N/A,FALSE,"т02бд"}</definedName>
    <definedName name="dsfb_2_1" localSheetId="94" hidden="1">{#N/A,#N/A,FALSE,"т02бд"}</definedName>
    <definedName name="dsfb_2_1" localSheetId="95" hidden="1">{#N/A,#N/A,FALSE,"т02бд"}</definedName>
    <definedName name="dsfb_2_1" localSheetId="98" hidden="1">{#N/A,#N/A,FALSE,"т02бд"}</definedName>
    <definedName name="dsfb_2_1" localSheetId="100" hidden="1">{#N/A,#N/A,FALSE,"т02бд"}</definedName>
    <definedName name="dsfb_2_1" localSheetId="101" hidden="1">{#N/A,#N/A,FALSE,"т02бд"}</definedName>
    <definedName name="dsfb_2_1" localSheetId="102" hidden="1">{#N/A,#N/A,FALSE,"т02бд"}</definedName>
    <definedName name="dsfb_2_1" localSheetId="58" hidden="1">{#N/A,#N/A,FALSE,"т02бд"}</definedName>
    <definedName name="dsfb_2_1" localSheetId="59" hidden="1">{#N/A,#N/A,FALSE,"т02бд"}</definedName>
    <definedName name="dsfb_2_1" localSheetId="60" hidden="1">{#N/A,#N/A,FALSE,"т02бд"}</definedName>
    <definedName name="dsfb_2_1" localSheetId="61" hidden="1">{#N/A,#N/A,FALSE,"т02бд"}</definedName>
    <definedName name="dsfb_2_1" localSheetId="83" hidden="1">{#N/A,#N/A,FALSE,"т02бд"}</definedName>
    <definedName name="dsfb_2_1" hidden="1">{#N/A,#N/A,FALSE,"т02бд"}</definedName>
    <definedName name="dsfg" localSheetId="1" hidden="1">{#N/A,#N/A,FALSE,"т02бд"}</definedName>
    <definedName name="dsfg" localSheetId="2" hidden="1">{#N/A,#N/A,FALSE,"т02бд"}</definedName>
    <definedName name="dsfg" localSheetId="21" hidden="1">{#N/A,#N/A,FALSE,"т02бд"}</definedName>
    <definedName name="dsfg" localSheetId="22" hidden="1">{#N/A,#N/A,FALSE,"т02бд"}</definedName>
    <definedName name="dsfg" localSheetId="23"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6" hidden="1">{#N/A,#N/A,FALSE,"т02бд"}</definedName>
    <definedName name="dsfg" localSheetId="57" hidden="1">{#N/A,#N/A,FALSE,"т02бд"}</definedName>
    <definedName name="dsfg" localSheetId="62" hidden="1">{#N/A,#N/A,FALSE,"т02бд"}</definedName>
    <definedName name="dsfg" localSheetId="63" hidden="1">{#N/A,#N/A,FALSE,"т02бд"}</definedName>
    <definedName name="dsfg" localSheetId="67" hidden="1">{#N/A,#N/A,FALSE,"т02бд"}</definedName>
    <definedName name="dsfg" localSheetId="68" hidden="1">{#N/A,#N/A,FALSE,"т02бд"}</definedName>
    <definedName name="dsfg" localSheetId="70" hidden="1">{#N/A,#N/A,FALSE,"т02бд"}</definedName>
    <definedName name="dsfg" localSheetId="75" hidden="1">{#N/A,#N/A,FALSE,"т02бд"}</definedName>
    <definedName name="dsfg" localSheetId="94" hidden="1">{#N/A,#N/A,FALSE,"т02бд"}</definedName>
    <definedName name="dsfg" localSheetId="95" hidden="1">{#N/A,#N/A,FALSE,"т02бд"}</definedName>
    <definedName name="dsfg" localSheetId="98" hidden="1">{#N/A,#N/A,FALSE,"т02бд"}</definedName>
    <definedName name="dsfg" localSheetId="100" hidden="1">{#N/A,#N/A,FALSE,"т02бд"}</definedName>
    <definedName name="dsfg" localSheetId="101" hidden="1">{#N/A,#N/A,FALSE,"т02бд"}</definedName>
    <definedName name="dsfg" localSheetId="102" hidden="1">{#N/A,#N/A,FALSE,"т02бд"}</definedName>
    <definedName name="dsfg" localSheetId="103" hidden="1">{#N/A,#N/A,FALSE,"т02бд"}</definedName>
    <definedName name="dsfg" localSheetId="58" hidden="1">{#N/A,#N/A,FALSE,"т02бд"}</definedName>
    <definedName name="dsfg" localSheetId="59" hidden="1">{#N/A,#N/A,FALSE,"т02бд"}</definedName>
    <definedName name="dsfg" localSheetId="60" hidden="1">{#N/A,#N/A,FALSE,"т02бд"}</definedName>
    <definedName name="dsfg" localSheetId="61" hidden="1">{#N/A,#N/A,FALSE,"т02бд"}</definedName>
    <definedName name="dsfg" localSheetId="83" hidden="1">{#N/A,#N/A,FALSE,"т02бд"}</definedName>
    <definedName name="dsfg" hidden="1">{#N/A,#N/A,FALSE,"т02бд"}</definedName>
    <definedName name="dsfg_2" localSheetId="1" hidden="1">{#N/A,#N/A,FALSE,"т02бд"}</definedName>
    <definedName name="dsfg_2" localSheetId="22"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5" hidden="1">{#N/A,#N/A,FALSE,"т02бд"}</definedName>
    <definedName name="dsfg_2" localSheetId="46"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6" hidden="1">{#N/A,#N/A,FALSE,"т02бд"}</definedName>
    <definedName name="dsfg_2" localSheetId="57" hidden="1">{#N/A,#N/A,FALSE,"т02бд"}</definedName>
    <definedName name="dsfg_2" localSheetId="62" hidden="1">{#N/A,#N/A,FALSE,"т02бд"}</definedName>
    <definedName name="dsfg_2" localSheetId="63" hidden="1">{#N/A,#N/A,FALSE,"т02бд"}</definedName>
    <definedName name="dsfg_2" localSheetId="67" hidden="1">{#N/A,#N/A,FALSE,"т02бд"}</definedName>
    <definedName name="dsfg_2" localSheetId="68" hidden="1">{#N/A,#N/A,FALSE,"т02бд"}</definedName>
    <definedName name="dsfg_2" localSheetId="94" hidden="1">{#N/A,#N/A,FALSE,"т02бд"}</definedName>
    <definedName name="dsfg_2" localSheetId="95" hidden="1">{#N/A,#N/A,FALSE,"т02бд"}</definedName>
    <definedName name="dsfg_2" localSheetId="98" hidden="1">{#N/A,#N/A,FALSE,"т02бд"}</definedName>
    <definedName name="dsfg_2" localSheetId="100" hidden="1">{#N/A,#N/A,FALSE,"т02бд"}</definedName>
    <definedName name="dsfg_2" localSheetId="101" hidden="1">{#N/A,#N/A,FALSE,"т02бд"}</definedName>
    <definedName name="dsfg_2" localSheetId="102" hidden="1">{#N/A,#N/A,FALSE,"т02бд"}</definedName>
    <definedName name="dsfg_2" localSheetId="58" hidden="1">{#N/A,#N/A,FALSE,"т02бд"}</definedName>
    <definedName name="dsfg_2" localSheetId="59" hidden="1">{#N/A,#N/A,FALSE,"т02бд"}</definedName>
    <definedName name="dsfg_2" localSheetId="60" hidden="1">{#N/A,#N/A,FALSE,"т02бд"}</definedName>
    <definedName name="dsfg_2" localSheetId="61" hidden="1">{#N/A,#N/A,FALSE,"т02бд"}</definedName>
    <definedName name="dsfg_2" localSheetId="83" hidden="1">{#N/A,#N/A,FALSE,"т02бд"}</definedName>
    <definedName name="dsfg_2" hidden="1">{#N/A,#N/A,FALSE,"т02бд"}</definedName>
    <definedName name="dsfg_2_1" localSheetId="1" hidden="1">{#N/A,#N/A,FALSE,"т02бд"}</definedName>
    <definedName name="dsfg_2_1" localSheetId="22"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5" hidden="1">{#N/A,#N/A,FALSE,"т02бд"}</definedName>
    <definedName name="dsfg_2_1" localSheetId="46"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6" hidden="1">{#N/A,#N/A,FALSE,"т02бд"}</definedName>
    <definedName name="dsfg_2_1" localSheetId="57" hidden="1">{#N/A,#N/A,FALSE,"т02бд"}</definedName>
    <definedName name="dsfg_2_1" localSheetId="62" hidden="1">{#N/A,#N/A,FALSE,"т02бд"}</definedName>
    <definedName name="dsfg_2_1" localSheetId="63" hidden="1">{#N/A,#N/A,FALSE,"т02бд"}</definedName>
    <definedName name="dsfg_2_1" localSheetId="67" hidden="1">{#N/A,#N/A,FALSE,"т02бд"}</definedName>
    <definedName name="dsfg_2_1" localSheetId="68" hidden="1">{#N/A,#N/A,FALSE,"т02бд"}</definedName>
    <definedName name="dsfg_2_1" localSheetId="94" hidden="1">{#N/A,#N/A,FALSE,"т02бд"}</definedName>
    <definedName name="dsfg_2_1" localSheetId="95" hidden="1">{#N/A,#N/A,FALSE,"т02бд"}</definedName>
    <definedName name="dsfg_2_1" localSheetId="98" hidden="1">{#N/A,#N/A,FALSE,"т02бд"}</definedName>
    <definedName name="dsfg_2_1" localSheetId="100" hidden="1">{#N/A,#N/A,FALSE,"т02бд"}</definedName>
    <definedName name="dsfg_2_1" localSheetId="101" hidden="1">{#N/A,#N/A,FALSE,"т02бд"}</definedName>
    <definedName name="dsfg_2_1" localSheetId="102" hidden="1">{#N/A,#N/A,FALSE,"т02бд"}</definedName>
    <definedName name="dsfg_2_1" localSheetId="58" hidden="1">{#N/A,#N/A,FALSE,"т02бд"}</definedName>
    <definedName name="dsfg_2_1" localSheetId="59" hidden="1">{#N/A,#N/A,FALSE,"т02бд"}</definedName>
    <definedName name="dsfg_2_1" localSheetId="60" hidden="1">{#N/A,#N/A,FALSE,"т02бд"}</definedName>
    <definedName name="dsfg_2_1" localSheetId="61" hidden="1">{#N/A,#N/A,FALSE,"т02бд"}</definedName>
    <definedName name="dsfg_2_1" localSheetId="83" hidden="1">{#N/A,#N/A,FALSE,"т02бд"}</definedName>
    <definedName name="dsfg_2_1" hidden="1">{#N/A,#N/A,FALSE,"т02бд"}</definedName>
    <definedName name="DUSAYA" localSheetId="22">[4]Links!$V$10</definedName>
    <definedName name="DUSAYA" localSheetId="35">[4]Links!$V$10</definedName>
    <definedName name="DUSAYA">[4]Links!$V$10</definedName>
    <definedName name="DVM0" localSheetId="22">[4]Links!$V$5</definedName>
    <definedName name="DVM0" localSheetId="35">[4]Links!$V$5</definedName>
    <definedName name="DVM0">[4]Links!$V$5</definedName>
    <definedName name="DVM0M" localSheetId="22">[4]Links!$J$33</definedName>
    <definedName name="DVM0M" localSheetId="35">[4]Links!$J$33</definedName>
    <definedName name="DVM0M">[4]Links!$J$33</definedName>
    <definedName name="DVM0MC" localSheetId="22">[4]Links!$J$36</definedName>
    <definedName name="DVM0MC" localSheetId="35">[4]Links!$J$36</definedName>
    <definedName name="DVM0MC">[4]Links!$J$36</definedName>
    <definedName name="DVM3M" localSheetId="22">[4]Links!$J$34</definedName>
    <definedName name="DVM3M" localSheetId="35">[4]Links!$J$34</definedName>
    <definedName name="DVM3M">[4]Links!$J$34</definedName>
    <definedName name="DVM3MC" localSheetId="22">[4]Links!$J$37</definedName>
    <definedName name="DVM3MC" localSheetId="35">[4]Links!$J$37</definedName>
    <definedName name="DVM3MC">[4]Links!$J$37</definedName>
    <definedName name="DVM3P" localSheetId="22">[4]Links!$V$23</definedName>
    <definedName name="DVM3P" localSheetId="35">[4]Links!$V$23</definedName>
    <definedName name="DVM3P">[4]Links!$V$23</definedName>
    <definedName name="DWAGEYA" localSheetId="22">[4]Links!$V$8</definedName>
    <definedName name="DWAGEYA" localSheetId="35">[4]Links!$V$8</definedName>
    <definedName name="DWAGEYA">[4]Links!$V$8</definedName>
    <definedName name="E" localSheetId="49">[5]C!$L$22</definedName>
    <definedName name="E" localSheetId="50">[5]C!$L$22</definedName>
    <definedName name="E" localSheetId="51">[5]C!$L$22</definedName>
    <definedName name="E" localSheetId="52">[5]C!$L$22</definedName>
    <definedName name="E" localSheetId="53">[5]C!$L$22</definedName>
    <definedName name="E" localSheetId="54">[5]C!$L$22</definedName>
    <definedName name="E" localSheetId="58">[5]C!$L$22</definedName>
    <definedName name="E" localSheetId="59">[5]C!$L$22</definedName>
    <definedName name="E">[5]C!$L$22</definedName>
    <definedName name="E_F" localSheetId="22">[4]Links!$T$13</definedName>
    <definedName name="E_F" localSheetId="35">[4]Links!$T$13</definedName>
    <definedName name="E_F">[4]Links!$T$13</definedName>
    <definedName name="E_P" localSheetId="22">[4]Links!$X$17</definedName>
    <definedName name="E_P" localSheetId="35">[4]Links!$X$17</definedName>
    <definedName name="E_P">[4]Links!$X$17</definedName>
    <definedName name="EdssBatchRange" localSheetId="29">#REF!</definedName>
    <definedName name="EdssBatchRange" localSheetId="35">#REF!</definedName>
    <definedName name="EdssBatchRange" localSheetId="39">#REF!</definedName>
    <definedName name="EdssBatchRange" localSheetId="49">#REF!</definedName>
    <definedName name="EdssBatchRange" localSheetId="50">#REF!</definedName>
    <definedName name="EdssBatchRange" localSheetId="51">#REF!</definedName>
    <definedName name="EdssBatchRange" localSheetId="52">#REF!</definedName>
    <definedName name="EdssBatchRange" localSheetId="53">#REF!</definedName>
    <definedName name="EdssBatchRange" localSheetId="54">#REF!</definedName>
    <definedName name="EdssBatchRange" localSheetId="100">#REF!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89">#REF!</definedName>
    <definedName name="EdssBatchRange">#REF!</definedName>
    <definedName name="EGS" localSheetId="49">[5]C!$L$41</definedName>
    <definedName name="EGS" localSheetId="50">[5]C!$L$41</definedName>
    <definedName name="EGS" localSheetId="51">[5]C!$L$41</definedName>
    <definedName name="EGS" localSheetId="52">[5]C!$L$41</definedName>
    <definedName name="EGS" localSheetId="53">[5]C!$L$41</definedName>
    <definedName name="EGS" localSheetId="54">[5]C!$L$41</definedName>
    <definedName name="EGS" localSheetId="58">[5]C!$L$41</definedName>
    <definedName name="EGS" localSheetId="59">[5]C!$L$41</definedName>
    <definedName name="EGS">[5]C!$L$41</definedName>
    <definedName name="EGS_P" localSheetId="22">[4]Links!$X$35</definedName>
    <definedName name="EGS_P" localSheetId="35">[4]Links!$X$35</definedName>
    <definedName name="EGS_P">[4]Links!$X$35</definedName>
    <definedName name="EGSG" localSheetId="22">[4]Links!$Z$37</definedName>
    <definedName name="EGSG" localSheetId="35">[4]Links!$Z$37</definedName>
    <definedName name="EGSG">[4]Links!$Z$37</definedName>
    <definedName name="EGSM" localSheetId="22">[4]Links!$Z$18</definedName>
    <definedName name="EGSM" localSheetId="35">[4]Links!$Z$18</definedName>
    <definedName name="EGSM">[4]Links!$Z$18</definedName>
    <definedName name="EGSMG" localSheetId="22">[4]Links!$Z$34</definedName>
    <definedName name="EGSMG" localSheetId="35">[4]Links!$Z$34</definedName>
    <definedName name="EGSMG">[4]Links!$Z$34</definedName>
    <definedName name="EGSY" localSheetId="22">[4]Links!$V$15</definedName>
    <definedName name="EGSY" localSheetId="35">[4]Links!$V$15</definedName>
    <definedName name="EGSY">[4]Links!$V$15</definedName>
    <definedName name="EGSYG" localSheetId="22">[4]Links!$V$18</definedName>
    <definedName name="EGSYG" localSheetId="35">[4]Links!$V$18</definedName>
    <definedName name="EGSYG">[4]Links!$V$18</definedName>
    <definedName name="ENTL" localSheetId="49">[5]C!$L$17</definedName>
    <definedName name="ENTL" localSheetId="50">[5]C!$L$17</definedName>
    <definedName name="ENTL" localSheetId="51">[5]C!$L$17</definedName>
    <definedName name="ENTL" localSheetId="52">[5]C!$L$17</definedName>
    <definedName name="ENTL" localSheetId="53">[5]C!$L$17</definedName>
    <definedName name="ENTL" localSheetId="54">[5]C!$L$17</definedName>
    <definedName name="ENTL" localSheetId="58">[5]C!$L$17</definedName>
    <definedName name="ENTL" localSheetId="59">[5]C!$L$17</definedName>
    <definedName name="ENTL">[5]C!$L$17</definedName>
    <definedName name="ENTL_F" localSheetId="22">[4]Links!$T$8</definedName>
    <definedName name="ENTL_F" localSheetId="35">[4]Links!$T$8</definedName>
    <definedName name="ENTL_F">[4]Links!$T$8</definedName>
    <definedName name="ENTL_P" localSheetId="22">[4]Links!$X$13</definedName>
    <definedName name="ENTL_P" localSheetId="35">[4]Links!$X$13</definedName>
    <definedName name="ENTL_P">[4]Links!$X$13</definedName>
    <definedName name="ENTLMN" localSheetId="22">[4]Links!$Z$22</definedName>
    <definedName name="ENTLMN" localSheetId="35">[4]Links!$Z$22</definedName>
    <definedName name="ENTLMN">[4]Links!$Z$22</definedName>
    <definedName name="ENTLY" localSheetId="22">[4]Links!$Z$25</definedName>
    <definedName name="ENTLY" localSheetId="35">[4]Links!$Z$25</definedName>
    <definedName name="ENTLY">[4]Links!$Z$25</definedName>
    <definedName name="ENTP" localSheetId="49">[5]C!$L$16</definedName>
    <definedName name="ENTP" localSheetId="50">[5]C!$L$16</definedName>
    <definedName name="ENTP" localSheetId="51">[5]C!$L$16</definedName>
    <definedName name="ENTP" localSheetId="52">[5]C!$L$16</definedName>
    <definedName name="ENTP" localSheetId="53">[5]C!$L$16</definedName>
    <definedName name="ENTP" localSheetId="54">[5]C!$L$16</definedName>
    <definedName name="ENTP" localSheetId="58">[5]C!$L$16</definedName>
    <definedName name="ENTP" localSheetId="59">[5]C!$L$16</definedName>
    <definedName name="ENTP">[5]C!$L$16</definedName>
    <definedName name="ENTP_F" localSheetId="22">[4]Links!$T$7</definedName>
    <definedName name="ENTP_F" localSheetId="35">[4]Links!$T$7</definedName>
    <definedName name="ENTP_F">[4]Links!$T$7</definedName>
    <definedName name="ENTP_P" localSheetId="22">[4]Links!$X$12</definedName>
    <definedName name="ENTP_P" localSheetId="35">[4]Links!$X$12</definedName>
    <definedName name="ENTP_P">[4]Links!$X$12</definedName>
    <definedName name="ENTPMN" localSheetId="22">[4]Links!$Z$21</definedName>
    <definedName name="ENTPMN" localSheetId="35">[4]Links!$Z$21</definedName>
    <definedName name="ENTPMN">[4]Links!$Z$21</definedName>
    <definedName name="ENTPY" localSheetId="22">[4]Links!$Z$24</definedName>
    <definedName name="ENTPY" localSheetId="35">[4]Links!$Z$24</definedName>
    <definedName name="ENTPY">[4]Links!$Z$24</definedName>
    <definedName name="ENTS" localSheetId="49">[5]C!$L$18</definedName>
    <definedName name="ENTS" localSheetId="50">[5]C!$L$18</definedName>
    <definedName name="ENTS" localSheetId="51">[5]C!$L$18</definedName>
    <definedName name="ENTS" localSheetId="52">[5]C!$L$18</definedName>
    <definedName name="ENTS" localSheetId="53">[5]C!$L$18</definedName>
    <definedName name="ENTS" localSheetId="54">[5]C!$L$18</definedName>
    <definedName name="ENTS" localSheetId="58">[5]C!$L$18</definedName>
    <definedName name="ENTS" localSheetId="59">[5]C!$L$18</definedName>
    <definedName name="ENTS">[5]C!$L$18</definedName>
    <definedName name="ENTS_f" localSheetId="22">[4]Links!#REF!</definedName>
    <definedName name="ENTS_f" localSheetId="29">[4]Links!#REF!</definedName>
    <definedName name="ENTS_f" localSheetId="35">[4]Links!#REF!</definedName>
    <definedName name="ENTS_f" localSheetId="39">[4]Links!#REF!</definedName>
    <definedName name="ENTS_f" localSheetId="94">[4]Links!#REF!</definedName>
    <definedName name="ENTS_f" localSheetId="100">[4]Links!#REF!</definedName>
    <definedName name="ENTS_f" localSheetId="58">[4]Links!#REF!</definedName>
    <definedName name="ENTS_f" localSheetId="59">[4]Links!#REF!</definedName>
    <definedName name="ENTS_f" localSheetId="89">[4]Links!#REF!</definedName>
    <definedName name="ENTS_f">[4]Links!#REF!</definedName>
    <definedName name="ENTSM" localSheetId="22">[4]Links!#REF!</definedName>
    <definedName name="ENTSM" localSheetId="29">[4]Links!#REF!</definedName>
    <definedName name="ENTSM" localSheetId="35">[4]Links!#REF!</definedName>
    <definedName name="ENTSM" localSheetId="39">[4]Links!#REF!</definedName>
    <definedName name="ENTSM" localSheetId="94">[4]Links!#REF!</definedName>
    <definedName name="ENTSM" localSheetId="100">[4]Links!#REF!</definedName>
    <definedName name="ENTSM" localSheetId="58">[4]Links!#REF!</definedName>
    <definedName name="ENTSM" localSheetId="59">[4]Links!#REF!</definedName>
    <definedName name="ENTSM" localSheetId="89">[4]Links!#REF!</definedName>
    <definedName name="ENTSM">[4]Links!#REF!</definedName>
    <definedName name="ENTSMN" localSheetId="22">[4]Links!$Z$23</definedName>
    <definedName name="ENTSMN" localSheetId="35">[4]Links!$Z$23</definedName>
    <definedName name="ENTSMN">[4]Links!$Z$23</definedName>
    <definedName name="EXP" localSheetId="22">[4]Links!$L$5</definedName>
    <definedName name="EXP" localSheetId="35">[4]Links!$L$5</definedName>
    <definedName name="EXP">[4]Links!$L$5</definedName>
    <definedName name="Exp_GDP" localSheetId="29">#REF!</definedName>
    <definedName name="Exp_GDP" localSheetId="35">#REF!</definedName>
    <definedName name="Exp_GDP" localSheetId="39">#REF!</definedName>
    <definedName name="Exp_GDP" localSheetId="49">#REF!</definedName>
    <definedName name="Exp_GDP" localSheetId="50">#REF!</definedName>
    <definedName name="Exp_GDP" localSheetId="51">#REF!</definedName>
    <definedName name="Exp_GDP" localSheetId="52">#REF!</definedName>
    <definedName name="Exp_GDP" localSheetId="53">#REF!</definedName>
    <definedName name="Exp_GDP" localSheetId="54">#REF!</definedName>
    <definedName name="Exp_GDP" localSheetId="100">#REF!</definedName>
    <definedName name="Exp_GDP" localSheetId="58">#REF!</definedName>
    <definedName name="Exp_GDP" localSheetId="59">#REF!</definedName>
    <definedName name="Exp_GDP" localSheetId="60">#REF!</definedName>
    <definedName name="Exp_GDP" localSheetId="61">#REF!</definedName>
    <definedName name="Exp_GDP" localSheetId="89">#REF!</definedName>
    <definedName name="Exp_GDP">#REF!</definedName>
    <definedName name="Exp_nom" localSheetId="29">#REF!</definedName>
    <definedName name="Exp_nom" localSheetId="35">#REF!</definedName>
    <definedName name="Exp_nom" localSheetId="39">#REF!</definedName>
    <definedName name="Exp_nom" localSheetId="100">#REF!</definedName>
    <definedName name="Exp_nom" localSheetId="58">#REF!</definedName>
    <definedName name="Exp_nom" localSheetId="59">#REF!</definedName>
    <definedName name="Exp_nom" localSheetId="89">#REF!</definedName>
    <definedName name="Exp_nom">#REF!</definedName>
    <definedName name="EXPC" localSheetId="22">[4]Links!$L$17</definedName>
    <definedName name="EXPC" localSheetId="35">[4]Links!$L$17</definedName>
    <definedName name="EXPC">[4]Links!$L$17</definedName>
    <definedName name="EXPCP" localSheetId="22">[4]Links!$L$21</definedName>
    <definedName name="EXPCP" localSheetId="35">[4]Links!$L$21</definedName>
    <definedName name="EXPCP">[4]Links!$L$21</definedName>
    <definedName name="EXPEND_f" localSheetId="22">[4]Links!#REF!</definedName>
    <definedName name="EXPEND_f" localSheetId="29">[4]Links!#REF!</definedName>
    <definedName name="EXPEND_f" localSheetId="35">[4]Links!#REF!</definedName>
    <definedName name="EXPEND_f" localSheetId="39">[4]Links!#REF!</definedName>
    <definedName name="EXPEND_f" localSheetId="94">[4]Links!#REF!</definedName>
    <definedName name="EXPEND_f" localSheetId="100">[4]Links!#REF!</definedName>
    <definedName name="EXPEND_f" localSheetId="58">[4]Links!#REF!</definedName>
    <definedName name="EXPEND_f" localSheetId="59">[4]Links!#REF!</definedName>
    <definedName name="EXPEND_f" localSheetId="89">[4]Links!#REF!</definedName>
    <definedName name="EXPEND_f">[4]Links!#REF!</definedName>
    <definedName name="EXPENDO_f" localSheetId="22">[4]Links!#REF!</definedName>
    <definedName name="EXPENDO_f" localSheetId="29">[4]Links!#REF!</definedName>
    <definedName name="EXPENDO_f" localSheetId="35">[4]Links!#REF!</definedName>
    <definedName name="EXPENDO_f" localSheetId="39">[4]Links!#REF!</definedName>
    <definedName name="EXPENDO_f" localSheetId="94">[4]Links!#REF!</definedName>
    <definedName name="EXPENDO_f" localSheetId="100">[4]Links!#REF!</definedName>
    <definedName name="EXPENDO_f" localSheetId="58">[4]Links!#REF!</definedName>
    <definedName name="EXPENDO_f" localSheetId="59">[4]Links!#REF!</definedName>
    <definedName name="EXPENDO_f" localSheetId="89">[4]Links!#REF!</definedName>
    <definedName name="EXPENDO_f">[4]Links!#REF!</definedName>
    <definedName name="EXPM" localSheetId="22">[4]Links!$L$9</definedName>
    <definedName name="EXPM" localSheetId="35">[4]Links!$L$9</definedName>
    <definedName name="EXPM">[4]Links!$L$9</definedName>
    <definedName name="EXPRCY" localSheetId="22">[4]Links!$L$41</definedName>
    <definedName name="EXPRCY" localSheetId="35">[4]Links!$L$41</definedName>
    <definedName name="EXPRCY">[4]Links!$L$41</definedName>
    <definedName name="EXPRM" localSheetId="22">[4]Links!$L$29</definedName>
    <definedName name="EXPRM" localSheetId="35">[4]Links!$L$29</definedName>
    <definedName name="EXPRM">[4]Links!$L$29</definedName>
    <definedName name="EXRAVR" localSheetId="49">[5]C!$L$24</definedName>
    <definedName name="EXRAVR" localSheetId="50">[5]C!$L$24</definedName>
    <definedName name="EXRAVR" localSheetId="51">[5]C!$L$24</definedName>
    <definedName name="EXRAVR" localSheetId="52">[5]C!$L$24</definedName>
    <definedName name="EXRAVR" localSheetId="53">[5]C!$L$24</definedName>
    <definedName name="EXRAVR" localSheetId="54">[5]C!$L$24</definedName>
    <definedName name="EXRAVR" localSheetId="58">[5]C!$L$24</definedName>
    <definedName name="EXRAVR" localSheetId="59">[5]C!$L$24</definedName>
    <definedName name="EXRAVR">[5]C!$L$24</definedName>
    <definedName name="EXRAVR_P" localSheetId="22">[4]Links!$X$19</definedName>
    <definedName name="EXRAVR_P" localSheetId="35">[4]Links!$X$19</definedName>
    <definedName name="EXRAVR_P">[4]Links!$X$19</definedName>
    <definedName name="EXREND" localSheetId="49">[5]C!$L$25</definedName>
    <definedName name="EXREND" localSheetId="50">[5]C!$L$25</definedName>
    <definedName name="EXREND" localSheetId="51">[5]C!$L$25</definedName>
    <definedName name="EXREND" localSheetId="52">[5]C!$L$25</definedName>
    <definedName name="EXREND" localSheetId="53">[5]C!$L$25</definedName>
    <definedName name="EXREND" localSheetId="54">[5]C!$L$25</definedName>
    <definedName name="EXREND" localSheetId="58">[5]C!$L$25</definedName>
    <definedName name="EXREND" localSheetId="59">[5]C!$L$25</definedName>
    <definedName name="EXREND">[5]C!$L$25</definedName>
    <definedName name="EXREND_P" localSheetId="22">[4]Links!$X$20</definedName>
    <definedName name="EXREND_P" localSheetId="35">[4]Links!$X$20</definedName>
    <definedName name="EXREND_P">[4]Links!$X$20</definedName>
    <definedName name="f" localSheetId="29">#REF!</definedName>
    <definedName name="f" localSheetId="35">#REF!</definedName>
    <definedName name="f" localSheetId="39">#REF!</definedName>
    <definedName name="f" localSheetId="49">#REF!</definedName>
    <definedName name="f" localSheetId="50">#REF!</definedName>
    <definedName name="f" localSheetId="51">#REF!</definedName>
    <definedName name="f" localSheetId="52">#REF!</definedName>
    <definedName name="f" localSheetId="53">#REF!</definedName>
    <definedName name="f" localSheetId="54">#REF!</definedName>
    <definedName name="f" localSheetId="100">#REF!</definedName>
    <definedName name="f" localSheetId="58">#REF!</definedName>
    <definedName name="f" localSheetId="59">#REF!</definedName>
    <definedName name="f" localSheetId="60">#REF!</definedName>
    <definedName name="f" localSheetId="61">#REF!</definedName>
    <definedName name="f" localSheetId="89">#REF!</definedName>
    <definedName name="f">#REF!</definedName>
    <definedName name="fdfs" localSheetId="1" hidden="1">{#N/A,#N/A,FALSE,"т02бд"}</definedName>
    <definedName name="fdfs" localSheetId="2" hidden="1">{#N/A,#N/A,FALSE,"т02бд"}</definedName>
    <definedName name="fdfs" localSheetId="21" hidden="1">{#N/A,#N/A,FALSE,"т02бд"}</definedName>
    <definedName name="fdfs" localSheetId="22" hidden="1">{#N/A,#N/A,FALSE,"т02бд"}</definedName>
    <definedName name="fdfs" localSheetId="23"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5" hidden="1">{#N/A,#N/A,FALSE,"т02бд"}</definedName>
    <definedName name="fdfs" localSheetId="46" hidden="1">{#N/A,#N/A,FALSE,"т02бд"}</definedName>
    <definedName name="fdfs" localSheetId="47"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6" hidden="1">{#N/A,#N/A,FALSE,"т02бд"}</definedName>
    <definedName name="fdfs" localSheetId="57" hidden="1">{#N/A,#N/A,FALSE,"т02бд"}</definedName>
    <definedName name="fdfs" localSheetId="62" hidden="1">{#N/A,#N/A,FALSE,"т02бд"}</definedName>
    <definedName name="fdfs" localSheetId="63" hidden="1">{#N/A,#N/A,FALSE,"т02бд"}</definedName>
    <definedName name="fdfs" localSheetId="67" hidden="1">{#N/A,#N/A,FALSE,"т02бд"}</definedName>
    <definedName name="fdfs" localSheetId="68" hidden="1">{#N/A,#N/A,FALSE,"т02бд"}</definedName>
    <definedName name="fdfs" localSheetId="70" hidden="1">{#N/A,#N/A,FALSE,"т02бд"}</definedName>
    <definedName name="fdfs" localSheetId="75" hidden="1">{#N/A,#N/A,FALSE,"т02бд"}</definedName>
    <definedName name="fdfs" localSheetId="94" hidden="1">{#N/A,#N/A,FALSE,"т02бд"}</definedName>
    <definedName name="fdfs" localSheetId="95" hidden="1">{#N/A,#N/A,FALSE,"т02бд"}</definedName>
    <definedName name="fdfs" localSheetId="98" hidden="1">{#N/A,#N/A,FALSE,"т02бд"}</definedName>
    <definedName name="fdfs" localSheetId="100" hidden="1">{#N/A,#N/A,FALSE,"т02бд"}</definedName>
    <definedName name="fdfs" localSheetId="101" hidden="1">{#N/A,#N/A,FALSE,"т02бд"}</definedName>
    <definedName name="fdfs" localSheetId="102" hidden="1">{#N/A,#N/A,FALSE,"т02бд"}</definedName>
    <definedName name="fdfs" localSheetId="103" hidden="1">{#N/A,#N/A,FALSE,"т02бд"}</definedName>
    <definedName name="fdfs" localSheetId="58" hidden="1">{#N/A,#N/A,FALSE,"т02бд"}</definedName>
    <definedName name="fdfs" localSheetId="59" hidden="1">{#N/A,#N/A,FALSE,"т02бд"}</definedName>
    <definedName name="fdfs" localSheetId="60" hidden="1">{#N/A,#N/A,FALSE,"т02бд"}</definedName>
    <definedName name="fdfs" localSheetId="61" hidden="1">{#N/A,#N/A,FALSE,"т02бд"}</definedName>
    <definedName name="fdfs" localSheetId="83" hidden="1">{#N/A,#N/A,FALSE,"т02бд"}</definedName>
    <definedName name="fdfs" hidden="1">{#N/A,#N/A,FALSE,"т02бд"}</definedName>
    <definedName name="FDI" localSheetId="49">[5]C!$L$40</definedName>
    <definedName name="FDI" localSheetId="50">[5]C!$L$40</definedName>
    <definedName name="FDI" localSheetId="51">[5]C!$L$40</definedName>
    <definedName name="FDI" localSheetId="52">[5]C!$L$40</definedName>
    <definedName name="FDI" localSheetId="53">[5]C!$L$40</definedName>
    <definedName name="FDI" localSheetId="54">[5]C!$L$40</definedName>
    <definedName name="FDI" localSheetId="58">[5]C!$L$40</definedName>
    <definedName name="FDI" localSheetId="59">[5]C!$L$40</definedName>
    <definedName name="FDI">[5]C!$L$40</definedName>
    <definedName name="ff" localSheetId="1" hidden="1">{#N/A,#N/A,FALSE,"т02бд"}</definedName>
    <definedName name="ff" localSheetId="22" hidden="1">{#N/A,#N/A,FALSE,"т02бд"}</definedName>
    <definedName name="ff" localSheetId="29" hidden="1">{#N/A,#N/A,FALSE,"т02бд"}</definedName>
    <definedName name="ff" localSheetId="30" hidden="1">{#N/A,#N/A,FALSE,"т02бд"}</definedName>
    <definedName name="ff" localSheetId="31" hidden="1">{#N/A,#N/A,FALSE,"т02бд"}</definedName>
    <definedName name="ff" localSheetId="33" hidden="1">{#N/A,#N/A,FALSE,"т02бд"}</definedName>
    <definedName name="ff" localSheetId="34" hidden="1">{#N/A,#N/A,FALSE,"т02бд"}</definedName>
    <definedName name="ff" localSheetId="35"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2" hidden="1">{#N/A,#N/A,FALSE,"т02бд"}</definedName>
    <definedName name="ff" localSheetId="45" hidden="1">{#N/A,#N/A,FALSE,"т02бд"}</definedName>
    <definedName name="ff" localSheetId="46" hidden="1">{#N/A,#N/A,FALSE,"т02бд"}</definedName>
    <definedName name="ff" localSheetId="49" hidden="1">{#N/A,#N/A,FALSE,"т02бд"}</definedName>
    <definedName name="ff" localSheetId="50" hidden="1">{#N/A,#N/A,FALSE,"т02бд"}</definedName>
    <definedName name="ff" localSheetId="51" hidden="1">{#N/A,#N/A,FALSE,"т02бд"}</definedName>
    <definedName name="ff" localSheetId="52" hidden="1">{#N/A,#N/A,FALSE,"т02бд"}</definedName>
    <definedName name="ff" localSheetId="53" hidden="1">{#N/A,#N/A,FALSE,"т02бд"}</definedName>
    <definedName name="ff" localSheetId="54" hidden="1">{#N/A,#N/A,FALSE,"т02бд"}</definedName>
    <definedName name="ff" localSheetId="56" hidden="1">{#N/A,#N/A,FALSE,"т02бд"}</definedName>
    <definedName name="ff" localSheetId="57" hidden="1">{#N/A,#N/A,FALSE,"т02бд"}</definedName>
    <definedName name="ff" localSheetId="62" hidden="1">{#N/A,#N/A,FALSE,"т02бд"}</definedName>
    <definedName name="ff" localSheetId="63" hidden="1">{#N/A,#N/A,FALSE,"т02бд"}</definedName>
    <definedName name="ff" localSheetId="67" hidden="1">{#N/A,#N/A,FALSE,"т02бд"}</definedName>
    <definedName name="ff" localSheetId="68" hidden="1">{#N/A,#N/A,FALSE,"т02бд"}</definedName>
    <definedName name="ff" localSheetId="70" hidden="1">{#N/A,#N/A,FALSE,"т02бд"}</definedName>
    <definedName name="ff" localSheetId="75" hidden="1">{#N/A,#N/A,FALSE,"т02бд"}</definedName>
    <definedName name="ff" localSheetId="94" hidden="1">{#N/A,#N/A,FALSE,"т02бд"}</definedName>
    <definedName name="ff" localSheetId="95" hidden="1">{#N/A,#N/A,FALSE,"т02бд"}</definedName>
    <definedName name="ff" localSheetId="98" hidden="1">{#N/A,#N/A,FALSE,"т02бд"}</definedName>
    <definedName name="ff" localSheetId="100" hidden="1">{#N/A,#N/A,FALSE,"т02бд"}</definedName>
    <definedName name="ff" localSheetId="101" hidden="1">{#N/A,#N/A,FALSE,"т02бд"}</definedName>
    <definedName name="ff" localSheetId="102" hidden="1">{#N/A,#N/A,FALSE,"т02бд"}</definedName>
    <definedName name="ff" localSheetId="103" hidden="1">{#N/A,#N/A,FALSE,"т02бд"}</definedName>
    <definedName name="ff" localSheetId="106" hidden="1">{#N/A,#N/A,FALSE,"т02бд"}</definedName>
    <definedName name="ff" localSheetId="58" hidden="1">{#N/A,#N/A,FALSE,"т02бд"}</definedName>
    <definedName name="ff" localSheetId="59" hidden="1">{#N/A,#N/A,FALSE,"т02бд"}</definedName>
    <definedName name="ff" localSheetId="60" hidden="1">{#N/A,#N/A,FALSE,"т02бд"}</definedName>
    <definedName name="ff" localSheetId="61" hidden="1">{#N/A,#N/A,FALSE,"т02бд"}</definedName>
    <definedName name="ff" localSheetId="71" hidden="1">{#N/A,#N/A,FALSE,"т02бд"}</definedName>
    <definedName name="ff" localSheetId="72" hidden="1">{#N/A,#N/A,FALSE,"т02бд"}</definedName>
    <definedName name="ff" localSheetId="73" hidden="1">{#N/A,#N/A,FALSE,"т02бд"}</definedName>
    <definedName name="ff" localSheetId="74" hidden="1">{#N/A,#N/A,FALSE,"т02бд"}</definedName>
    <definedName name="ff" localSheetId="83" hidden="1">{#N/A,#N/A,FALSE,"т02бд"}</definedName>
    <definedName name="ff" hidden="1">{#N/A,#N/A,FALSE,"т02бд"}</definedName>
    <definedName name="fff" localSheetId="1" hidden="1">{#N/A,#N/A,FALSE,"т02бд"}</definedName>
    <definedName name="fff" localSheetId="2" hidden="1">{#N/A,#N/A,FALSE,"т02бд"}</definedName>
    <definedName name="fff" localSheetId="21" hidden="1">{#N/A,#N/A,FALSE,"т02бд"}</definedName>
    <definedName name="fff" localSheetId="22" hidden="1">{#N/A,#N/A,FALSE,"т02бд"}</definedName>
    <definedName name="fff" localSheetId="23"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6" hidden="1">{#N/A,#N/A,FALSE,"т02бд"}</definedName>
    <definedName name="fff" localSheetId="57" hidden="1">{#N/A,#N/A,FALSE,"т02бд"}</definedName>
    <definedName name="fff" localSheetId="62" hidden="1">{#N/A,#N/A,FALSE,"т02бд"}</definedName>
    <definedName name="fff" localSheetId="63" hidden="1">{#N/A,#N/A,FALSE,"т02бд"}</definedName>
    <definedName name="fff" localSheetId="67" hidden="1">{#N/A,#N/A,FALSE,"т02бд"}</definedName>
    <definedName name="fff" localSheetId="68" hidden="1">{#N/A,#N/A,FALSE,"т02бд"}</definedName>
    <definedName name="fff" localSheetId="70" hidden="1">{#N/A,#N/A,FALSE,"т02бд"}</definedName>
    <definedName name="fff" localSheetId="75" hidden="1">{#N/A,#N/A,FALSE,"т02бд"}</definedName>
    <definedName name="fff" localSheetId="94" hidden="1">{#N/A,#N/A,FALSE,"т02бд"}</definedName>
    <definedName name="fff" localSheetId="95" hidden="1">{#N/A,#N/A,FALSE,"т02бд"}</definedName>
    <definedName name="fff" localSheetId="98" hidden="1">{#N/A,#N/A,FALSE,"т02бд"}</definedName>
    <definedName name="fff" localSheetId="100" hidden="1">{#N/A,#N/A,FALSE,"т02бд"}</definedName>
    <definedName name="fff" localSheetId="101" hidden="1">{#N/A,#N/A,FALSE,"т02бд"}</definedName>
    <definedName name="fff" localSheetId="102" hidden="1">{#N/A,#N/A,FALSE,"т02бд"}</definedName>
    <definedName name="fff" localSheetId="103" hidden="1">{#N/A,#N/A,FALSE,"т02бд"}</definedName>
    <definedName name="fff" localSheetId="106" hidden="1">{#N/A,#N/A,FALSE,"т02бд"}</definedName>
    <definedName name="fff" localSheetId="58" hidden="1">{#N/A,#N/A,FALSE,"т02бд"}</definedName>
    <definedName name="fff" localSheetId="59" hidden="1">{#N/A,#N/A,FALSE,"т02бд"}</definedName>
    <definedName name="fff" localSheetId="60" hidden="1">{#N/A,#N/A,FALSE,"т02бд"}</definedName>
    <definedName name="fff" localSheetId="61" hidden="1">{#N/A,#N/A,FALSE,"т02бд"}</definedName>
    <definedName name="fff" localSheetId="83" hidden="1">{#N/A,#N/A,FALSE,"т02бд"}</definedName>
    <definedName name="fff" hidden="1">{#N/A,#N/A,FALSE,"т02бд"}</definedName>
    <definedName name="fff_2" localSheetId="1" hidden="1">{#N/A,#N/A,FALSE,"т02бд"}</definedName>
    <definedName name="fff_2" localSheetId="22"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5" hidden="1">{#N/A,#N/A,FALSE,"т02бд"}</definedName>
    <definedName name="fff_2" localSheetId="46"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6" hidden="1">{#N/A,#N/A,FALSE,"т02бд"}</definedName>
    <definedName name="fff_2" localSheetId="57" hidden="1">{#N/A,#N/A,FALSE,"т02бд"}</definedName>
    <definedName name="fff_2" localSheetId="62" hidden="1">{#N/A,#N/A,FALSE,"т02бд"}</definedName>
    <definedName name="fff_2" localSheetId="63" hidden="1">{#N/A,#N/A,FALSE,"т02бд"}</definedName>
    <definedName name="fff_2" localSheetId="67" hidden="1">{#N/A,#N/A,FALSE,"т02бд"}</definedName>
    <definedName name="fff_2" localSheetId="68" hidden="1">{#N/A,#N/A,FALSE,"т02бд"}</definedName>
    <definedName name="fff_2" localSheetId="94" hidden="1">{#N/A,#N/A,FALSE,"т02бд"}</definedName>
    <definedName name="fff_2" localSheetId="95" hidden="1">{#N/A,#N/A,FALSE,"т02бд"}</definedName>
    <definedName name="fff_2" localSheetId="98" hidden="1">{#N/A,#N/A,FALSE,"т02бд"}</definedName>
    <definedName name="fff_2" localSheetId="100" hidden="1">{#N/A,#N/A,FALSE,"т02бд"}</definedName>
    <definedName name="fff_2" localSheetId="101" hidden="1">{#N/A,#N/A,FALSE,"т02бд"}</definedName>
    <definedName name="fff_2" localSheetId="102" hidden="1">{#N/A,#N/A,FALSE,"т02бд"}</definedName>
    <definedName name="fff_2" localSheetId="58" hidden="1">{#N/A,#N/A,FALSE,"т02бд"}</definedName>
    <definedName name="fff_2" localSheetId="59" hidden="1">{#N/A,#N/A,FALSE,"т02бд"}</definedName>
    <definedName name="fff_2" localSheetId="60" hidden="1">{#N/A,#N/A,FALSE,"т02бд"}</definedName>
    <definedName name="fff_2" localSheetId="61" hidden="1">{#N/A,#N/A,FALSE,"т02бд"}</definedName>
    <definedName name="fff_2" localSheetId="83" hidden="1">{#N/A,#N/A,FALSE,"т02бд"}</definedName>
    <definedName name="fff_2" hidden="1">{#N/A,#N/A,FALSE,"т02бд"}</definedName>
    <definedName name="fff_2_1" localSheetId="1" hidden="1">{#N/A,#N/A,FALSE,"т02бд"}</definedName>
    <definedName name="fff_2_1" localSheetId="22"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5" hidden="1">{#N/A,#N/A,FALSE,"т02бд"}</definedName>
    <definedName name="fff_2_1" localSheetId="46"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6" hidden="1">{#N/A,#N/A,FALSE,"т02бд"}</definedName>
    <definedName name="fff_2_1" localSheetId="57" hidden="1">{#N/A,#N/A,FALSE,"т02бд"}</definedName>
    <definedName name="fff_2_1" localSheetId="62" hidden="1">{#N/A,#N/A,FALSE,"т02бд"}</definedName>
    <definedName name="fff_2_1" localSheetId="63" hidden="1">{#N/A,#N/A,FALSE,"т02бд"}</definedName>
    <definedName name="fff_2_1" localSheetId="67" hidden="1">{#N/A,#N/A,FALSE,"т02бд"}</definedName>
    <definedName name="fff_2_1" localSheetId="68" hidden="1">{#N/A,#N/A,FALSE,"т02бд"}</definedName>
    <definedName name="fff_2_1" localSheetId="94" hidden="1">{#N/A,#N/A,FALSE,"т02бд"}</definedName>
    <definedName name="fff_2_1" localSheetId="95" hidden="1">{#N/A,#N/A,FALSE,"т02бд"}</definedName>
    <definedName name="fff_2_1" localSheetId="98" hidden="1">{#N/A,#N/A,FALSE,"т02бд"}</definedName>
    <definedName name="fff_2_1" localSheetId="100" hidden="1">{#N/A,#N/A,FALSE,"т02бд"}</definedName>
    <definedName name="fff_2_1" localSheetId="101" hidden="1">{#N/A,#N/A,FALSE,"т02бд"}</definedName>
    <definedName name="fff_2_1" localSheetId="102" hidden="1">{#N/A,#N/A,FALSE,"т02бд"}</definedName>
    <definedName name="fff_2_1" localSheetId="58" hidden="1">{#N/A,#N/A,FALSE,"т02бд"}</definedName>
    <definedName name="fff_2_1" localSheetId="59" hidden="1">{#N/A,#N/A,FALSE,"т02бд"}</definedName>
    <definedName name="fff_2_1" localSheetId="60" hidden="1">{#N/A,#N/A,FALSE,"т02бд"}</definedName>
    <definedName name="fff_2_1" localSheetId="61" hidden="1">{#N/A,#N/A,FALSE,"т02бд"}</definedName>
    <definedName name="fff_2_1" localSheetId="83"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1" hidden="1">{#N/A,#N/A,FALSE,"т17-1банки (2)"}</definedName>
    <definedName name="fffffff" localSheetId="22" hidden="1">{#N/A,#N/A,FALSE,"т17-1банки (2)"}</definedName>
    <definedName name="fffffff" localSheetId="23"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6" hidden="1">{#N/A,#N/A,FALSE,"т17-1банки (2)"}</definedName>
    <definedName name="fffffff" localSheetId="57" hidden="1">{#N/A,#N/A,FALSE,"т17-1банки (2)"}</definedName>
    <definedName name="fffffff" localSheetId="62" hidden="1">{#N/A,#N/A,FALSE,"т17-1банки (2)"}</definedName>
    <definedName name="fffffff" localSheetId="63" hidden="1">{#N/A,#N/A,FALSE,"т17-1банки (2)"}</definedName>
    <definedName name="fffffff" localSheetId="67" hidden="1">{#N/A,#N/A,FALSE,"т17-1банки (2)"}</definedName>
    <definedName name="fffffff" localSheetId="68" hidden="1">{#N/A,#N/A,FALSE,"т17-1банки (2)"}</definedName>
    <definedName name="fffffff" localSheetId="70" hidden="1">{#N/A,#N/A,FALSE,"т17-1банки (2)"}</definedName>
    <definedName name="fffffff" localSheetId="75" hidden="1">{#N/A,#N/A,FALSE,"т17-1банки (2)"}</definedName>
    <definedName name="fffffff" localSheetId="94" hidden="1">{#N/A,#N/A,FALSE,"т17-1банки (2)"}</definedName>
    <definedName name="fffffff" localSheetId="95" hidden="1">{#N/A,#N/A,FALSE,"т17-1банки (2)"}</definedName>
    <definedName name="fffffff" localSheetId="98" hidden="1">{#N/A,#N/A,FALSE,"т17-1банки (2)"}</definedName>
    <definedName name="fffffff" localSheetId="100" hidden="1">{#N/A,#N/A,FALSE,"т17-1банки (2)"}</definedName>
    <definedName name="fffffff" localSheetId="101" hidden="1">{#N/A,#N/A,FALSE,"т17-1банки (2)"}</definedName>
    <definedName name="fffffff" localSheetId="102" hidden="1">{#N/A,#N/A,FALSE,"т17-1банки (2)"}</definedName>
    <definedName name="fffffff" localSheetId="103" hidden="1">{#N/A,#N/A,FALSE,"т17-1банки (2)"}</definedName>
    <definedName name="fffffff" localSheetId="106" hidden="1">{#N/A,#N/A,FALSE,"т17-1банки (2)"}</definedName>
    <definedName name="fffffff" localSheetId="58" hidden="1">{#N/A,#N/A,FALSE,"т17-1банки (2)"}</definedName>
    <definedName name="fffffff" localSheetId="59" hidden="1">{#N/A,#N/A,FALSE,"т17-1банки (2)"}</definedName>
    <definedName name="fffffff" localSheetId="60" hidden="1">{#N/A,#N/A,FALSE,"т17-1банки (2)"}</definedName>
    <definedName name="fffffff" localSheetId="61" hidden="1">{#N/A,#N/A,FALSE,"т17-1банки (2)"}</definedName>
    <definedName name="fffffff" localSheetId="83" hidden="1">{#N/A,#N/A,FALSE,"т17-1банки (2)"}</definedName>
    <definedName name="fffffff" hidden="1">{#N/A,#N/A,FALSE,"т17-1банки (2)"}</definedName>
    <definedName name="fffffff_1" localSheetId="1" hidden="1">{#N/A,#N/A,FALSE,"т17-1банки (2)"}</definedName>
    <definedName name="fffffff_1" localSheetId="22"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5" hidden="1">{#N/A,#N/A,FALSE,"т17-1банки (2)"}</definedName>
    <definedName name="fffffff_1" localSheetId="46"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6" hidden="1">{#N/A,#N/A,FALSE,"т17-1банки (2)"}</definedName>
    <definedName name="fffffff_1" localSheetId="57" hidden="1">{#N/A,#N/A,FALSE,"т17-1банки (2)"}</definedName>
    <definedName name="fffffff_1" localSheetId="62" hidden="1">{#N/A,#N/A,FALSE,"т17-1банки (2)"}</definedName>
    <definedName name="fffffff_1" localSheetId="63" hidden="1">{#N/A,#N/A,FALSE,"т17-1банки (2)"}</definedName>
    <definedName name="fffffff_1" localSheetId="67" hidden="1">{#N/A,#N/A,FALSE,"т17-1банки (2)"}</definedName>
    <definedName name="fffffff_1" localSheetId="68" hidden="1">{#N/A,#N/A,FALSE,"т17-1банки (2)"}</definedName>
    <definedName name="fffffff_1" localSheetId="94" hidden="1">{#N/A,#N/A,FALSE,"т17-1банки (2)"}</definedName>
    <definedName name="fffffff_1" localSheetId="95" hidden="1">{#N/A,#N/A,FALSE,"т17-1банки (2)"}</definedName>
    <definedName name="fffffff_1" localSheetId="98" hidden="1">{#N/A,#N/A,FALSE,"т17-1банки (2)"}</definedName>
    <definedName name="fffffff_1" localSheetId="100" hidden="1">{#N/A,#N/A,FALSE,"т17-1банки (2)"}</definedName>
    <definedName name="fffffff_1" localSheetId="101" hidden="1">{#N/A,#N/A,FALSE,"т17-1банки (2)"}</definedName>
    <definedName name="fffffff_1" localSheetId="102" hidden="1">{#N/A,#N/A,FALSE,"т17-1банки (2)"}</definedName>
    <definedName name="fffffff_1" localSheetId="58" hidden="1">{#N/A,#N/A,FALSE,"т17-1банки (2)"}</definedName>
    <definedName name="fffffff_1" localSheetId="59" hidden="1">{#N/A,#N/A,FALSE,"т17-1банки (2)"}</definedName>
    <definedName name="fffffff_1" localSheetId="60" hidden="1">{#N/A,#N/A,FALSE,"т17-1банки (2)"}</definedName>
    <definedName name="fffffff_1" localSheetId="61" hidden="1">{#N/A,#N/A,FALSE,"т17-1банки (2)"}</definedName>
    <definedName name="fffffff_1" localSheetId="83" hidden="1">{#N/A,#N/A,FALSE,"т17-1банки (2)"}</definedName>
    <definedName name="fffffff_1" hidden="1">{#N/A,#N/A,FALSE,"т17-1банки (2)"}</definedName>
    <definedName name="fffffff_2" localSheetId="1" hidden="1">{#N/A,#N/A,FALSE,"т17-1банки (2)"}</definedName>
    <definedName name="fffffff_2" localSheetId="22"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5" hidden="1">{#N/A,#N/A,FALSE,"т17-1банки (2)"}</definedName>
    <definedName name="fffffff_2" localSheetId="46"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6" hidden="1">{#N/A,#N/A,FALSE,"т17-1банки (2)"}</definedName>
    <definedName name="fffffff_2" localSheetId="57" hidden="1">{#N/A,#N/A,FALSE,"т17-1банки (2)"}</definedName>
    <definedName name="fffffff_2" localSheetId="62" hidden="1">{#N/A,#N/A,FALSE,"т17-1банки (2)"}</definedName>
    <definedName name="fffffff_2" localSheetId="63" hidden="1">{#N/A,#N/A,FALSE,"т17-1банки (2)"}</definedName>
    <definedName name="fffffff_2" localSheetId="67" hidden="1">{#N/A,#N/A,FALSE,"т17-1банки (2)"}</definedName>
    <definedName name="fffffff_2" localSheetId="68" hidden="1">{#N/A,#N/A,FALSE,"т17-1банки (2)"}</definedName>
    <definedName name="fffffff_2" localSheetId="94" hidden="1">{#N/A,#N/A,FALSE,"т17-1банки (2)"}</definedName>
    <definedName name="fffffff_2" localSheetId="95" hidden="1">{#N/A,#N/A,FALSE,"т17-1банки (2)"}</definedName>
    <definedName name="fffffff_2" localSheetId="98" hidden="1">{#N/A,#N/A,FALSE,"т17-1банки (2)"}</definedName>
    <definedName name="fffffff_2" localSheetId="100" hidden="1">{#N/A,#N/A,FALSE,"т17-1банки (2)"}</definedName>
    <definedName name="fffffff_2" localSheetId="101" hidden="1">{#N/A,#N/A,FALSE,"т17-1банки (2)"}</definedName>
    <definedName name="fffffff_2" localSheetId="102" hidden="1">{#N/A,#N/A,FALSE,"т17-1банки (2)"}</definedName>
    <definedName name="fffffff_2" localSheetId="58" hidden="1">{#N/A,#N/A,FALSE,"т17-1банки (2)"}</definedName>
    <definedName name="fffffff_2" localSheetId="59" hidden="1">{#N/A,#N/A,FALSE,"т17-1банки (2)"}</definedName>
    <definedName name="fffffff_2" localSheetId="60" hidden="1">{#N/A,#N/A,FALSE,"т17-1банки (2)"}</definedName>
    <definedName name="fffffff_2" localSheetId="61" hidden="1">{#N/A,#N/A,FALSE,"т17-1банки (2)"}</definedName>
    <definedName name="fffffff_2" localSheetId="83"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1" hidden="1">{#N/A,#N/A,FALSE,"т02бд"}</definedName>
    <definedName name="fgf" localSheetId="22" hidden="1">{#N/A,#N/A,FALSE,"т02бд"}</definedName>
    <definedName name="fgf" localSheetId="23"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6" hidden="1">{#N/A,#N/A,FALSE,"т02бд"}</definedName>
    <definedName name="fgf" localSheetId="57" hidden="1">{#N/A,#N/A,FALSE,"т02бд"}</definedName>
    <definedName name="fgf" localSheetId="62" hidden="1">{#N/A,#N/A,FALSE,"т02бд"}</definedName>
    <definedName name="fgf" localSheetId="63" hidden="1">{#N/A,#N/A,FALSE,"т02бд"}</definedName>
    <definedName name="fgf" localSheetId="67" hidden="1">{#N/A,#N/A,FALSE,"т02бд"}</definedName>
    <definedName name="fgf" localSheetId="68" hidden="1">{#N/A,#N/A,FALSE,"т02бд"}</definedName>
    <definedName name="fgf" localSheetId="70" hidden="1">{#N/A,#N/A,FALSE,"т02бд"}</definedName>
    <definedName name="fgf" localSheetId="75" hidden="1">{#N/A,#N/A,FALSE,"т02бд"}</definedName>
    <definedName name="fgf" localSheetId="94" hidden="1">{#N/A,#N/A,FALSE,"т02бд"}</definedName>
    <definedName name="fgf" localSheetId="95" hidden="1">{#N/A,#N/A,FALSE,"т02бд"}</definedName>
    <definedName name="fgf" localSheetId="98" hidden="1">{#N/A,#N/A,FALSE,"т02бд"}</definedName>
    <definedName name="fgf" localSheetId="100" hidden="1">{#N/A,#N/A,FALSE,"т02бд"}</definedName>
    <definedName name="fgf" localSheetId="101" hidden="1">{#N/A,#N/A,FALSE,"т02бд"}</definedName>
    <definedName name="fgf" localSheetId="102" hidden="1">{#N/A,#N/A,FALSE,"т02бд"}</definedName>
    <definedName name="fgf" localSheetId="103" hidden="1">{#N/A,#N/A,FALSE,"т02бд"}</definedName>
    <definedName name="fgf" localSheetId="106" hidden="1">{#N/A,#N/A,FALSE,"т02бд"}</definedName>
    <definedName name="fgf" localSheetId="58" hidden="1">{#N/A,#N/A,FALSE,"т02бд"}</definedName>
    <definedName name="fgf" localSheetId="59" hidden="1">{#N/A,#N/A,FALSE,"т02бд"}</definedName>
    <definedName name="fgf" localSheetId="60" hidden="1">{#N/A,#N/A,FALSE,"т02бд"}</definedName>
    <definedName name="fgf" localSheetId="61" hidden="1">{#N/A,#N/A,FALSE,"т02бд"}</definedName>
    <definedName name="fgf" localSheetId="83" hidden="1">{#N/A,#N/A,FALSE,"т02бд"}</definedName>
    <definedName name="fgf" hidden="1">{#N/A,#N/A,FALSE,"т02бд"}</definedName>
    <definedName name="fgf_2" localSheetId="1" hidden="1">{#N/A,#N/A,FALSE,"т02бд"}</definedName>
    <definedName name="fgf_2" localSheetId="22"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5" hidden="1">{#N/A,#N/A,FALSE,"т02бд"}</definedName>
    <definedName name="fgf_2" localSheetId="46"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6" hidden="1">{#N/A,#N/A,FALSE,"т02бд"}</definedName>
    <definedName name="fgf_2" localSheetId="57" hidden="1">{#N/A,#N/A,FALSE,"т02бд"}</definedName>
    <definedName name="fgf_2" localSheetId="62" hidden="1">{#N/A,#N/A,FALSE,"т02бд"}</definedName>
    <definedName name="fgf_2" localSheetId="63" hidden="1">{#N/A,#N/A,FALSE,"т02бд"}</definedName>
    <definedName name="fgf_2" localSheetId="67" hidden="1">{#N/A,#N/A,FALSE,"т02бд"}</definedName>
    <definedName name="fgf_2" localSheetId="68" hidden="1">{#N/A,#N/A,FALSE,"т02бд"}</definedName>
    <definedName name="fgf_2" localSheetId="94" hidden="1">{#N/A,#N/A,FALSE,"т02бд"}</definedName>
    <definedName name="fgf_2" localSheetId="95" hidden="1">{#N/A,#N/A,FALSE,"т02бд"}</definedName>
    <definedName name="fgf_2" localSheetId="98" hidden="1">{#N/A,#N/A,FALSE,"т02бд"}</definedName>
    <definedName name="fgf_2" localSheetId="100" hidden="1">{#N/A,#N/A,FALSE,"т02бд"}</definedName>
    <definedName name="fgf_2" localSheetId="101" hidden="1">{#N/A,#N/A,FALSE,"т02бд"}</definedName>
    <definedName name="fgf_2" localSheetId="102" hidden="1">{#N/A,#N/A,FALSE,"т02бд"}</definedName>
    <definedName name="fgf_2" localSheetId="58" hidden="1">{#N/A,#N/A,FALSE,"т02бд"}</definedName>
    <definedName name="fgf_2" localSheetId="59" hidden="1">{#N/A,#N/A,FALSE,"т02бд"}</definedName>
    <definedName name="fgf_2" localSheetId="60" hidden="1">{#N/A,#N/A,FALSE,"т02бд"}</definedName>
    <definedName name="fgf_2" localSheetId="61" hidden="1">{#N/A,#N/A,FALSE,"т02бд"}</definedName>
    <definedName name="fgf_2" localSheetId="83" hidden="1">{#N/A,#N/A,FALSE,"т02бд"}</definedName>
    <definedName name="fgf_2" hidden="1">{#N/A,#N/A,FALSE,"т02бд"}</definedName>
    <definedName name="fgf_2_1" localSheetId="1" hidden="1">{#N/A,#N/A,FALSE,"т02бд"}</definedName>
    <definedName name="fgf_2_1" localSheetId="22"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5" hidden="1">{#N/A,#N/A,FALSE,"т02бд"}</definedName>
    <definedName name="fgf_2_1" localSheetId="46"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6" hidden="1">{#N/A,#N/A,FALSE,"т02бд"}</definedName>
    <definedName name="fgf_2_1" localSheetId="57" hidden="1">{#N/A,#N/A,FALSE,"т02бд"}</definedName>
    <definedName name="fgf_2_1" localSheetId="62" hidden="1">{#N/A,#N/A,FALSE,"т02бд"}</definedName>
    <definedName name="fgf_2_1" localSheetId="63" hidden="1">{#N/A,#N/A,FALSE,"т02бд"}</definedName>
    <definedName name="fgf_2_1" localSheetId="67" hidden="1">{#N/A,#N/A,FALSE,"т02бд"}</definedName>
    <definedName name="fgf_2_1" localSheetId="68" hidden="1">{#N/A,#N/A,FALSE,"т02бд"}</definedName>
    <definedName name="fgf_2_1" localSheetId="94" hidden="1">{#N/A,#N/A,FALSE,"т02бд"}</definedName>
    <definedName name="fgf_2_1" localSheetId="95" hidden="1">{#N/A,#N/A,FALSE,"т02бд"}</definedName>
    <definedName name="fgf_2_1" localSheetId="98" hidden="1">{#N/A,#N/A,FALSE,"т02бд"}</definedName>
    <definedName name="fgf_2_1" localSheetId="100" hidden="1">{#N/A,#N/A,FALSE,"т02бд"}</definedName>
    <definedName name="fgf_2_1" localSheetId="101" hidden="1">{#N/A,#N/A,FALSE,"т02бд"}</definedName>
    <definedName name="fgf_2_1" localSheetId="102" hidden="1">{#N/A,#N/A,FALSE,"т02бд"}</definedName>
    <definedName name="fgf_2_1" localSheetId="58" hidden="1">{#N/A,#N/A,FALSE,"т02бд"}</definedName>
    <definedName name="fgf_2_1" localSheetId="59" hidden="1">{#N/A,#N/A,FALSE,"т02бд"}</definedName>
    <definedName name="fgf_2_1" localSheetId="60" hidden="1">{#N/A,#N/A,FALSE,"т02бд"}</definedName>
    <definedName name="fgf_2_1" localSheetId="61" hidden="1">{#N/A,#N/A,FALSE,"т02бд"}</definedName>
    <definedName name="fgf_2_1" localSheetId="83" hidden="1">{#N/A,#N/A,FALSE,"т02бд"}</definedName>
    <definedName name="fgf_2_1" hidden="1">{#N/A,#N/A,FALSE,"т02бд"}</definedName>
    <definedName name="fgfgf" localSheetId="1" hidden="1">{#N/A,#N/A,FALSE,"т02бд"}</definedName>
    <definedName name="fgfgf" localSheetId="2" hidden="1">{#N/A,#N/A,FALSE,"т02бд"}</definedName>
    <definedName name="fgfgf" localSheetId="21" hidden="1">{#N/A,#N/A,FALSE,"т02бд"}</definedName>
    <definedName name="fgfgf" localSheetId="22" hidden="1">{#N/A,#N/A,FALSE,"т02бд"}</definedName>
    <definedName name="fgfgf" localSheetId="23"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6" hidden="1">{#N/A,#N/A,FALSE,"т02бд"}</definedName>
    <definedName name="fgfgf" localSheetId="57" hidden="1">{#N/A,#N/A,FALSE,"т02бд"}</definedName>
    <definedName name="fgfgf" localSheetId="62" hidden="1">{#N/A,#N/A,FALSE,"т02бд"}</definedName>
    <definedName name="fgfgf" localSheetId="63" hidden="1">{#N/A,#N/A,FALSE,"т02бд"}</definedName>
    <definedName name="fgfgf" localSheetId="67" hidden="1">{#N/A,#N/A,FALSE,"т02бд"}</definedName>
    <definedName name="fgfgf" localSheetId="68" hidden="1">{#N/A,#N/A,FALSE,"т02бд"}</definedName>
    <definedName name="fgfgf" localSheetId="70" hidden="1">{#N/A,#N/A,FALSE,"т02бд"}</definedName>
    <definedName name="fgfgf" localSheetId="75" hidden="1">{#N/A,#N/A,FALSE,"т02бд"}</definedName>
    <definedName name="fgfgf" localSheetId="94" hidden="1">{#N/A,#N/A,FALSE,"т02бд"}</definedName>
    <definedName name="fgfgf" localSheetId="95" hidden="1">{#N/A,#N/A,FALSE,"т02бд"}</definedName>
    <definedName name="fgfgf" localSheetId="98" hidden="1">{#N/A,#N/A,FALSE,"т02бд"}</definedName>
    <definedName name="fgfgf" localSheetId="100" hidden="1">{#N/A,#N/A,FALSE,"т02бд"}</definedName>
    <definedName name="fgfgf" localSheetId="101" hidden="1">{#N/A,#N/A,FALSE,"т02бд"}</definedName>
    <definedName name="fgfgf" localSheetId="102" hidden="1">{#N/A,#N/A,FALSE,"т02бд"}</definedName>
    <definedName name="fgfgf" localSheetId="103" hidden="1">{#N/A,#N/A,FALSE,"т02бд"}</definedName>
    <definedName name="fgfgf" localSheetId="106" hidden="1">{#N/A,#N/A,FALSE,"т02бд"}</definedName>
    <definedName name="fgfgf" localSheetId="58" hidden="1">{#N/A,#N/A,FALSE,"т02бд"}</definedName>
    <definedName name="fgfgf" localSheetId="59" hidden="1">{#N/A,#N/A,FALSE,"т02бд"}</definedName>
    <definedName name="fgfgf" localSheetId="60" hidden="1">{#N/A,#N/A,FALSE,"т02бд"}</definedName>
    <definedName name="fgfgf" localSheetId="61" hidden="1">{#N/A,#N/A,FALSE,"т02бд"}</definedName>
    <definedName name="fgfgf" localSheetId="83" hidden="1">{#N/A,#N/A,FALSE,"т02бд"}</definedName>
    <definedName name="fgfgf" hidden="1">{#N/A,#N/A,FALSE,"т02бд"}</definedName>
    <definedName name="fgfgf_2" localSheetId="1" hidden="1">{#N/A,#N/A,FALSE,"т02бд"}</definedName>
    <definedName name="fgfgf_2" localSheetId="22"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5" hidden="1">{#N/A,#N/A,FALSE,"т02бд"}</definedName>
    <definedName name="fgfgf_2" localSheetId="46"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6" hidden="1">{#N/A,#N/A,FALSE,"т02бд"}</definedName>
    <definedName name="fgfgf_2" localSheetId="57" hidden="1">{#N/A,#N/A,FALSE,"т02бд"}</definedName>
    <definedName name="fgfgf_2" localSheetId="62" hidden="1">{#N/A,#N/A,FALSE,"т02бд"}</definedName>
    <definedName name="fgfgf_2" localSheetId="63" hidden="1">{#N/A,#N/A,FALSE,"т02бд"}</definedName>
    <definedName name="fgfgf_2" localSheetId="67" hidden="1">{#N/A,#N/A,FALSE,"т02бд"}</definedName>
    <definedName name="fgfgf_2" localSheetId="68" hidden="1">{#N/A,#N/A,FALSE,"т02бд"}</definedName>
    <definedName name="fgfgf_2" localSheetId="94" hidden="1">{#N/A,#N/A,FALSE,"т02бд"}</definedName>
    <definedName name="fgfgf_2" localSheetId="95" hidden="1">{#N/A,#N/A,FALSE,"т02бд"}</definedName>
    <definedName name="fgfgf_2" localSheetId="98" hidden="1">{#N/A,#N/A,FALSE,"т02бд"}</definedName>
    <definedName name="fgfgf_2" localSheetId="100" hidden="1">{#N/A,#N/A,FALSE,"т02бд"}</definedName>
    <definedName name="fgfgf_2" localSheetId="101" hidden="1">{#N/A,#N/A,FALSE,"т02бд"}</definedName>
    <definedName name="fgfgf_2" localSheetId="102" hidden="1">{#N/A,#N/A,FALSE,"т02бд"}</definedName>
    <definedName name="fgfgf_2" localSheetId="58" hidden="1">{#N/A,#N/A,FALSE,"т02бд"}</definedName>
    <definedName name="fgfgf_2" localSheetId="59" hidden="1">{#N/A,#N/A,FALSE,"т02бд"}</definedName>
    <definedName name="fgfgf_2" localSheetId="60" hidden="1">{#N/A,#N/A,FALSE,"т02бд"}</definedName>
    <definedName name="fgfgf_2" localSheetId="61" hidden="1">{#N/A,#N/A,FALSE,"т02бд"}</definedName>
    <definedName name="fgfgf_2" localSheetId="83" hidden="1">{#N/A,#N/A,FALSE,"т02бд"}</definedName>
    <definedName name="fgfgf_2" hidden="1">{#N/A,#N/A,FALSE,"т02бд"}</definedName>
    <definedName name="fgfgf_2_1" localSheetId="1" hidden="1">{#N/A,#N/A,FALSE,"т02бд"}</definedName>
    <definedName name="fgfgf_2_1" localSheetId="22"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5" hidden="1">{#N/A,#N/A,FALSE,"т02бд"}</definedName>
    <definedName name="fgfgf_2_1" localSheetId="46"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6" hidden="1">{#N/A,#N/A,FALSE,"т02бд"}</definedName>
    <definedName name="fgfgf_2_1" localSheetId="57" hidden="1">{#N/A,#N/A,FALSE,"т02бд"}</definedName>
    <definedName name="fgfgf_2_1" localSheetId="62" hidden="1">{#N/A,#N/A,FALSE,"т02бд"}</definedName>
    <definedName name="fgfgf_2_1" localSheetId="63" hidden="1">{#N/A,#N/A,FALSE,"т02бд"}</definedName>
    <definedName name="fgfgf_2_1" localSheetId="67" hidden="1">{#N/A,#N/A,FALSE,"т02бд"}</definedName>
    <definedName name="fgfgf_2_1" localSheetId="68" hidden="1">{#N/A,#N/A,FALSE,"т02бд"}</definedName>
    <definedName name="fgfgf_2_1" localSheetId="94" hidden="1">{#N/A,#N/A,FALSE,"т02бд"}</definedName>
    <definedName name="fgfgf_2_1" localSheetId="95" hidden="1">{#N/A,#N/A,FALSE,"т02бд"}</definedName>
    <definedName name="fgfgf_2_1" localSheetId="98" hidden="1">{#N/A,#N/A,FALSE,"т02бд"}</definedName>
    <definedName name="fgfgf_2_1" localSheetId="100" hidden="1">{#N/A,#N/A,FALSE,"т02бд"}</definedName>
    <definedName name="fgfgf_2_1" localSheetId="101" hidden="1">{#N/A,#N/A,FALSE,"т02бд"}</definedName>
    <definedName name="fgfgf_2_1" localSheetId="102" hidden="1">{#N/A,#N/A,FALSE,"т02бд"}</definedName>
    <definedName name="fgfgf_2_1" localSheetId="58" hidden="1">{#N/A,#N/A,FALSE,"т02бд"}</definedName>
    <definedName name="fgfgf_2_1" localSheetId="59" hidden="1">{#N/A,#N/A,FALSE,"т02бд"}</definedName>
    <definedName name="fgfgf_2_1" localSheetId="60" hidden="1">{#N/A,#N/A,FALSE,"т02бд"}</definedName>
    <definedName name="fgfgf_2_1" localSheetId="61" hidden="1">{#N/A,#N/A,FALSE,"т02бд"}</definedName>
    <definedName name="fgfgf_2_1" localSheetId="83"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1" hidden="1">{#N/A,#N/A,FALSE,"т02бд"}</definedName>
    <definedName name="fgfgfgfgfgf" localSheetId="22" hidden="1">{#N/A,#N/A,FALSE,"т02бд"}</definedName>
    <definedName name="fgfgfgfgfgf" localSheetId="23"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6" hidden="1">{#N/A,#N/A,FALSE,"т02бд"}</definedName>
    <definedName name="fgfgfgfgfgf" localSheetId="57" hidden="1">{#N/A,#N/A,FALSE,"т02бд"}</definedName>
    <definedName name="fgfgfgfgfgf" localSheetId="62" hidden="1">{#N/A,#N/A,FALSE,"т02бд"}</definedName>
    <definedName name="fgfgfgfgfgf" localSheetId="63" hidden="1">{#N/A,#N/A,FALSE,"т02бд"}</definedName>
    <definedName name="fgfgfgfgfgf" localSheetId="67" hidden="1">{#N/A,#N/A,FALSE,"т02бд"}</definedName>
    <definedName name="fgfgfgfgfgf" localSheetId="68" hidden="1">{#N/A,#N/A,FALSE,"т02бд"}</definedName>
    <definedName name="fgfgfgfgfgf" localSheetId="70" hidden="1">{#N/A,#N/A,FALSE,"т02бд"}</definedName>
    <definedName name="fgfgfgfgfgf" localSheetId="75" hidden="1">{#N/A,#N/A,FALSE,"т02бд"}</definedName>
    <definedName name="fgfgfgfgfgf" localSheetId="94" hidden="1">{#N/A,#N/A,FALSE,"т02бд"}</definedName>
    <definedName name="fgfgfgfgfgf" localSheetId="95" hidden="1">{#N/A,#N/A,FALSE,"т02бд"}</definedName>
    <definedName name="fgfgfgfgfgf" localSheetId="98" hidden="1">{#N/A,#N/A,FALSE,"т02бд"}</definedName>
    <definedName name="fgfgfgfgfgf" localSheetId="100" hidden="1">{#N/A,#N/A,FALSE,"т02бд"}</definedName>
    <definedName name="fgfgfgfgfgf" localSheetId="101" hidden="1">{#N/A,#N/A,FALSE,"т02бд"}</definedName>
    <definedName name="fgfgfgfgfgf" localSheetId="102" hidden="1">{#N/A,#N/A,FALSE,"т02бд"}</definedName>
    <definedName name="fgfgfgfgfgf" localSheetId="103" hidden="1">{#N/A,#N/A,FALSE,"т02бд"}</definedName>
    <definedName name="fgfgfgfgfgf" localSheetId="106" hidden="1">{#N/A,#N/A,FALSE,"т02бд"}</definedName>
    <definedName name="fgfgfgfgfgf" localSheetId="58" hidden="1">{#N/A,#N/A,FALSE,"т02бд"}</definedName>
    <definedName name="fgfgfgfgfgf" localSheetId="59" hidden="1">{#N/A,#N/A,FALSE,"т02бд"}</definedName>
    <definedName name="fgfgfgfgfgf" localSheetId="60" hidden="1">{#N/A,#N/A,FALSE,"т02бд"}</definedName>
    <definedName name="fgfgfgfgfgf" localSheetId="61" hidden="1">{#N/A,#N/A,FALSE,"т02бд"}</definedName>
    <definedName name="fgfgfgfgfgf" localSheetId="83" hidden="1">{#N/A,#N/A,FALSE,"т02бд"}</definedName>
    <definedName name="fgfgfgfgfgf" hidden="1">{#N/A,#N/A,FALSE,"т02бд"}</definedName>
    <definedName name="fgfgfgfgfgf_2" localSheetId="1" hidden="1">{#N/A,#N/A,FALSE,"т02бд"}</definedName>
    <definedName name="fgfgfgfgfgf_2" localSheetId="22"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5" hidden="1">{#N/A,#N/A,FALSE,"т02бд"}</definedName>
    <definedName name="fgfgfgfgfgf_2" localSheetId="46"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6" hidden="1">{#N/A,#N/A,FALSE,"т02бд"}</definedName>
    <definedName name="fgfgfgfgfgf_2" localSheetId="57" hidden="1">{#N/A,#N/A,FALSE,"т02бд"}</definedName>
    <definedName name="fgfgfgfgfgf_2" localSheetId="62" hidden="1">{#N/A,#N/A,FALSE,"т02бд"}</definedName>
    <definedName name="fgfgfgfgfgf_2" localSheetId="63" hidden="1">{#N/A,#N/A,FALSE,"т02бд"}</definedName>
    <definedName name="fgfgfgfgfgf_2" localSheetId="67" hidden="1">{#N/A,#N/A,FALSE,"т02бд"}</definedName>
    <definedName name="fgfgfgfgfgf_2" localSheetId="68" hidden="1">{#N/A,#N/A,FALSE,"т02бд"}</definedName>
    <definedName name="fgfgfgfgfgf_2" localSheetId="94" hidden="1">{#N/A,#N/A,FALSE,"т02бд"}</definedName>
    <definedName name="fgfgfgfgfgf_2" localSheetId="95" hidden="1">{#N/A,#N/A,FALSE,"т02бд"}</definedName>
    <definedName name="fgfgfgfgfgf_2" localSheetId="98" hidden="1">{#N/A,#N/A,FALSE,"т02бд"}</definedName>
    <definedName name="fgfgfgfgfgf_2" localSheetId="100" hidden="1">{#N/A,#N/A,FALSE,"т02бд"}</definedName>
    <definedName name="fgfgfgfgfgf_2" localSheetId="101" hidden="1">{#N/A,#N/A,FALSE,"т02бд"}</definedName>
    <definedName name="fgfgfgfgfgf_2" localSheetId="102" hidden="1">{#N/A,#N/A,FALSE,"т02бд"}</definedName>
    <definedName name="fgfgfgfgfgf_2" localSheetId="58" hidden="1">{#N/A,#N/A,FALSE,"т02бд"}</definedName>
    <definedName name="fgfgfgfgfgf_2" localSheetId="59" hidden="1">{#N/A,#N/A,FALSE,"т02бд"}</definedName>
    <definedName name="fgfgfgfgfgf_2" localSheetId="60" hidden="1">{#N/A,#N/A,FALSE,"т02бд"}</definedName>
    <definedName name="fgfgfgfgfgf_2" localSheetId="61" hidden="1">{#N/A,#N/A,FALSE,"т02бд"}</definedName>
    <definedName name="fgfgfgfgfgf_2" localSheetId="83" hidden="1">{#N/A,#N/A,FALSE,"т02бд"}</definedName>
    <definedName name="fgfgfgfgfgf_2" hidden="1">{#N/A,#N/A,FALSE,"т02бд"}</definedName>
    <definedName name="fgfgfgfgfgf_2_1" localSheetId="1" hidden="1">{#N/A,#N/A,FALSE,"т02бд"}</definedName>
    <definedName name="fgfgfgfgfgf_2_1" localSheetId="22"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5" hidden="1">{#N/A,#N/A,FALSE,"т02бд"}</definedName>
    <definedName name="fgfgfgfgfgf_2_1" localSheetId="46"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6" hidden="1">{#N/A,#N/A,FALSE,"т02бд"}</definedName>
    <definedName name="fgfgfgfgfgf_2_1" localSheetId="57" hidden="1">{#N/A,#N/A,FALSE,"т02бд"}</definedName>
    <definedName name="fgfgfgfgfgf_2_1" localSheetId="62" hidden="1">{#N/A,#N/A,FALSE,"т02бд"}</definedName>
    <definedName name="fgfgfgfgfgf_2_1" localSheetId="63" hidden="1">{#N/A,#N/A,FALSE,"т02бд"}</definedName>
    <definedName name="fgfgfgfgfgf_2_1" localSheetId="67" hidden="1">{#N/A,#N/A,FALSE,"т02бд"}</definedName>
    <definedName name="fgfgfgfgfgf_2_1" localSheetId="68" hidden="1">{#N/A,#N/A,FALSE,"т02бд"}</definedName>
    <definedName name="fgfgfgfgfgf_2_1" localSheetId="94" hidden="1">{#N/A,#N/A,FALSE,"т02бд"}</definedName>
    <definedName name="fgfgfgfgfgf_2_1" localSheetId="95" hidden="1">{#N/A,#N/A,FALSE,"т02бд"}</definedName>
    <definedName name="fgfgfgfgfgf_2_1" localSheetId="98" hidden="1">{#N/A,#N/A,FALSE,"т02бд"}</definedName>
    <definedName name="fgfgfgfgfgf_2_1" localSheetId="100" hidden="1">{#N/A,#N/A,FALSE,"т02бд"}</definedName>
    <definedName name="fgfgfgfgfgf_2_1" localSheetId="101" hidden="1">{#N/A,#N/A,FALSE,"т02бд"}</definedName>
    <definedName name="fgfgfgfgfgf_2_1" localSheetId="102" hidden="1">{#N/A,#N/A,FALSE,"т02бд"}</definedName>
    <definedName name="fgfgfgfgfgf_2_1" localSheetId="58" hidden="1">{#N/A,#N/A,FALSE,"т02бд"}</definedName>
    <definedName name="fgfgfgfgfgf_2_1" localSheetId="59" hidden="1">{#N/A,#N/A,FALSE,"т02бд"}</definedName>
    <definedName name="fgfgfgfgfgf_2_1" localSheetId="60" hidden="1">{#N/A,#N/A,FALSE,"т02бд"}</definedName>
    <definedName name="fgfgfgfgfgf_2_1" localSheetId="61" hidden="1">{#N/A,#N/A,FALSE,"т02бд"}</definedName>
    <definedName name="fgfgfgfgfgf_2_1" localSheetId="83"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1" hidden="1">{#N/A,#N/A,FALSE,"т17-1банки (2)"}</definedName>
    <definedName name="fgk" localSheetId="22" hidden="1">{#N/A,#N/A,FALSE,"т17-1банки (2)"}</definedName>
    <definedName name="fgk" localSheetId="23"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6" hidden="1">{#N/A,#N/A,FALSE,"т17-1банки (2)"}</definedName>
    <definedName name="fgk" localSheetId="57" hidden="1">{#N/A,#N/A,FALSE,"т17-1банки (2)"}</definedName>
    <definedName name="fgk" localSheetId="62" hidden="1">{#N/A,#N/A,FALSE,"т17-1банки (2)"}</definedName>
    <definedName name="fgk" localSheetId="63" hidden="1">{#N/A,#N/A,FALSE,"т17-1банки (2)"}</definedName>
    <definedName name="fgk" localSheetId="67" hidden="1">{#N/A,#N/A,FALSE,"т17-1банки (2)"}</definedName>
    <definedName name="fgk" localSheetId="68" hidden="1">{#N/A,#N/A,FALSE,"т17-1банки (2)"}</definedName>
    <definedName name="fgk" localSheetId="70" hidden="1">{#N/A,#N/A,FALSE,"т17-1банки (2)"}</definedName>
    <definedName name="fgk" localSheetId="75" hidden="1">{#N/A,#N/A,FALSE,"т17-1банки (2)"}</definedName>
    <definedName name="fgk" localSheetId="94" hidden="1">{#N/A,#N/A,FALSE,"т17-1банки (2)"}</definedName>
    <definedName name="fgk" localSheetId="95" hidden="1">{#N/A,#N/A,FALSE,"т17-1банки (2)"}</definedName>
    <definedName name="fgk" localSheetId="98" hidden="1">{#N/A,#N/A,FALSE,"т17-1банки (2)"}</definedName>
    <definedName name="fgk" localSheetId="100" hidden="1">{#N/A,#N/A,FALSE,"т17-1банки (2)"}</definedName>
    <definedName name="fgk" localSheetId="101" hidden="1">{#N/A,#N/A,FALSE,"т17-1банки (2)"}</definedName>
    <definedName name="fgk" localSheetId="102" hidden="1">{#N/A,#N/A,FALSE,"т17-1банки (2)"}</definedName>
    <definedName name="fgk" localSheetId="103" hidden="1">{#N/A,#N/A,FALSE,"т17-1банки (2)"}</definedName>
    <definedName name="fgk" localSheetId="58" hidden="1">{#N/A,#N/A,FALSE,"т17-1банки (2)"}</definedName>
    <definedName name="fgk" localSheetId="59" hidden="1">{#N/A,#N/A,FALSE,"т17-1банки (2)"}</definedName>
    <definedName name="fgk" localSheetId="60" hidden="1">{#N/A,#N/A,FALSE,"т17-1банки (2)"}</definedName>
    <definedName name="fgk" localSheetId="61" hidden="1">{#N/A,#N/A,FALSE,"т17-1банки (2)"}</definedName>
    <definedName name="fgk" localSheetId="83" hidden="1">{#N/A,#N/A,FALSE,"т17-1банки (2)"}</definedName>
    <definedName name="fgk" hidden="1">{#N/A,#N/A,FALSE,"т17-1банки (2)"}</definedName>
    <definedName name="fgk_2" localSheetId="1" hidden="1">{#N/A,#N/A,FALSE,"т17-1банки (2)"}</definedName>
    <definedName name="fgk_2" localSheetId="22"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5" hidden="1">{#N/A,#N/A,FALSE,"т17-1банки (2)"}</definedName>
    <definedName name="fgk_2" localSheetId="46"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6" hidden="1">{#N/A,#N/A,FALSE,"т17-1банки (2)"}</definedName>
    <definedName name="fgk_2" localSheetId="57" hidden="1">{#N/A,#N/A,FALSE,"т17-1банки (2)"}</definedName>
    <definedName name="fgk_2" localSheetId="62" hidden="1">{#N/A,#N/A,FALSE,"т17-1банки (2)"}</definedName>
    <definedName name="fgk_2" localSheetId="63" hidden="1">{#N/A,#N/A,FALSE,"т17-1банки (2)"}</definedName>
    <definedName name="fgk_2" localSheetId="67" hidden="1">{#N/A,#N/A,FALSE,"т17-1банки (2)"}</definedName>
    <definedName name="fgk_2" localSheetId="68" hidden="1">{#N/A,#N/A,FALSE,"т17-1банки (2)"}</definedName>
    <definedName name="fgk_2" localSheetId="94" hidden="1">{#N/A,#N/A,FALSE,"т17-1банки (2)"}</definedName>
    <definedName name="fgk_2" localSheetId="95" hidden="1">{#N/A,#N/A,FALSE,"т17-1банки (2)"}</definedName>
    <definedName name="fgk_2" localSheetId="98" hidden="1">{#N/A,#N/A,FALSE,"т17-1банки (2)"}</definedName>
    <definedName name="fgk_2" localSheetId="100" hidden="1">{#N/A,#N/A,FALSE,"т17-1банки (2)"}</definedName>
    <definedName name="fgk_2" localSheetId="101" hidden="1">{#N/A,#N/A,FALSE,"т17-1банки (2)"}</definedName>
    <definedName name="fgk_2" localSheetId="102" hidden="1">{#N/A,#N/A,FALSE,"т17-1банки (2)"}</definedName>
    <definedName name="fgk_2" localSheetId="58" hidden="1">{#N/A,#N/A,FALSE,"т17-1банки (2)"}</definedName>
    <definedName name="fgk_2" localSheetId="59" hidden="1">{#N/A,#N/A,FALSE,"т17-1банки (2)"}</definedName>
    <definedName name="fgk_2" localSheetId="60" hidden="1">{#N/A,#N/A,FALSE,"т17-1банки (2)"}</definedName>
    <definedName name="fgk_2" localSheetId="61" hidden="1">{#N/A,#N/A,FALSE,"т17-1банки (2)"}</definedName>
    <definedName name="fgk_2" localSheetId="83" hidden="1">{#N/A,#N/A,FALSE,"т17-1банки (2)"}</definedName>
    <definedName name="fgk_2" hidden="1">{#N/A,#N/A,FALSE,"т17-1банки (2)"}</definedName>
    <definedName name="fgk_2_1" localSheetId="1" hidden="1">{#N/A,#N/A,FALSE,"т17-1банки (2)"}</definedName>
    <definedName name="fgk_2_1" localSheetId="22"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5" hidden="1">{#N/A,#N/A,FALSE,"т17-1банки (2)"}</definedName>
    <definedName name="fgk_2_1" localSheetId="46"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6" hidden="1">{#N/A,#N/A,FALSE,"т17-1банки (2)"}</definedName>
    <definedName name="fgk_2_1" localSheetId="57" hidden="1">{#N/A,#N/A,FALSE,"т17-1банки (2)"}</definedName>
    <definedName name="fgk_2_1" localSheetId="62" hidden="1">{#N/A,#N/A,FALSE,"т17-1банки (2)"}</definedName>
    <definedName name="fgk_2_1" localSheetId="63" hidden="1">{#N/A,#N/A,FALSE,"т17-1банки (2)"}</definedName>
    <definedName name="fgk_2_1" localSheetId="67" hidden="1">{#N/A,#N/A,FALSE,"т17-1банки (2)"}</definedName>
    <definedName name="fgk_2_1" localSheetId="68" hidden="1">{#N/A,#N/A,FALSE,"т17-1банки (2)"}</definedName>
    <definedName name="fgk_2_1" localSheetId="94" hidden="1">{#N/A,#N/A,FALSE,"т17-1банки (2)"}</definedName>
    <definedName name="fgk_2_1" localSheetId="95" hidden="1">{#N/A,#N/A,FALSE,"т17-1банки (2)"}</definedName>
    <definedName name="fgk_2_1" localSheetId="98" hidden="1">{#N/A,#N/A,FALSE,"т17-1банки (2)"}</definedName>
    <definedName name="fgk_2_1" localSheetId="100" hidden="1">{#N/A,#N/A,FALSE,"т17-1банки (2)"}</definedName>
    <definedName name="fgk_2_1" localSheetId="101" hidden="1">{#N/A,#N/A,FALSE,"т17-1банки (2)"}</definedName>
    <definedName name="fgk_2_1" localSheetId="102" hidden="1">{#N/A,#N/A,FALSE,"т17-1банки (2)"}</definedName>
    <definedName name="fgk_2_1" localSheetId="58" hidden="1">{#N/A,#N/A,FALSE,"т17-1банки (2)"}</definedName>
    <definedName name="fgk_2_1" localSheetId="59" hidden="1">{#N/A,#N/A,FALSE,"т17-1банки (2)"}</definedName>
    <definedName name="fgk_2_1" localSheetId="60" hidden="1">{#N/A,#N/A,FALSE,"т17-1банки (2)"}</definedName>
    <definedName name="fgk_2_1" localSheetId="61" hidden="1">{#N/A,#N/A,FALSE,"т17-1банки (2)"}</definedName>
    <definedName name="fgk_2_1" localSheetId="83"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1" hidden="1">{#N/A,#N/A,FALSE,"т02бд"}</definedName>
    <definedName name="fgkf" localSheetId="22" hidden="1">{#N/A,#N/A,FALSE,"т02бд"}</definedName>
    <definedName name="fgkf" localSheetId="23"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6" hidden="1">{#N/A,#N/A,FALSE,"т02бд"}</definedName>
    <definedName name="fgkf" localSheetId="57" hidden="1">{#N/A,#N/A,FALSE,"т02бд"}</definedName>
    <definedName name="fgkf" localSheetId="62" hidden="1">{#N/A,#N/A,FALSE,"т02бд"}</definedName>
    <definedName name="fgkf" localSheetId="63" hidden="1">{#N/A,#N/A,FALSE,"т02бд"}</definedName>
    <definedName name="fgkf" localSheetId="67" hidden="1">{#N/A,#N/A,FALSE,"т02бд"}</definedName>
    <definedName name="fgkf" localSheetId="68" hidden="1">{#N/A,#N/A,FALSE,"т02бд"}</definedName>
    <definedName name="fgkf" localSheetId="70" hidden="1">{#N/A,#N/A,FALSE,"т02бд"}</definedName>
    <definedName name="fgkf" localSheetId="75" hidden="1">{#N/A,#N/A,FALSE,"т02бд"}</definedName>
    <definedName name="fgkf" localSheetId="94" hidden="1">{#N/A,#N/A,FALSE,"т02бд"}</definedName>
    <definedName name="fgkf" localSheetId="95" hidden="1">{#N/A,#N/A,FALSE,"т02бд"}</definedName>
    <definedName name="fgkf" localSheetId="98" hidden="1">{#N/A,#N/A,FALSE,"т02бд"}</definedName>
    <definedName name="fgkf" localSheetId="100" hidden="1">{#N/A,#N/A,FALSE,"т02бд"}</definedName>
    <definedName name="fgkf" localSheetId="101" hidden="1">{#N/A,#N/A,FALSE,"т02бд"}</definedName>
    <definedName name="fgkf" localSheetId="102" hidden="1">{#N/A,#N/A,FALSE,"т02бд"}</definedName>
    <definedName name="fgkf" localSheetId="103" hidden="1">{#N/A,#N/A,FALSE,"т02бд"}</definedName>
    <definedName name="fgkf" localSheetId="58" hidden="1">{#N/A,#N/A,FALSE,"т02бд"}</definedName>
    <definedName name="fgkf" localSheetId="59" hidden="1">{#N/A,#N/A,FALSE,"т02бд"}</definedName>
    <definedName name="fgkf" localSheetId="60" hidden="1">{#N/A,#N/A,FALSE,"т02бд"}</definedName>
    <definedName name="fgkf" localSheetId="61" hidden="1">{#N/A,#N/A,FALSE,"т02бд"}</definedName>
    <definedName name="fgkf" localSheetId="83" hidden="1">{#N/A,#N/A,FALSE,"т02бд"}</definedName>
    <definedName name="fgkf" hidden="1">{#N/A,#N/A,FALSE,"т02бд"}</definedName>
    <definedName name="fgkf_2" localSheetId="1" hidden="1">{#N/A,#N/A,FALSE,"т02бд"}</definedName>
    <definedName name="fgkf_2" localSheetId="22"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5" hidden="1">{#N/A,#N/A,FALSE,"т02бд"}</definedName>
    <definedName name="fgkf_2" localSheetId="46"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6" hidden="1">{#N/A,#N/A,FALSE,"т02бд"}</definedName>
    <definedName name="fgkf_2" localSheetId="57" hidden="1">{#N/A,#N/A,FALSE,"т02бд"}</definedName>
    <definedName name="fgkf_2" localSheetId="62" hidden="1">{#N/A,#N/A,FALSE,"т02бд"}</definedName>
    <definedName name="fgkf_2" localSheetId="63" hidden="1">{#N/A,#N/A,FALSE,"т02бд"}</definedName>
    <definedName name="fgkf_2" localSheetId="67" hidden="1">{#N/A,#N/A,FALSE,"т02бд"}</definedName>
    <definedName name="fgkf_2" localSheetId="68" hidden="1">{#N/A,#N/A,FALSE,"т02бд"}</definedName>
    <definedName name="fgkf_2" localSheetId="94" hidden="1">{#N/A,#N/A,FALSE,"т02бд"}</definedName>
    <definedName name="fgkf_2" localSheetId="95" hidden="1">{#N/A,#N/A,FALSE,"т02бд"}</definedName>
    <definedName name="fgkf_2" localSheetId="98" hidden="1">{#N/A,#N/A,FALSE,"т02бд"}</definedName>
    <definedName name="fgkf_2" localSheetId="100" hidden="1">{#N/A,#N/A,FALSE,"т02бд"}</definedName>
    <definedName name="fgkf_2" localSheetId="101" hidden="1">{#N/A,#N/A,FALSE,"т02бд"}</definedName>
    <definedName name="fgkf_2" localSheetId="102" hidden="1">{#N/A,#N/A,FALSE,"т02бд"}</definedName>
    <definedName name="fgkf_2" localSheetId="58" hidden="1">{#N/A,#N/A,FALSE,"т02бд"}</definedName>
    <definedName name="fgkf_2" localSheetId="59" hidden="1">{#N/A,#N/A,FALSE,"т02бд"}</definedName>
    <definedName name="fgkf_2" localSheetId="60" hidden="1">{#N/A,#N/A,FALSE,"т02бд"}</definedName>
    <definedName name="fgkf_2" localSheetId="61" hidden="1">{#N/A,#N/A,FALSE,"т02бд"}</definedName>
    <definedName name="fgkf_2" localSheetId="83" hidden="1">{#N/A,#N/A,FALSE,"т02бд"}</definedName>
    <definedName name="fgkf_2" hidden="1">{#N/A,#N/A,FALSE,"т02бд"}</definedName>
    <definedName name="fgkf_2_1" localSheetId="1" hidden="1">{#N/A,#N/A,FALSE,"т02бд"}</definedName>
    <definedName name="fgkf_2_1" localSheetId="22"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5" hidden="1">{#N/A,#N/A,FALSE,"т02бд"}</definedName>
    <definedName name="fgkf_2_1" localSheetId="46"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6" hidden="1">{#N/A,#N/A,FALSE,"т02бд"}</definedName>
    <definedName name="fgkf_2_1" localSheetId="57" hidden="1">{#N/A,#N/A,FALSE,"т02бд"}</definedName>
    <definedName name="fgkf_2_1" localSheetId="62" hidden="1">{#N/A,#N/A,FALSE,"т02бд"}</definedName>
    <definedName name="fgkf_2_1" localSheetId="63" hidden="1">{#N/A,#N/A,FALSE,"т02бд"}</definedName>
    <definedName name="fgkf_2_1" localSheetId="67" hidden="1">{#N/A,#N/A,FALSE,"т02бд"}</definedName>
    <definedName name="fgkf_2_1" localSheetId="68" hidden="1">{#N/A,#N/A,FALSE,"т02бд"}</definedName>
    <definedName name="fgkf_2_1" localSheetId="94" hidden="1">{#N/A,#N/A,FALSE,"т02бд"}</definedName>
    <definedName name="fgkf_2_1" localSheetId="95" hidden="1">{#N/A,#N/A,FALSE,"т02бд"}</definedName>
    <definedName name="fgkf_2_1" localSheetId="98" hidden="1">{#N/A,#N/A,FALSE,"т02бд"}</definedName>
    <definedName name="fgkf_2_1" localSheetId="100" hidden="1">{#N/A,#N/A,FALSE,"т02бд"}</definedName>
    <definedName name="fgkf_2_1" localSheetId="101" hidden="1">{#N/A,#N/A,FALSE,"т02бд"}</definedName>
    <definedName name="fgkf_2_1" localSheetId="102" hidden="1">{#N/A,#N/A,FALSE,"т02бд"}</definedName>
    <definedName name="fgkf_2_1" localSheetId="58" hidden="1">{#N/A,#N/A,FALSE,"т02бд"}</definedName>
    <definedName name="fgkf_2_1" localSheetId="59" hidden="1">{#N/A,#N/A,FALSE,"т02бд"}</definedName>
    <definedName name="fgkf_2_1" localSheetId="60" hidden="1">{#N/A,#N/A,FALSE,"т02бд"}</definedName>
    <definedName name="fgkf_2_1" localSheetId="61" hidden="1">{#N/A,#N/A,FALSE,"т02бд"}</definedName>
    <definedName name="fgkf_2_1" localSheetId="83" hidden="1">{#N/A,#N/A,FALSE,"т02бд"}</definedName>
    <definedName name="fgkf_2_1" hidden="1">{#N/A,#N/A,FALSE,"т02бд"}</definedName>
    <definedName name="fkfgk" localSheetId="1" hidden="1">{#N/A,#N/A,FALSE,"т04"}</definedName>
    <definedName name="fkfgk" localSheetId="2" hidden="1">{#N/A,#N/A,FALSE,"т04"}</definedName>
    <definedName name="fkfgk" localSheetId="21" hidden="1">{#N/A,#N/A,FALSE,"т04"}</definedName>
    <definedName name="fkfgk" localSheetId="22" hidden="1">{#N/A,#N/A,FALSE,"т04"}</definedName>
    <definedName name="fkfgk" localSheetId="23" hidden="1">{#N/A,#N/A,FALSE,"т04"}</definedName>
    <definedName name="fkfgk" localSheetId="29" hidden="1">{#N/A,#N/A,FALSE,"т04"}</definedName>
    <definedName name="fkfgk" localSheetId="30" hidden="1">{#N/A,#N/A,FALSE,"т04"}</definedName>
    <definedName name="fkfgk" localSheetId="31" hidden="1">{#N/A,#N/A,FALSE,"т04"}</definedName>
    <definedName name="fkfgk" localSheetId="33" hidden="1">{#N/A,#N/A,FALSE,"т04"}</definedName>
    <definedName name="fkfgk" localSheetId="34" hidden="1">{#N/A,#N/A,FALSE,"т04"}</definedName>
    <definedName name="fkfgk" localSheetId="35"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6" hidden="1">{#N/A,#N/A,FALSE,"т04"}</definedName>
    <definedName name="fkfgk" localSheetId="57" hidden="1">{#N/A,#N/A,FALSE,"т04"}</definedName>
    <definedName name="fkfgk" localSheetId="62" hidden="1">{#N/A,#N/A,FALSE,"т04"}</definedName>
    <definedName name="fkfgk" localSheetId="63" hidden="1">{#N/A,#N/A,FALSE,"т04"}</definedName>
    <definedName name="fkfgk" localSheetId="67" hidden="1">{#N/A,#N/A,FALSE,"т04"}</definedName>
    <definedName name="fkfgk" localSheetId="68" hidden="1">{#N/A,#N/A,FALSE,"т04"}</definedName>
    <definedName name="fkfgk" localSheetId="70" hidden="1">{#N/A,#N/A,FALSE,"т04"}</definedName>
    <definedName name="fkfgk" localSheetId="75" hidden="1">{#N/A,#N/A,FALSE,"т04"}</definedName>
    <definedName name="fkfgk" localSheetId="94" hidden="1">{#N/A,#N/A,FALSE,"т04"}</definedName>
    <definedName name="fkfgk" localSheetId="95" hidden="1">{#N/A,#N/A,FALSE,"т04"}</definedName>
    <definedName name="fkfgk" localSheetId="98" hidden="1">{#N/A,#N/A,FALSE,"т04"}</definedName>
    <definedName name="fkfgk" localSheetId="100" hidden="1">{#N/A,#N/A,FALSE,"т04"}</definedName>
    <definedName name="fkfgk" localSheetId="101" hidden="1">{#N/A,#N/A,FALSE,"т04"}</definedName>
    <definedName name="fkfgk" localSheetId="102" hidden="1">{#N/A,#N/A,FALSE,"т04"}</definedName>
    <definedName name="fkfgk" localSheetId="103" hidden="1">{#N/A,#N/A,FALSE,"т04"}</definedName>
    <definedName name="fkfgk" localSheetId="58" hidden="1">{#N/A,#N/A,FALSE,"т04"}</definedName>
    <definedName name="fkfgk" localSheetId="59" hidden="1">{#N/A,#N/A,FALSE,"т04"}</definedName>
    <definedName name="fkfgk" localSheetId="60" hidden="1">{#N/A,#N/A,FALSE,"т04"}</definedName>
    <definedName name="fkfgk" localSheetId="61" hidden="1">{#N/A,#N/A,FALSE,"т04"}</definedName>
    <definedName name="fkfgk" localSheetId="83" hidden="1">{#N/A,#N/A,FALSE,"т04"}</definedName>
    <definedName name="fkfgk" hidden="1">{#N/A,#N/A,FALSE,"т04"}</definedName>
    <definedName name="fkfgk_2" localSheetId="1" hidden="1">{#N/A,#N/A,FALSE,"т04"}</definedName>
    <definedName name="fkfgk_2" localSheetId="22"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5" hidden="1">{#N/A,#N/A,FALSE,"т04"}</definedName>
    <definedName name="fkfgk_2" localSheetId="46"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6" hidden="1">{#N/A,#N/A,FALSE,"т04"}</definedName>
    <definedName name="fkfgk_2" localSheetId="57" hidden="1">{#N/A,#N/A,FALSE,"т04"}</definedName>
    <definedName name="fkfgk_2" localSheetId="62" hidden="1">{#N/A,#N/A,FALSE,"т04"}</definedName>
    <definedName name="fkfgk_2" localSheetId="63" hidden="1">{#N/A,#N/A,FALSE,"т04"}</definedName>
    <definedName name="fkfgk_2" localSheetId="67" hidden="1">{#N/A,#N/A,FALSE,"т04"}</definedName>
    <definedName name="fkfgk_2" localSheetId="68" hidden="1">{#N/A,#N/A,FALSE,"т04"}</definedName>
    <definedName name="fkfgk_2" localSheetId="94" hidden="1">{#N/A,#N/A,FALSE,"т04"}</definedName>
    <definedName name="fkfgk_2" localSheetId="95" hidden="1">{#N/A,#N/A,FALSE,"т04"}</definedName>
    <definedName name="fkfgk_2" localSheetId="98" hidden="1">{#N/A,#N/A,FALSE,"т04"}</definedName>
    <definedName name="fkfgk_2" localSheetId="100" hidden="1">{#N/A,#N/A,FALSE,"т04"}</definedName>
    <definedName name="fkfgk_2" localSheetId="101" hidden="1">{#N/A,#N/A,FALSE,"т04"}</definedName>
    <definedName name="fkfgk_2" localSheetId="102" hidden="1">{#N/A,#N/A,FALSE,"т04"}</definedName>
    <definedName name="fkfgk_2" localSheetId="58" hidden="1">{#N/A,#N/A,FALSE,"т04"}</definedName>
    <definedName name="fkfgk_2" localSheetId="59" hidden="1">{#N/A,#N/A,FALSE,"т04"}</definedName>
    <definedName name="fkfgk_2" localSheetId="60" hidden="1">{#N/A,#N/A,FALSE,"т04"}</definedName>
    <definedName name="fkfgk_2" localSheetId="61" hidden="1">{#N/A,#N/A,FALSE,"т04"}</definedName>
    <definedName name="fkfgk_2" localSheetId="83" hidden="1">{#N/A,#N/A,FALSE,"т04"}</definedName>
    <definedName name="fkfgk_2" hidden="1">{#N/A,#N/A,FALSE,"т04"}</definedName>
    <definedName name="fkfgk_2_1" localSheetId="1" hidden="1">{#N/A,#N/A,FALSE,"т04"}</definedName>
    <definedName name="fkfgk_2_1" localSheetId="22"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5" hidden="1">{#N/A,#N/A,FALSE,"т04"}</definedName>
    <definedName name="fkfgk_2_1" localSheetId="46"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6" hidden="1">{#N/A,#N/A,FALSE,"т04"}</definedName>
    <definedName name="fkfgk_2_1" localSheetId="57" hidden="1">{#N/A,#N/A,FALSE,"т04"}</definedName>
    <definedName name="fkfgk_2_1" localSheetId="62" hidden="1">{#N/A,#N/A,FALSE,"т04"}</definedName>
    <definedName name="fkfgk_2_1" localSheetId="63" hidden="1">{#N/A,#N/A,FALSE,"т04"}</definedName>
    <definedName name="fkfgk_2_1" localSheetId="67" hidden="1">{#N/A,#N/A,FALSE,"т04"}</definedName>
    <definedName name="fkfgk_2_1" localSheetId="68" hidden="1">{#N/A,#N/A,FALSE,"т04"}</definedName>
    <definedName name="fkfgk_2_1" localSheetId="94" hidden="1">{#N/A,#N/A,FALSE,"т04"}</definedName>
    <definedName name="fkfgk_2_1" localSheetId="95" hidden="1">{#N/A,#N/A,FALSE,"т04"}</definedName>
    <definedName name="fkfgk_2_1" localSheetId="98" hidden="1">{#N/A,#N/A,FALSE,"т04"}</definedName>
    <definedName name="fkfgk_2_1" localSheetId="100" hidden="1">{#N/A,#N/A,FALSE,"т04"}</definedName>
    <definedName name="fkfgk_2_1" localSheetId="101" hidden="1">{#N/A,#N/A,FALSE,"т04"}</definedName>
    <definedName name="fkfgk_2_1" localSheetId="102" hidden="1">{#N/A,#N/A,FALSE,"т04"}</definedName>
    <definedName name="fkfgk_2_1" localSheetId="58" hidden="1">{#N/A,#N/A,FALSE,"т04"}</definedName>
    <definedName name="fkfgk_2_1" localSheetId="59" hidden="1">{#N/A,#N/A,FALSE,"т04"}</definedName>
    <definedName name="fkfgk_2_1" localSheetId="60" hidden="1">{#N/A,#N/A,FALSE,"т04"}</definedName>
    <definedName name="fkfgk_2_1" localSheetId="61" hidden="1">{#N/A,#N/A,FALSE,"т04"}</definedName>
    <definedName name="fkfgk_2_1" localSheetId="83" hidden="1">{#N/A,#N/A,FALSE,"т04"}</definedName>
    <definedName name="fkfgk_2_1" hidden="1">{#N/A,#N/A,FALSE,"т04"}</definedName>
    <definedName name="fkfkgk" localSheetId="1" hidden="1">{#N/A,#N/A,FALSE,"т02бд"}</definedName>
    <definedName name="fkfkgk" localSheetId="2" hidden="1">{#N/A,#N/A,FALSE,"т02бд"}</definedName>
    <definedName name="fkfkgk" localSheetId="21" hidden="1">{#N/A,#N/A,FALSE,"т02бд"}</definedName>
    <definedName name="fkfkgk" localSheetId="22" hidden="1">{#N/A,#N/A,FALSE,"т02бд"}</definedName>
    <definedName name="fkfkgk" localSheetId="23"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6" hidden="1">{#N/A,#N/A,FALSE,"т02бд"}</definedName>
    <definedName name="fkfkgk" localSheetId="57" hidden="1">{#N/A,#N/A,FALSE,"т02бд"}</definedName>
    <definedName name="fkfkgk" localSheetId="62" hidden="1">{#N/A,#N/A,FALSE,"т02бд"}</definedName>
    <definedName name="fkfkgk" localSheetId="63" hidden="1">{#N/A,#N/A,FALSE,"т02бд"}</definedName>
    <definedName name="fkfkgk" localSheetId="67" hidden="1">{#N/A,#N/A,FALSE,"т02бд"}</definedName>
    <definedName name="fkfkgk" localSheetId="68" hidden="1">{#N/A,#N/A,FALSE,"т02бд"}</definedName>
    <definedName name="fkfkgk" localSheetId="70" hidden="1">{#N/A,#N/A,FALSE,"т02бд"}</definedName>
    <definedName name="fkfkgk" localSheetId="75" hidden="1">{#N/A,#N/A,FALSE,"т02бд"}</definedName>
    <definedName name="fkfkgk" localSheetId="94" hidden="1">{#N/A,#N/A,FALSE,"т02бд"}</definedName>
    <definedName name="fkfkgk" localSheetId="95" hidden="1">{#N/A,#N/A,FALSE,"т02бд"}</definedName>
    <definedName name="fkfkgk" localSheetId="98" hidden="1">{#N/A,#N/A,FALSE,"т02бд"}</definedName>
    <definedName name="fkfkgk" localSheetId="100" hidden="1">{#N/A,#N/A,FALSE,"т02бд"}</definedName>
    <definedName name="fkfkgk" localSheetId="101" hidden="1">{#N/A,#N/A,FALSE,"т02бд"}</definedName>
    <definedName name="fkfkgk" localSheetId="102" hidden="1">{#N/A,#N/A,FALSE,"т02бд"}</definedName>
    <definedName name="fkfkgk" localSheetId="103" hidden="1">{#N/A,#N/A,FALSE,"т02бд"}</definedName>
    <definedName name="fkfkgk" localSheetId="58" hidden="1">{#N/A,#N/A,FALSE,"т02бд"}</definedName>
    <definedName name="fkfkgk" localSheetId="59" hidden="1">{#N/A,#N/A,FALSE,"т02бд"}</definedName>
    <definedName name="fkfkgk" localSheetId="60" hidden="1">{#N/A,#N/A,FALSE,"т02бд"}</definedName>
    <definedName name="fkfkgk" localSheetId="61" hidden="1">{#N/A,#N/A,FALSE,"т02бд"}</definedName>
    <definedName name="fkfkgk" localSheetId="83" hidden="1">{#N/A,#N/A,FALSE,"т02бд"}</definedName>
    <definedName name="fkfkgk" hidden="1">{#N/A,#N/A,FALSE,"т02бд"}</definedName>
    <definedName name="fkfkgk_2" localSheetId="1" hidden="1">{#N/A,#N/A,FALSE,"т02бд"}</definedName>
    <definedName name="fkfkgk_2" localSheetId="22"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5" hidden="1">{#N/A,#N/A,FALSE,"т02бд"}</definedName>
    <definedName name="fkfkgk_2" localSheetId="46"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6" hidden="1">{#N/A,#N/A,FALSE,"т02бд"}</definedName>
    <definedName name="fkfkgk_2" localSheetId="57" hidden="1">{#N/A,#N/A,FALSE,"т02бд"}</definedName>
    <definedName name="fkfkgk_2" localSheetId="62" hidden="1">{#N/A,#N/A,FALSE,"т02бд"}</definedName>
    <definedName name="fkfkgk_2" localSheetId="63" hidden="1">{#N/A,#N/A,FALSE,"т02бд"}</definedName>
    <definedName name="fkfkgk_2" localSheetId="67" hidden="1">{#N/A,#N/A,FALSE,"т02бд"}</definedName>
    <definedName name="fkfkgk_2" localSheetId="68" hidden="1">{#N/A,#N/A,FALSE,"т02бд"}</definedName>
    <definedName name="fkfkgk_2" localSheetId="94" hidden="1">{#N/A,#N/A,FALSE,"т02бд"}</definedName>
    <definedName name="fkfkgk_2" localSheetId="95" hidden="1">{#N/A,#N/A,FALSE,"т02бд"}</definedName>
    <definedName name="fkfkgk_2" localSheetId="98" hidden="1">{#N/A,#N/A,FALSE,"т02бд"}</definedName>
    <definedName name="fkfkgk_2" localSheetId="100" hidden="1">{#N/A,#N/A,FALSE,"т02бд"}</definedName>
    <definedName name="fkfkgk_2" localSheetId="101" hidden="1">{#N/A,#N/A,FALSE,"т02бд"}</definedName>
    <definedName name="fkfkgk_2" localSheetId="102" hidden="1">{#N/A,#N/A,FALSE,"т02бд"}</definedName>
    <definedName name="fkfkgk_2" localSheetId="58" hidden="1">{#N/A,#N/A,FALSE,"т02бд"}</definedName>
    <definedName name="fkfkgk_2" localSheetId="59" hidden="1">{#N/A,#N/A,FALSE,"т02бд"}</definedName>
    <definedName name="fkfkgk_2" localSheetId="60" hidden="1">{#N/A,#N/A,FALSE,"т02бд"}</definedName>
    <definedName name="fkfkgk_2" localSheetId="61" hidden="1">{#N/A,#N/A,FALSE,"т02бд"}</definedName>
    <definedName name="fkfkgk_2" localSheetId="83" hidden="1">{#N/A,#N/A,FALSE,"т02бд"}</definedName>
    <definedName name="fkfkgk_2" hidden="1">{#N/A,#N/A,FALSE,"т02бд"}</definedName>
    <definedName name="fkfkgk_2_1" localSheetId="1" hidden="1">{#N/A,#N/A,FALSE,"т02бд"}</definedName>
    <definedName name="fkfkgk_2_1" localSheetId="22"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5" hidden="1">{#N/A,#N/A,FALSE,"т02бд"}</definedName>
    <definedName name="fkfkgk_2_1" localSheetId="46"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6" hidden="1">{#N/A,#N/A,FALSE,"т02бд"}</definedName>
    <definedName name="fkfkgk_2_1" localSheetId="57" hidden="1">{#N/A,#N/A,FALSE,"т02бд"}</definedName>
    <definedName name="fkfkgk_2_1" localSheetId="62" hidden="1">{#N/A,#N/A,FALSE,"т02бд"}</definedName>
    <definedName name="fkfkgk_2_1" localSheetId="63" hidden="1">{#N/A,#N/A,FALSE,"т02бд"}</definedName>
    <definedName name="fkfkgk_2_1" localSheetId="67" hidden="1">{#N/A,#N/A,FALSE,"т02бд"}</definedName>
    <definedName name="fkfkgk_2_1" localSheetId="68" hidden="1">{#N/A,#N/A,FALSE,"т02бд"}</definedName>
    <definedName name="fkfkgk_2_1" localSheetId="94" hidden="1">{#N/A,#N/A,FALSE,"т02бд"}</definedName>
    <definedName name="fkfkgk_2_1" localSheetId="95" hidden="1">{#N/A,#N/A,FALSE,"т02бд"}</definedName>
    <definedName name="fkfkgk_2_1" localSheetId="98" hidden="1">{#N/A,#N/A,FALSE,"т02бд"}</definedName>
    <definedName name="fkfkgk_2_1" localSheetId="100" hidden="1">{#N/A,#N/A,FALSE,"т02бд"}</definedName>
    <definedName name="fkfkgk_2_1" localSheetId="101" hidden="1">{#N/A,#N/A,FALSE,"т02бд"}</definedName>
    <definedName name="fkfkgk_2_1" localSheetId="102" hidden="1">{#N/A,#N/A,FALSE,"т02бд"}</definedName>
    <definedName name="fkfkgk_2_1" localSheetId="58" hidden="1">{#N/A,#N/A,FALSE,"т02бд"}</definedName>
    <definedName name="fkfkgk_2_1" localSheetId="59" hidden="1">{#N/A,#N/A,FALSE,"т02бд"}</definedName>
    <definedName name="fkfkgk_2_1" localSheetId="60" hidden="1">{#N/A,#N/A,FALSE,"т02бд"}</definedName>
    <definedName name="fkfkgk_2_1" localSheetId="61" hidden="1">{#N/A,#N/A,FALSE,"т02бд"}</definedName>
    <definedName name="fkfkgk_2_1" localSheetId="83"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1" hidden="1">{#N/A,#N/A,FALSE,"т02бд"}</definedName>
    <definedName name="Food_comp" localSheetId="22" hidden="1">{#N/A,#N/A,FALSE,"т02бд"}</definedName>
    <definedName name="Food_comp" localSheetId="23"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6" hidden="1">{#N/A,#N/A,FALSE,"т02бд"}</definedName>
    <definedName name="Food_comp" localSheetId="57" hidden="1">{#N/A,#N/A,FALSE,"т02бд"}</definedName>
    <definedName name="Food_comp" localSheetId="62" hidden="1">{#N/A,#N/A,FALSE,"т02бд"}</definedName>
    <definedName name="Food_comp" localSheetId="63" hidden="1">{#N/A,#N/A,FALSE,"т02бд"}</definedName>
    <definedName name="Food_comp" localSheetId="67" hidden="1">{#N/A,#N/A,FALSE,"т02бд"}</definedName>
    <definedName name="Food_comp" localSheetId="68" hidden="1">{#N/A,#N/A,FALSE,"т02бд"}</definedName>
    <definedName name="Food_comp" localSheetId="70" hidden="1">{#N/A,#N/A,FALSE,"т02бд"}</definedName>
    <definedName name="Food_comp" localSheetId="75" hidden="1">{#N/A,#N/A,FALSE,"т02бд"}</definedName>
    <definedName name="Food_comp" localSheetId="94" hidden="1">{#N/A,#N/A,FALSE,"т02бд"}</definedName>
    <definedName name="Food_comp" localSheetId="95" hidden="1">{#N/A,#N/A,FALSE,"т02бд"}</definedName>
    <definedName name="Food_comp" localSheetId="98" hidden="1">{#N/A,#N/A,FALSE,"т02бд"}</definedName>
    <definedName name="Food_comp" localSheetId="100" hidden="1">{#N/A,#N/A,FALSE,"т02бд"}</definedName>
    <definedName name="Food_comp" localSheetId="101" hidden="1">{#N/A,#N/A,FALSE,"т02бд"}</definedName>
    <definedName name="Food_comp" localSheetId="102" hidden="1">{#N/A,#N/A,FALSE,"т02бд"}</definedName>
    <definedName name="Food_comp" localSheetId="103" hidden="1">{#N/A,#N/A,FALSE,"т02бд"}</definedName>
    <definedName name="Food_comp" localSheetId="58" hidden="1">{#N/A,#N/A,FALSE,"т02бд"}</definedName>
    <definedName name="Food_comp" localSheetId="59" hidden="1">{#N/A,#N/A,FALSE,"т02бд"}</definedName>
    <definedName name="Food_comp" localSheetId="60" hidden="1">{#N/A,#N/A,FALSE,"т02бд"}</definedName>
    <definedName name="Food_comp" localSheetId="61" hidden="1">{#N/A,#N/A,FALSE,"т02бд"}</definedName>
    <definedName name="Food_comp" localSheetId="83" hidden="1">{#N/A,#N/A,FALSE,"т02бд"}</definedName>
    <definedName name="Food_comp" hidden="1">{#N/A,#N/A,FALSE,"т02бд"}</definedName>
    <definedName name="Food_comp_1" localSheetId="1" hidden="1">{#N/A,#N/A,FALSE,"т02бд"}</definedName>
    <definedName name="Food_comp_1" localSheetId="22"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5" hidden="1">{#N/A,#N/A,FALSE,"т02бд"}</definedName>
    <definedName name="Food_comp_1" localSheetId="46"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6" hidden="1">{#N/A,#N/A,FALSE,"т02бд"}</definedName>
    <definedName name="Food_comp_1" localSheetId="57" hidden="1">{#N/A,#N/A,FALSE,"т02бд"}</definedName>
    <definedName name="Food_comp_1" localSheetId="62" hidden="1">{#N/A,#N/A,FALSE,"т02бд"}</definedName>
    <definedName name="Food_comp_1" localSheetId="63" hidden="1">{#N/A,#N/A,FALSE,"т02бд"}</definedName>
    <definedName name="Food_comp_1" localSheetId="67" hidden="1">{#N/A,#N/A,FALSE,"т02бд"}</definedName>
    <definedName name="Food_comp_1" localSheetId="68" hidden="1">{#N/A,#N/A,FALSE,"т02бд"}</definedName>
    <definedName name="Food_comp_1" localSheetId="94" hidden="1">{#N/A,#N/A,FALSE,"т02бд"}</definedName>
    <definedName name="Food_comp_1" localSheetId="95" hidden="1">{#N/A,#N/A,FALSE,"т02бд"}</definedName>
    <definedName name="Food_comp_1" localSheetId="98" hidden="1">{#N/A,#N/A,FALSE,"т02бд"}</definedName>
    <definedName name="Food_comp_1" localSheetId="100" hidden="1">{#N/A,#N/A,FALSE,"т02бд"}</definedName>
    <definedName name="Food_comp_1" localSheetId="101" hidden="1">{#N/A,#N/A,FALSE,"т02бд"}</definedName>
    <definedName name="Food_comp_1" localSheetId="102" hidden="1">{#N/A,#N/A,FALSE,"т02бд"}</definedName>
    <definedName name="Food_comp_1" localSheetId="58" hidden="1">{#N/A,#N/A,FALSE,"т02бд"}</definedName>
    <definedName name="Food_comp_1" localSheetId="59" hidden="1">{#N/A,#N/A,FALSE,"т02бд"}</definedName>
    <definedName name="Food_comp_1" localSheetId="60" hidden="1">{#N/A,#N/A,FALSE,"т02бд"}</definedName>
    <definedName name="Food_comp_1" localSheetId="61" hidden="1">{#N/A,#N/A,FALSE,"т02бд"}</definedName>
    <definedName name="Food_comp_1" localSheetId="83" hidden="1">{#N/A,#N/A,FALSE,"т02бд"}</definedName>
    <definedName name="Food_comp_1" hidden="1">{#N/A,#N/A,FALSE,"т02бд"}</definedName>
    <definedName name="Food_comp_2" localSheetId="1" hidden="1">{#N/A,#N/A,FALSE,"т02бд"}</definedName>
    <definedName name="Food_comp_2" localSheetId="22"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5" hidden="1">{#N/A,#N/A,FALSE,"т02бд"}</definedName>
    <definedName name="Food_comp_2" localSheetId="46"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6" hidden="1">{#N/A,#N/A,FALSE,"т02бд"}</definedName>
    <definedName name="Food_comp_2" localSheetId="57" hidden="1">{#N/A,#N/A,FALSE,"т02бд"}</definedName>
    <definedName name="Food_comp_2" localSheetId="62" hidden="1">{#N/A,#N/A,FALSE,"т02бд"}</definedName>
    <definedName name="Food_comp_2" localSheetId="63" hidden="1">{#N/A,#N/A,FALSE,"т02бд"}</definedName>
    <definedName name="Food_comp_2" localSheetId="67" hidden="1">{#N/A,#N/A,FALSE,"т02бд"}</definedName>
    <definedName name="Food_comp_2" localSheetId="68" hidden="1">{#N/A,#N/A,FALSE,"т02бд"}</definedName>
    <definedName name="Food_comp_2" localSheetId="94" hidden="1">{#N/A,#N/A,FALSE,"т02бд"}</definedName>
    <definedName name="Food_comp_2" localSheetId="95" hidden="1">{#N/A,#N/A,FALSE,"т02бд"}</definedName>
    <definedName name="Food_comp_2" localSheetId="98" hidden="1">{#N/A,#N/A,FALSE,"т02бд"}</definedName>
    <definedName name="Food_comp_2" localSheetId="100" hidden="1">{#N/A,#N/A,FALSE,"т02бд"}</definedName>
    <definedName name="Food_comp_2" localSheetId="101" hidden="1">{#N/A,#N/A,FALSE,"т02бд"}</definedName>
    <definedName name="Food_comp_2" localSheetId="102" hidden="1">{#N/A,#N/A,FALSE,"т02бд"}</definedName>
    <definedName name="Food_comp_2" localSheetId="58" hidden="1">{#N/A,#N/A,FALSE,"т02бд"}</definedName>
    <definedName name="Food_comp_2" localSheetId="59" hidden="1">{#N/A,#N/A,FALSE,"т02бд"}</definedName>
    <definedName name="Food_comp_2" localSheetId="60" hidden="1">{#N/A,#N/A,FALSE,"т02бд"}</definedName>
    <definedName name="Food_comp_2" localSheetId="61" hidden="1">{#N/A,#N/A,FALSE,"т02бд"}</definedName>
    <definedName name="Food_comp_2" localSheetId="83"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8"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101" hidden="1">{"BOP_TAB",#N/A,FALSE,"N";"MIDTERM_TAB",#N/A,FALSE,"O";"FUND_CRED",#N/A,FALSE,"P";"DEBT_TAB1",#N/A,FALSE,"Q";"DEBT_TAB2",#N/A,FALSE,"Q";"FORFIN_TAB1",#N/A,FALSE,"R";"FORFIN_TAB2",#N/A,FALSE,"R";"BOP_ANALY",#N/A,FALSE,"U"}</definedName>
    <definedName name="FOR_KV" localSheetId="102" hidden="1">{"BOP_TAB",#N/A,FALSE,"N";"MIDTERM_TAB",#N/A,FALSE,"O";"FUND_CRED",#N/A,FALSE,"P";"DEBT_TAB1",#N/A,FALSE,"Q";"DEBT_TAB2",#N/A,FALSE,"Q";"FORFIN_TAB1",#N/A,FALSE,"R";"FORFIN_TAB2",#N/A,FALSE,"R";"BOP_ANALY",#N/A,FALSE,"U"}</definedName>
    <definedName name="FOR_KV" localSheetId="103" hidden="1">{"BOP_TAB",#N/A,FALSE,"N";"MIDTERM_TAB",#N/A,FALSE,"O";"FUND_CRED",#N/A,FALSE,"P";"DEBT_TAB1",#N/A,FALSE,"Q";"DEBT_TAB2",#N/A,FALSE,"Q";"FORFIN_TAB1",#N/A,FALSE,"R";"FORFIN_TAB2",#N/A,FALSE,"R";"BOP_ANALY",#N/A,FALSE,"U"}</definedName>
    <definedName name="FOR_KV" localSheetId="10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94" hidden="1">{"BOP_TAB",#N/A,FALSE,"N";"MIDTERM_TAB",#N/A,FALSE,"O";"FUND_CRED",#N/A,FALSE,"P";"DEBT_TAB1",#N/A,FALSE,"Q";"DEBT_TAB2",#N/A,FALSE,"Q";"FORFIN_TAB1",#N/A,FALSE,"R";"FORFIN_TAB2",#N/A,FALSE,"R";"BOP_ANALY",#N/A,FALSE,"U"}</definedName>
    <definedName name="FOR_KV_2" localSheetId="95" hidden="1">{"BOP_TAB",#N/A,FALSE,"N";"MIDTERM_TAB",#N/A,FALSE,"O";"FUND_CRED",#N/A,FALSE,"P";"DEBT_TAB1",#N/A,FALSE,"Q";"DEBT_TAB2",#N/A,FALSE,"Q";"FORFIN_TAB1",#N/A,FALSE,"R";"FORFIN_TAB2",#N/A,FALSE,"R";"BOP_ANALY",#N/A,FALSE,"U"}</definedName>
    <definedName name="FOR_KV_2" localSheetId="98" hidden="1">{"BOP_TAB",#N/A,FALSE,"N";"MIDTERM_TAB",#N/A,FALSE,"O";"FUND_CRED",#N/A,FALSE,"P";"DEBT_TAB1",#N/A,FALSE,"Q";"DEBT_TAB2",#N/A,FALSE,"Q";"FORFIN_TAB1",#N/A,FALSE,"R";"FORFIN_TAB2",#N/A,FALSE,"R";"BOP_ANALY",#N/A,FALSE,"U"}</definedName>
    <definedName name="FOR_KV_2" localSheetId="100" hidden="1">{"BOP_TAB",#N/A,FALSE,"N";"MIDTERM_TAB",#N/A,FALSE,"O";"FUND_CRED",#N/A,FALSE,"P";"DEBT_TAB1",#N/A,FALSE,"Q";"DEBT_TAB2",#N/A,FALSE,"Q";"FORFIN_TAB1",#N/A,FALSE,"R";"FORFIN_TAB2",#N/A,FALSE,"R";"BOP_ANALY",#N/A,FALSE,"U"}</definedName>
    <definedName name="FOR_KV_2" localSheetId="101" hidden="1">{"BOP_TAB",#N/A,FALSE,"N";"MIDTERM_TAB",#N/A,FALSE,"O";"FUND_CRED",#N/A,FALSE,"P";"DEBT_TAB1",#N/A,FALSE,"Q";"DEBT_TAB2",#N/A,FALSE,"Q";"FORFIN_TAB1",#N/A,FALSE,"R";"FORFIN_TAB2",#N/A,FALSE,"R";"BOP_ANALY",#N/A,FALSE,"U"}</definedName>
    <definedName name="FOR_KV_2" localSheetId="102"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83"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94" hidden="1">{"BOP_TAB",#N/A,FALSE,"N";"MIDTERM_TAB",#N/A,FALSE,"O";"FUND_CRED",#N/A,FALSE,"P";"DEBT_TAB1",#N/A,FALSE,"Q";"DEBT_TAB2",#N/A,FALSE,"Q";"FORFIN_TAB1",#N/A,FALSE,"R";"FORFIN_TAB2",#N/A,FALSE,"R";"BOP_ANALY",#N/A,FALSE,"U"}</definedName>
    <definedName name="FOR_KV_2_1" localSheetId="95" hidden="1">{"BOP_TAB",#N/A,FALSE,"N";"MIDTERM_TAB",#N/A,FALSE,"O";"FUND_CRED",#N/A,FALSE,"P";"DEBT_TAB1",#N/A,FALSE,"Q";"DEBT_TAB2",#N/A,FALSE,"Q";"FORFIN_TAB1",#N/A,FALSE,"R";"FORFIN_TAB2",#N/A,FALSE,"R";"BOP_ANALY",#N/A,FALSE,"U"}</definedName>
    <definedName name="FOR_KV_2_1" localSheetId="98" hidden="1">{"BOP_TAB",#N/A,FALSE,"N";"MIDTERM_TAB",#N/A,FALSE,"O";"FUND_CRED",#N/A,FALSE,"P";"DEBT_TAB1",#N/A,FALSE,"Q";"DEBT_TAB2",#N/A,FALSE,"Q";"FORFIN_TAB1",#N/A,FALSE,"R";"FORFIN_TAB2",#N/A,FALSE,"R";"BOP_ANALY",#N/A,FALSE,"U"}</definedName>
    <definedName name="FOR_KV_2_1" localSheetId="100" hidden="1">{"BOP_TAB",#N/A,FALSE,"N";"MIDTERM_TAB",#N/A,FALSE,"O";"FUND_CRED",#N/A,FALSE,"P";"DEBT_TAB1",#N/A,FALSE,"Q";"DEBT_TAB2",#N/A,FALSE,"Q";"FORFIN_TAB1",#N/A,FALSE,"R";"FORFIN_TAB2",#N/A,FALSE,"R";"BOP_ANALY",#N/A,FALSE,"U"}</definedName>
    <definedName name="FOR_KV_2_1" localSheetId="101" hidden="1">{"BOP_TAB",#N/A,FALSE,"N";"MIDTERM_TAB",#N/A,FALSE,"O";"FUND_CRED",#N/A,FALSE,"P";"DEBT_TAB1",#N/A,FALSE,"Q";"DEBT_TAB2",#N/A,FALSE,"Q";"FORFIN_TAB1",#N/A,FALSE,"R";"FORFIN_TAB2",#N/A,FALSE,"R";"BOP_ANALY",#N/A,FALSE,"U"}</definedName>
    <definedName name="FOR_KV_2_1" localSheetId="102"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83"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29">#REF!</definedName>
    <definedName name="Foreign_liabilities" localSheetId="35">#REF!</definedName>
    <definedName name="Foreign_liabilities" localSheetId="39">#REF!</definedName>
    <definedName name="Foreign_liabilities" localSheetId="49">#REF!</definedName>
    <definedName name="Foreign_liabilities" localSheetId="50">#REF!</definedName>
    <definedName name="Foreign_liabilities" localSheetId="51">#REF!</definedName>
    <definedName name="Foreign_liabilities" localSheetId="52">#REF!</definedName>
    <definedName name="Foreign_liabilities" localSheetId="53">#REF!</definedName>
    <definedName name="Foreign_liabilities" localSheetId="54">#REF!</definedName>
    <definedName name="Foreign_liabilities" localSheetId="100">#REF!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89">#REF!</definedName>
    <definedName name="Foreign_liabilities">#REF!</definedName>
    <definedName name="fuh" localSheetId="1" hidden="1">{#N/A,#N/A,FALSE,"т02бд"}</definedName>
    <definedName name="fuh" localSheetId="22"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5" hidden="1">{#N/A,#N/A,FALSE,"т02бд"}</definedName>
    <definedName name="fuh" localSheetId="46"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6" hidden="1">{#N/A,#N/A,FALSE,"т02бд"}</definedName>
    <definedName name="fuh" localSheetId="57" hidden="1">{#N/A,#N/A,FALSE,"т02бд"}</definedName>
    <definedName name="fuh" localSheetId="62" hidden="1">{#N/A,#N/A,FALSE,"т02бд"}</definedName>
    <definedName name="fuh" localSheetId="63" hidden="1">{#N/A,#N/A,FALSE,"т02бд"}</definedName>
    <definedName name="fuh" localSheetId="67" hidden="1">{#N/A,#N/A,FALSE,"т02бд"}</definedName>
    <definedName name="fuh" localSheetId="68" hidden="1">{#N/A,#N/A,FALSE,"т02бд"}</definedName>
    <definedName name="fuh" localSheetId="70" hidden="1">{#N/A,#N/A,FALSE,"т02бд"}</definedName>
    <definedName name="fuh" localSheetId="75" hidden="1">{#N/A,#N/A,FALSE,"т02бд"}</definedName>
    <definedName name="fuh" localSheetId="94" hidden="1">{#N/A,#N/A,FALSE,"т02бд"}</definedName>
    <definedName name="fuh" localSheetId="95" hidden="1">{#N/A,#N/A,FALSE,"т02бд"}</definedName>
    <definedName name="fuh" localSheetId="98" hidden="1">{#N/A,#N/A,FALSE,"т02бд"}</definedName>
    <definedName name="fuh" localSheetId="100" hidden="1">{#N/A,#N/A,FALSE,"т02бд"}</definedName>
    <definedName name="fuh" localSheetId="101" hidden="1">{#N/A,#N/A,FALSE,"т02бд"}</definedName>
    <definedName name="fuh" localSheetId="102" hidden="1">{#N/A,#N/A,FALSE,"т02бд"}</definedName>
    <definedName name="fuh" localSheetId="103" hidden="1">{#N/A,#N/A,FALSE,"т02бд"}</definedName>
    <definedName name="fuh" localSheetId="106" hidden="1">{#N/A,#N/A,FALSE,"т02бд"}</definedName>
    <definedName name="fuh" localSheetId="58" hidden="1">{#N/A,#N/A,FALSE,"т02бд"}</definedName>
    <definedName name="fuh" localSheetId="59" hidden="1">{#N/A,#N/A,FALSE,"т02бд"}</definedName>
    <definedName name="fuh" localSheetId="60" hidden="1">{#N/A,#N/A,FALSE,"т02бд"}</definedName>
    <definedName name="fuh" localSheetId="61" hidden="1">{#N/A,#N/A,FALSE,"т02бд"}</definedName>
    <definedName name="fuh" localSheetId="83" hidden="1">{#N/A,#N/A,FALSE,"т02бд"}</definedName>
    <definedName name="fuh" hidden="1">{#N/A,#N/A,FALSE,"т02бд"}</definedName>
    <definedName name="fx" localSheetId="1" hidden="1">{#N/A,#N/A,FALSE,"т02бд"}</definedName>
    <definedName name="fx" localSheetId="2" hidden="1">{#N/A,#N/A,FALSE,"т02бд"}</definedName>
    <definedName name="fx" localSheetId="22" hidden="1">{#N/A,#N/A,FALSE,"т02бд"}</definedName>
    <definedName name="fx" localSheetId="29" hidden="1">{#N/A,#N/A,FALSE,"т02бд"}</definedName>
    <definedName name="fx" localSheetId="30" hidden="1">{#N/A,#N/A,FALSE,"т02бд"}</definedName>
    <definedName name="fx" localSheetId="31" hidden="1">{#N/A,#N/A,FALSE,"т02бд"}</definedName>
    <definedName name="fx" localSheetId="33" hidden="1">{#N/A,#N/A,FALSE,"т02бд"}</definedName>
    <definedName name="fx" localSheetId="34" hidden="1">{#N/A,#N/A,FALSE,"т02бд"}</definedName>
    <definedName name="fx" localSheetId="35"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2" hidden="1">{#N/A,#N/A,FALSE,"т02бд"}</definedName>
    <definedName name="fx" localSheetId="45" hidden="1">{#N/A,#N/A,FALSE,"т02бд"}</definedName>
    <definedName name="fx" localSheetId="46" hidden="1">{#N/A,#N/A,FALSE,"т02бд"}</definedName>
    <definedName name="fx" localSheetId="47" hidden="1">{#N/A,#N/A,FALSE,"т02бд"}</definedName>
    <definedName name="fx" localSheetId="49" hidden="1">{#N/A,#N/A,FALSE,"т02бд"}</definedName>
    <definedName name="fx" localSheetId="50" hidden="1">{#N/A,#N/A,FALSE,"т02бд"}</definedName>
    <definedName name="fx" localSheetId="51" hidden="1">{#N/A,#N/A,FALSE,"т02бд"}</definedName>
    <definedName name="fx" localSheetId="52" hidden="1">{#N/A,#N/A,FALSE,"т02бд"}</definedName>
    <definedName name="fx" localSheetId="53" hidden="1">{#N/A,#N/A,FALSE,"т02бд"}</definedName>
    <definedName name="fx" localSheetId="54" hidden="1">{#N/A,#N/A,FALSE,"т02бд"}</definedName>
    <definedName name="fx" localSheetId="56" hidden="1">{#N/A,#N/A,FALSE,"т02бд"}</definedName>
    <definedName name="fx" localSheetId="57" hidden="1">{#N/A,#N/A,FALSE,"т02бд"}</definedName>
    <definedName name="fx" localSheetId="62" hidden="1">{#N/A,#N/A,FALSE,"т02бд"}</definedName>
    <definedName name="fx" localSheetId="63" hidden="1">{#N/A,#N/A,FALSE,"т02бд"}</definedName>
    <definedName name="fx" localSheetId="67" hidden="1">{#N/A,#N/A,FALSE,"т02бд"}</definedName>
    <definedName name="fx" localSheetId="68" hidden="1">{#N/A,#N/A,FALSE,"т02бд"}</definedName>
    <definedName name="fx" localSheetId="70" hidden="1">{#N/A,#N/A,FALSE,"т02бд"}</definedName>
    <definedName name="fx" localSheetId="75" hidden="1">{#N/A,#N/A,FALSE,"т02бд"}</definedName>
    <definedName name="fx" localSheetId="94" hidden="1">{#N/A,#N/A,FALSE,"т02бд"}</definedName>
    <definedName name="fx" localSheetId="95" hidden="1">{#N/A,#N/A,FALSE,"т02бд"}</definedName>
    <definedName name="fx" localSheetId="98" hidden="1">{#N/A,#N/A,FALSE,"т02бд"}</definedName>
    <definedName name="fx" localSheetId="100" hidden="1">{#N/A,#N/A,FALSE,"т02бд"}</definedName>
    <definedName name="fx" localSheetId="101" hidden="1">{#N/A,#N/A,FALSE,"т02бд"}</definedName>
    <definedName name="fx" localSheetId="102" hidden="1">{#N/A,#N/A,FALSE,"т02бд"}</definedName>
    <definedName name="fx" localSheetId="103" hidden="1">{#N/A,#N/A,FALSE,"т02бд"}</definedName>
    <definedName name="fx" localSheetId="58" hidden="1">{#N/A,#N/A,FALSE,"т02бд"}</definedName>
    <definedName name="fx" localSheetId="59" hidden="1">{#N/A,#N/A,FALSE,"т02бд"}</definedName>
    <definedName name="fx" localSheetId="60" hidden="1">{#N/A,#N/A,FALSE,"т02бд"}</definedName>
    <definedName name="fx" localSheetId="61" hidden="1">{#N/A,#N/A,FALSE,"т02бд"}</definedName>
    <definedName name="fx" localSheetId="83" hidden="1">{#N/A,#N/A,FALSE,"т02бд"}</definedName>
    <definedName name="fx" hidden="1">{#N/A,#N/A,FALSE,"т02бд"}</definedName>
    <definedName name="g" localSheetId="29">#REF!</definedName>
    <definedName name="g" localSheetId="35">#REF!</definedName>
    <definedName name="g" localSheetId="39">#REF!</definedName>
    <definedName name="g" localSheetId="100">#REF!</definedName>
    <definedName name="g" localSheetId="58">#REF!</definedName>
    <definedName name="g" localSheetId="59">#REF!</definedName>
    <definedName name="g" localSheetId="89">#REF!</definedName>
    <definedName name="g">#REF!</definedName>
    <definedName name="g7.2" localSheetId="1" hidden="1">{#N/A,#N/A,FALSE,"т04"}</definedName>
    <definedName name="g7.2" localSheetId="22" hidden="1">{#N/A,#N/A,FALSE,"т04"}</definedName>
    <definedName name="g7.2" localSheetId="29" hidden="1">{#N/A,#N/A,FALSE,"т04"}</definedName>
    <definedName name="g7.2" localSheetId="30" hidden="1">{#N/A,#N/A,FALSE,"т04"}</definedName>
    <definedName name="g7.2" localSheetId="31" hidden="1">{#N/A,#N/A,FALSE,"т04"}</definedName>
    <definedName name="g7.2" localSheetId="33" hidden="1">{#N/A,#N/A,FALSE,"т04"}</definedName>
    <definedName name="g7.2" localSheetId="34" hidden="1">{#N/A,#N/A,FALSE,"т04"}</definedName>
    <definedName name="g7.2" localSheetId="35"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2" hidden="1">{#N/A,#N/A,FALSE,"т04"}</definedName>
    <definedName name="g7.2" localSheetId="45" hidden="1">{#N/A,#N/A,FALSE,"т04"}</definedName>
    <definedName name="g7.2" localSheetId="46" hidden="1">{#N/A,#N/A,FALSE,"т04"}</definedName>
    <definedName name="g7.2" localSheetId="49" hidden="1">{#N/A,#N/A,FALSE,"т04"}</definedName>
    <definedName name="g7.2" localSheetId="50" hidden="1">{#N/A,#N/A,FALSE,"т04"}</definedName>
    <definedName name="g7.2" localSheetId="51" hidden="1">{#N/A,#N/A,FALSE,"т04"}</definedName>
    <definedName name="g7.2" localSheetId="52" hidden="1">{#N/A,#N/A,FALSE,"т04"}</definedName>
    <definedName name="g7.2" localSheetId="53" hidden="1">{#N/A,#N/A,FALSE,"т04"}</definedName>
    <definedName name="g7.2" localSheetId="54" hidden="1">{#N/A,#N/A,FALSE,"т04"}</definedName>
    <definedName name="g7.2" localSheetId="56" hidden="1">{#N/A,#N/A,FALSE,"т04"}</definedName>
    <definedName name="g7.2" localSheetId="57" hidden="1">{#N/A,#N/A,FALSE,"т04"}</definedName>
    <definedName name="g7.2" localSheetId="62" hidden="1">{#N/A,#N/A,FALSE,"т04"}</definedName>
    <definedName name="g7.2" localSheetId="63" hidden="1">{#N/A,#N/A,FALSE,"т04"}</definedName>
    <definedName name="g7.2" localSheetId="67" hidden="1">{#N/A,#N/A,FALSE,"т04"}</definedName>
    <definedName name="g7.2" localSheetId="68" hidden="1">{#N/A,#N/A,FALSE,"т04"}</definedName>
    <definedName name="g7.2" localSheetId="70" hidden="1">{#N/A,#N/A,FALSE,"т04"}</definedName>
    <definedName name="g7.2" localSheetId="75" hidden="1">{#N/A,#N/A,FALSE,"т04"}</definedName>
    <definedName name="g7.2" localSheetId="94" hidden="1">{#N/A,#N/A,FALSE,"т04"}</definedName>
    <definedName name="g7.2" localSheetId="95" hidden="1">{#N/A,#N/A,FALSE,"т04"}</definedName>
    <definedName name="g7.2" localSheetId="98" hidden="1">{#N/A,#N/A,FALSE,"т04"}</definedName>
    <definedName name="g7.2" localSheetId="100" hidden="1">{#N/A,#N/A,FALSE,"т04"}</definedName>
    <definedName name="g7.2" localSheetId="101" hidden="1">{#N/A,#N/A,FALSE,"т04"}</definedName>
    <definedName name="g7.2" localSheetId="102" hidden="1">{#N/A,#N/A,FALSE,"т04"}</definedName>
    <definedName name="g7.2" localSheetId="103" hidden="1">{#N/A,#N/A,FALSE,"т04"}</definedName>
    <definedName name="g7.2" localSheetId="106" hidden="1">{#N/A,#N/A,FALSE,"т04"}</definedName>
    <definedName name="g7.2" localSheetId="58" hidden="1">{#N/A,#N/A,FALSE,"т04"}</definedName>
    <definedName name="g7.2" localSheetId="59" hidden="1">{#N/A,#N/A,FALSE,"т04"}</definedName>
    <definedName name="g7.2" localSheetId="60" hidden="1">{#N/A,#N/A,FALSE,"т04"}</definedName>
    <definedName name="g7.2" localSheetId="61" hidden="1">{#N/A,#N/A,FALSE,"т04"}</definedName>
    <definedName name="g7.2" localSheetId="71" hidden="1">{#N/A,#N/A,FALSE,"т04"}</definedName>
    <definedName name="g7.2" localSheetId="72" hidden="1">{#N/A,#N/A,FALSE,"т04"}</definedName>
    <definedName name="g7.2" localSheetId="73" hidden="1">{#N/A,#N/A,FALSE,"т04"}</definedName>
    <definedName name="g7.2" localSheetId="74" hidden="1">{#N/A,#N/A,FALSE,"т04"}</definedName>
    <definedName name="g7.2" localSheetId="83" hidden="1">{#N/A,#N/A,FALSE,"т04"}</definedName>
    <definedName name="g7.2" hidden="1">{#N/A,#N/A,FALSE,"т04"}</definedName>
    <definedName name="GDP" localSheetId="49">[5]C!$L$6</definedName>
    <definedName name="GDP" localSheetId="50">[5]C!$L$6</definedName>
    <definedName name="GDP" localSheetId="51">[5]C!$L$6</definedName>
    <definedName name="GDP" localSheetId="52">[5]C!$L$6</definedName>
    <definedName name="GDP" localSheetId="53">[5]C!$L$6</definedName>
    <definedName name="GDP" localSheetId="54">[5]C!$L$6</definedName>
    <definedName name="GDP" localSheetId="58">[5]C!$L$6</definedName>
    <definedName name="GDP" localSheetId="59">[5]C!$L$6</definedName>
    <definedName name="GDP">[5]C!$L$6</definedName>
    <definedName name="GDP_F" localSheetId="22">[4]Links!$T$2</definedName>
    <definedName name="GDP_F" localSheetId="35">[4]Links!$T$2</definedName>
    <definedName name="GDP_F">[4]Links!$T$2</definedName>
    <definedName name="GDP_P" localSheetId="22">[4]Links!$X$2</definedName>
    <definedName name="GDP_P" localSheetId="35">[4]Links!$X$2</definedName>
    <definedName name="GDP_P">[4]Links!$X$2</definedName>
    <definedName name="GDPDme" localSheetId="22">[4]Links!$R$20</definedName>
    <definedName name="GDPDme" localSheetId="35">[4]Links!$R$20</definedName>
    <definedName name="GDPDme">[4]Links!$R$20</definedName>
    <definedName name="GDPgrowth" localSheetId="29">#REF!</definedName>
    <definedName name="GDPgrowth" localSheetId="35">#REF!</definedName>
    <definedName name="GDPgrowth" localSheetId="39">#REF!</definedName>
    <definedName name="GDPgrowth" localSheetId="49">#REF!</definedName>
    <definedName name="GDPgrowth" localSheetId="50">#REF!</definedName>
    <definedName name="GDPgrowth" localSheetId="51">#REF!</definedName>
    <definedName name="GDPgrowth" localSheetId="52">#REF!</definedName>
    <definedName name="GDPgrowth" localSheetId="53">#REF!</definedName>
    <definedName name="GDPgrowth" localSheetId="54">#REF!</definedName>
    <definedName name="GDPgrowth" localSheetId="100">#REF!</definedName>
    <definedName name="GDPgrowth" localSheetId="58">#REF!</definedName>
    <definedName name="GDPgrowth" localSheetId="59">#REF!</definedName>
    <definedName name="GDPgrowth" localSheetId="60">#REF!</definedName>
    <definedName name="GDPgrowth" localSheetId="61">#REF!</definedName>
    <definedName name="GDPgrowth" localSheetId="89">#REF!</definedName>
    <definedName name="GDPgrowth">#REF!</definedName>
    <definedName name="GDPM" localSheetId="22">[4]Links!$J$12</definedName>
    <definedName name="GDPM" localSheetId="35">[4]Links!$J$12</definedName>
    <definedName name="GDPM">[4]Links!$J$12</definedName>
    <definedName name="GDPM_f" localSheetId="22">[4]Links!#REF!</definedName>
    <definedName name="GDPM_f" localSheetId="29">[4]Links!#REF!</definedName>
    <definedName name="GDPM_f" localSheetId="35">[4]Links!#REF!</definedName>
    <definedName name="GDPM_f" localSheetId="39">[4]Links!#REF!</definedName>
    <definedName name="GDPM_f" localSheetId="94">[4]Links!#REF!</definedName>
    <definedName name="GDPM_f" localSheetId="100">[4]Links!#REF!</definedName>
    <definedName name="GDPM_f" localSheetId="58">[4]Links!#REF!</definedName>
    <definedName name="GDPM_f" localSheetId="59">[4]Links!#REF!</definedName>
    <definedName name="GDPM_f" localSheetId="89">[4]Links!#REF!</definedName>
    <definedName name="GDPM_f">[4]Links!#REF!</definedName>
    <definedName name="GDPMNC_f" localSheetId="22">[4]Links!#REF!</definedName>
    <definedName name="GDPMNC_f" localSheetId="29">[4]Links!#REF!</definedName>
    <definedName name="GDPMNC_f" localSheetId="35">[4]Links!#REF!</definedName>
    <definedName name="GDPMNC_f" localSheetId="39">[4]Links!#REF!</definedName>
    <definedName name="GDPMNC_f" localSheetId="94">[4]Links!#REF!</definedName>
    <definedName name="GDPMNC_f" localSheetId="100">[4]Links!#REF!</definedName>
    <definedName name="GDPMNC_f" localSheetId="58">[4]Links!#REF!</definedName>
    <definedName name="GDPMNC_f" localSheetId="59">[4]Links!#REF!</definedName>
    <definedName name="GDPMNC_f" localSheetId="89">[4]Links!#REF!</definedName>
    <definedName name="GDPMNC_f">[4]Links!#REF!</definedName>
    <definedName name="GDPMY" localSheetId="22">[4]Links!$J$22</definedName>
    <definedName name="GDPMY" localSheetId="35">[4]Links!$J$22</definedName>
    <definedName name="GDPMY">[4]Links!$J$22</definedName>
    <definedName name="GDPNC_f" localSheetId="22">[4]Links!#REF!</definedName>
    <definedName name="GDPNC_f" localSheetId="29">[4]Links!#REF!</definedName>
    <definedName name="GDPNC_f" localSheetId="35">[4]Links!#REF!</definedName>
    <definedName name="GDPNC_f" localSheetId="39">[4]Links!#REF!</definedName>
    <definedName name="GDPNC_f" localSheetId="94">[4]Links!#REF!</definedName>
    <definedName name="GDPNC_f" localSheetId="100">[4]Links!#REF!</definedName>
    <definedName name="GDPNC_f" localSheetId="58">[4]Links!#REF!</definedName>
    <definedName name="GDPNC_f" localSheetId="59">[4]Links!#REF!</definedName>
    <definedName name="GDPNC_f" localSheetId="89">[4]Links!#REF!</definedName>
    <definedName name="GDPNC_f">[4]Links!#REF!</definedName>
    <definedName name="GDPR" localSheetId="49">[5]C!$L$7</definedName>
    <definedName name="GDPR" localSheetId="50">[5]C!$L$7</definedName>
    <definedName name="GDPR" localSheetId="51">[5]C!$L$7</definedName>
    <definedName name="GDPR" localSheetId="52">[5]C!$L$7</definedName>
    <definedName name="GDPR" localSheetId="53">[5]C!$L$7</definedName>
    <definedName name="GDPR" localSheetId="54">[5]C!$L$7</definedName>
    <definedName name="GDPR" localSheetId="58">[5]C!$L$7</definedName>
    <definedName name="GDPR" localSheetId="59">[5]C!$L$7</definedName>
    <definedName name="GDPR">[5]C!$L$7</definedName>
    <definedName name="GDPR_F" localSheetId="22">[4]Links!$T$19</definedName>
    <definedName name="GDPR_F" localSheetId="35">[4]Links!$T$19</definedName>
    <definedName name="GDPR_F">[4]Links!$T$19</definedName>
    <definedName name="GDPR_P" localSheetId="22">[4]Links!$X$3</definedName>
    <definedName name="GDPR_P" localSheetId="35">[4]Links!$X$3</definedName>
    <definedName name="GDPR_P">[4]Links!$X$3</definedName>
    <definedName name="GDPRG_f" localSheetId="22">[4]Links!#REF!</definedName>
    <definedName name="GDPRG_f" localSheetId="29">[4]Links!#REF!</definedName>
    <definedName name="GDPRG_f" localSheetId="35">[4]Links!#REF!</definedName>
    <definedName name="GDPRG_f" localSheetId="39">[4]Links!#REF!</definedName>
    <definedName name="GDPRG_f" localSheetId="94">[4]Links!#REF!</definedName>
    <definedName name="GDPRG_f" localSheetId="100">[4]Links!#REF!</definedName>
    <definedName name="GDPRG_f" localSheetId="58">[4]Links!#REF!</definedName>
    <definedName name="GDPRG_f" localSheetId="59">[4]Links!#REF!</definedName>
    <definedName name="GDPRG_f" localSheetId="89">[4]Links!#REF!</definedName>
    <definedName name="GDPRG_f">[4]Links!#REF!</definedName>
    <definedName name="GDPRM" localSheetId="22">[4]Links!$R$2</definedName>
    <definedName name="GDPRM" localSheetId="35">[4]Links!$R$2</definedName>
    <definedName name="GDPRM">[4]Links!$R$2</definedName>
    <definedName name="GDPRM_f" localSheetId="22">[4]Links!#REF!</definedName>
    <definedName name="GDPRM_f" localSheetId="29">[4]Links!#REF!</definedName>
    <definedName name="GDPRM_f" localSheetId="35">[4]Links!#REF!</definedName>
    <definedName name="GDPRM_f" localSheetId="39">[4]Links!#REF!</definedName>
    <definedName name="GDPRM_f" localSheetId="94">[4]Links!#REF!</definedName>
    <definedName name="GDPRM_f" localSheetId="100">[4]Links!#REF!</definedName>
    <definedName name="GDPRM_f" localSheetId="58">[4]Links!#REF!</definedName>
    <definedName name="GDPRM_f" localSheetId="59">[4]Links!#REF!</definedName>
    <definedName name="GDPRM_f" localSheetId="89">[4]Links!#REF!</definedName>
    <definedName name="GDPRM_f">[4]Links!#REF!</definedName>
    <definedName name="GDPRMG_f" localSheetId="22">[4]Links!#REF!</definedName>
    <definedName name="GDPRMG_f" localSheetId="29">[4]Links!#REF!</definedName>
    <definedName name="GDPRMG_f" localSheetId="35">[4]Links!#REF!</definedName>
    <definedName name="GDPRMG_f" localSheetId="39">[4]Links!#REF!</definedName>
    <definedName name="GDPRMG_f" localSheetId="94">[4]Links!#REF!</definedName>
    <definedName name="GDPRMG_f" localSheetId="100">[4]Links!#REF!</definedName>
    <definedName name="GDPRMG_f" localSheetId="58">[4]Links!#REF!</definedName>
    <definedName name="GDPRMG_f" localSheetId="59">[4]Links!#REF!</definedName>
    <definedName name="GDPRMG_f" localSheetId="89">[4]Links!#REF!</definedName>
    <definedName name="GDPRMG_f">[4]Links!#REF!</definedName>
    <definedName name="GDPRMOC_f" localSheetId="22">[4]Links!#REF!</definedName>
    <definedName name="GDPRMOC_f" localSheetId="29">[4]Links!#REF!</definedName>
    <definedName name="GDPRMOC_f" localSheetId="35">[4]Links!#REF!</definedName>
    <definedName name="GDPRMOC_f" localSheetId="39">[4]Links!#REF!</definedName>
    <definedName name="GDPRMOC_f" localSheetId="94">[4]Links!#REF!</definedName>
    <definedName name="GDPRMOC_f" localSheetId="100">[4]Links!#REF!</definedName>
    <definedName name="GDPRMOC_f" localSheetId="58">[4]Links!#REF!</definedName>
    <definedName name="GDPRMOC_f" localSheetId="59">[4]Links!#REF!</definedName>
    <definedName name="GDPRMOC_f" localSheetId="89">[4]Links!#REF!</definedName>
    <definedName name="GDPRMOC_f">[4]Links!#REF!</definedName>
    <definedName name="GDPRNC_f" localSheetId="22">[4]Links!#REF!</definedName>
    <definedName name="GDPRNC_f" localSheetId="29">[4]Links!#REF!</definedName>
    <definedName name="GDPRNC_f" localSheetId="35">[4]Links!#REF!</definedName>
    <definedName name="GDPRNC_f" localSheetId="39">[4]Links!#REF!</definedName>
    <definedName name="GDPRNC_f" localSheetId="94">[4]Links!#REF!</definedName>
    <definedName name="GDPRNC_f" localSheetId="100">[4]Links!#REF!</definedName>
    <definedName name="GDPRNC_f" localSheetId="58">[4]Links!#REF!</definedName>
    <definedName name="GDPRNC_f" localSheetId="59">[4]Links!#REF!</definedName>
    <definedName name="GDPRNC_f" localSheetId="89">[4]Links!#REF!</definedName>
    <definedName name="GDPRNC_f">[4]Links!#REF!</definedName>
    <definedName name="GDPY" localSheetId="22">[4]Links!$J$7</definedName>
    <definedName name="GDPY" localSheetId="35">[4]Links!$J$7</definedName>
    <definedName name="GDPY">[4]Links!$J$7</definedName>
    <definedName name="ggg" localSheetId="1" hidden="1">{#N/A,#N/A,FALSE,"т02бд"}</definedName>
    <definedName name="ggg" localSheetId="2" hidden="1">{#N/A,#N/A,FALSE,"т02бд"}</definedName>
    <definedName name="ggg" localSheetId="21" hidden="1">{#N/A,#N/A,FALSE,"т02бд"}</definedName>
    <definedName name="ggg" localSheetId="22" hidden="1">{#N/A,#N/A,FALSE,"т02бд"}</definedName>
    <definedName name="ggg" localSheetId="23"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6" hidden="1">{#N/A,#N/A,FALSE,"т02бд"}</definedName>
    <definedName name="ggg" localSheetId="57" hidden="1">{#N/A,#N/A,FALSE,"т02бд"}</definedName>
    <definedName name="ggg" localSheetId="62" hidden="1">{#N/A,#N/A,FALSE,"т02бд"}</definedName>
    <definedName name="ggg" localSheetId="63" hidden="1">{#N/A,#N/A,FALSE,"т02бд"}</definedName>
    <definedName name="ggg" localSheetId="67" hidden="1">{#N/A,#N/A,FALSE,"т02бд"}</definedName>
    <definedName name="ggg" localSheetId="68" hidden="1">{#N/A,#N/A,FALSE,"т02бд"}</definedName>
    <definedName name="ggg" localSheetId="70" hidden="1">{#N/A,#N/A,FALSE,"т02бд"}</definedName>
    <definedName name="ggg" localSheetId="75" hidden="1">{#N/A,#N/A,FALSE,"т02бд"}</definedName>
    <definedName name="ggg" localSheetId="94" hidden="1">{#N/A,#N/A,FALSE,"т02бд"}</definedName>
    <definedName name="ggg" localSheetId="95" hidden="1">{#N/A,#N/A,FALSE,"т02бд"}</definedName>
    <definedName name="ggg" localSheetId="98" hidden="1">{#N/A,#N/A,FALSE,"т02бд"}</definedName>
    <definedName name="ggg" localSheetId="100" hidden="1">{#N/A,#N/A,FALSE,"т02бд"}</definedName>
    <definedName name="ggg" localSheetId="101" hidden="1">{#N/A,#N/A,FALSE,"т02бд"}</definedName>
    <definedName name="ggg" localSheetId="102" hidden="1">{#N/A,#N/A,FALSE,"т02бд"}</definedName>
    <definedName name="ggg" localSheetId="103" hidden="1">{#N/A,#N/A,FALSE,"т02бд"}</definedName>
    <definedName name="ggg" localSheetId="106" hidden="1">{#N/A,#N/A,FALSE,"т02бд"}</definedName>
    <definedName name="ggg" localSheetId="58" hidden="1">{#N/A,#N/A,FALSE,"т02бд"}</definedName>
    <definedName name="ggg" localSheetId="59" hidden="1">{#N/A,#N/A,FALSE,"т02бд"}</definedName>
    <definedName name="ggg" localSheetId="60" hidden="1">{#N/A,#N/A,FALSE,"т02бд"}</definedName>
    <definedName name="ggg" localSheetId="61" hidden="1">{#N/A,#N/A,FALSE,"т02бд"}</definedName>
    <definedName name="ggg" localSheetId="83" hidden="1">{#N/A,#N/A,FALSE,"т02бд"}</definedName>
    <definedName name="ggg" hidden="1">{#N/A,#N/A,FALSE,"т02бд"}</definedName>
    <definedName name="ggg_2" localSheetId="1" hidden="1">{#N/A,#N/A,FALSE,"т02бд"}</definedName>
    <definedName name="ggg_2" localSheetId="22"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5" hidden="1">{#N/A,#N/A,FALSE,"т02бд"}</definedName>
    <definedName name="ggg_2" localSheetId="46"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6" hidden="1">{#N/A,#N/A,FALSE,"т02бд"}</definedName>
    <definedName name="ggg_2" localSheetId="57" hidden="1">{#N/A,#N/A,FALSE,"т02бд"}</definedName>
    <definedName name="ggg_2" localSheetId="62" hidden="1">{#N/A,#N/A,FALSE,"т02бд"}</definedName>
    <definedName name="ggg_2" localSheetId="63" hidden="1">{#N/A,#N/A,FALSE,"т02бд"}</definedName>
    <definedName name="ggg_2" localSheetId="67" hidden="1">{#N/A,#N/A,FALSE,"т02бд"}</definedName>
    <definedName name="ggg_2" localSheetId="68" hidden="1">{#N/A,#N/A,FALSE,"т02бд"}</definedName>
    <definedName name="ggg_2" localSheetId="94" hidden="1">{#N/A,#N/A,FALSE,"т02бд"}</definedName>
    <definedName name="ggg_2" localSheetId="95" hidden="1">{#N/A,#N/A,FALSE,"т02бд"}</definedName>
    <definedName name="ggg_2" localSheetId="98" hidden="1">{#N/A,#N/A,FALSE,"т02бд"}</definedName>
    <definedName name="ggg_2" localSheetId="100" hidden="1">{#N/A,#N/A,FALSE,"т02бд"}</definedName>
    <definedName name="ggg_2" localSheetId="101" hidden="1">{#N/A,#N/A,FALSE,"т02бд"}</definedName>
    <definedName name="ggg_2" localSheetId="102" hidden="1">{#N/A,#N/A,FALSE,"т02бд"}</definedName>
    <definedName name="ggg_2" localSheetId="58" hidden="1">{#N/A,#N/A,FALSE,"т02бд"}</definedName>
    <definedName name="ggg_2" localSheetId="59" hidden="1">{#N/A,#N/A,FALSE,"т02бд"}</definedName>
    <definedName name="ggg_2" localSheetId="60" hidden="1">{#N/A,#N/A,FALSE,"т02бд"}</definedName>
    <definedName name="ggg_2" localSheetId="61" hidden="1">{#N/A,#N/A,FALSE,"т02бд"}</definedName>
    <definedName name="ggg_2" localSheetId="83" hidden="1">{#N/A,#N/A,FALSE,"т02бд"}</definedName>
    <definedName name="ggg_2" hidden="1">{#N/A,#N/A,FALSE,"т02бд"}</definedName>
    <definedName name="ggg_2_1" localSheetId="1" hidden="1">{#N/A,#N/A,FALSE,"т02бд"}</definedName>
    <definedName name="ggg_2_1" localSheetId="22"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5" hidden="1">{#N/A,#N/A,FALSE,"т02бд"}</definedName>
    <definedName name="ggg_2_1" localSheetId="46"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6" hidden="1">{#N/A,#N/A,FALSE,"т02бд"}</definedName>
    <definedName name="ggg_2_1" localSheetId="57" hidden="1">{#N/A,#N/A,FALSE,"т02бд"}</definedName>
    <definedName name="ggg_2_1" localSheetId="62" hidden="1">{#N/A,#N/A,FALSE,"т02бд"}</definedName>
    <definedName name="ggg_2_1" localSheetId="63" hidden="1">{#N/A,#N/A,FALSE,"т02бд"}</definedName>
    <definedName name="ggg_2_1" localSheetId="67" hidden="1">{#N/A,#N/A,FALSE,"т02бд"}</definedName>
    <definedName name="ggg_2_1" localSheetId="68" hidden="1">{#N/A,#N/A,FALSE,"т02бд"}</definedName>
    <definedName name="ggg_2_1" localSheetId="94" hidden="1">{#N/A,#N/A,FALSE,"т02бд"}</definedName>
    <definedName name="ggg_2_1" localSheetId="95" hidden="1">{#N/A,#N/A,FALSE,"т02бд"}</definedName>
    <definedName name="ggg_2_1" localSheetId="98" hidden="1">{#N/A,#N/A,FALSE,"т02бд"}</definedName>
    <definedName name="ggg_2_1" localSheetId="100" hidden="1">{#N/A,#N/A,FALSE,"т02бд"}</definedName>
    <definedName name="ggg_2_1" localSheetId="101" hidden="1">{#N/A,#N/A,FALSE,"т02бд"}</definedName>
    <definedName name="ggg_2_1" localSheetId="102" hidden="1">{#N/A,#N/A,FALSE,"т02бд"}</definedName>
    <definedName name="ggg_2_1" localSheetId="58" hidden="1">{#N/A,#N/A,FALSE,"т02бд"}</definedName>
    <definedName name="ggg_2_1" localSheetId="59" hidden="1">{#N/A,#N/A,FALSE,"т02бд"}</definedName>
    <definedName name="ggg_2_1" localSheetId="60" hidden="1">{#N/A,#N/A,FALSE,"т02бд"}</definedName>
    <definedName name="ggg_2_1" localSheetId="61" hidden="1">{#N/A,#N/A,FALSE,"т02бд"}</definedName>
    <definedName name="ggg_2_1" localSheetId="83" hidden="1">{#N/A,#N/A,FALSE,"т02бд"}</definedName>
    <definedName name="ggg_2_1" hidden="1">{#N/A,#N/A,FALSE,"т02бд"}</definedName>
    <definedName name="gggggg" localSheetId="1" hidden="1">{#N/A,#N/A,FALSE,"т02бд"}</definedName>
    <definedName name="gggggg" localSheetId="2" hidden="1">{#N/A,#N/A,FALSE,"т02бд"}</definedName>
    <definedName name="gggggg" localSheetId="21" hidden="1">{#N/A,#N/A,FALSE,"т02бд"}</definedName>
    <definedName name="gggggg" localSheetId="22" hidden="1">{#N/A,#N/A,FALSE,"т02бд"}</definedName>
    <definedName name="gggggg" localSheetId="23"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6" hidden="1">{#N/A,#N/A,FALSE,"т02бд"}</definedName>
    <definedName name="gggggg" localSheetId="57" hidden="1">{#N/A,#N/A,FALSE,"т02бд"}</definedName>
    <definedName name="gggggg" localSheetId="62" hidden="1">{#N/A,#N/A,FALSE,"т02бд"}</definedName>
    <definedName name="gggggg" localSheetId="63" hidden="1">{#N/A,#N/A,FALSE,"т02бд"}</definedName>
    <definedName name="gggggg" localSheetId="67" hidden="1">{#N/A,#N/A,FALSE,"т02бд"}</definedName>
    <definedName name="gggggg" localSheetId="68" hidden="1">{#N/A,#N/A,FALSE,"т02бд"}</definedName>
    <definedName name="gggggg" localSheetId="70" hidden="1">{#N/A,#N/A,FALSE,"т02бд"}</definedName>
    <definedName name="gggggg" localSheetId="75" hidden="1">{#N/A,#N/A,FALSE,"т02бд"}</definedName>
    <definedName name="gggggg" localSheetId="94" hidden="1">{#N/A,#N/A,FALSE,"т02бд"}</definedName>
    <definedName name="gggggg" localSheetId="95" hidden="1">{#N/A,#N/A,FALSE,"т02бд"}</definedName>
    <definedName name="gggggg" localSheetId="98" hidden="1">{#N/A,#N/A,FALSE,"т02бд"}</definedName>
    <definedName name="gggggg" localSheetId="100" hidden="1">{#N/A,#N/A,FALSE,"т02бд"}</definedName>
    <definedName name="gggggg" localSheetId="101" hidden="1">{#N/A,#N/A,FALSE,"т02бд"}</definedName>
    <definedName name="gggggg" localSheetId="102" hidden="1">{#N/A,#N/A,FALSE,"т02бд"}</definedName>
    <definedName name="gggggg" localSheetId="103" hidden="1">{#N/A,#N/A,FALSE,"т02бд"}</definedName>
    <definedName name="gggggg" localSheetId="106" hidden="1">{#N/A,#N/A,FALSE,"т02бд"}</definedName>
    <definedName name="gggggg" localSheetId="58" hidden="1">{#N/A,#N/A,FALSE,"т02бд"}</definedName>
    <definedName name="gggggg" localSheetId="59" hidden="1">{#N/A,#N/A,FALSE,"т02бд"}</definedName>
    <definedName name="gggggg" localSheetId="60" hidden="1">{#N/A,#N/A,FALSE,"т02бд"}</definedName>
    <definedName name="gggggg" localSheetId="61" hidden="1">{#N/A,#N/A,FALSE,"т02бд"}</definedName>
    <definedName name="gggggg" localSheetId="83" hidden="1">{#N/A,#N/A,FALSE,"т02бд"}</definedName>
    <definedName name="gggggg" hidden="1">{#N/A,#N/A,FALSE,"т02бд"}</definedName>
    <definedName name="gggggg_2" localSheetId="1" hidden="1">{#N/A,#N/A,FALSE,"т02бд"}</definedName>
    <definedName name="gggggg_2" localSheetId="22"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5" hidden="1">{#N/A,#N/A,FALSE,"т02бд"}</definedName>
    <definedName name="gggggg_2" localSheetId="46"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6" hidden="1">{#N/A,#N/A,FALSE,"т02бд"}</definedName>
    <definedName name="gggggg_2" localSheetId="57" hidden="1">{#N/A,#N/A,FALSE,"т02бд"}</definedName>
    <definedName name="gggggg_2" localSheetId="62" hidden="1">{#N/A,#N/A,FALSE,"т02бд"}</definedName>
    <definedName name="gggggg_2" localSheetId="63" hidden="1">{#N/A,#N/A,FALSE,"т02бд"}</definedName>
    <definedName name="gggggg_2" localSheetId="67" hidden="1">{#N/A,#N/A,FALSE,"т02бд"}</definedName>
    <definedName name="gggggg_2" localSheetId="68" hidden="1">{#N/A,#N/A,FALSE,"т02бд"}</definedName>
    <definedName name="gggggg_2" localSheetId="94" hidden="1">{#N/A,#N/A,FALSE,"т02бд"}</definedName>
    <definedName name="gggggg_2" localSheetId="95" hidden="1">{#N/A,#N/A,FALSE,"т02бд"}</definedName>
    <definedName name="gggggg_2" localSheetId="98" hidden="1">{#N/A,#N/A,FALSE,"т02бд"}</definedName>
    <definedName name="gggggg_2" localSheetId="100" hidden="1">{#N/A,#N/A,FALSE,"т02бд"}</definedName>
    <definedName name="gggggg_2" localSheetId="101" hidden="1">{#N/A,#N/A,FALSE,"т02бд"}</definedName>
    <definedName name="gggggg_2" localSheetId="102" hidden="1">{#N/A,#N/A,FALSE,"т02бд"}</definedName>
    <definedName name="gggggg_2" localSheetId="58" hidden="1">{#N/A,#N/A,FALSE,"т02бд"}</definedName>
    <definedName name="gggggg_2" localSheetId="59" hidden="1">{#N/A,#N/A,FALSE,"т02бд"}</definedName>
    <definedName name="gggggg_2" localSheetId="60" hidden="1">{#N/A,#N/A,FALSE,"т02бд"}</definedName>
    <definedName name="gggggg_2" localSheetId="61" hidden="1">{#N/A,#N/A,FALSE,"т02бд"}</definedName>
    <definedName name="gggggg_2" localSheetId="83" hidden="1">{#N/A,#N/A,FALSE,"т02бд"}</definedName>
    <definedName name="gggggg_2" hidden="1">{#N/A,#N/A,FALSE,"т02бд"}</definedName>
    <definedName name="gggggg_2_1" localSheetId="1" hidden="1">{#N/A,#N/A,FALSE,"т02бд"}</definedName>
    <definedName name="gggggg_2_1" localSheetId="22"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5" hidden="1">{#N/A,#N/A,FALSE,"т02бд"}</definedName>
    <definedName name="gggggg_2_1" localSheetId="46"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6" hidden="1">{#N/A,#N/A,FALSE,"т02бд"}</definedName>
    <definedName name="gggggg_2_1" localSheetId="57" hidden="1">{#N/A,#N/A,FALSE,"т02бд"}</definedName>
    <definedName name="gggggg_2_1" localSheetId="62" hidden="1">{#N/A,#N/A,FALSE,"т02бд"}</definedName>
    <definedName name="gggggg_2_1" localSheetId="63" hidden="1">{#N/A,#N/A,FALSE,"т02бд"}</definedName>
    <definedName name="gggggg_2_1" localSheetId="67" hidden="1">{#N/A,#N/A,FALSE,"т02бд"}</definedName>
    <definedName name="gggggg_2_1" localSheetId="68" hidden="1">{#N/A,#N/A,FALSE,"т02бд"}</definedName>
    <definedName name="gggggg_2_1" localSheetId="94" hidden="1">{#N/A,#N/A,FALSE,"т02бд"}</definedName>
    <definedName name="gggggg_2_1" localSheetId="95" hidden="1">{#N/A,#N/A,FALSE,"т02бд"}</definedName>
    <definedName name="gggggg_2_1" localSheetId="98" hidden="1">{#N/A,#N/A,FALSE,"т02бд"}</definedName>
    <definedName name="gggggg_2_1" localSheetId="100" hidden="1">{#N/A,#N/A,FALSE,"т02бд"}</definedName>
    <definedName name="gggggg_2_1" localSheetId="101" hidden="1">{#N/A,#N/A,FALSE,"т02бд"}</definedName>
    <definedName name="gggggg_2_1" localSheetId="102" hidden="1">{#N/A,#N/A,FALSE,"т02бд"}</definedName>
    <definedName name="gggggg_2_1" localSheetId="58" hidden="1">{#N/A,#N/A,FALSE,"т02бд"}</definedName>
    <definedName name="gggggg_2_1" localSheetId="59" hidden="1">{#N/A,#N/A,FALSE,"т02бд"}</definedName>
    <definedName name="gggggg_2_1" localSheetId="60" hidden="1">{#N/A,#N/A,FALSE,"т02бд"}</definedName>
    <definedName name="gggggg_2_1" localSheetId="61" hidden="1">{#N/A,#N/A,FALSE,"т02бд"}</definedName>
    <definedName name="gggggg_2_1" localSheetId="83" hidden="1">{#N/A,#N/A,FALSE,"т02бд"}</definedName>
    <definedName name="gggggg_2_1" hidden="1">{#N/A,#N/A,FALSE,"т02бд"}</definedName>
    <definedName name="ghghg" localSheetId="1" hidden="1">{#N/A,#N/A,FALSE,"т02бд"}</definedName>
    <definedName name="ghghg" localSheetId="2" hidden="1">{#N/A,#N/A,FALSE,"т02бд"}</definedName>
    <definedName name="ghghg" localSheetId="21" hidden="1">{#N/A,#N/A,FALSE,"т02бд"}</definedName>
    <definedName name="ghghg" localSheetId="22" hidden="1">{#N/A,#N/A,FALSE,"т02бд"}</definedName>
    <definedName name="ghghg" localSheetId="23"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6" hidden="1">{#N/A,#N/A,FALSE,"т02бд"}</definedName>
    <definedName name="ghghg" localSheetId="57" hidden="1">{#N/A,#N/A,FALSE,"т02бд"}</definedName>
    <definedName name="ghghg" localSheetId="62" hidden="1">{#N/A,#N/A,FALSE,"т02бд"}</definedName>
    <definedName name="ghghg" localSheetId="63" hidden="1">{#N/A,#N/A,FALSE,"т02бд"}</definedName>
    <definedName name="ghghg" localSheetId="67" hidden="1">{#N/A,#N/A,FALSE,"т02бд"}</definedName>
    <definedName name="ghghg" localSheetId="68" hidden="1">{#N/A,#N/A,FALSE,"т02бд"}</definedName>
    <definedName name="ghghg" localSheetId="70" hidden="1">{#N/A,#N/A,FALSE,"т02бд"}</definedName>
    <definedName name="ghghg" localSheetId="75" hidden="1">{#N/A,#N/A,FALSE,"т02бд"}</definedName>
    <definedName name="ghghg" localSheetId="94" hidden="1">{#N/A,#N/A,FALSE,"т02бд"}</definedName>
    <definedName name="ghghg" localSheetId="95" hidden="1">{#N/A,#N/A,FALSE,"т02бд"}</definedName>
    <definedName name="ghghg" localSheetId="98" hidden="1">{#N/A,#N/A,FALSE,"т02бд"}</definedName>
    <definedName name="ghghg" localSheetId="100" hidden="1">{#N/A,#N/A,FALSE,"т02бд"}</definedName>
    <definedName name="ghghg" localSheetId="101" hidden="1">{#N/A,#N/A,FALSE,"т02бд"}</definedName>
    <definedName name="ghghg" localSheetId="102" hidden="1">{#N/A,#N/A,FALSE,"т02бд"}</definedName>
    <definedName name="ghghg" localSheetId="103" hidden="1">{#N/A,#N/A,FALSE,"т02бд"}</definedName>
    <definedName name="ghghg" localSheetId="106" hidden="1">{#N/A,#N/A,FALSE,"т02бд"}</definedName>
    <definedName name="ghghg" localSheetId="58" hidden="1">{#N/A,#N/A,FALSE,"т02бд"}</definedName>
    <definedName name="ghghg" localSheetId="59" hidden="1">{#N/A,#N/A,FALSE,"т02бд"}</definedName>
    <definedName name="ghghg" localSheetId="60" hidden="1">{#N/A,#N/A,FALSE,"т02бд"}</definedName>
    <definedName name="ghghg" localSheetId="61" hidden="1">{#N/A,#N/A,FALSE,"т02бд"}</definedName>
    <definedName name="ghghg" localSheetId="83" hidden="1">{#N/A,#N/A,FALSE,"т02бд"}</definedName>
    <definedName name="ghghg" hidden="1">{#N/A,#N/A,FALSE,"т02бд"}</definedName>
    <definedName name="ghghg_2" localSheetId="1" hidden="1">{#N/A,#N/A,FALSE,"т02бд"}</definedName>
    <definedName name="ghghg_2" localSheetId="22"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5" hidden="1">{#N/A,#N/A,FALSE,"т02бд"}</definedName>
    <definedName name="ghghg_2" localSheetId="46"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6" hidden="1">{#N/A,#N/A,FALSE,"т02бд"}</definedName>
    <definedName name="ghghg_2" localSheetId="57" hidden="1">{#N/A,#N/A,FALSE,"т02бд"}</definedName>
    <definedName name="ghghg_2" localSheetId="62" hidden="1">{#N/A,#N/A,FALSE,"т02бд"}</definedName>
    <definedName name="ghghg_2" localSheetId="63" hidden="1">{#N/A,#N/A,FALSE,"т02бд"}</definedName>
    <definedName name="ghghg_2" localSheetId="67" hidden="1">{#N/A,#N/A,FALSE,"т02бд"}</definedName>
    <definedName name="ghghg_2" localSheetId="68" hidden="1">{#N/A,#N/A,FALSE,"т02бд"}</definedName>
    <definedName name="ghghg_2" localSheetId="94" hidden="1">{#N/A,#N/A,FALSE,"т02бд"}</definedName>
    <definedName name="ghghg_2" localSheetId="95" hidden="1">{#N/A,#N/A,FALSE,"т02бд"}</definedName>
    <definedName name="ghghg_2" localSheetId="98" hidden="1">{#N/A,#N/A,FALSE,"т02бд"}</definedName>
    <definedName name="ghghg_2" localSheetId="100" hidden="1">{#N/A,#N/A,FALSE,"т02бд"}</definedName>
    <definedName name="ghghg_2" localSheetId="101" hidden="1">{#N/A,#N/A,FALSE,"т02бд"}</definedName>
    <definedName name="ghghg_2" localSheetId="102" hidden="1">{#N/A,#N/A,FALSE,"т02бд"}</definedName>
    <definedName name="ghghg_2" localSheetId="58" hidden="1">{#N/A,#N/A,FALSE,"т02бд"}</definedName>
    <definedName name="ghghg_2" localSheetId="59" hidden="1">{#N/A,#N/A,FALSE,"т02бд"}</definedName>
    <definedName name="ghghg_2" localSheetId="60" hidden="1">{#N/A,#N/A,FALSE,"т02бд"}</definedName>
    <definedName name="ghghg_2" localSheetId="61" hidden="1">{#N/A,#N/A,FALSE,"т02бд"}</definedName>
    <definedName name="ghghg_2" localSheetId="83" hidden="1">{#N/A,#N/A,FALSE,"т02бд"}</definedName>
    <definedName name="ghghg_2" hidden="1">{#N/A,#N/A,FALSE,"т02бд"}</definedName>
    <definedName name="ghghg_2_1" localSheetId="1" hidden="1">{#N/A,#N/A,FALSE,"т02бд"}</definedName>
    <definedName name="ghghg_2_1" localSheetId="22"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5" hidden="1">{#N/A,#N/A,FALSE,"т02бд"}</definedName>
    <definedName name="ghghg_2_1" localSheetId="46"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6" hidden="1">{#N/A,#N/A,FALSE,"т02бд"}</definedName>
    <definedName name="ghghg_2_1" localSheetId="57" hidden="1">{#N/A,#N/A,FALSE,"т02бд"}</definedName>
    <definedName name="ghghg_2_1" localSheetId="62" hidden="1">{#N/A,#N/A,FALSE,"т02бд"}</definedName>
    <definedName name="ghghg_2_1" localSheetId="63" hidden="1">{#N/A,#N/A,FALSE,"т02бд"}</definedName>
    <definedName name="ghghg_2_1" localSheetId="67" hidden="1">{#N/A,#N/A,FALSE,"т02бд"}</definedName>
    <definedName name="ghghg_2_1" localSheetId="68" hidden="1">{#N/A,#N/A,FALSE,"т02бд"}</definedName>
    <definedName name="ghghg_2_1" localSheetId="94" hidden="1">{#N/A,#N/A,FALSE,"т02бд"}</definedName>
    <definedName name="ghghg_2_1" localSheetId="95" hidden="1">{#N/A,#N/A,FALSE,"т02бд"}</definedName>
    <definedName name="ghghg_2_1" localSheetId="98" hidden="1">{#N/A,#N/A,FALSE,"т02бд"}</definedName>
    <definedName name="ghghg_2_1" localSheetId="100" hidden="1">{#N/A,#N/A,FALSE,"т02бд"}</definedName>
    <definedName name="ghghg_2_1" localSheetId="101" hidden="1">{#N/A,#N/A,FALSE,"т02бд"}</definedName>
    <definedName name="ghghg_2_1" localSheetId="102" hidden="1">{#N/A,#N/A,FALSE,"т02бд"}</definedName>
    <definedName name="ghghg_2_1" localSheetId="58" hidden="1">{#N/A,#N/A,FALSE,"т02бд"}</definedName>
    <definedName name="ghghg_2_1" localSheetId="59" hidden="1">{#N/A,#N/A,FALSE,"т02бд"}</definedName>
    <definedName name="ghghg_2_1" localSheetId="60" hidden="1">{#N/A,#N/A,FALSE,"т02бд"}</definedName>
    <definedName name="ghghg_2_1" localSheetId="61" hidden="1">{#N/A,#N/A,FALSE,"т02бд"}</definedName>
    <definedName name="ghghg_2_1" localSheetId="83"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1" hidden="1">{#N/A,#N/A,FALSE,"т02бд"}</definedName>
    <definedName name="ghghghg" localSheetId="22" hidden="1">{#N/A,#N/A,FALSE,"т02бд"}</definedName>
    <definedName name="ghghghg" localSheetId="23"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6" hidden="1">{#N/A,#N/A,FALSE,"т02бд"}</definedName>
    <definedName name="ghghghg" localSheetId="57" hidden="1">{#N/A,#N/A,FALSE,"т02бд"}</definedName>
    <definedName name="ghghghg" localSheetId="62" hidden="1">{#N/A,#N/A,FALSE,"т02бд"}</definedName>
    <definedName name="ghghghg" localSheetId="63" hidden="1">{#N/A,#N/A,FALSE,"т02бд"}</definedName>
    <definedName name="ghghghg" localSheetId="67" hidden="1">{#N/A,#N/A,FALSE,"т02бд"}</definedName>
    <definedName name="ghghghg" localSheetId="68" hidden="1">{#N/A,#N/A,FALSE,"т02бд"}</definedName>
    <definedName name="ghghghg" localSheetId="70" hidden="1">{#N/A,#N/A,FALSE,"т02бд"}</definedName>
    <definedName name="ghghghg" localSheetId="75" hidden="1">{#N/A,#N/A,FALSE,"т02бд"}</definedName>
    <definedName name="ghghghg" localSheetId="94" hidden="1">{#N/A,#N/A,FALSE,"т02бд"}</definedName>
    <definedName name="ghghghg" localSheetId="95" hidden="1">{#N/A,#N/A,FALSE,"т02бд"}</definedName>
    <definedName name="ghghghg" localSheetId="98" hidden="1">{#N/A,#N/A,FALSE,"т02бд"}</definedName>
    <definedName name="ghghghg" localSheetId="100" hidden="1">{#N/A,#N/A,FALSE,"т02бд"}</definedName>
    <definedName name="ghghghg" localSheetId="101" hidden="1">{#N/A,#N/A,FALSE,"т02бд"}</definedName>
    <definedName name="ghghghg" localSheetId="102" hidden="1">{#N/A,#N/A,FALSE,"т02бд"}</definedName>
    <definedName name="ghghghg" localSheetId="103" hidden="1">{#N/A,#N/A,FALSE,"т02бд"}</definedName>
    <definedName name="ghghghg" localSheetId="106" hidden="1">{#N/A,#N/A,FALSE,"т02бд"}</definedName>
    <definedName name="ghghghg" localSheetId="58" hidden="1">{#N/A,#N/A,FALSE,"т02бд"}</definedName>
    <definedName name="ghghghg" localSheetId="59" hidden="1">{#N/A,#N/A,FALSE,"т02бд"}</definedName>
    <definedName name="ghghghg" localSheetId="60" hidden="1">{#N/A,#N/A,FALSE,"т02бд"}</definedName>
    <definedName name="ghghghg" localSheetId="61" hidden="1">{#N/A,#N/A,FALSE,"т02бд"}</definedName>
    <definedName name="ghghghg" localSheetId="83" hidden="1">{#N/A,#N/A,FALSE,"т02бд"}</definedName>
    <definedName name="ghghghg" hidden="1">{#N/A,#N/A,FALSE,"т02бд"}</definedName>
    <definedName name="ghghghg_2" localSheetId="1" hidden="1">{#N/A,#N/A,FALSE,"т02бд"}</definedName>
    <definedName name="ghghghg_2" localSheetId="22"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5" hidden="1">{#N/A,#N/A,FALSE,"т02бд"}</definedName>
    <definedName name="ghghghg_2" localSheetId="46"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6" hidden="1">{#N/A,#N/A,FALSE,"т02бд"}</definedName>
    <definedName name="ghghghg_2" localSheetId="57" hidden="1">{#N/A,#N/A,FALSE,"т02бд"}</definedName>
    <definedName name="ghghghg_2" localSheetId="62" hidden="1">{#N/A,#N/A,FALSE,"т02бд"}</definedName>
    <definedName name="ghghghg_2" localSheetId="63" hidden="1">{#N/A,#N/A,FALSE,"т02бд"}</definedName>
    <definedName name="ghghghg_2" localSheetId="67" hidden="1">{#N/A,#N/A,FALSE,"т02бд"}</definedName>
    <definedName name="ghghghg_2" localSheetId="68" hidden="1">{#N/A,#N/A,FALSE,"т02бд"}</definedName>
    <definedName name="ghghghg_2" localSheetId="94" hidden="1">{#N/A,#N/A,FALSE,"т02бд"}</definedName>
    <definedName name="ghghghg_2" localSheetId="95" hidden="1">{#N/A,#N/A,FALSE,"т02бд"}</definedName>
    <definedName name="ghghghg_2" localSheetId="98" hidden="1">{#N/A,#N/A,FALSE,"т02бд"}</definedName>
    <definedName name="ghghghg_2" localSheetId="100" hidden="1">{#N/A,#N/A,FALSE,"т02бд"}</definedName>
    <definedName name="ghghghg_2" localSheetId="101" hidden="1">{#N/A,#N/A,FALSE,"т02бд"}</definedName>
    <definedName name="ghghghg_2" localSheetId="102" hidden="1">{#N/A,#N/A,FALSE,"т02бд"}</definedName>
    <definedName name="ghghghg_2" localSheetId="58" hidden="1">{#N/A,#N/A,FALSE,"т02бд"}</definedName>
    <definedName name="ghghghg_2" localSheetId="59" hidden="1">{#N/A,#N/A,FALSE,"т02бд"}</definedName>
    <definedName name="ghghghg_2" localSheetId="60" hidden="1">{#N/A,#N/A,FALSE,"т02бд"}</definedName>
    <definedName name="ghghghg_2" localSheetId="61" hidden="1">{#N/A,#N/A,FALSE,"т02бд"}</definedName>
    <definedName name="ghghghg_2" localSheetId="83" hidden="1">{#N/A,#N/A,FALSE,"т02бд"}</definedName>
    <definedName name="ghghghg_2" hidden="1">{#N/A,#N/A,FALSE,"т02бд"}</definedName>
    <definedName name="ghghghg_2_1" localSheetId="1" hidden="1">{#N/A,#N/A,FALSE,"т02бд"}</definedName>
    <definedName name="ghghghg_2_1" localSheetId="22"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5" hidden="1">{#N/A,#N/A,FALSE,"т02бд"}</definedName>
    <definedName name="ghghghg_2_1" localSheetId="46"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6" hidden="1">{#N/A,#N/A,FALSE,"т02бд"}</definedName>
    <definedName name="ghghghg_2_1" localSheetId="57" hidden="1">{#N/A,#N/A,FALSE,"т02бд"}</definedName>
    <definedName name="ghghghg_2_1" localSheetId="62" hidden="1">{#N/A,#N/A,FALSE,"т02бд"}</definedName>
    <definedName name="ghghghg_2_1" localSheetId="63" hidden="1">{#N/A,#N/A,FALSE,"т02бд"}</definedName>
    <definedName name="ghghghg_2_1" localSheetId="67" hidden="1">{#N/A,#N/A,FALSE,"т02бд"}</definedName>
    <definedName name="ghghghg_2_1" localSheetId="68" hidden="1">{#N/A,#N/A,FALSE,"т02бд"}</definedName>
    <definedName name="ghghghg_2_1" localSheetId="94" hidden="1">{#N/A,#N/A,FALSE,"т02бд"}</definedName>
    <definedName name="ghghghg_2_1" localSheetId="95" hidden="1">{#N/A,#N/A,FALSE,"т02бд"}</definedName>
    <definedName name="ghghghg_2_1" localSheetId="98" hidden="1">{#N/A,#N/A,FALSE,"т02бд"}</definedName>
    <definedName name="ghghghg_2_1" localSheetId="100" hidden="1">{#N/A,#N/A,FALSE,"т02бд"}</definedName>
    <definedName name="ghghghg_2_1" localSheetId="101" hidden="1">{#N/A,#N/A,FALSE,"т02бд"}</definedName>
    <definedName name="ghghghg_2_1" localSheetId="102" hidden="1">{#N/A,#N/A,FALSE,"т02бд"}</definedName>
    <definedName name="ghghghg_2_1" localSheetId="58" hidden="1">{#N/A,#N/A,FALSE,"т02бд"}</definedName>
    <definedName name="ghghghg_2_1" localSheetId="59" hidden="1">{#N/A,#N/A,FALSE,"т02бд"}</definedName>
    <definedName name="ghghghg_2_1" localSheetId="60" hidden="1">{#N/A,#N/A,FALSE,"т02бд"}</definedName>
    <definedName name="ghghghg_2_1" localSheetId="61" hidden="1">{#N/A,#N/A,FALSE,"т02бд"}</definedName>
    <definedName name="ghghghg_2_1" localSheetId="83" hidden="1">{#N/A,#N/A,FALSE,"т02бд"}</definedName>
    <definedName name="ghghghg_2_1" hidden="1">{#N/A,#N/A,FALSE,"т02бд"}</definedName>
    <definedName name="GNC" localSheetId="22">[4]Links!$J$5</definedName>
    <definedName name="GNC" localSheetId="35">[4]Links!$J$5</definedName>
    <definedName name="GNC">[4]Links!$J$5</definedName>
    <definedName name="GNC_F" localSheetId="22">[4]Links!$T$5</definedName>
    <definedName name="GNC_F" localSheetId="35">[4]Links!$T$5</definedName>
    <definedName name="GNC_F">[4]Links!$T$5</definedName>
    <definedName name="GNCM" localSheetId="22">[4]Links!$J$15</definedName>
    <definedName name="GNCM" localSheetId="35">[4]Links!$J$15</definedName>
    <definedName name="GNCM">[4]Links!$J$15</definedName>
    <definedName name="GNCMY" localSheetId="22">[4]Links!$J$25</definedName>
    <definedName name="GNCMY" localSheetId="35">[4]Links!$J$25</definedName>
    <definedName name="GNCMY">[4]Links!$J$25</definedName>
    <definedName name="GNCR" localSheetId="22">[4]Links!$R$10</definedName>
    <definedName name="GNCR" localSheetId="35">[4]Links!$R$10</definedName>
    <definedName name="GNCR">[4]Links!$R$10</definedName>
    <definedName name="GNCR_F" localSheetId="22">[4]Links!$T$22</definedName>
    <definedName name="GNCR_F" localSheetId="35">[4]Links!$T$22</definedName>
    <definedName name="GNCR_F">[4]Links!$T$22</definedName>
    <definedName name="GNCRM" localSheetId="22">[4]Links!$R$5</definedName>
    <definedName name="GNCRM" localSheetId="35">[4]Links!$R$5</definedName>
    <definedName name="GNCRM">[4]Links!$R$5</definedName>
    <definedName name="GNCRMY" localSheetId="22">[4]Links!#REF!</definedName>
    <definedName name="GNCRMY" localSheetId="29">[4]Links!#REF!</definedName>
    <definedName name="GNCRMY" localSheetId="35">[4]Links!#REF!</definedName>
    <definedName name="GNCRMY" localSheetId="39">[4]Links!#REF!</definedName>
    <definedName name="GNCRMY" localSheetId="94">[4]Links!#REF!</definedName>
    <definedName name="GNCRMY" localSheetId="100">[4]Links!#REF!</definedName>
    <definedName name="GNCRMY" localSheetId="58">[4]Links!#REF!</definedName>
    <definedName name="GNCRMY" localSheetId="59">[4]Links!#REF!</definedName>
    <definedName name="GNCRMY" localSheetId="89">[4]Links!#REF!</definedName>
    <definedName name="GNCRMY">[4]Links!#REF!</definedName>
    <definedName name="GNCY" localSheetId="22">[4]Links!$J$10</definedName>
    <definedName name="GNCY" localSheetId="35">[4]Links!$J$10</definedName>
    <definedName name="GNCY">[4]Links!$J$10</definedName>
    <definedName name="God">[8]C!$E$3</definedName>
    <definedName name="GOODS_f" localSheetId="22">[4]Links!#REF!</definedName>
    <definedName name="GOODS_f" localSheetId="29">[4]Links!#REF!</definedName>
    <definedName name="GOODS_f" localSheetId="35">[4]Links!#REF!</definedName>
    <definedName name="GOODS_f" localSheetId="39">[4]Links!#REF!</definedName>
    <definedName name="GOODS_f" localSheetId="94">[4]Links!#REF!</definedName>
    <definedName name="GOODS_f" localSheetId="100">[4]Links!#REF!</definedName>
    <definedName name="GOODS_f" localSheetId="58">[4]Links!#REF!</definedName>
    <definedName name="GOODS_f" localSheetId="59">[4]Links!#REF!</definedName>
    <definedName name="GOODS_f" localSheetId="89">[4]Links!#REF!</definedName>
    <definedName name="GOODS_f">[4]Links!#REF!</definedName>
    <definedName name="GRANT_f" localSheetId="22">[4]Links!#REF!</definedName>
    <definedName name="GRANT_f" localSheetId="29">[4]Links!#REF!</definedName>
    <definedName name="GRANT_f" localSheetId="35">[4]Links!#REF!</definedName>
    <definedName name="GRANT_f" localSheetId="39">[4]Links!#REF!</definedName>
    <definedName name="GRANT_f" localSheetId="94">[4]Links!#REF!</definedName>
    <definedName name="GRANT_f" localSheetId="100">[4]Links!#REF!</definedName>
    <definedName name="GRANT_f" localSheetId="58">[4]Links!#REF!</definedName>
    <definedName name="GRANT_f" localSheetId="59">[4]Links!#REF!</definedName>
    <definedName name="GRANT_f" localSheetId="89">[4]Links!#REF!</definedName>
    <definedName name="GRANT_f">[4]Links!#REF!</definedName>
    <definedName name="Gross_reserves" localSheetId="29">#REF!</definedName>
    <definedName name="Gross_reserves" localSheetId="35">#REF!</definedName>
    <definedName name="Gross_reserves" localSheetId="39">#REF!</definedName>
    <definedName name="Gross_reserves" localSheetId="49">#REF!</definedName>
    <definedName name="Gross_reserves" localSheetId="50">#REF!</definedName>
    <definedName name="Gross_reserves" localSheetId="51">#REF!</definedName>
    <definedName name="Gross_reserves" localSheetId="52">#REF!</definedName>
    <definedName name="Gross_reserves" localSheetId="53">#REF!</definedName>
    <definedName name="Gross_reserves" localSheetId="54">#REF!</definedName>
    <definedName name="Gross_reserves" localSheetId="100">#REF!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89">#REF!</definedName>
    <definedName name="Gross_reserves">#REF!</definedName>
    <definedName name="HERE" localSheetId="29">#REF!</definedName>
    <definedName name="HERE" localSheetId="35">#REF!</definedName>
    <definedName name="HERE" localSheetId="39">#REF!</definedName>
    <definedName name="HERE" localSheetId="100">#REF!</definedName>
    <definedName name="HERE" localSheetId="58">#REF!</definedName>
    <definedName name="HERE" localSheetId="59">#REF!</definedName>
    <definedName name="HERE" localSheetId="89">#REF!</definedName>
    <definedName name="HERE">#REF!</definedName>
    <definedName name="hgj" localSheetId="1" hidden="1">{#N/A,#N/A,FALSE,"т02бд"}</definedName>
    <definedName name="hgj" localSheetId="22"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5" hidden="1">{#N/A,#N/A,FALSE,"т02бд"}</definedName>
    <definedName name="hgj" localSheetId="46"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6" hidden="1">{#N/A,#N/A,FALSE,"т02бд"}</definedName>
    <definedName name="hgj" localSheetId="57" hidden="1">{#N/A,#N/A,FALSE,"т02бд"}</definedName>
    <definedName name="hgj" localSheetId="62" hidden="1">{#N/A,#N/A,FALSE,"т02бд"}</definedName>
    <definedName name="hgj" localSheetId="63" hidden="1">{#N/A,#N/A,FALSE,"т02бд"}</definedName>
    <definedName name="hgj" localSheetId="67" hidden="1">{#N/A,#N/A,FALSE,"т02бд"}</definedName>
    <definedName name="hgj" localSheetId="68" hidden="1">{#N/A,#N/A,FALSE,"т02бд"}</definedName>
    <definedName name="hgj" localSheetId="94" hidden="1">{#N/A,#N/A,FALSE,"т02бд"}</definedName>
    <definedName name="hgj" localSheetId="95" hidden="1">{#N/A,#N/A,FALSE,"т02бд"}</definedName>
    <definedName name="hgj" localSheetId="98" hidden="1">{#N/A,#N/A,FALSE,"т02бд"}</definedName>
    <definedName name="hgj" localSheetId="100" hidden="1">{#N/A,#N/A,FALSE,"т02бд"}</definedName>
    <definedName name="hgj" localSheetId="101" hidden="1">{#N/A,#N/A,FALSE,"т02бд"}</definedName>
    <definedName name="hgj" localSheetId="102" hidden="1">{#N/A,#N/A,FALSE,"т02бд"}</definedName>
    <definedName name="hgj" localSheetId="58" hidden="1">{#N/A,#N/A,FALSE,"т02бд"}</definedName>
    <definedName name="hgj" localSheetId="59" hidden="1">{#N/A,#N/A,FALSE,"т02бд"}</definedName>
    <definedName name="hgj" localSheetId="60" hidden="1">{#N/A,#N/A,FALSE,"т02бд"}</definedName>
    <definedName name="hgj" localSheetId="61" hidden="1">{#N/A,#N/A,FALSE,"т02бд"}</definedName>
    <definedName name="hgj" localSheetId="83" hidden="1">{#N/A,#N/A,FALSE,"т02бд"}</definedName>
    <definedName name="hgj" hidden="1">{#N/A,#N/A,FALSE,"т02бд"}</definedName>
    <definedName name="hgj_1" localSheetId="1" hidden="1">{#N/A,#N/A,FALSE,"т02бд"}</definedName>
    <definedName name="hgj_1" localSheetId="22"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5" hidden="1">{#N/A,#N/A,FALSE,"т02бд"}</definedName>
    <definedName name="hgj_1" localSheetId="46"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6" hidden="1">{#N/A,#N/A,FALSE,"т02бд"}</definedName>
    <definedName name="hgj_1" localSheetId="57" hidden="1">{#N/A,#N/A,FALSE,"т02бд"}</definedName>
    <definedName name="hgj_1" localSheetId="62" hidden="1">{#N/A,#N/A,FALSE,"т02бд"}</definedName>
    <definedName name="hgj_1" localSheetId="63" hidden="1">{#N/A,#N/A,FALSE,"т02бд"}</definedName>
    <definedName name="hgj_1" localSheetId="67" hidden="1">{#N/A,#N/A,FALSE,"т02бд"}</definedName>
    <definedName name="hgj_1" localSheetId="68" hidden="1">{#N/A,#N/A,FALSE,"т02бд"}</definedName>
    <definedName name="hgj_1" localSheetId="94" hidden="1">{#N/A,#N/A,FALSE,"т02бд"}</definedName>
    <definedName name="hgj_1" localSheetId="95" hidden="1">{#N/A,#N/A,FALSE,"т02бд"}</definedName>
    <definedName name="hgj_1" localSheetId="98" hidden="1">{#N/A,#N/A,FALSE,"т02бд"}</definedName>
    <definedName name="hgj_1" localSheetId="100" hidden="1">{#N/A,#N/A,FALSE,"т02бд"}</definedName>
    <definedName name="hgj_1" localSheetId="101" hidden="1">{#N/A,#N/A,FALSE,"т02бд"}</definedName>
    <definedName name="hgj_1" localSheetId="102" hidden="1">{#N/A,#N/A,FALSE,"т02бд"}</definedName>
    <definedName name="hgj_1" localSheetId="58" hidden="1">{#N/A,#N/A,FALSE,"т02бд"}</definedName>
    <definedName name="hgj_1" localSheetId="59" hidden="1">{#N/A,#N/A,FALSE,"т02бд"}</definedName>
    <definedName name="hgj_1" localSheetId="60" hidden="1">{#N/A,#N/A,FALSE,"т02бд"}</definedName>
    <definedName name="hgj_1" localSheetId="61" hidden="1">{#N/A,#N/A,FALSE,"т02бд"}</definedName>
    <definedName name="hgj_1" localSheetId="83" hidden="1">{#N/A,#N/A,FALSE,"т02бд"}</definedName>
    <definedName name="hgj_1" hidden="1">{#N/A,#N/A,FALSE,"т02бд"}</definedName>
    <definedName name="hgj_2" localSheetId="1" hidden="1">{#N/A,#N/A,FALSE,"т02бд"}</definedName>
    <definedName name="hgj_2" localSheetId="22"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5" hidden="1">{#N/A,#N/A,FALSE,"т02бд"}</definedName>
    <definedName name="hgj_2" localSheetId="46"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6" hidden="1">{#N/A,#N/A,FALSE,"т02бд"}</definedName>
    <definedName name="hgj_2" localSheetId="57" hidden="1">{#N/A,#N/A,FALSE,"т02бд"}</definedName>
    <definedName name="hgj_2" localSheetId="62" hidden="1">{#N/A,#N/A,FALSE,"т02бд"}</definedName>
    <definedName name="hgj_2" localSheetId="63" hidden="1">{#N/A,#N/A,FALSE,"т02бд"}</definedName>
    <definedName name="hgj_2" localSheetId="67" hidden="1">{#N/A,#N/A,FALSE,"т02бд"}</definedName>
    <definedName name="hgj_2" localSheetId="68" hidden="1">{#N/A,#N/A,FALSE,"т02бд"}</definedName>
    <definedName name="hgj_2" localSheetId="94" hidden="1">{#N/A,#N/A,FALSE,"т02бд"}</definedName>
    <definedName name="hgj_2" localSheetId="95" hidden="1">{#N/A,#N/A,FALSE,"т02бд"}</definedName>
    <definedName name="hgj_2" localSheetId="98" hidden="1">{#N/A,#N/A,FALSE,"т02бд"}</definedName>
    <definedName name="hgj_2" localSheetId="100" hidden="1">{#N/A,#N/A,FALSE,"т02бд"}</definedName>
    <definedName name="hgj_2" localSheetId="101" hidden="1">{#N/A,#N/A,FALSE,"т02бд"}</definedName>
    <definedName name="hgj_2" localSheetId="102" hidden="1">{#N/A,#N/A,FALSE,"т02бд"}</definedName>
    <definedName name="hgj_2" localSheetId="58" hidden="1">{#N/A,#N/A,FALSE,"т02бд"}</definedName>
    <definedName name="hgj_2" localSheetId="59" hidden="1">{#N/A,#N/A,FALSE,"т02бд"}</definedName>
    <definedName name="hgj_2" localSheetId="60" hidden="1">{#N/A,#N/A,FALSE,"т02бд"}</definedName>
    <definedName name="hgj_2" localSheetId="61" hidden="1">{#N/A,#N/A,FALSE,"т02бд"}</definedName>
    <definedName name="hgj_2" localSheetId="83" hidden="1">{#N/A,#N/A,FALSE,"т02бд"}</definedName>
    <definedName name="hgj_2" hidden="1">{#N/A,#N/A,FALSE,"т02бд"}</definedName>
    <definedName name="hj" localSheetId="1" hidden="1">{#N/A,#N/A,FALSE,"т02бд"}</definedName>
    <definedName name="hj" localSheetId="22" hidden="1">{#N/A,#N/A,FALSE,"т02бд"}</definedName>
    <definedName name="hj" localSheetId="29" hidden="1">{#N/A,#N/A,FALSE,"т02бд"}</definedName>
    <definedName name="hj" localSheetId="30" hidden="1">{#N/A,#N/A,FALSE,"т02бд"}</definedName>
    <definedName name="hj" localSheetId="31" hidden="1">{#N/A,#N/A,FALSE,"т02бд"}</definedName>
    <definedName name="hj" localSheetId="33" hidden="1">{#N/A,#N/A,FALSE,"т02бд"}</definedName>
    <definedName name="hj" localSheetId="34" hidden="1">{#N/A,#N/A,FALSE,"т02бд"}</definedName>
    <definedName name="hj" localSheetId="35"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2" hidden="1">{#N/A,#N/A,FALSE,"т02бд"}</definedName>
    <definedName name="hj" localSheetId="45" hidden="1">{#N/A,#N/A,FALSE,"т02бд"}</definedName>
    <definedName name="hj" localSheetId="46" hidden="1">{#N/A,#N/A,FALSE,"т02бд"}</definedName>
    <definedName name="hj" localSheetId="49" hidden="1">{#N/A,#N/A,FALSE,"т02бд"}</definedName>
    <definedName name="hj" localSheetId="50" hidden="1">{#N/A,#N/A,FALSE,"т02бд"}</definedName>
    <definedName name="hj" localSheetId="51" hidden="1">{#N/A,#N/A,FALSE,"т02бд"}</definedName>
    <definedName name="hj" localSheetId="52" hidden="1">{#N/A,#N/A,FALSE,"т02бд"}</definedName>
    <definedName name="hj" localSheetId="53" hidden="1">{#N/A,#N/A,FALSE,"т02бд"}</definedName>
    <definedName name="hj" localSheetId="54" hidden="1">{#N/A,#N/A,FALSE,"т02бд"}</definedName>
    <definedName name="hj" localSheetId="56" hidden="1">{#N/A,#N/A,FALSE,"т02бд"}</definedName>
    <definedName name="hj" localSheetId="57" hidden="1">{#N/A,#N/A,FALSE,"т02бд"}</definedName>
    <definedName name="hj" localSheetId="62" hidden="1">{#N/A,#N/A,FALSE,"т02бд"}</definedName>
    <definedName name="hj" localSheetId="63" hidden="1">{#N/A,#N/A,FALSE,"т02бд"}</definedName>
    <definedName name="hj" localSheetId="67" hidden="1">{#N/A,#N/A,FALSE,"т02бд"}</definedName>
    <definedName name="hj" localSheetId="68" hidden="1">{#N/A,#N/A,FALSE,"т02бд"}</definedName>
    <definedName name="hj" localSheetId="94" hidden="1">{#N/A,#N/A,FALSE,"т02бд"}</definedName>
    <definedName name="hj" localSheetId="95" hidden="1">{#N/A,#N/A,FALSE,"т02бд"}</definedName>
    <definedName name="hj" localSheetId="98" hidden="1">{#N/A,#N/A,FALSE,"т02бд"}</definedName>
    <definedName name="hj" localSheetId="100" hidden="1">{#N/A,#N/A,FALSE,"т02бд"}</definedName>
    <definedName name="hj" localSheetId="101" hidden="1">{#N/A,#N/A,FALSE,"т02бд"}</definedName>
    <definedName name="hj" localSheetId="102" hidden="1">{#N/A,#N/A,FALSE,"т02бд"}</definedName>
    <definedName name="hj" localSheetId="58" hidden="1">{#N/A,#N/A,FALSE,"т02бд"}</definedName>
    <definedName name="hj" localSheetId="59" hidden="1">{#N/A,#N/A,FALSE,"т02бд"}</definedName>
    <definedName name="hj" localSheetId="60" hidden="1">{#N/A,#N/A,FALSE,"т02бд"}</definedName>
    <definedName name="hj" localSheetId="61" hidden="1">{#N/A,#N/A,FALSE,"т02бд"}</definedName>
    <definedName name="hj" localSheetId="83" hidden="1">{#N/A,#N/A,FALSE,"т02бд"}</definedName>
    <definedName name="hj" hidden="1">{#N/A,#N/A,FALSE,"т02бд"}</definedName>
    <definedName name="hj_1" localSheetId="1" hidden="1">{#N/A,#N/A,FALSE,"т02бд"}</definedName>
    <definedName name="hj_1" localSheetId="22"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5" hidden="1">{#N/A,#N/A,FALSE,"т02бд"}</definedName>
    <definedName name="hj_1" localSheetId="46"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6" hidden="1">{#N/A,#N/A,FALSE,"т02бд"}</definedName>
    <definedName name="hj_1" localSheetId="57" hidden="1">{#N/A,#N/A,FALSE,"т02бд"}</definedName>
    <definedName name="hj_1" localSheetId="62" hidden="1">{#N/A,#N/A,FALSE,"т02бд"}</definedName>
    <definedName name="hj_1" localSheetId="63" hidden="1">{#N/A,#N/A,FALSE,"т02бд"}</definedName>
    <definedName name="hj_1" localSheetId="67" hidden="1">{#N/A,#N/A,FALSE,"т02бд"}</definedName>
    <definedName name="hj_1" localSheetId="68" hidden="1">{#N/A,#N/A,FALSE,"т02бд"}</definedName>
    <definedName name="hj_1" localSheetId="94" hidden="1">{#N/A,#N/A,FALSE,"т02бд"}</definedName>
    <definedName name="hj_1" localSheetId="95" hidden="1">{#N/A,#N/A,FALSE,"т02бд"}</definedName>
    <definedName name="hj_1" localSheetId="98" hidden="1">{#N/A,#N/A,FALSE,"т02бд"}</definedName>
    <definedName name="hj_1" localSheetId="100" hidden="1">{#N/A,#N/A,FALSE,"т02бд"}</definedName>
    <definedName name="hj_1" localSheetId="101" hidden="1">{#N/A,#N/A,FALSE,"т02бд"}</definedName>
    <definedName name="hj_1" localSheetId="102" hidden="1">{#N/A,#N/A,FALSE,"т02бд"}</definedName>
    <definedName name="hj_1" localSheetId="58" hidden="1">{#N/A,#N/A,FALSE,"т02бд"}</definedName>
    <definedName name="hj_1" localSheetId="59" hidden="1">{#N/A,#N/A,FALSE,"т02бд"}</definedName>
    <definedName name="hj_1" localSheetId="60" hidden="1">{#N/A,#N/A,FALSE,"т02бд"}</definedName>
    <definedName name="hj_1" localSheetId="61" hidden="1">{#N/A,#N/A,FALSE,"т02бд"}</definedName>
    <definedName name="hj_1" localSheetId="83" hidden="1">{#N/A,#N/A,FALSE,"т02бд"}</definedName>
    <definedName name="hj_1" hidden="1">{#N/A,#N/A,FALSE,"т02бд"}</definedName>
    <definedName name="hj_2" localSheetId="1" hidden="1">{#N/A,#N/A,FALSE,"т02бд"}</definedName>
    <definedName name="hj_2" localSheetId="22"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5" hidden="1">{#N/A,#N/A,FALSE,"т02бд"}</definedName>
    <definedName name="hj_2" localSheetId="46"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6" hidden="1">{#N/A,#N/A,FALSE,"т02бд"}</definedName>
    <definedName name="hj_2" localSheetId="57" hidden="1">{#N/A,#N/A,FALSE,"т02бд"}</definedName>
    <definedName name="hj_2" localSheetId="62" hidden="1">{#N/A,#N/A,FALSE,"т02бд"}</definedName>
    <definedName name="hj_2" localSheetId="63" hidden="1">{#N/A,#N/A,FALSE,"т02бд"}</definedName>
    <definedName name="hj_2" localSheetId="67" hidden="1">{#N/A,#N/A,FALSE,"т02бд"}</definedName>
    <definedName name="hj_2" localSheetId="68" hidden="1">{#N/A,#N/A,FALSE,"т02бд"}</definedName>
    <definedName name="hj_2" localSheetId="94" hidden="1">{#N/A,#N/A,FALSE,"т02бд"}</definedName>
    <definedName name="hj_2" localSheetId="95" hidden="1">{#N/A,#N/A,FALSE,"т02бд"}</definedName>
    <definedName name="hj_2" localSheetId="98" hidden="1">{#N/A,#N/A,FALSE,"т02бд"}</definedName>
    <definedName name="hj_2" localSheetId="100" hidden="1">{#N/A,#N/A,FALSE,"т02бд"}</definedName>
    <definedName name="hj_2" localSheetId="101" hidden="1">{#N/A,#N/A,FALSE,"т02бд"}</definedName>
    <definedName name="hj_2" localSheetId="102" hidden="1">{#N/A,#N/A,FALSE,"т02бд"}</definedName>
    <definedName name="hj_2" localSheetId="58" hidden="1">{#N/A,#N/A,FALSE,"т02бд"}</definedName>
    <definedName name="hj_2" localSheetId="59" hidden="1">{#N/A,#N/A,FALSE,"т02бд"}</definedName>
    <definedName name="hj_2" localSheetId="60" hidden="1">{#N/A,#N/A,FALSE,"т02бд"}</definedName>
    <definedName name="hj_2" localSheetId="61" hidden="1">{#N/A,#N/A,FALSE,"т02бд"}</definedName>
    <definedName name="hj_2" localSheetId="83" hidden="1">{#N/A,#N/A,FALSE,"т02бд"}</definedName>
    <definedName name="hj_2" hidden="1">{#N/A,#N/A,FALSE,"т02бд"}</definedName>
    <definedName name="i" localSheetId="1" hidden="1">{#N/A,#N/A,FALSE,"т02бд"}</definedName>
    <definedName name="i" localSheetId="2" hidden="1">{#N/A,#N/A,FALSE,"т02бд"}</definedName>
    <definedName name="i" localSheetId="21" hidden="1">{#N/A,#N/A,FALSE,"т02бд"}</definedName>
    <definedName name="i" localSheetId="22" hidden="1">{#N/A,#N/A,FALSE,"т02бд"}</definedName>
    <definedName name="i" localSheetId="23" hidden="1">{#N/A,#N/A,FALSE,"т02бд"}</definedName>
    <definedName name="i" localSheetId="29" hidden="1">{#N/A,#N/A,FALSE,"т02бд"}</definedName>
    <definedName name="i" localSheetId="30" hidden="1">{#N/A,#N/A,FALSE,"т02бд"}</definedName>
    <definedName name="i" localSheetId="31" hidden="1">{#N/A,#N/A,FALSE,"т02бд"}</definedName>
    <definedName name="i" localSheetId="33" hidden="1">{#N/A,#N/A,FALSE,"т02бд"}</definedName>
    <definedName name="i" localSheetId="34" hidden="1">{#N/A,#N/A,FALSE,"т02бд"}</definedName>
    <definedName name="i" localSheetId="35"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6" hidden="1">{#N/A,#N/A,FALSE,"т02бд"}</definedName>
    <definedName name="i" localSheetId="57" hidden="1">{#N/A,#N/A,FALSE,"т02бд"}</definedName>
    <definedName name="i" localSheetId="62" hidden="1">{#N/A,#N/A,FALSE,"т02бд"}</definedName>
    <definedName name="i" localSheetId="63" hidden="1">{#N/A,#N/A,FALSE,"т02бд"}</definedName>
    <definedName name="i" localSheetId="67" hidden="1">{#N/A,#N/A,FALSE,"т02бд"}</definedName>
    <definedName name="i" localSheetId="68" hidden="1">{#N/A,#N/A,FALSE,"т02бд"}</definedName>
    <definedName name="i" localSheetId="70" hidden="1">{#N/A,#N/A,FALSE,"т02бд"}</definedName>
    <definedName name="i" localSheetId="75" hidden="1">{#N/A,#N/A,FALSE,"т02бд"}</definedName>
    <definedName name="i" localSheetId="94" hidden="1">{#N/A,#N/A,FALSE,"т02бд"}</definedName>
    <definedName name="i" localSheetId="95" hidden="1">{#N/A,#N/A,FALSE,"т02бд"}</definedName>
    <definedName name="i" localSheetId="98" hidden="1">{#N/A,#N/A,FALSE,"т02бд"}</definedName>
    <definedName name="i" localSheetId="100" hidden="1">{#N/A,#N/A,FALSE,"т02бд"}</definedName>
    <definedName name="i" localSheetId="101" hidden="1">{#N/A,#N/A,FALSE,"т02бд"}</definedName>
    <definedName name="i" localSheetId="102" hidden="1">{#N/A,#N/A,FALSE,"т02бд"}</definedName>
    <definedName name="i" localSheetId="103" hidden="1">{#N/A,#N/A,FALSE,"т02бд"}</definedName>
    <definedName name="i" localSheetId="106" hidden="1">{#N/A,#N/A,FALSE,"т02бд"}</definedName>
    <definedName name="i" localSheetId="58" hidden="1">{#N/A,#N/A,FALSE,"т02бд"}</definedName>
    <definedName name="i" localSheetId="59" hidden="1">{#N/A,#N/A,FALSE,"т02бд"}</definedName>
    <definedName name="i" localSheetId="60" hidden="1">{#N/A,#N/A,FALSE,"т02бд"}</definedName>
    <definedName name="i" localSheetId="61" hidden="1">{#N/A,#N/A,FALSE,"т02бд"}</definedName>
    <definedName name="i" localSheetId="83" hidden="1">{#N/A,#N/A,FALSE,"т02бд"}</definedName>
    <definedName name="i" hidden="1">{#N/A,#N/A,FALSE,"т02бд"}</definedName>
    <definedName name="i_1" localSheetId="1" hidden="1">{#N/A,#N/A,FALSE,"т02бд"}</definedName>
    <definedName name="i_1" localSheetId="22"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5" hidden="1">{#N/A,#N/A,FALSE,"т02бд"}</definedName>
    <definedName name="i_1" localSheetId="46"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6" hidden="1">{#N/A,#N/A,FALSE,"т02бд"}</definedName>
    <definedName name="i_1" localSheetId="57" hidden="1">{#N/A,#N/A,FALSE,"т02бд"}</definedName>
    <definedName name="i_1" localSheetId="62" hidden="1">{#N/A,#N/A,FALSE,"т02бд"}</definedName>
    <definedName name="i_1" localSheetId="63" hidden="1">{#N/A,#N/A,FALSE,"т02бд"}</definedName>
    <definedName name="i_1" localSheetId="67" hidden="1">{#N/A,#N/A,FALSE,"т02бд"}</definedName>
    <definedName name="i_1" localSheetId="68" hidden="1">{#N/A,#N/A,FALSE,"т02бд"}</definedName>
    <definedName name="i_1" localSheetId="94" hidden="1">{#N/A,#N/A,FALSE,"т02бд"}</definedName>
    <definedName name="i_1" localSheetId="95" hidden="1">{#N/A,#N/A,FALSE,"т02бд"}</definedName>
    <definedName name="i_1" localSheetId="98" hidden="1">{#N/A,#N/A,FALSE,"т02бд"}</definedName>
    <definedName name="i_1" localSheetId="100" hidden="1">{#N/A,#N/A,FALSE,"т02бд"}</definedName>
    <definedName name="i_1" localSheetId="101" hidden="1">{#N/A,#N/A,FALSE,"т02бд"}</definedName>
    <definedName name="i_1" localSheetId="102" hidden="1">{#N/A,#N/A,FALSE,"т02бд"}</definedName>
    <definedName name="i_1" localSheetId="58" hidden="1">{#N/A,#N/A,FALSE,"т02бд"}</definedName>
    <definedName name="i_1" localSheetId="59" hidden="1">{#N/A,#N/A,FALSE,"т02бд"}</definedName>
    <definedName name="i_1" localSheetId="60" hidden="1">{#N/A,#N/A,FALSE,"т02бд"}</definedName>
    <definedName name="i_1" localSheetId="61" hidden="1">{#N/A,#N/A,FALSE,"т02бд"}</definedName>
    <definedName name="i_1" localSheetId="83" hidden="1">{#N/A,#N/A,FALSE,"т02бд"}</definedName>
    <definedName name="i_1" hidden="1">{#N/A,#N/A,FALSE,"т02бд"}</definedName>
    <definedName name="i_2" localSheetId="1" hidden="1">{#N/A,#N/A,FALSE,"т02бд"}</definedName>
    <definedName name="i_2" localSheetId="22"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5" hidden="1">{#N/A,#N/A,FALSE,"т02бд"}</definedName>
    <definedName name="i_2" localSheetId="46"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6" hidden="1">{#N/A,#N/A,FALSE,"т02бд"}</definedName>
    <definedName name="i_2" localSheetId="57" hidden="1">{#N/A,#N/A,FALSE,"т02бд"}</definedName>
    <definedName name="i_2" localSheetId="62" hidden="1">{#N/A,#N/A,FALSE,"т02бд"}</definedName>
    <definedName name="i_2" localSheetId="63" hidden="1">{#N/A,#N/A,FALSE,"т02бд"}</definedName>
    <definedName name="i_2" localSheetId="67" hidden="1">{#N/A,#N/A,FALSE,"т02бд"}</definedName>
    <definedName name="i_2" localSheetId="68" hidden="1">{#N/A,#N/A,FALSE,"т02бд"}</definedName>
    <definedName name="i_2" localSheetId="94" hidden="1">{#N/A,#N/A,FALSE,"т02бд"}</definedName>
    <definedName name="i_2" localSheetId="95" hidden="1">{#N/A,#N/A,FALSE,"т02бд"}</definedName>
    <definedName name="i_2" localSheetId="98" hidden="1">{#N/A,#N/A,FALSE,"т02бд"}</definedName>
    <definedName name="i_2" localSheetId="100" hidden="1">{#N/A,#N/A,FALSE,"т02бд"}</definedName>
    <definedName name="i_2" localSheetId="101" hidden="1">{#N/A,#N/A,FALSE,"т02бд"}</definedName>
    <definedName name="i_2" localSheetId="102" hidden="1">{#N/A,#N/A,FALSE,"т02бд"}</definedName>
    <definedName name="i_2" localSheetId="58" hidden="1">{#N/A,#N/A,FALSE,"т02бд"}</definedName>
    <definedName name="i_2" localSheetId="59" hidden="1">{#N/A,#N/A,FALSE,"т02бд"}</definedName>
    <definedName name="i_2" localSheetId="60" hidden="1">{#N/A,#N/A,FALSE,"т02бд"}</definedName>
    <definedName name="i_2" localSheetId="61" hidden="1">{#N/A,#N/A,FALSE,"т02бд"}</definedName>
    <definedName name="i_2" localSheetId="83" hidden="1">{#N/A,#N/A,FALSE,"т02бд"}</definedName>
    <definedName name="i_2" hidden="1">{#N/A,#N/A,FALSE,"т02бд"}</definedName>
    <definedName name="IGS" localSheetId="49">[5]C!$L$42</definedName>
    <definedName name="IGS" localSheetId="50">[5]C!$L$42</definedName>
    <definedName name="IGS" localSheetId="51">[5]C!$L$42</definedName>
    <definedName name="IGS" localSheetId="52">[5]C!$L$42</definedName>
    <definedName name="IGS" localSheetId="53">[5]C!$L$42</definedName>
    <definedName name="IGS" localSheetId="54">[5]C!$L$42</definedName>
    <definedName name="IGS" localSheetId="58">[5]C!$L$42</definedName>
    <definedName name="IGS" localSheetId="59">[5]C!$L$42</definedName>
    <definedName name="IGS">[5]C!$L$42</definedName>
    <definedName name="IGS_P" localSheetId="22">[4]Links!$X$36</definedName>
    <definedName name="IGS_P" localSheetId="35">[4]Links!$X$36</definedName>
    <definedName name="IGS_P">[4]Links!$X$36</definedName>
    <definedName name="IGSG" localSheetId="22">[4]Links!$Z$38</definedName>
    <definedName name="IGSG" localSheetId="35">[4]Links!$Z$38</definedName>
    <definedName name="IGSG">[4]Links!$Z$38</definedName>
    <definedName name="IGSM" localSheetId="22">[4]Links!$Z$19</definedName>
    <definedName name="IGSM" localSheetId="35">[4]Links!$Z$19</definedName>
    <definedName name="IGSM">[4]Links!$Z$19</definedName>
    <definedName name="IGSMG" localSheetId="22">[4]Links!$Z$35</definedName>
    <definedName name="IGSMG" localSheetId="35">[4]Links!$Z$35</definedName>
    <definedName name="IGSMG">[4]Links!$Z$35</definedName>
    <definedName name="IGSY" localSheetId="22">[4]Links!$V$16</definedName>
    <definedName name="IGSY" localSheetId="35">[4]Links!$V$16</definedName>
    <definedName name="IGSY">[4]Links!$V$16</definedName>
    <definedName name="IGSYG" localSheetId="22">[4]Links!$V$19</definedName>
    <definedName name="IGSYG" localSheetId="35">[4]Links!$V$19</definedName>
    <definedName name="IGSYG">[4]Links!$V$19</definedName>
    <definedName name="In_millions_of_lei" localSheetId="29">#REF!</definedName>
    <definedName name="In_millions_of_lei" localSheetId="35">#REF!</definedName>
    <definedName name="In_millions_of_lei" localSheetId="39">#REF!</definedName>
    <definedName name="In_millions_of_lei" localSheetId="49">#REF!</definedName>
    <definedName name="In_millions_of_lei" localSheetId="50">#REF!</definedName>
    <definedName name="In_millions_of_lei" localSheetId="51">#REF!</definedName>
    <definedName name="In_millions_of_lei" localSheetId="52">#REF!</definedName>
    <definedName name="In_millions_of_lei" localSheetId="53">#REF!</definedName>
    <definedName name="In_millions_of_lei" localSheetId="54">#REF!</definedName>
    <definedName name="In_millions_of_lei" localSheetId="100">#REF!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89">#REF!</definedName>
    <definedName name="In_millions_of_lei">#REF!</definedName>
    <definedName name="In_millions_of_U.S._dollars" localSheetId="29">#REF!</definedName>
    <definedName name="In_millions_of_U.S._dollars" localSheetId="35">#REF!</definedName>
    <definedName name="In_millions_of_U.S._dollars" localSheetId="39">#REF!</definedName>
    <definedName name="In_millions_of_U.S._dollars" localSheetId="100">#REF!</definedName>
    <definedName name="In_millions_of_U.S._dollars" localSheetId="58">#REF!</definedName>
    <definedName name="In_millions_of_U.S._dollars" localSheetId="59">#REF!</definedName>
    <definedName name="In_millions_of_U.S._dollars" localSheetId="89">#REF!</definedName>
    <definedName name="In_millions_of_U.S._dollars">#REF!</definedName>
    <definedName name="INC" localSheetId="22">[4]Links!$L$2</definedName>
    <definedName name="INC" localSheetId="35">[4]Links!$L$2</definedName>
    <definedName name="INC">[4]Links!$L$2</definedName>
    <definedName name="INC_F" localSheetId="22">[4]Links!$T$14</definedName>
    <definedName name="INC_F" localSheetId="35">[4]Links!$T$14</definedName>
    <definedName name="INC_F">[4]Links!$T$14</definedName>
    <definedName name="INCBAL_f" localSheetId="22">[4]Links!#REF!</definedName>
    <definedName name="INCBAL_f" localSheetId="29">[4]Links!#REF!</definedName>
    <definedName name="INCBAL_f" localSheetId="35">[4]Links!#REF!</definedName>
    <definedName name="INCBAL_f" localSheetId="39">[4]Links!#REF!</definedName>
    <definedName name="INCBAL_f" localSheetId="94">[4]Links!#REF!</definedName>
    <definedName name="INCBAL_f" localSheetId="100">[4]Links!#REF!</definedName>
    <definedName name="INCBAL_f" localSheetId="58">[4]Links!#REF!</definedName>
    <definedName name="INCBAL_f" localSheetId="59">[4]Links!#REF!</definedName>
    <definedName name="INCBAL_f" localSheetId="89">[4]Links!#REF!</definedName>
    <definedName name="INCBAL_f">[4]Links!#REF!</definedName>
    <definedName name="INCC" localSheetId="22">[4]Links!$L$14</definedName>
    <definedName name="INCC" localSheetId="35">[4]Links!$L$14</definedName>
    <definedName name="INCC">[4]Links!$L$14</definedName>
    <definedName name="INCC_f" localSheetId="22">[4]Links!#REF!</definedName>
    <definedName name="INCC_f" localSheetId="29">[4]Links!#REF!</definedName>
    <definedName name="INCC_f" localSheetId="35">[4]Links!#REF!</definedName>
    <definedName name="INCC_f" localSheetId="39">[4]Links!#REF!</definedName>
    <definedName name="INCC_f" localSheetId="94">[4]Links!#REF!</definedName>
    <definedName name="INCC_f" localSheetId="100">[4]Links!#REF!</definedName>
    <definedName name="INCC_f" localSheetId="58">[4]Links!#REF!</definedName>
    <definedName name="INCC_f" localSheetId="59">[4]Links!#REF!</definedName>
    <definedName name="INCC_f" localSheetId="89">[4]Links!#REF!</definedName>
    <definedName name="INCC_f">[4]Links!#REF!</definedName>
    <definedName name="INCCP" localSheetId="22">[4]Links!$L$18</definedName>
    <definedName name="INCCP" localSheetId="35">[4]Links!$L$18</definedName>
    <definedName name="INCCP">[4]Links!$L$18</definedName>
    <definedName name="INCCURR_f" localSheetId="22">[4]Links!#REF!</definedName>
    <definedName name="INCCURR_f" localSheetId="29">[4]Links!#REF!</definedName>
    <definedName name="INCCURR_f" localSheetId="35">[4]Links!#REF!</definedName>
    <definedName name="INCCURR_f" localSheetId="39">[4]Links!#REF!</definedName>
    <definedName name="INCCURR_f" localSheetId="94">[4]Links!#REF!</definedName>
    <definedName name="INCCURR_f" localSheetId="100">[4]Links!#REF!</definedName>
    <definedName name="INCCURR_f" localSheetId="58">[4]Links!#REF!</definedName>
    <definedName name="INCCURR_f" localSheetId="59">[4]Links!#REF!</definedName>
    <definedName name="INCCURR_f" localSheetId="89">[4]Links!#REF!</definedName>
    <definedName name="INCCURR_f">[4]Links!#REF!</definedName>
    <definedName name="INCM" localSheetId="22">[4]Links!$L$6</definedName>
    <definedName name="INCM" localSheetId="35">[4]Links!$L$6</definedName>
    <definedName name="INCM">[4]Links!$L$6</definedName>
    <definedName name="INCO_f" localSheetId="22">[4]Links!#REF!</definedName>
    <definedName name="INCO_f" localSheetId="29">[4]Links!#REF!</definedName>
    <definedName name="INCO_f" localSheetId="35">[4]Links!#REF!</definedName>
    <definedName name="INCO_f" localSheetId="39">[4]Links!#REF!</definedName>
    <definedName name="INCO_f" localSheetId="94">[4]Links!#REF!</definedName>
    <definedName name="INCO_f" localSheetId="100">[4]Links!#REF!</definedName>
    <definedName name="INCO_f" localSheetId="58">[4]Links!#REF!</definedName>
    <definedName name="INCO_f" localSheetId="59">[4]Links!#REF!</definedName>
    <definedName name="INCO_f" localSheetId="89">[4]Links!#REF!</definedName>
    <definedName name="INCO_f">[4]Links!#REF!</definedName>
    <definedName name="INCRCY" localSheetId="22">[4]Links!$L$38</definedName>
    <definedName name="INCRCY" localSheetId="35">[4]Links!$L$38</definedName>
    <definedName name="INCRCY">[4]Links!$L$38</definedName>
    <definedName name="INCRM" localSheetId="22">[4]Links!$L$26</definedName>
    <definedName name="INCRM" localSheetId="35">[4]Links!$L$26</definedName>
    <definedName name="INCRM">[4]Links!$L$26</definedName>
    <definedName name="IND" localSheetId="49">[5]C!$L$12</definedName>
    <definedName name="IND" localSheetId="50">[5]C!$L$12</definedName>
    <definedName name="IND" localSheetId="51">[5]C!$L$12</definedName>
    <definedName name="IND" localSheetId="52">[5]C!$L$12</definedName>
    <definedName name="IND" localSheetId="53">[5]C!$L$12</definedName>
    <definedName name="IND" localSheetId="54">[5]C!$L$12</definedName>
    <definedName name="IND" localSheetId="58">[5]C!$L$12</definedName>
    <definedName name="IND" localSheetId="59">[5]C!$L$12</definedName>
    <definedName name="IND">[5]C!$L$12</definedName>
    <definedName name="IND_F" localSheetId="22">[4]Links!$T$3</definedName>
    <definedName name="IND_F" localSheetId="35">[4]Links!$T$3</definedName>
    <definedName name="IND_F">[4]Links!$T$3</definedName>
    <definedName name="IND_P" localSheetId="22">[4]Links!$X$8</definedName>
    <definedName name="IND_P" localSheetId="35">[4]Links!$X$8</definedName>
    <definedName name="IND_P">[4]Links!$X$8</definedName>
    <definedName name="INDM" localSheetId="22">[4]Links!$J$13</definedName>
    <definedName name="INDM" localSheetId="35">[4]Links!$J$13</definedName>
    <definedName name="INDM">[4]Links!$J$13</definedName>
    <definedName name="INDMY" localSheetId="22">[4]Links!$J$23</definedName>
    <definedName name="INDMY" localSheetId="35">[4]Links!$J$23</definedName>
    <definedName name="INDMY">[4]Links!$J$23</definedName>
    <definedName name="INDR" localSheetId="49">[5]C!$L$13</definedName>
    <definedName name="INDR" localSheetId="50">[5]C!$L$13</definedName>
    <definedName name="INDR" localSheetId="51">[5]C!$L$13</definedName>
    <definedName name="INDR" localSheetId="52">[5]C!$L$13</definedName>
    <definedName name="INDR" localSheetId="53">[5]C!$L$13</definedName>
    <definedName name="INDR" localSheetId="54">[5]C!$L$13</definedName>
    <definedName name="INDR" localSheetId="58">[5]C!$L$13</definedName>
    <definedName name="INDR" localSheetId="59">[5]C!$L$13</definedName>
    <definedName name="INDR">[5]C!$L$13</definedName>
    <definedName name="INDR_F" localSheetId="22">[4]Links!$T$20</definedName>
    <definedName name="INDR_F" localSheetId="35">[4]Links!$T$20</definedName>
    <definedName name="INDR_F">[4]Links!$T$20</definedName>
    <definedName name="INDR_P" localSheetId="22">[4]Links!$X$9</definedName>
    <definedName name="INDR_P" localSheetId="35">[4]Links!$X$9</definedName>
    <definedName name="INDR_P">[4]Links!$X$9</definedName>
    <definedName name="INDRM" localSheetId="22">[4]Links!$R$3</definedName>
    <definedName name="INDRM" localSheetId="35">[4]Links!$R$3</definedName>
    <definedName name="INDRM">[4]Links!$R$3</definedName>
    <definedName name="INDRMY" localSheetId="22">[4]Links!#REF!</definedName>
    <definedName name="INDRMY" localSheetId="29">[4]Links!#REF!</definedName>
    <definedName name="INDRMY" localSheetId="35">[4]Links!#REF!</definedName>
    <definedName name="INDRMY" localSheetId="39">[4]Links!#REF!</definedName>
    <definedName name="INDRMY" localSheetId="94">[4]Links!#REF!</definedName>
    <definedName name="INDRMY" localSheetId="100">[4]Links!#REF!</definedName>
    <definedName name="INDRMY" localSheetId="58">[4]Links!#REF!</definedName>
    <definedName name="INDRMY" localSheetId="59">[4]Links!#REF!</definedName>
    <definedName name="INDRMY" localSheetId="89">[4]Links!#REF!</definedName>
    <definedName name="INDRMY">[4]Links!#REF!</definedName>
    <definedName name="INDY" localSheetId="22">[4]Links!$J$8</definedName>
    <definedName name="INDY" localSheetId="35">[4]Links!$J$8</definedName>
    <definedName name="INDY">[4]Links!$J$8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[8]Graph!$A$2</definedName>
    <definedName name="jmki" localSheetId="22">#REF!</definedName>
    <definedName name="jmki" localSheetId="29">#REF!</definedName>
    <definedName name="jmki" localSheetId="35">#REF!</definedName>
    <definedName name="jmki" localSheetId="39">#REF!</definedName>
    <definedName name="jmki" localSheetId="100">#REF!</definedName>
    <definedName name="jmki" localSheetId="58">#REF!</definedName>
    <definedName name="jmki" localSheetId="59">#REF!</definedName>
    <definedName name="jmki" localSheetId="89">#REF!</definedName>
    <definedName name="jmki">#REF!</definedName>
    <definedName name="joe" localSheetId="22">#REF!</definedName>
    <definedName name="joe" localSheetId="29">#REF!</definedName>
    <definedName name="joe" localSheetId="35">#REF!</definedName>
    <definedName name="joe" localSheetId="39">#REF!</definedName>
    <definedName name="joe" localSheetId="100">#REF!</definedName>
    <definedName name="joe" localSheetId="58">#REF!</definedName>
    <definedName name="joe" localSheetId="59">#REF!</definedName>
    <definedName name="joe" localSheetId="89">#REF!</definedName>
    <definedName name="joe">#REF!</definedName>
    <definedName name="k" localSheetId="22" hidden="1">[4]Links!$D$2</definedName>
    <definedName name="k" localSheetId="29" hidden="1">[4]Links!$D$2</definedName>
    <definedName name="k" localSheetId="30" hidden="1">[4]Links!$D$2</definedName>
    <definedName name="k" localSheetId="31" hidden="1">[4]Links!$D$2</definedName>
    <definedName name="k" localSheetId="33" hidden="1">[4]Links!$D$2</definedName>
    <definedName name="k" localSheetId="34" hidden="1">[4]Links!$D$2</definedName>
    <definedName name="k" localSheetId="35" hidden="1">[4]Links!$D$2</definedName>
    <definedName name="k" localSheetId="43" hidden="1">{"WEO",#N/A,FALSE,"T"}</definedName>
    <definedName name="k" localSheetId="44" hidden="1">{"WEO",#N/A,FALSE,"T"}</definedName>
    <definedName name="k" localSheetId="45" hidden="1">{"WEO",#N/A,FALSE,"T"}</definedName>
    <definedName name="k" localSheetId="48" hidden="1">{#N/A,#N/A,FALSE,"т02бд"}</definedName>
    <definedName name="k" localSheetId="50" hidden="1">{"WEO",#N/A,FALSE,"T"}</definedName>
    <definedName name="k" localSheetId="51" hidden="1">{"WEO",#N/A,FALSE,"T"}</definedName>
    <definedName name="k" localSheetId="52" hidden="1">{"WEO",#N/A,FALSE,"T"}</definedName>
    <definedName name="k" localSheetId="63" hidden="1">[4]Links!$D$2</definedName>
    <definedName name="k" localSheetId="67" hidden="1">[4]Links!$D$2</definedName>
    <definedName name="k" localSheetId="70" hidden="1">{"WEO",#N/A,FALSE,"T"}</definedName>
    <definedName name="k" localSheetId="98" hidden="1">[4]Links!$D$2</definedName>
    <definedName name="k" localSheetId="102" hidden="1">[4]Links!$D$2</definedName>
    <definedName name="k" localSheetId="103" hidden="1">[4]Links!$D$2</definedName>
    <definedName name="k" localSheetId="106" hidden="1">{"WEO",#N/A,FALSE,"T"}</definedName>
    <definedName name="k" localSheetId="58" hidden="1">{"WEO",#N/A,FALSE,"T"}</definedName>
    <definedName name="k" localSheetId="59" hidden="1">{"WEO",#N/A,FALSE,"T"}</definedName>
    <definedName name="k" hidden="1">[4]Links!$D$2</definedName>
    <definedName name="k_1" localSheetId="1" hidden="1">{"WEO",#N/A,FALSE,"T"}</definedName>
    <definedName name="k_1" localSheetId="22" hidden="1">{"WEO",#N/A,FALSE,"T"}</definedName>
    <definedName name="k_1" localSheetId="29" hidden="1">{"WEO",#N/A,FALSE,"T"}</definedName>
    <definedName name="k_1" localSheetId="30" hidden="1">{"WEO",#N/A,FALSE,"T"}</definedName>
    <definedName name="k_1" localSheetId="31" hidden="1">{"WEO",#N/A,FALSE,"T"}</definedName>
    <definedName name="k_1" localSheetId="33" hidden="1">{"WEO",#N/A,FALSE,"T"}</definedName>
    <definedName name="k_1" localSheetId="34" hidden="1">{"WEO",#N/A,FALSE,"T"}</definedName>
    <definedName name="k_1" localSheetId="35"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2" hidden="1">{"WEO",#N/A,FALSE,"T"}</definedName>
    <definedName name="k_1" localSheetId="45" hidden="1">{"WEO",#N/A,FALSE,"T"}</definedName>
    <definedName name="k_1" localSheetId="46" hidden="1">{"WEO",#N/A,FALSE,"T"}</definedName>
    <definedName name="k_1" localSheetId="49" hidden="1">{"WEO",#N/A,FALSE,"T"}</definedName>
    <definedName name="k_1" localSheetId="50" hidden="1">{"WEO",#N/A,FALSE,"T"}</definedName>
    <definedName name="k_1" localSheetId="51" hidden="1">{"WEO",#N/A,FALSE,"T"}</definedName>
    <definedName name="k_1" localSheetId="52" hidden="1">{"WEO",#N/A,FALSE,"T"}</definedName>
    <definedName name="k_1" localSheetId="53" hidden="1">{"WEO",#N/A,FALSE,"T"}</definedName>
    <definedName name="k_1" localSheetId="54" hidden="1">{"WEO",#N/A,FALSE,"T"}</definedName>
    <definedName name="k_1" localSheetId="56" hidden="1">{"WEO",#N/A,FALSE,"T"}</definedName>
    <definedName name="k_1" localSheetId="57" hidden="1">{"WEO",#N/A,FALSE,"T"}</definedName>
    <definedName name="k_1" localSheetId="62" hidden="1">{"WEO",#N/A,FALSE,"T"}</definedName>
    <definedName name="k_1" localSheetId="63" hidden="1">{"WEO",#N/A,FALSE,"T"}</definedName>
    <definedName name="k_1" localSheetId="67" hidden="1">{"WEO",#N/A,FALSE,"T"}</definedName>
    <definedName name="k_1" localSheetId="68" hidden="1">{"WEO",#N/A,FALSE,"T"}</definedName>
    <definedName name="k_1" localSheetId="94" hidden="1">{"WEO",#N/A,FALSE,"T"}</definedName>
    <definedName name="k_1" localSheetId="95" hidden="1">{"WEO",#N/A,FALSE,"T"}</definedName>
    <definedName name="k_1" localSheetId="98" hidden="1">{"WEO",#N/A,FALSE,"T"}</definedName>
    <definedName name="k_1" localSheetId="100" hidden="1">{"WEO",#N/A,FALSE,"T"}</definedName>
    <definedName name="k_1" localSheetId="101" hidden="1">{"WEO",#N/A,FALSE,"T"}</definedName>
    <definedName name="k_1" localSheetId="102" hidden="1">{"WEO",#N/A,FALSE,"T"}</definedName>
    <definedName name="k_1" localSheetId="58" hidden="1">{"WEO",#N/A,FALSE,"T"}</definedName>
    <definedName name="k_1" localSheetId="59" hidden="1">{"WEO",#N/A,FALSE,"T"}</definedName>
    <definedName name="k_1" localSheetId="60" hidden="1">{"WEO",#N/A,FALSE,"T"}</definedName>
    <definedName name="k_1" localSheetId="61" hidden="1">{"WEO",#N/A,FALSE,"T"}</definedName>
    <definedName name="k_1" localSheetId="83" hidden="1">{"WEO",#N/A,FALSE,"T"}</definedName>
    <definedName name="k_1" hidden="1">{"WEO",#N/A,FALSE,"T"}</definedName>
    <definedName name="k_2" localSheetId="1" hidden="1">{"WEO",#N/A,FALSE,"T"}</definedName>
    <definedName name="k_2" localSheetId="22" hidden="1">{"WEO",#N/A,FALSE,"T"}</definedName>
    <definedName name="k_2" localSheetId="29" hidden="1">{"WEO",#N/A,FALSE,"T"}</definedName>
    <definedName name="k_2" localSheetId="30" hidden="1">{"WEO",#N/A,FALSE,"T"}</definedName>
    <definedName name="k_2" localSheetId="31" hidden="1">{"WEO",#N/A,FALSE,"T"}</definedName>
    <definedName name="k_2" localSheetId="33" hidden="1">{"WEO",#N/A,FALSE,"T"}</definedName>
    <definedName name="k_2" localSheetId="34" hidden="1">{"WEO",#N/A,FALSE,"T"}</definedName>
    <definedName name="k_2" localSheetId="35"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2" hidden="1">{"WEO",#N/A,FALSE,"T"}</definedName>
    <definedName name="k_2" localSheetId="45" hidden="1">{"WEO",#N/A,FALSE,"T"}</definedName>
    <definedName name="k_2" localSheetId="46" hidden="1">{"WEO",#N/A,FALSE,"T"}</definedName>
    <definedName name="k_2" localSheetId="49" hidden="1">{"WEO",#N/A,FALSE,"T"}</definedName>
    <definedName name="k_2" localSheetId="50" hidden="1">{"WEO",#N/A,FALSE,"T"}</definedName>
    <definedName name="k_2" localSheetId="51" hidden="1">{"WEO",#N/A,FALSE,"T"}</definedName>
    <definedName name="k_2" localSheetId="52" hidden="1">{"WEO",#N/A,FALSE,"T"}</definedName>
    <definedName name="k_2" localSheetId="53" hidden="1">{"WEO",#N/A,FALSE,"T"}</definedName>
    <definedName name="k_2" localSheetId="54" hidden="1">{"WEO",#N/A,FALSE,"T"}</definedName>
    <definedName name="k_2" localSheetId="56" hidden="1">{"WEO",#N/A,FALSE,"T"}</definedName>
    <definedName name="k_2" localSheetId="57" hidden="1">{"WEO",#N/A,FALSE,"T"}</definedName>
    <definedName name="k_2" localSheetId="62" hidden="1">{"WEO",#N/A,FALSE,"T"}</definedName>
    <definedName name="k_2" localSheetId="63" hidden="1">{"WEO",#N/A,FALSE,"T"}</definedName>
    <definedName name="k_2" localSheetId="67" hidden="1">{"WEO",#N/A,FALSE,"T"}</definedName>
    <definedName name="k_2" localSheetId="68" hidden="1">{"WEO",#N/A,FALSE,"T"}</definedName>
    <definedName name="k_2" localSheetId="94" hidden="1">{"WEO",#N/A,FALSE,"T"}</definedName>
    <definedName name="k_2" localSheetId="95" hidden="1">{"WEO",#N/A,FALSE,"T"}</definedName>
    <definedName name="k_2" localSheetId="98" hidden="1">{"WEO",#N/A,FALSE,"T"}</definedName>
    <definedName name="k_2" localSheetId="100" hidden="1">{"WEO",#N/A,FALSE,"T"}</definedName>
    <definedName name="k_2" localSheetId="101" hidden="1">{"WEO",#N/A,FALSE,"T"}</definedName>
    <definedName name="k_2" localSheetId="102" hidden="1">{"WEO",#N/A,FALSE,"T"}</definedName>
    <definedName name="k_2" localSheetId="58" hidden="1">{"WEO",#N/A,FALSE,"T"}</definedName>
    <definedName name="k_2" localSheetId="59" hidden="1">{"WEO",#N/A,FALSE,"T"}</definedName>
    <definedName name="k_2" localSheetId="60" hidden="1">{"WEO",#N/A,FALSE,"T"}</definedName>
    <definedName name="k_2" localSheetId="61" hidden="1">{"WEO",#N/A,FALSE,"T"}</definedName>
    <definedName name="k_2" localSheetId="83" hidden="1">{"WEO",#N/A,FALSE,"T"}</definedName>
    <definedName name="k_2" hidden="1">{"WEO",#N/A,FALSE,"T"}</definedName>
    <definedName name="KEND" localSheetId="29">#REF!</definedName>
    <definedName name="KEND" localSheetId="35">#REF!</definedName>
    <definedName name="KEND" localSheetId="39">#REF!</definedName>
    <definedName name="KEND" localSheetId="49">#REF!</definedName>
    <definedName name="KEND" localSheetId="50">#REF!</definedName>
    <definedName name="KEND" localSheetId="51">#REF!</definedName>
    <definedName name="KEND" localSheetId="52">#REF!</definedName>
    <definedName name="KEND" localSheetId="53">#REF!</definedName>
    <definedName name="KEND" localSheetId="54">#REF!</definedName>
    <definedName name="KEND" localSheetId="100">#REF!</definedName>
    <definedName name="KEND" localSheetId="58">#REF!</definedName>
    <definedName name="KEND" localSheetId="59">#REF!</definedName>
    <definedName name="KEND" localSheetId="60">#REF!</definedName>
    <definedName name="KEND" localSheetId="61">#REF!</definedName>
    <definedName name="KEND" localSheetId="89">#REF!</definedName>
    <definedName name="KEND">#REF!</definedName>
    <definedName name="khjkj" localSheetId="1" hidden="1">{#N/A,#N/A,FALSE,"т02бд"}</definedName>
    <definedName name="khjkj" localSheetId="2" hidden="1">{#N/A,#N/A,FALSE,"т02бд"}</definedName>
    <definedName name="khjkj" localSheetId="22"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5" hidden="1">{#N/A,#N/A,FALSE,"т02бд"}</definedName>
    <definedName name="khjkj" localSheetId="46" hidden="1">{#N/A,#N/A,FALSE,"т02бд"}</definedName>
    <definedName name="khjkj" localSheetId="47"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6" hidden="1">{#N/A,#N/A,FALSE,"т02бд"}</definedName>
    <definedName name="khjkj" localSheetId="57" hidden="1">{#N/A,#N/A,FALSE,"т02бд"}</definedName>
    <definedName name="khjkj" localSheetId="62" hidden="1">{#N/A,#N/A,FALSE,"т02бд"}</definedName>
    <definedName name="khjkj" localSheetId="63" hidden="1">{#N/A,#N/A,FALSE,"т02бд"}</definedName>
    <definedName name="khjkj" localSheetId="67" hidden="1">{#N/A,#N/A,FALSE,"т02бд"}</definedName>
    <definedName name="khjkj" localSheetId="68" hidden="1">{#N/A,#N/A,FALSE,"т02бд"}</definedName>
    <definedName name="khjkj" localSheetId="70" hidden="1">{#N/A,#N/A,FALSE,"т02бд"}</definedName>
    <definedName name="khjkj" localSheetId="75" hidden="1">{#N/A,#N/A,FALSE,"т02бд"}</definedName>
    <definedName name="khjkj" localSheetId="94" hidden="1">{#N/A,#N/A,FALSE,"т02бд"}</definedName>
    <definedName name="khjkj" localSheetId="95" hidden="1">{#N/A,#N/A,FALSE,"т02бд"}</definedName>
    <definedName name="khjkj" localSheetId="98" hidden="1">{#N/A,#N/A,FALSE,"т02бд"}</definedName>
    <definedName name="khjkj" localSheetId="100" hidden="1">{#N/A,#N/A,FALSE,"т02бд"}</definedName>
    <definedName name="khjkj" localSheetId="101" hidden="1">{#N/A,#N/A,FALSE,"т02бд"}</definedName>
    <definedName name="khjkj" localSheetId="102" hidden="1">{#N/A,#N/A,FALSE,"т02бд"}</definedName>
    <definedName name="khjkj" localSheetId="103" hidden="1">{#N/A,#N/A,FALSE,"т02бд"}</definedName>
    <definedName name="khjkj" localSheetId="58" hidden="1">{#N/A,#N/A,FALSE,"т02бд"}</definedName>
    <definedName name="khjkj" localSheetId="59" hidden="1">{#N/A,#N/A,FALSE,"т02бд"}</definedName>
    <definedName name="khjkj" localSheetId="60" hidden="1">{#N/A,#N/A,FALSE,"т02бд"}</definedName>
    <definedName name="khjkj" localSheetId="61" hidden="1">{#N/A,#N/A,FALSE,"т02бд"}</definedName>
    <definedName name="khjkj" localSheetId="83" hidden="1">{#N/A,#N/A,FALSE,"т02бд"}</definedName>
    <definedName name="khjkj" hidden="1">{#N/A,#N/A,FALSE,"т02бд"}</definedName>
    <definedName name="kkk" localSheetId="1" hidden="1">{#N/A,#N/A,FALSE,"т02бд"}</definedName>
    <definedName name="kkk" localSheetId="2" hidden="1">{#N/A,#N/A,FALSE,"т02бд"}</definedName>
    <definedName name="kkk" localSheetId="21" hidden="1">{#N/A,#N/A,FALSE,"т02бд"}</definedName>
    <definedName name="kkk" localSheetId="22" hidden="1">{#N/A,#N/A,FALSE,"т02бд"}</definedName>
    <definedName name="kkk" localSheetId="23"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6" hidden="1">{#N/A,#N/A,FALSE,"т02бд"}</definedName>
    <definedName name="kkk" localSheetId="57" hidden="1">{#N/A,#N/A,FALSE,"т02бд"}</definedName>
    <definedName name="kkk" localSheetId="62" hidden="1">{#N/A,#N/A,FALSE,"т02бд"}</definedName>
    <definedName name="kkk" localSheetId="63" hidden="1">{#N/A,#N/A,FALSE,"т02бд"}</definedName>
    <definedName name="kkk" localSheetId="67" hidden="1">{#N/A,#N/A,FALSE,"т02бд"}</definedName>
    <definedName name="kkk" localSheetId="68" hidden="1">{#N/A,#N/A,FALSE,"т02бд"}</definedName>
    <definedName name="kkk" localSheetId="70" hidden="1">{#N/A,#N/A,FALSE,"т02бд"}</definedName>
    <definedName name="kkk" localSheetId="75" hidden="1">{#N/A,#N/A,FALSE,"т02бд"}</definedName>
    <definedName name="kkk" localSheetId="94" hidden="1">{#N/A,#N/A,FALSE,"т02бд"}</definedName>
    <definedName name="kkk" localSheetId="95" hidden="1">{#N/A,#N/A,FALSE,"т02бд"}</definedName>
    <definedName name="kkk" localSheetId="98" hidden="1">{#N/A,#N/A,FALSE,"т02бд"}</definedName>
    <definedName name="kkk" localSheetId="100" hidden="1">{#N/A,#N/A,FALSE,"т02бд"}</definedName>
    <definedName name="kkk" localSheetId="101" hidden="1">{#N/A,#N/A,FALSE,"т02бд"}</definedName>
    <definedName name="kkk" localSheetId="102" hidden="1">{#N/A,#N/A,FALSE,"т02бд"}</definedName>
    <definedName name="kkk" localSheetId="103" hidden="1">{#N/A,#N/A,FALSE,"т02бд"}</definedName>
    <definedName name="kkk" localSheetId="106" hidden="1">{#N/A,#N/A,FALSE,"т02бд"}</definedName>
    <definedName name="kkk" localSheetId="58" hidden="1">{#N/A,#N/A,FALSE,"т02бд"}</definedName>
    <definedName name="kkk" localSheetId="59" hidden="1">{#N/A,#N/A,FALSE,"т02бд"}</definedName>
    <definedName name="kkk" localSheetId="60" hidden="1">{#N/A,#N/A,FALSE,"т02бд"}</definedName>
    <definedName name="kkk" localSheetId="61" hidden="1">{#N/A,#N/A,FALSE,"т02бд"}</definedName>
    <definedName name="kkk" localSheetId="83" hidden="1">{#N/A,#N/A,FALSE,"т02бд"}</definedName>
    <definedName name="kkk" hidden="1">{#N/A,#N/A,FALSE,"т02бд"}</definedName>
    <definedName name="kkk_1" localSheetId="1" hidden="1">{#N/A,#N/A,FALSE,"т02бд"}</definedName>
    <definedName name="kkk_1" localSheetId="22"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5" hidden="1">{#N/A,#N/A,FALSE,"т02бд"}</definedName>
    <definedName name="kkk_1" localSheetId="46"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6" hidden="1">{#N/A,#N/A,FALSE,"т02бд"}</definedName>
    <definedName name="kkk_1" localSheetId="57" hidden="1">{#N/A,#N/A,FALSE,"т02бд"}</definedName>
    <definedName name="kkk_1" localSheetId="62" hidden="1">{#N/A,#N/A,FALSE,"т02бд"}</definedName>
    <definedName name="kkk_1" localSheetId="63" hidden="1">{#N/A,#N/A,FALSE,"т02бд"}</definedName>
    <definedName name="kkk_1" localSheetId="67" hidden="1">{#N/A,#N/A,FALSE,"т02бд"}</definedName>
    <definedName name="kkk_1" localSheetId="68" hidden="1">{#N/A,#N/A,FALSE,"т02бд"}</definedName>
    <definedName name="kkk_1" localSheetId="94" hidden="1">{#N/A,#N/A,FALSE,"т02бд"}</definedName>
    <definedName name="kkk_1" localSheetId="95" hidden="1">{#N/A,#N/A,FALSE,"т02бд"}</definedName>
    <definedName name="kkk_1" localSheetId="98" hidden="1">{#N/A,#N/A,FALSE,"т02бд"}</definedName>
    <definedName name="kkk_1" localSheetId="100" hidden="1">{#N/A,#N/A,FALSE,"т02бд"}</definedName>
    <definedName name="kkk_1" localSheetId="101" hidden="1">{#N/A,#N/A,FALSE,"т02бд"}</definedName>
    <definedName name="kkk_1" localSheetId="102" hidden="1">{#N/A,#N/A,FALSE,"т02бд"}</definedName>
    <definedName name="kkk_1" localSheetId="58" hidden="1">{#N/A,#N/A,FALSE,"т02бд"}</definedName>
    <definedName name="kkk_1" localSheetId="59" hidden="1">{#N/A,#N/A,FALSE,"т02бд"}</definedName>
    <definedName name="kkk_1" localSheetId="60" hidden="1">{#N/A,#N/A,FALSE,"т02бд"}</definedName>
    <definedName name="kkk_1" localSheetId="61" hidden="1">{#N/A,#N/A,FALSE,"т02бд"}</definedName>
    <definedName name="kkk_1" localSheetId="83" hidden="1">{#N/A,#N/A,FALSE,"т02бд"}</definedName>
    <definedName name="kkk_1" hidden="1">{#N/A,#N/A,FALSE,"т02бд"}</definedName>
    <definedName name="kkk_2" localSheetId="1" hidden="1">{#N/A,#N/A,FALSE,"т02бд"}</definedName>
    <definedName name="kkk_2" localSheetId="22"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5" hidden="1">{#N/A,#N/A,FALSE,"т02бд"}</definedName>
    <definedName name="kkk_2" localSheetId="46"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6" hidden="1">{#N/A,#N/A,FALSE,"т02бд"}</definedName>
    <definedName name="kkk_2" localSheetId="57" hidden="1">{#N/A,#N/A,FALSE,"т02бд"}</definedName>
    <definedName name="kkk_2" localSheetId="62" hidden="1">{#N/A,#N/A,FALSE,"т02бд"}</definedName>
    <definedName name="kkk_2" localSheetId="63" hidden="1">{#N/A,#N/A,FALSE,"т02бд"}</definedName>
    <definedName name="kkk_2" localSheetId="67" hidden="1">{#N/A,#N/A,FALSE,"т02бд"}</definedName>
    <definedName name="kkk_2" localSheetId="68" hidden="1">{#N/A,#N/A,FALSE,"т02бд"}</definedName>
    <definedName name="kkk_2" localSheetId="94" hidden="1">{#N/A,#N/A,FALSE,"т02бд"}</definedName>
    <definedName name="kkk_2" localSheetId="95" hidden="1">{#N/A,#N/A,FALSE,"т02бд"}</definedName>
    <definedName name="kkk_2" localSheetId="98" hidden="1">{#N/A,#N/A,FALSE,"т02бд"}</definedName>
    <definedName name="kkk_2" localSheetId="100" hidden="1">{#N/A,#N/A,FALSE,"т02бд"}</definedName>
    <definedName name="kkk_2" localSheetId="101" hidden="1">{#N/A,#N/A,FALSE,"т02бд"}</definedName>
    <definedName name="kkk_2" localSheetId="102" hidden="1">{#N/A,#N/A,FALSE,"т02бд"}</definedName>
    <definedName name="kkk_2" localSheetId="58" hidden="1">{#N/A,#N/A,FALSE,"т02бд"}</definedName>
    <definedName name="kkk_2" localSheetId="59" hidden="1">{#N/A,#N/A,FALSE,"т02бд"}</definedName>
    <definedName name="kkk_2" localSheetId="60" hidden="1">{#N/A,#N/A,FALSE,"т02бд"}</definedName>
    <definedName name="kkk_2" localSheetId="61" hidden="1">{#N/A,#N/A,FALSE,"т02бд"}</definedName>
    <definedName name="kkk_2" localSheetId="83" hidden="1">{#N/A,#N/A,FALSE,"т02бд"}</definedName>
    <definedName name="kkk_2" hidden="1">{#N/A,#N/A,FALSE,"т02бд"}</definedName>
    <definedName name="kkkkk" localSheetId="1" hidden="1">{#N/A,#N/A,FALSE,"т02бд"}</definedName>
    <definedName name="kkkkk" localSheetId="2" hidden="1">{#N/A,#N/A,FALSE,"т02бд"}</definedName>
    <definedName name="kkkkk" localSheetId="21" hidden="1">{#N/A,#N/A,FALSE,"т02бд"}</definedName>
    <definedName name="kkkkk" localSheetId="22" hidden="1">{#N/A,#N/A,FALSE,"т02бд"}</definedName>
    <definedName name="kkkkk" localSheetId="23"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6" hidden="1">{#N/A,#N/A,FALSE,"т02бд"}</definedName>
    <definedName name="kkkkk" localSheetId="57" hidden="1">{#N/A,#N/A,FALSE,"т02бд"}</definedName>
    <definedName name="kkkkk" localSheetId="62" hidden="1">{#N/A,#N/A,FALSE,"т02бд"}</definedName>
    <definedName name="kkkkk" localSheetId="63" hidden="1">{#N/A,#N/A,FALSE,"т02бд"}</definedName>
    <definedName name="kkkkk" localSheetId="67" hidden="1">{#N/A,#N/A,FALSE,"т02бд"}</definedName>
    <definedName name="kkkkk" localSheetId="68" hidden="1">{#N/A,#N/A,FALSE,"т02бд"}</definedName>
    <definedName name="kkkkk" localSheetId="70" hidden="1">{#N/A,#N/A,FALSE,"т02бд"}</definedName>
    <definedName name="kkkkk" localSheetId="75" hidden="1">{#N/A,#N/A,FALSE,"т02бд"}</definedName>
    <definedName name="kkkkk" localSheetId="94" hidden="1">{#N/A,#N/A,FALSE,"т02бд"}</definedName>
    <definedName name="kkkkk" localSheetId="95" hidden="1">{#N/A,#N/A,FALSE,"т02бд"}</definedName>
    <definedName name="kkkkk" localSheetId="98" hidden="1">{#N/A,#N/A,FALSE,"т02бд"}</definedName>
    <definedName name="kkkkk" localSheetId="100" hidden="1">{#N/A,#N/A,FALSE,"т02бд"}</definedName>
    <definedName name="kkkkk" localSheetId="101" hidden="1">{#N/A,#N/A,FALSE,"т02бд"}</definedName>
    <definedName name="kkkkk" localSheetId="102" hidden="1">{#N/A,#N/A,FALSE,"т02бд"}</definedName>
    <definedName name="kkkkk" localSheetId="103" hidden="1">{#N/A,#N/A,FALSE,"т02бд"}</definedName>
    <definedName name="kkkkk" localSheetId="106" hidden="1">{#N/A,#N/A,FALSE,"т02бд"}</definedName>
    <definedName name="kkkkk" localSheetId="58" hidden="1">{#N/A,#N/A,FALSE,"т02бд"}</definedName>
    <definedName name="kkkkk" localSheetId="59" hidden="1">{#N/A,#N/A,FALSE,"т02бд"}</definedName>
    <definedName name="kkkkk" localSheetId="60" hidden="1">{#N/A,#N/A,FALSE,"т02бд"}</definedName>
    <definedName name="kkkkk" localSheetId="61" hidden="1">{#N/A,#N/A,FALSE,"т02бд"}</definedName>
    <definedName name="kkkkk" localSheetId="83" hidden="1">{#N/A,#N/A,FALSE,"т02бд"}</definedName>
    <definedName name="kkkkk" hidden="1">{#N/A,#N/A,FALSE,"т02бд"}</definedName>
    <definedName name="kkkkk_1" localSheetId="1" hidden="1">{#N/A,#N/A,FALSE,"т02бд"}</definedName>
    <definedName name="kkkkk_1" localSheetId="22"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5" hidden="1">{#N/A,#N/A,FALSE,"т02бд"}</definedName>
    <definedName name="kkkkk_1" localSheetId="46"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6" hidden="1">{#N/A,#N/A,FALSE,"т02бд"}</definedName>
    <definedName name="kkkkk_1" localSheetId="57" hidden="1">{#N/A,#N/A,FALSE,"т02бд"}</definedName>
    <definedName name="kkkkk_1" localSheetId="62" hidden="1">{#N/A,#N/A,FALSE,"т02бд"}</definedName>
    <definedName name="kkkkk_1" localSheetId="63" hidden="1">{#N/A,#N/A,FALSE,"т02бд"}</definedName>
    <definedName name="kkkkk_1" localSheetId="67" hidden="1">{#N/A,#N/A,FALSE,"т02бд"}</definedName>
    <definedName name="kkkkk_1" localSheetId="68" hidden="1">{#N/A,#N/A,FALSE,"т02бд"}</definedName>
    <definedName name="kkkkk_1" localSheetId="94" hidden="1">{#N/A,#N/A,FALSE,"т02бд"}</definedName>
    <definedName name="kkkkk_1" localSheetId="95" hidden="1">{#N/A,#N/A,FALSE,"т02бд"}</definedName>
    <definedName name="kkkkk_1" localSheetId="98" hidden="1">{#N/A,#N/A,FALSE,"т02бд"}</definedName>
    <definedName name="kkkkk_1" localSheetId="100" hidden="1">{#N/A,#N/A,FALSE,"т02бд"}</definedName>
    <definedName name="kkkkk_1" localSheetId="101" hidden="1">{#N/A,#N/A,FALSE,"т02бд"}</definedName>
    <definedName name="kkkkk_1" localSheetId="102" hidden="1">{#N/A,#N/A,FALSE,"т02бд"}</definedName>
    <definedName name="kkkkk_1" localSheetId="58" hidden="1">{#N/A,#N/A,FALSE,"т02бд"}</definedName>
    <definedName name="kkkkk_1" localSheetId="59" hidden="1">{#N/A,#N/A,FALSE,"т02бд"}</definedName>
    <definedName name="kkkkk_1" localSheetId="60" hidden="1">{#N/A,#N/A,FALSE,"т02бд"}</definedName>
    <definedName name="kkkkk_1" localSheetId="61" hidden="1">{#N/A,#N/A,FALSE,"т02бд"}</definedName>
    <definedName name="kkkkk_1" localSheetId="83" hidden="1">{#N/A,#N/A,FALSE,"т02бд"}</definedName>
    <definedName name="kkkkk_1" hidden="1">{#N/A,#N/A,FALSE,"т02бд"}</definedName>
    <definedName name="kkkkk_2" localSheetId="1" hidden="1">{#N/A,#N/A,FALSE,"т02бд"}</definedName>
    <definedName name="kkkkk_2" localSheetId="22"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5" hidden="1">{#N/A,#N/A,FALSE,"т02бд"}</definedName>
    <definedName name="kkkkk_2" localSheetId="46"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6" hidden="1">{#N/A,#N/A,FALSE,"т02бд"}</definedName>
    <definedName name="kkkkk_2" localSheetId="57" hidden="1">{#N/A,#N/A,FALSE,"т02бд"}</definedName>
    <definedName name="kkkkk_2" localSheetId="62" hidden="1">{#N/A,#N/A,FALSE,"т02бд"}</definedName>
    <definedName name="kkkkk_2" localSheetId="63" hidden="1">{#N/A,#N/A,FALSE,"т02бд"}</definedName>
    <definedName name="kkkkk_2" localSheetId="67" hidden="1">{#N/A,#N/A,FALSE,"т02бд"}</definedName>
    <definedName name="kkkkk_2" localSheetId="68" hidden="1">{#N/A,#N/A,FALSE,"т02бд"}</definedName>
    <definedName name="kkkkk_2" localSheetId="94" hidden="1">{#N/A,#N/A,FALSE,"т02бд"}</definedName>
    <definedName name="kkkkk_2" localSheetId="95" hidden="1">{#N/A,#N/A,FALSE,"т02бд"}</definedName>
    <definedName name="kkkkk_2" localSheetId="98" hidden="1">{#N/A,#N/A,FALSE,"т02бд"}</definedName>
    <definedName name="kkkkk_2" localSheetId="100" hidden="1">{#N/A,#N/A,FALSE,"т02бд"}</definedName>
    <definedName name="kkkkk_2" localSheetId="101" hidden="1">{#N/A,#N/A,FALSE,"т02бд"}</definedName>
    <definedName name="kkkkk_2" localSheetId="102" hidden="1">{#N/A,#N/A,FALSE,"т02бд"}</definedName>
    <definedName name="kkkkk_2" localSheetId="58" hidden="1">{#N/A,#N/A,FALSE,"т02бд"}</definedName>
    <definedName name="kkkkk_2" localSheetId="59" hidden="1">{#N/A,#N/A,FALSE,"т02бд"}</definedName>
    <definedName name="kkkkk_2" localSheetId="60" hidden="1">{#N/A,#N/A,FALSE,"т02бд"}</definedName>
    <definedName name="kkkkk_2" localSheetId="61" hidden="1">{#N/A,#N/A,FALSE,"т02бд"}</definedName>
    <definedName name="kkkkk_2" localSheetId="83" hidden="1">{#N/A,#N/A,FALSE,"т02бд"}</definedName>
    <definedName name="kkkkk_2" hidden="1">{#N/A,#N/A,FALSE,"т02бд"}</definedName>
    <definedName name="KMENU" localSheetId="29">#REF!</definedName>
    <definedName name="KMENU" localSheetId="35">#REF!</definedName>
    <definedName name="KMENU" localSheetId="39">#REF!</definedName>
    <definedName name="KMENU" localSheetId="49">#REF!</definedName>
    <definedName name="KMENU" localSheetId="50">#REF!</definedName>
    <definedName name="KMENU" localSheetId="51">#REF!</definedName>
    <definedName name="KMENU" localSheetId="52">#REF!</definedName>
    <definedName name="KMENU" localSheetId="53">#REF!</definedName>
    <definedName name="KMENU" localSheetId="54">#REF!</definedName>
    <definedName name="KMENU" localSheetId="100">#REF!</definedName>
    <definedName name="KMENU" localSheetId="58">#REF!</definedName>
    <definedName name="KMENU" localSheetId="59">#REF!</definedName>
    <definedName name="KMENU" localSheetId="60">#REF!</definedName>
    <definedName name="KMENU" localSheetId="61">#REF!</definedName>
    <definedName name="KMENU" localSheetId="89">#REF!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8"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101" hidden="1">{"BOP_TAB",#N/A,FALSE,"N";"MIDTERM_TAB",#N/A,FALSE,"O";"FUND_CRED",#N/A,FALSE,"P";"DEBT_TAB1",#N/A,FALSE,"Q";"DEBT_TAB2",#N/A,FALSE,"Q";"FORFIN_TAB1",#N/A,FALSE,"R";"FORFIN_TAB2",#N/A,FALSE,"R";"BOP_ANALY",#N/A,FALSE,"U"}</definedName>
    <definedName name="KV_SH_FIN" localSheetId="102" hidden="1">{"BOP_TAB",#N/A,FALSE,"N";"MIDTERM_TAB",#N/A,FALSE,"O";"FUND_CRED",#N/A,FALSE,"P";"DEBT_TAB1",#N/A,FALSE,"Q";"DEBT_TAB2",#N/A,FALSE,"Q";"FORFIN_TAB1",#N/A,FALSE,"R";"FORFIN_TAB2",#N/A,FALSE,"R";"BOP_ANALY",#N/A,FALSE,"U"}</definedName>
    <definedName name="KV_SH_FIN" localSheetId="103" hidden="1">{"BOP_TAB",#N/A,FALSE,"N";"MIDTERM_TAB",#N/A,FALSE,"O";"FUND_CRED",#N/A,FALSE,"P";"DEBT_TAB1",#N/A,FALSE,"Q";"DEBT_TAB2",#N/A,FALSE,"Q";"FORFIN_TAB1",#N/A,FALSE,"R";"FORFIN_TAB2",#N/A,FALSE,"R";"BOP_ANALY",#N/A,FALSE,"U"}</definedName>
    <definedName name="KV_SH_FIN" localSheetId="10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94" hidden="1">{"BOP_TAB",#N/A,FALSE,"N";"MIDTERM_TAB",#N/A,FALSE,"O";"FUND_CRED",#N/A,FALSE,"P";"DEBT_TAB1",#N/A,FALSE,"Q";"DEBT_TAB2",#N/A,FALSE,"Q";"FORFIN_TAB1",#N/A,FALSE,"R";"FORFIN_TAB2",#N/A,FALSE,"R";"BOP_ANALY",#N/A,FALSE,"U"}</definedName>
    <definedName name="KV_SH_FIN_2" localSheetId="95" hidden="1">{"BOP_TAB",#N/A,FALSE,"N";"MIDTERM_TAB",#N/A,FALSE,"O";"FUND_CRED",#N/A,FALSE,"P";"DEBT_TAB1",#N/A,FALSE,"Q";"DEBT_TAB2",#N/A,FALSE,"Q";"FORFIN_TAB1",#N/A,FALSE,"R";"FORFIN_TAB2",#N/A,FALSE,"R";"BOP_ANALY",#N/A,FALSE,"U"}</definedName>
    <definedName name="KV_SH_FIN_2" localSheetId="98" hidden="1">{"BOP_TAB",#N/A,FALSE,"N";"MIDTERM_TAB",#N/A,FALSE,"O";"FUND_CRED",#N/A,FALSE,"P";"DEBT_TAB1",#N/A,FALSE,"Q";"DEBT_TAB2",#N/A,FALSE,"Q";"FORFIN_TAB1",#N/A,FALSE,"R";"FORFIN_TAB2",#N/A,FALSE,"R";"BOP_ANALY",#N/A,FALSE,"U"}</definedName>
    <definedName name="KV_SH_FIN_2" localSheetId="100" hidden="1">{"BOP_TAB",#N/A,FALSE,"N";"MIDTERM_TAB",#N/A,FALSE,"O";"FUND_CRED",#N/A,FALSE,"P";"DEBT_TAB1",#N/A,FALSE,"Q";"DEBT_TAB2",#N/A,FALSE,"Q";"FORFIN_TAB1",#N/A,FALSE,"R";"FORFIN_TAB2",#N/A,FALSE,"R";"BOP_ANALY",#N/A,FALSE,"U"}</definedName>
    <definedName name="KV_SH_FIN_2" localSheetId="101" hidden="1">{"BOP_TAB",#N/A,FALSE,"N";"MIDTERM_TAB",#N/A,FALSE,"O";"FUND_CRED",#N/A,FALSE,"P";"DEBT_TAB1",#N/A,FALSE,"Q";"DEBT_TAB2",#N/A,FALSE,"Q";"FORFIN_TAB1",#N/A,FALSE,"R";"FORFIN_TAB2",#N/A,FALSE,"R";"BOP_ANALY",#N/A,FALSE,"U"}</definedName>
    <definedName name="KV_SH_FIN_2" localSheetId="102"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83"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94" hidden="1">{"BOP_TAB",#N/A,FALSE,"N";"MIDTERM_TAB",#N/A,FALSE,"O";"FUND_CRED",#N/A,FALSE,"P";"DEBT_TAB1",#N/A,FALSE,"Q";"DEBT_TAB2",#N/A,FALSE,"Q";"FORFIN_TAB1",#N/A,FALSE,"R";"FORFIN_TAB2",#N/A,FALSE,"R";"BOP_ANALY",#N/A,FALSE,"U"}</definedName>
    <definedName name="KV_SH_FIN_2_1" localSheetId="95" hidden="1">{"BOP_TAB",#N/A,FALSE,"N";"MIDTERM_TAB",#N/A,FALSE,"O";"FUND_CRED",#N/A,FALSE,"P";"DEBT_TAB1",#N/A,FALSE,"Q";"DEBT_TAB2",#N/A,FALSE,"Q";"FORFIN_TAB1",#N/A,FALSE,"R";"FORFIN_TAB2",#N/A,FALSE,"R";"BOP_ANALY",#N/A,FALSE,"U"}</definedName>
    <definedName name="KV_SH_FIN_2_1" localSheetId="98" hidden="1">{"BOP_TAB",#N/A,FALSE,"N";"MIDTERM_TAB",#N/A,FALSE,"O";"FUND_CRED",#N/A,FALSE,"P";"DEBT_TAB1",#N/A,FALSE,"Q";"DEBT_TAB2",#N/A,FALSE,"Q";"FORFIN_TAB1",#N/A,FALSE,"R";"FORFIN_TAB2",#N/A,FALSE,"R";"BOP_ANALY",#N/A,FALSE,"U"}</definedName>
    <definedName name="KV_SH_FIN_2_1" localSheetId="100" hidden="1">{"BOP_TAB",#N/A,FALSE,"N";"MIDTERM_TAB",#N/A,FALSE,"O";"FUND_CRED",#N/A,FALSE,"P";"DEBT_TAB1",#N/A,FALSE,"Q";"DEBT_TAB2",#N/A,FALSE,"Q";"FORFIN_TAB1",#N/A,FALSE,"R";"FORFIN_TAB2",#N/A,FALSE,"R";"BOP_ANALY",#N/A,FALSE,"U"}</definedName>
    <definedName name="KV_SH_FIN_2_1" localSheetId="101" hidden="1">{"BOP_TAB",#N/A,FALSE,"N";"MIDTERM_TAB",#N/A,FALSE,"O";"FUND_CRED",#N/A,FALSE,"P";"DEBT_TAB1",#N/A,FALSE,"Q";"DEBT_TAB2",#N/A,FALSE,"Q";"FORFIN_TAB1",#N/A,FALSE,"R";"FORFIN_TAB2",#N/A,FALSE,"R";"BOP_ANALY",#N/A,FALSE,"U"}</definedName>
    <definedName name="KV_SH_FIN_2_1" localSheetId="102"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83"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29">#REF!</definedName>
    <definedName name="lang" localSheetId="35">#REF!</definedName>
    <definedName name="lang" localSheetId="39">#REF!</definedName>
    <definedName name="lang" localSheetId="100">#REF!</definedName>
    <definedName name="lang" localSheetId="58">#REF!</definedName>
    <definedName name="lang" localSheetId="59">#REF!</definedName>
    <definedName name="lang" localSheetId="89">#REF!</definedName>
    <definedName name="lang">#REF!</definedName>
    <definedName name="liquidity_reserve" localSheetId="29">#REF!</definedName>
    <definedName name="liquidity_reserve" localSheetId="35">#REF!</definedName>
    <definedName name="liquidity_reserve" localSheetId="39">#REF!</definedName>
    <definedName name="liquidity_reserve" localSheetId="100">#REF!</definedName>
    <definedName name="liquidity_reserve" localSheetId="58">#REF!</definedName>
    <definedName name="liquidity_reserve" localSheetId="59">#REF!</definedName>
    <definedName name="liquidity_reserve" localSheetId="89">#REF!</definedName>
    <definedName name="liquidity_reserve">#REF!</definedName>
    <definedName name="List2" localSheetId="49">[5]Instructions!$B$71:$B$152</definedName>
    <definedName name="List2" localSheetId="50">[5]Instructions!$B$71:$B$152</definedName>
    <definedName name="List2" localSheetId="51">[5]Instructions!$B$71:$B$152</definedName>
    <definedName name="List2" localSheetId="52">[5]Instructions!$B$71:$B$152</definedName>
    <definedName name="List2" localSheetId="53">[5]Instructions!$B$71:$B$152</definedName>
    <definedName name="List2" localSheetId="54">[5]Instructions!$B$71:$B$152</definedName>
    <definedName name="List2" localSheetId="58">[5]Instructions!$B$71:$B$152</definedName>
    <definedName name="List2" localSheetId="59">[5]Instructions!$B$71:$B$152</definedName>
    <definedName name="List2">[5]Instructions!$B$71:$B$152</definedName>
    <definedName name="lk" localSheetId="1" hidden="1">{#N/A,#N/A,FALSE,"т02бд"}</definedName>
    <definedName name="lk" localSheetId="2" hidden="1">{#N/A,#N/A,FALSE,"т02бд"}</definedName>
    <definedName name="lk" localSheetId="21" hidden="1">{#N/A,#N/A,FALSE,"т02бд"}</definedName>
    <definedName name="lk" localSheetId="22" hidden="1">{#N/A,#N/A,FALSE,"т02бд"}</definedName>
    <definedName name="lk" localSheetId="23" hidden="1">{#N/A,#N/A,FALSE,"т02бд"}</definedName>
    <definedName name="lk" localSheetId="29" hidden="1">{#N/A,#N/A,FALSE,"т02бд"}</definedName>
    <definedName name="lk" localSheetId="30" hidden="1">{#N/A,#N/A,FALSE,"т02бд"}</definedName>
    <definedName name="lk" localSheetId="31" hidden="1">{#N/A,#N/A,FALSE,"т02бд"}</definedName>
    <definedName name="lk" localSheetId="33" hidden="1">{#N/A,#N/A,FALSE,"т02бд"}</definedName>
    <definedName name="lk" localSheetId="34" hidden="1">{#N/A,#N/A,FALSE,"т02бд"}</definedName>
    <definedName name="lk" localSheetId="35"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6" hidden="1">{#N/A,#N/A,FALSE,"т02бд"}</definedName>
    <definedName name="lk" localSheetId="57" hidden="1">{#N/A,#N/A,FALSE,"т02бд"}</definedName>
    <definedName name="lk" localSheetId="62" hidden="1">{#N/A,#N/A,FALSE,"т02бд"}</definedName>
    <definedName name="lk" localSheetId="63" hidden="1">{#N/A,#N/A,FALSE,"т02бд"}</definedName>
    <definedName name="lk" localSheetId="67" hidden="1">{#N/A,#N/A,FALSE,"т02бд"}</definedName>
    <definedName name="lk" localSheetId="68" hidden="1">{#N/A,#N/A,FALSE,"т02бд"}</definedName>
    <definedName name="lk" localSheetId="70" hidden="1">{#N/A,#N/A,FALSE,"т02бд"}</definedName>
    <definedName name="lk" localSheetId="75" hidden="1">{#N/A,#N/A,FALSE,"т02бд"}</definedName>
    <definedName name="lk" localSheetId="94" hidden="1">{#N/A,#N/A,FALSE,"т02бд"}</definedName>
    <definedName name="lk" localSheetId="95" hidden="1">{#N/A,#N/A,FALSE,"т02бд"}</definedName>
    <definedName name="lk" localSheetId="98" hidden="1">{#N/A,#N/A,FALSE,"т02бд"}</definedName>
    <definedName name="lk" localSheetId="100" hidden="1">{#N/A,#N/A,FALSE,"т02бд"}</definedName>
    <definedName name="lk" localSheetId="101" hidden="1">{#N/A,#N/A,FALSE,"т02бд"}</definedName>
    <definedName name="lk" localSheetId="102" hidden="1">{#N/A,#N/A,FALSE,"т02бд"}</definedName>
    <definedName name="lk" localSheetId="103" hidden="1">{#N/A,#N/A,FALSE,"т02бд"}</definedName>
    <definedName name="lk" localSheetId="106" hidden="1">{#N/A,#N/A,FALSE,"т02бд"}</definedName>
    <definedName name="lk" localSheetId="58" hidden="1">{#N/A,#N/A,FALSE,"т02бд"}</definedName>
    <definedName name="lk" localSheetId="59" hidden="1">{#N/A,#N/A,FALSE,"т02бд"}</definedName>
    <definedName name="lk" localSheetId="60" hidden="1">{#N/A,#N/A,FALSE,"т02бд"}</definedName>
    <definedName name="lk" localSheetId="61" hidden="1">{#N/A,#N/A,FALSE,"т02бд"}</definedName>
    <definedName name="lk" localSheetId="83" hidden="1">{#N/A,#N/A,FALSE,"т02бд"}</definedName>
    <definedName name="lk" hidden="1">{#N/A,#N/A,FALSE,"т02бд"}</definedName>
    <definedName name="lk_1" localSheetId="1" hidden="1">{#N/A,#N/A,FALSE,"т02бд"}</definedName>
    <definedName name="lk_1" localSheetId="22"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5" hidden="1">{#N/A,#N/A,FALSE,"т02бд"}</definedName>
    <definedName name="lk_1" localSheetId="46"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6" hidden="1">{#N/A,#N/A,FALSE,"т02бд"}</definedName>
    <definedName name="lk_1" localSheetId="57" hidden="1">{#N/A,#N/A,FALSE,"т02бд"}</definedName>
    <definedName name="lk_1" localSheetId="62" hidden="1">{#N/A,#N/A,FALSE,"т02бд"}</definedName>
    <definedName name="lk_1" localSheetId="63" hidden="1">{#N/A,#N/A,FALSE,"т02бд"}</definedName>
    <definedName name="lk_1" localSheetId="67" hidden="1">{#N/A,#N/A,FALSE,"т02бд"}</definedName>
    <definedName name="lk_1" localSheetId="68" hidden="1">{#N/A,#N/A,FALSE,"т02бд"}</definedName>
    <definedName name="lk_1" localSheetId="94" hidden="1">{#N/A,#N/A,FALSE,"т02бд"}</definedName>
    <definedName name="lk_1" localSheetId="95" hidden="1">{#N/A,#N/A,FALSE,"т02бд"}</definedName>
    <definedName name="lk_1" localSheetId="98" hidden="1">{#N/A,#N/A,FALSE,"т02бд"}</definedName>
    <definedName name="lk_1" localSheetId="100" hidden="1">{#N/A,#N/A,FALSE,"т02бд"}</definedName>
    <definedName name="lk_1" localSheetId="101" hidden="1">{#N/A,#N/A,FALSE,"т02бд"}</definedName>
    <definedName name="lk_1" localSheetId="102" hidden="1">{#N/A,#N/A,FALSE,"т02бд"}</definedName>
    <definedName name="lk_1" localSheetId="58" hidden="1">{#N/A,#N/A,FALSE,"т02бд"}</definedName>
    <definedName name="lk_1" localSheetId="59" hidden="1">{#N/A,#N/A,FALSE,"т02бд"}</definedName>
    <definedName name="lk_1" localSheetId="60" hidden="1">{#N/A,#N/A,FALSE,"т02бд"}</definedName>
    <definedName name="lk_1" localSheetId="61" hidden="1">{#N/A,#N/A,FALSE,"т02бд"}</definedName>
    <definedName name="lk_1" localSheetId="83" hidden="1">{#N/A,#N/A,FALSE,"т02бд"}</definedName>
    <definedName name="lk_1" hidden="1">{#N/A,#N/A,FALSE,"т02бд"}</definedName>
    <definedName name="lk_2" localSheetId="1" hidden="1">{#N/A,#N/A,FALSE,"т02бд"}</definedName>
    <definedName name="lk_2" localSheetId="22"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5" hidden="1">{#N/A,#N/A,FALSE,"т02бд"}</definedName>
    <definedName name="lk_2" localSheetId="46"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6" hidden="1">{#N/A,#N/A,FALSE,"т02бд"}</definedName>
    <definedName name="lk_2" localSheetId="57" hidden="1">{#N/A,#N/A,FALSE,"т02бд"}</definedName>
    <definedName name="lk_2" localSheetId="62" hidden="1">{#N/A,#N/A,FALSE,"т02бд"}</definedName>
    <definedName name="lk_2" localSheetId="63" hidden="1">{#N/A,#N/A,FALSE,"т02бд"}</definedName>
    <definedName name="lk_2" localSheetId="67" hidden="1">{#N/A,#N/A,FALSE,"т02бд"}</definedName>
    <definedName name="lk_2" localSheetId="68" hidden="1">{#N/A,#N/A,FALSE,"т02бд"}</definedName>
    <definedName name="lk_2" localSheetId="94" hidden="1">{#N/A,#N/A,FALSE,"т02бд"}</definedName>
    <definedName name="lk_2" localSheetId="95" hidden="1">{#N/A,#N/A,FALSE,"т02бд"}</definedName>
    <definedName name="lk_2" localSheetId="98" hidden="1">{#N/A,#N/A,FALSE,"т02бд"}</definedName>
    <definedName name="lk_2" localSheetId="100" hidden="1">{#N/A,#N/A,FALSE,"т02бд"}</definedName>
    <definedName name="lk_2" localSheetId="101" hidden="1">{#N/A,#N/A,FALSE,"т02бд"}</definedName>
    <definedName name="lk_2" localSheetId="102" hidden="1">{#N/A,#N/A,FALSE,"т02бд"}</definedName>
    <definedName name="lk_2" localSheetId="58" hidden="1">{#N/A,#N/A,FALSE,"т02бд"}</definedName>
    <definedName name="lk_2" localSheetId="59" hidden="1">{#N/A,#N/A,FALSE,"т02бд"}</definedName>
    <definedName name="lk_2" localSheetId="60" hidden="1">{#N/A,#N/A,FALSE,"т02бд"}</definedName>
    <definedName name="lk_2" localSheetId="61" hidden="1">{#N/A,#N/A,FALSE,"т02бд"}</definedName>
    <definedName name="lk_2" localSheetId="83" hidden="1">{#N/A,#N/A,FALSE,"т02бд"}</definedName>
    <definedName name="lk_2" hidden="1">{#N/A,#N/A,FALSE,"т02бд"}</definedName>
    <definedName name="ll" localSheetId="1" hidden="1">{#N/A,#N/A,FALSE,"Лист4"}</definedName>
    <definedName name="ll" localSheetId="22"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5" hidden="1">{#N/A,#N/A,FALSE,"Лист4"}</definedName>
    <definedName name="ll" localSheetId="46"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6" hidden="1">{#N/A,#N/A,FALSE,"Лист4"}</definedName>
    <definedName name="ll" localSheetId="57" hidden="1">{#N/A,#N/A,FALSE,"Лист4"}</definedName>
    <definedName name="ll" localSheetId="62" hidden="1">{#N/A,#N/A,FALSE,"Лист4"}</definedName>
    <definedName name="ll" localSheetId="63" hidden="1">{#N/A,#N/A,FALSE,"Лист4"}</definedName>
    <definedName name="ll" localSheetId="67" hidden="1">{#N/A,#N/A,FALSE,"Лист4"}</definedName>
    <definedName name="ll" localSheetId="68" hidden="1">{#N/A,#N/A,FALSE,"Лист4"}</definedName>
    <definedName name="ll" localSheetId="70" hidden="1">{#N/A,#N/A,FALSE,"Лист4"}</definedName>
    <definedName name="ll" localSheetId="75" hidden="1">{#N/A,#N/A,FALSE,"Лист4"}</definedName>
    <definedName name="ll" localSheetId="94" hidden="1">{#N/A,#N/A,FALSE,"Лист4"}</definedName>
    <definedName name="ll" localSheetId="95" hidden="1">{#N/A,#N/A,FALSE,"Лист4"}</definedName>
    <definedName name="ll" localSheetId="98" hidden="1">{#N/A,#N/A,FALSE,"Лист4"}</definedName>
    <definedName name="ll" localSheetId="100" hidden="1">{#N/A,#N/A,FALSE,"Лист4"}</definedName>
    <definedName name="ll" localSheetId="101" hidden="1">{#N/A,#N/A,FALSE,"Лист4"}</definedName>
    <definedName name="ll" localSheetId="102" hidden="1">{#N/A,#N/A,FALSE,"Лист4"}</definedName>
    <definedName name="ll" localSheetId="103" hidden="1">{#N/A,#N/A,FALSE,"Лист4"}</definedName>
    <definedName name="ll" localSheetId="106" hidden="1">{#N/A,#N/A,FALSE,"Лист4"}</definedName>
    <definedName name="ll" localSheetId="58" hidden="1">{#N/A,#N/A,FALSE,"Лист4"}</definedName>
    <definedName name="ll" localSheetId="59" hidden="1">{#N/A,#N/A,FALSE,"Лист4"}</definedName>
    <definedName name="ll" localSheetId="60" hidden="1">{#N/A,#N/A,FALSE,"Лист4"}</definedName>
    <definedName name="ll" localSheetId="61" hidden="1">{#N/A,#N/A,FALSE,"Лист4"}</definedName>
    <definedName name="ll" localSheetId="83" hidden="1">{#N/A,#N/A,FALSE,"Лист4"}</definedName>
    <definedName name="ll" hidden="1">{#N/A,#N/A,FALSE,"Лист4"}</definedName>
    <definedName name="lll" localSheetId="1" hidden="1">{#N/A,#N/A,FALSE,"т02бд"}</definedName>
    <definedName name="lll" localSheetId="2" hidden="1">{#N/A,#N/A,FALSE,"т02бд"}</definedName>
    <definedName name="lll" localSheetId="21" hidden="1">{#N/A,#N/A,FALSE,"т02бд"}</definedName>
    <definedName name="lll" localSheetId="22" hidden="1">{#N/A,#N/A,FALSE,"т02бд"}</definedName>
    <definedName name="lll" localSheetId="23"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6" hidden="1">{#N/A,#N/A,FALSE,"т02бд"}</definedName>
    <definedName name="lll" localSheetId="57" hidden="1">{#N/A,#N/A,FALSE,"т02бд"}</definedName>
    <definedName name="lll" localSheetId="62" hidden="1">{#N/A,#N/A,FALSE,"т02бд"}</definedName>
    <definedName name="lll" localSheetId="63" hidden="1">{#N/A,#N/A,FALSE,"т02бд"}</definedName>
    <definedName name="lll" localSheetId="67" hidden="1">{#N/A,#N/A,FALSE,"т02бд"}</definedName>
    <definedName name="lll" localSheetId="68" hidden="1">{#N/A,#N/A,FALSE,"т02бд"}</definedName>
    <definedName name="lll" localSheetId="70" hidden="1">{#N/A,#N/A,FALSE,"т02бд"}</definedName>
    <definedName name="lll" localSheetId="75" hidden="1">{#N/A,#N/A,FALSE,"т02бд"}</definedName>
    <definedName name="lll" localSheetId="94" hidden="1">{#N/A,#N/A,FALSE,"т02бд"}</definedName>
    <definedName name="lll" localSheetId="95" hidden="1">{#N/A,#N/A,FALSE,"т02бд"}</definedName>
    <definedName name="lll" localSheetId="98" hidden="1">{#N/A,#N/A,FALSE,"т02бд"}</definedName>
    <definedName name="lll" localSheetId="100" hidden="1">{#N/A,#N/A,FALSE,"т02бд"}</definedName>
    <definedName name="lll" localSheetId="101" hidden="1">{#N/A,#N/A,FALSE,"т02бд"}</definedName>
    <definedName name="lll" localSheetId="102" hidden="1">{#N/A,#N/A,FALSE,"т02бд"}</definedName>
    <definedName name="lll" localSheetId="103" hidden="1">{#N/A,#N/A,FALSE,"т02бд"}</definedName>
    <definedName name="lll" localSheetId="106" hidden="1">{#N/A,#N/A,FALSE,"т02бд"}</definedName>
    <definedName name="lll" localSheetId="58" hidden="1">{#N/A,#N/A,FALSE,"т02бд"}</definedName>
    <definedName name="lll" localSheetId="59" hidden="1">{#N/A,#N/A,FALSE,"т02бд"}</definedName>
    <definedName name="lll" localSheetId="60" hidden="1">{#N/A,#N/A,FALSE,"т02бд"}</definedName>
    <definedName name="lll" localSheetId="61" hidden="1">{#N/A,#N/A,FALSE,"т02бд"}</definedName>
    <definedName name="lll" localSheetId="83" hidden="1">{#N/A,#N/A,FALSE,"т02бд"}</definedName>
    <definedName name="lll" hidden="1">{#N/A,#N/A,FALSE,"т02бд"}</definedName>
    <definedName name="lll_2" localSheetId="1" hidden="1">{#N/A,#N/A,FALSE,"т02бд"}</definedName>
    <definedName name="lll_2" localSheetId="22"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5" hidden="1">{#N/A,#N/A,FALSE,"т02бд"}</definedName>
    <definedName name="lll_2" localSheetId="46"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6" hidden="1">{#N/A,#N/A,FALSE,"т02бд"}</definedName>
    <definedName name="lll_2" localSheetId="57" hidden="1">{#N/A,#N/A,FALSE,"т02бд"}</definedName>
    <definedName name="lll_2" localSheetId="62" hidden="1">{#N/A,#N/A,FALSE,"т02бд"}</definedName>
    <definedName name="lll_2" localSheetId="63" hidden="1">{#N/A,#N/A,FALSE,"т02бд"}</definedName>
    <definedName name="lll_2" localSheetId="67" hidden="1">{#N/A,#N/A,FALSE,"т02бд"}</definedName>
    <definedName name="lll_2" localSheetId="68" hidden="1">{#N/A,#N/A,FALSE,"т02бд"}</definedName>
    <definedName name="lll_2" localSheetId="94" hidden="1">{#N/A,#N/A,FALSE,"т02бд"}</definedName>
    <definedName name="lll_2" localSheetId="95" hidden="1">{#N/A,#N/A,FALSE,"т02бд"}</definedName>
    <definedName name="lll_2" localSheetId="98" hidden="1">{#N/A,#N/A,FALSE,"т02бд"}</definedName>
    <definedName name="lll_2" localSheetId="100" hidden="1">{#N/A,#N/A,FALSE,"т02бд"}</definedName>
    <definedName name="lll_2" localSheetId="101" hidden="1">{#N/A,#N/A,FALSE,"т02бд"}</definedName>
    <definedName name="lll_2" localSheetId="102" hidden="1">{#N/A,#N/A,FALSE,"т02бд"}</definedName>
    <definedName name="lll_2" localSheetId="58" hidden="1">{#N/A,#N/A,FALSE,"т02бд"}</definedName>
    <definedName name="lll_2" localSheetId="59" hidden="1">{#N/A,#N/A,FALSE,"т02бд"}</definedName>
    <definedName name="lll_2" localSheetId="60" hidden="1">{#N/A,#N/A,FALSE,"т02бд"}</definedName>
    <definedName name="lll_2" localSheetId="61" hidden="1">{#N/A,#N/A,FALSE,"т02бд"}</definedName>
    <definedName name="lll_2" localSheetId="83" hidden="1">{#N/A,#N/A,FALSE,"т02бд"}</definedName>
    <definedName name="lll_2" hidden="1">{#N/A,#N/A,FALSE,"т02бд"}</definedName>
    <definedName name="lll_2_1" localSheetId="1" hidden="1">{#N/A,#N/A,FALSE,"т02бд"}</definedName>
    <definedName name="lll_2_1" localSheetId="22"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5" hidden="1">{#N/A,#N/A,FALSE,"т02бд"}</definedName>
    <definedName name="lll_2_1" localSheetId="46"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6" hidden="1">{#N/A,#N/A,FALSE,"т02бд"}</definedName>
    <definedName name="lll_2_1" localSheetId="57" hidden="1">{#N/A,#N/A,FALSE,"т02бд"}</definedName>
    <definedName name="lll_2_1" localSheetId="62" hidden="1">{#N/A,#N/A,FALSE,"т02бд"}</definedName>
    <definedName name="lll_2_1" localSheetId="63" hidden="1">{#N/A,#N/A,FALSE,"т02бд"}</definedName>
    <definedName name="lll_2_1" localSheetId="67" hidden="1">{#N/A,#N/A,FALSE,"т02бд"}</definedName>
    <definedName name="lll_2_1" localSheetId="68" hidden="1">{#N/A,#N/A,FALSE,"т02бд"}</definedName>
    <definedName name="lll_2_1" localSheetId="94" hidden="1">{#N/A,#N/A,FALSE,"т02бд"}</definedName>
    <definedName name="lll_2_1" localSheetId="95" hidden="1">{#N/A,#N/A,FALSE,"т02бд"}</definedName>
    <definedName name="lll_2_1" localSheetId="98" hidden="1">{#N/A,#N/A,FALSE,"т02бд"}</definedName>
    <definedName name="lll_2_1" localSheetId="100" hidden="1">{#N/A,#N/A,FALSE,"т02бд"}</definedName>
    <definedName name="lll_2_1" localSheetId="101" hidden="1">{#N/A,#N/A,FALSE,"т02бд"}</definedName>
    <definedName name="lll_2_1" localSheetId="102" hidden="1">{#N/A,#N/A,FALSE,"т02бд"}</definedName>
    <definedName name="lll_2_1" localSheetId="58" hidden="1">{#N/A,#N/A,FALSE,"т02бд"}</definedName>
    <definedName name="lll_2_1" localSheetId="59" hidden="1">{#N/A,#N/A,FALSE,"т02бд"}</definedName>
    <definedName name="lll_2_1" localSheetId="60" hidden="1">{#N/A,#N/A,FALSE,"т02бд"}</definedName>
    <definedName name="lll_2_1" localSheetId="61" hidden="1">{#N/A,#N/A,FALSE,"т02бд"}</definedName>
    <definedName name="lll_2_1" localSheetId="83" hidden="1">{#N/A,#N/A,FALSE,"т02бд"}</definedName>
    <definedName name="lll_2_1" hidden="1">{#N/A,#N/A,FALSE,"т02бд"}</definedName>
    <definedName name="Local" localSheetId="29">#REF!</definedName>
    <definedName name="Local" localSheetId="35">#REF!</definedName>
    <definedName name="Local" localSheetId="39">#REF!</definedName>
    <definedName name="Local" localSheetId="49">#REF!</definedName>
    <definedName name="Local" localSheetId="50">#REF!</definedName>
    <definedName name="Local" localSheetId="51">#REF!</definedName>
    <definedName name="Local" localSheetId="52">#REF!</definedName>
    <definedName name="Local" localSheetId="53">#REF!</definedName>
    <definedName name="Local" localSheetId="54">#REF!</definedName>
    <definedName name="Local" localSheetId="100">#REF!</definedName>
    <definedName name="Local" localSheetId="58">#REF!</definedName>
    <definedName name="Local" localSheetId="59">#REF!</definedName>
    <definedName name="Local" localSheetId="60">#REF!</definedName>
    <definedName name="Local" localSheetId="61">#REF!</definedName>
    <definedName name="Local" localSheetId="89">#REF!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70" hidden="1">{#N/A,#N/A,FALSE,"I";#N/A,#N/A,FALSE,"J";#N/A,#N/A,FALSE,"K";#N/A,#N/A,FALSE,"L";#N/A,#N/A,FALSE,"M";#N/A,#N/A,FALSE,"N";#N/A,#N/A,FALSE,"O"}</definedName>
    <definedName name="m" localSheetId="75" hidden="1">{#N/A,#N/A,FALSE,"I";#N/A,#N/A,FALSE,"J";#N/A,#N/A,FALSE,"K";#N/A,#N/A,FALSE,"L";#N/A,#N/A,FALSE,"M";#N/A,#N/A,FALSE,"N";#N/A,#N/A,FALSE,"O"}</definedName>
    <definedName name="m" localSheetId="94" hidden="1">{#N/A,#N/A,FALSE,"I";#N/A,#N/A,FALSE,"J";#N/A,#N/A,FALSE,"K";#N/A,#N/A,FALSE,"L";#N/A,#N/A,FALSE,"M";#N/A,#N/A,FALSE,"N";#N/A,#N/A,FALSE,"O"}</definedName>
    <definedName name="m" localSheetId="95" hidden="1">{#N/A,#N/A,FALSE,"I";#N/A,#N/A,FALSE,"J";#N/A,#N/A,FALSE,"K";#N/A,#N/A,FALSE,"L";#N/A,#N/A,FALSE,"M";#N/A,#N/A,FALSE,"N";#N/A,#N/A,FALSE,"O"}</definedName>
    <definedName name="m" localSheetId="98" hidden="1">{#N/A,#N/A,FALSE,"I";#N/A,#N/A,FALSE,"J";#N/A,#N/A,FALSE,"K";#N/A,#N/A,FALSE,"L";#N/A,#N/A,FALSE,"M";#N/A,#N/A,FALSE,"N";#N/A,#N/A,FALSE,"O"}</definedName>
    <definedName name="m" localSheetId="100" hidden="1">{#N/A,#N/A,FALSE,"I";#N/A,#N/A,FALSE,"J";#N/A,#N/A,FALSE,"K";#N/A,#N/A,FALSE,"L";#N/A,#N/A,FALSE,"M";#N/A,#N/A,FALSE,"N";#N/A,#N/A,FALSE,"O"}</definedName>
    <definedName name="m" localSheetId="101" hidden="1">{#N/A,#N/A,FALSE,"I";#N/A,#N/A,FALSE,"J";#N/A,#N/A,FALSE,"K";#N/A,#N/A,FALSE,"L";#N/A,#N/A,FALSE,"M";#N/A,#N/A,FALSE,"N";#N/A,#N/A,FALSE,"O"}</definedName>
    <definedName name="m" localSheetId="102" hidden="1">{#N/A,#N/A,FALSE,"I";#N/A,#N/A,FALSE,"J";#N/A,#N/A,FALSE,"K";#N/A,#N/A,FALSE,"L";#N/A,#N/A,FALSE,"M";#N/A,#N/A,FALSE,"N";#N/A,#N/A,FALSE,"O"}</definedName>
    <definedName name="m" localSheetId="103" hidden="1">{#N/A,#N/A,FALSE,"I";#N/A,#N/A,FALSE,"J";#N/A,#N/A,FALSE,"K";#N/A,#N/A,FALSE,"L";#N/A,#N/A,FALSE,"M";#N/A,#N/A,FALSE,"N";#N/A,#N/A,FALSE,"O"}</definedName>
    <definedName name="m" localSheetId="106"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localSheetId="83"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2"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5" hidden="1">{#N/A,#N/A,FALSE,"I";#N/A,#N/A,FALSE,"J";#N/A,#N/A,FALSE,"K";#N/A,#N/A,FALSE,"L";#N/A,#N/A,FALSE,"M";#N/A,#N/A,FALSE,"N";#N/A,#N/A,FALSE,"O"}</definedName>
    <definedName name="m_1" localSheetId="46"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62" hidden="1">{#N/A,#N/A,FALSE,"I";#N/A,#N/A,FALSE,"J";#N/A,#N/A,FALSE,"K";#N/A,#N/A,FALSE,"L";#N/A,#N/A,FALSE,"M";#N/A,#N/A,FALSE,"N";#N/A,#N/A,FALSE,"O"}</definedName>
    <definedName name="m_1" localSheetId="63"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94" hidden="1">{#N/A,#N/A,FALSE,"I";#N/A,#N/A,FALSE,"J";#N/A,#N/A,FALSE,"K";#N/A,#N/A,FALSE,"L";#N/A,#N/A,FALSE,"M";#N/A,#N/A,FALSE,"N";#N/A,#N/A,FALSE,"O"}</definedName>
    <definedName name="m_1" localSheetId="95" hidden="1">{#N/A,#N/A,FALSE,"I";#N/A,#N/A,FALSE,"J";#N/A,#N/A,FALSE,"K";#N/A,#N/A,FALSE,"L";#N/A,#N/A,FALSE,"M";#N/A,#N/A,FALSE,"N";#N/A,#N/A,FALSE,"O"}</definedName>
    <definedName name="m_1" localSheetId="98" hidden="1">{#N/A,#N/A,FALSE,"I";#N/A,#N/A,FALSE,"J";#N/A,#N/A,FALSE,"K";#N/A,#N/A,FALSE,"L";#N/A,#N/A,FALSE,"M";#N/A,#N/A,FALSE,"N";#N/A,#N/A,FALSE,"O"}</definedName>
    <definedName name="m_1" localSheetId="100" hidden="1">{#N/A,#N/A,FALSE,"I";#N/A,#N/A,FALSE,"J";#N/A,#N/A,FALSE,"K";#N/A,#N/A,FALSE,"L";#N/A,#N/A,FALSE,"M";#N/A,#N/A,FALSE,"N";#N/A,#N/A,FALSE,"O"}</definedName>
    <definedName name="m_1" localSheetId="101" hidden="1">{#N/A,#N/A,FALSE,"I";#N/A,#N/A,FALSE,"J";#N/A,#N/A,FALSE,"K";#N/A,#N/A,FALSE,"L";#N/A,#N/A,FALSE,"M";#N/A,#N/A,FALSE,"N";#N/A,#N/A,FALSE,"O"}</definedName>
    <definedName name="m_1" localSheetId="102" hidden="1">{#N/A,#N/A,FALSE,"I";#N/A,#N/A,FALSE,"J";#N/A,#N/A,FALSE,"K";#N/A,#N/A,FALSE,"L";#N/A,#N/A,FALSE,"M";#N/A,#N/A,FALSE,"N";#N/A,#N/A,FALSE,"O"}</definedName>
    <definedName name="m_1" localSheetId="58" hidden="1">{#N/A,#N/A,FALSE,"I";#N/A,#N/A,FALSE,"J";#N/A,#N/A,FALSE,"K";#N/A,#N/A,FALSE,"L";#N/A,#N/A,FALSE,"M";#N/A,#N/A,FALSE,"N";#N/A,#N/A,FALSE,"O"}</definedName>
    <definedName name="m_1" localSheetId="59"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localSheetId="83"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2"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5" hidden="1">{#N/A,#N/A,FALSE,"I";#N/A,#N/A,FALSE,"J";#N/A,#N/A,FALSE,"K";#N/A,#N/A,FALSE,"L";#N/A,#N/A,FALSE,"M";#N/A,#N/A,FALSE,"N";#N/A,#N/A,FALSE,"O"}</definedName>
    <definedName name="m_2" localSheetId="46"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62" hidden="1">{#N/A,#N/A,FALSE,"I";#N/A,#N/A,FALSE,"J";#N/A,#N/A,FALSE,"K";#N/A,#N/A,FALSE,"L";#N/A,#N/A,FALSE,"M";#N/A,#N/A,FALSE,"N";#N/A,#N/A,FALSE,"O"}</definedName>
    <definedName name="m_2" localSheetId="63"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94" hidden="1">{#N/A,#N/A,FALSE,"I";#N/A,#N/A,FALSE,"J";#N/A,#N/A,FALSE,"K";#N/A,#N/A,FALSE,"L";#N/A,#N/A,FALSE,"M";#N/A,#N/A,FALSE,"N";#N/A,#N/A,FALSE,"O"}</definedName>
    <definedName name="m_2" localSheetId="95" hidden="1">{#N/A,#N/A,FALSE,"I";#N/A,#N/A,FALSE,"J";#N/A,#N/A,FALSE,"K";#N/A,#N/A,FALSE,"L";#N/A,#N/A,FALSE,"M";#N/A,#N/A,FALSE,"N";#N/A,#N/A,FALSE,"O"}</definedName>
    <definedName name="m_2" localSheetId="98" hidden="1">{#N/A,#N/A,FALSE,"I";#N/A,#N/A,FALSE,"J";#N/A,#N/A,FALSE,"K";#N/A,#N/A,FALSE,"L";#N/A,#N/A,FALSE,"M";#N/A,#N/A,FALSE,"N";#N/A,#N/A,FALSE,"O"}</definedName>
    <definedName name="m_2" localSheetId="100" hidden="1">{#N/A,#N/A,FALSE,"I";#N/A,#N/A,FALSE,"J";#N/A,#N/A,FALSE,"K";#N/A,#N/A,FALSE,"L";#N/A,#N/A,FALSE,"M";#N/A,#N/A,FALSE,"N";#N/A,#N/A,FALSE,"O"}</definedName>
    <definedName name="m_2" localSheetId="101" hidden="1">{#N/A,#N/A,FALSE,"I";#N/A,#N/A,FALSE,"J";#N/A,#N/A,FALSE,"K";#N/A,#N/A,FALSE,"L";#N/A,#N/A,FALSE,"M";#N/A,#N/A,FALSE,"N";#N/A,#N/A,FALSE,"O"}</definedName>
    <definedName name="m_2" localSheetId="102" hidden="1">{#N/A,#N/A,FALSE,"I";#N/A,#N/A,FALSE,"J";#N/A,#N/A,FALSE,"K";#N/A,#N/A,FALSE,"L";#N/A,#N/A,FALSE,"M";#N/A,#N/A,FALSE,"N";#N/A,#N/A,FALSE,"O"}</definedName>
    <definedName name="m_2" localSheetId="58" hidden="1">{#N/A,#N/A,FALSE,"I";#N/A,#N/A,FALSE,"J";#N/A,#N/A,FALSE,"K";#N/A,#N/A,FALSE,"L";#N/A,#N/A,FALSE,"M";#N/A,#N/A,FALSE,"N";#N/A,#N/A,FALSE,"O"}</definedName>
    <definedName name="m_2" localSheetId="59"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localSheetId="83" hidden="1">{#N/A,#N/A,FALSE,"I";#N/A,#N/A,FALSE,"J";#N/A,#N/A,FALSE,"K";#N/A,#N/A,FALSE,"L";#N/A,#N/A,FALSE,"M";#N/A,#N/A,FALSE,"N";#N/A,#N/A,FALSE,"O"}</definedName>
    <definedName name="m_2" hidden="1">{#N/A,#N/A,FALSE,"I";#N/A,#N/A,FALSE,"J";#N/A,#N/A,FALSE,"K";#N/A,#N/A,FALSE,"L";#N/A,#N/A,FALSE,"M";#N/A,#N/A,FALSE,"N";#N/A,#N/A,FALSE,"O"}</definedName>
    <definedName name="M0" localSheetId="49">[5]Links!$V$2</definedName>
    <definedName name="M0" localSheetId="50">[5]Links!$V$2</definedName>
    <definedName name="M0" localSheetId="51">[5]Links!$V$2</definedName>
    <definedName name="M0" localSheetId="52">[5]Links!$V$2</definedName>
    <definedName name="M0" localSheetId="53">[5]Links!$V$2</definedName>
    <definedName name="M0" localSheetId="54">[5]Links!$V$2</definedName>
    <definedName name="M0" localSheetId="58">[5]Links!$V$2</definedName>
    <definedName name="M0" localSheetId="59">[5]Links!$V$2</definedName>
    <definedName name="M0">[5]Links!$V$2</definedName>
    <definedName name="M0_F" localSheetId="22">[4]Links!$T$34</definedName>
    <definedName name="M0_F" localSheetId="35">[4]Links!$T$34</definedName>
    <definedName name="M0_F">[4]Links!$T$34</definedName>
    <definedName name="M0M" localSheetId="22">[4]Links!$F$9</definedName>
    <definedName name="M0M" localSheetId="35">[4]Links!$F$9</definedName>
    <definedName name="M0M">[4]Links!$F$9</definedName>
    <definedName name="M0R_f" localSheetId="22">[4]Links!#REF!</definedName>
    <definedName name="M0R_f" localSheetId="29">[4]Links!#REF!</definedName>
    <definedName name="M0R_f" localSheetId="35">[4]Links!#REF!</definedName>
    <definedName name="M0R_f" localSheetId="39">[4]Links!#REF!</definedName>
    <definedName name="M0R_f" localSheetId="94">[4]Links!#REF!</definedName>
    <definedName name="M0R_f" localSheetId="100">[4]Links!#REF!</definedName>
    <definedName name="M0R_f" localSheetId="58">[4]Links!#REF!</definedName>
    <definedName name="M0R_f" localSheetId="59">[4]Links!#REF!</definedName>
    <definedName name="M0R_f" localSheetId="89">[4]Links!#REF!</definedName>
    <definedName name="M0R_f">[4]Links!#REF!</definedName>
    <definedName name="M0RM" localSheetId="22">[4]Links!$H$9</definedName>
    <definedName name="M0RM" localSheetId="35">[4]Links!$H$9</definedName>
    <definedName name="M0RM">[4]Links!$H$9</definedName>
    <definedName name="M0RY" localSheetId="22">[4]Links!$H$16</definedName>
    <definedName name="M0RY" localSheetId="35">[4]Links!$H$16</definedName>
    <definedName name="M0RY">[4]Links!$H$16</definedName>
    <definedName name="M0Y" localSheetId="22">[4]Links!$F$16</definedName>
    <definedName name="M0Y" localSheetId="35">[4]Links!$F$16</definedName>
    <definedName name="M0Y">[4]Links!$F$16</definedName>
    <definedName name="M0YN" localSheetId="22">[4]Links!$F$30</definedName>
    <definedName name="M0YN" localSheetId="35">[4]Links!$F$30</definedName>
    <definedName name="M0YN">[4]Links!$F$30</definedName>
    <definedName name="M0YND" localSheetId="22">[4]Links!$F$37</definedName>
    <definedName name="M0YND" localSheetId="35">[4]Links!$F$37</definedName>
    <definedName name="M0YND">[4]Links!$F$37</definedName>
    <definedName name="M1_F" localSheetId="22">[4]Links!$T$35</definedName>
    <definedName name="M1_F" localSheetId="35">[4]Links!$T$35</definedName>
    <definedName name="M1_F">[4]Links!$T$35</definedName>
    <definedName name="M1m_f" localSheetId="22">[4]Links!#REF!</definedName>
    <definedName name="M1m_f" localSheetId="29">[4]Links!#REF!</definedName>
    <definedName name="M1m_f" localSheetId="35">[4]Links!#REF!</definedName>
    <definedName name="M1m_f" localSheetId="39">[4]Links!#REF!</definedName>
    <definedName name="M1m_f" localSheetId="94">[4]Links!#REF!</definedName>
    <definedName name="M1m_f" localSheetId="100">[4]Links!#REF!</definedName>
    <definedName name="M1m_f" localSheetId="58">[4]Links!#REF!</definedName>
    <definedName name="M1m_f" localSheetId="59">[4]Links!#REF!</definedName>
    <definedName name="M1m_f" localSheetId="89">[4]Links!#REF!</definedName>
    <definedName name="M1m_f">[4]Links!#REF!</definedName>
    <definedName name="M1R_f" localSheetId="22">[4]Links!#REF!</definedName>
    <definedName name="M1R_f" localSheetId="29">[4]Links!#REF!</definedName>
    <definedName name="M1R_f" localSheetId="35">[4]Links!#REF!</definedName>
    <definedName name="M1R_f" localSheetId="39">[4]Links!#REF!</definedName>
    <definedName name="M1R_f" localSheetId="94">[4]Links!#REF!</definedName>
    <definedName name="M1R_f" localSheetId="100">[4]Links!#REF!</definedName>
    <definedName name="M1R_f" localSheetId="58">[4]Links!#REF!</definedName>
    <definedName name="M1R_f" localSheetId="59">[4]Links!#REF!</definedName>
    <definedName name="M1R_f" localSheetId="89">[4]Links!#REF!</definedName>
    <definedName name="M1R_f">[4]Links!#REF!</definedName>
    <definedName name="M2_F" localSheetId="22">[4]Links!$T$36</definedName>
    <definedName name="M2_F" localSheetId="35">[4]Links!$T$36</definedName>
    <definedName name="M2_F">[4]Links!$T$36</definedName>
    <definedName name="M2m_f" localSheetId="22">[4]Links!#REF!</definedName>
    <definedName name="M2m_f" localSheetId="29">[4]Links!#REF!</definedName>
    <definedName name="M2m_f" localSheetId="35">[4]Links!#REF!</definedName>
    <definedName name="M2m_f" localSheetId="39">[4]Links!#REF!</definedName>
    <definedName name="M2m_f" localSheetId="94">[4]Links!#REF!</definedName>
    <definedName name="M2m_f" localSheetId="100">[4]Links!#REF!</definedName>
    <definedName name="M2m_f" localSheetId="58">[4]Links!#REF!</definedName>
    <definedName name="M2m_f" localSheetId="59">[4]Links!#REF!</definedName>
    <definedName name="M2m_f" localSheetId="89">[4]Links!#REF!</definedName>
    <definedName name="M2m_f">[4]Links!#REF!</definedName>
    <definedName name="M2R_f" localSheetId="22">[4]Links!#REF!</definedName>
    <definedName name="M2R_f" localSheetId="29">[4]Links!#REF!</definedName>
    <definedName name="M2R_f" localSheetId="35">[4]Links!#REF!</definedName>
    <definedName name="M2R_f" localSheetId="39">[4]Links!#REF!</definedName>
    <definedName name="M2R_f" localSheetId="94">[4]Links!#REF!</definedName>
    <definedName name="M2R_f" localSheetId="100">[4]Links!#REF!</definedName>
    <definedName name="M2R_f" localSheetId="58">[4]Links!#REF!</definedName>
    <definedName name="M2R_f" localSheetId="59">[4]Links!#REF!</definedName>
    <definedName name="M2R_f" localSheetId="89">[4]Links!#REF!</definedName>
    <definedName name="M2R_f">[4]Links!#REF!</definedName>
    <definedName name="M3_F" localSheetId="49">[5]Links!$AD$37</definedName>
    <definedName name="M3_F" localSheetId="50">[5]Links!$AD$37</definedName>
    <definedName name="M3_F" localSheetId="51">[5]Links!$AD$37</definedName>
    <definedName name="M3_F" localSheetId="52">[5]Links!$AD$37</definedName>
    <definedName name="M3_F" localSheetId="53">[5]Links!$AD$37</definedName>
    <definedName name="M3_F" localSheetId="54">[5]Links!$AD$37</definedName>
    <definedName name="M3_F" localSheetId="58">[5]Links!$AD$37</definedName>
    <definedName name="M3_F" localSheetId="59">[5]Links!$AD$37</definedName>
    <definedName name="M3_F">[5]Links!$AD$37</definedName>
    <definedName name="M3_P" localSheetId="22">[4]Links!$X$23</definedName>
    <definedName name="M3_P" localSheetId="35">[4]Links!$X$23</definedName>
    <definedName name="M3_P">[4]Links!$X$23</definedName>
    <definedName name="M3_R" localSheetId="49">[5]C!$L$28</definedName>
    <definedName name="M3_R" localSheetId="50">[5]C!$L$28</definedName>
    <definedName name="M3_R" localSheetId="51">[5]C!$L$28</definedName>
    <definedName name="M3_R" localSheetId="52">[5]C!$L$28</definedName>
    <definedName name="M3_R" localSheetId="53">[5]C!$L$28</definedName>
    <definedName name="M3_R" localSheetId="54">[5]C!$L$28</definedName>
    <definedName name="M3_R" localSheetId="58">[5]C!$L$28</definedName>
    <definedName name="M3_R" localSheetId="59">[5]C!$L$28</definedName>
    <definedName name="M3_R">[5]C!$L$28</definedName>
    <definedName name="M3_R1" localSheetId="49">[5]C!$L$29</definedName>
    <definedName name="M3_R1" localSheetId="50">[5]C!$L$29</definedName>
    <definedName name="M3_R1" localSheetId="51">[5]C!$L$29</definedName>
    <definedName name="M3_R1" localSheetId="52">[5]C!$L$29</definedName>
    <definedName name="M3_R1" localSheetId="53">[5]C!$L$29</definedName>
    <definedName name="M3_R1" localSheetId="54">[5]C!$L$29</definedName>
    <definedName name="M3_R1" localSheetId="58">[5]C!$L$29</definedName>
    <definedName name="M3_R1" localSheetId="59">[5]C!$L$29</definedName>
    <definedName name="M3_R1">[5]C!$L$29</definedName>
    <definedName name="M3M" localSheetId="22">[4]Links!$F$10</definedName>
    <definedName name="M3M" localSheetId="35">[4]Links!$F$10</definedName>
    <definedName name="M3M">[4]Links!$F$10</definedName>
    <definedName name="M3m_f" localSheetId="22">[4]Links!#REF!</definedName>
    <definedName name="M3m_f" localSheetId="29">[4]Links!#REF!</definedName>
    <definedName name="M3m_f" localSheetId="35">[4]Links!#REF!</definedName>
    <definedName name="M3m_f" localSheetId="39">[4]Links!#REF!</definedName>
    <definedName name="M3m_f" localSheetId="94">[4]Links!#REF!</definedName>
    <definedName name="M3m_f" localSheetId="100">[4]Links!#REF!</definedName>
    <definedName name="M3m_f" localSheetId="58">[4]Links!#REF!</definedName>
    <definedName name="M3m_f" localSheetId="59">[4]Links!#REF!</definedName>
    <definedName name="M3m_f" localSheetId="89">[4]Links!#REF!</definedName>
    <definedName name="M3m_f">[4]Links!#REF!</definedName>
    <definedName name="M3R_f" localSheetId="22">[4]Links!#REF!</definedName>
    <definedName name="M3R_f" localSheetId="29">[4]Links!#REF!</definedName>
    <definedName name="M3R_f" localSheetId="35">[4]Links!#REF!</definedName>
    <definedName name="M3R_f" localSheetId="39">[4]Links!#REF!</definedName>
    <definedName name="M3R_f" localSheetId="94">[4]Links!#REF!</definedName>
    <definedName name="M3R_f" localSheetId="100">[4]Links!#REF!</definedName>
    <definedName name="M3R_f" localSheetId="58">[4]Links!#REF!</definedName>
    <definedName name="M3R_f" localSheetId="59">[4]Links!#REF!</definedName>
    <definedName name="M3R_f" localSheetId="89">[4]Links!#REF!</definedName>
    <definedName name="M3R_f">[4]Links!#REF!</definedName>
    <definedName name="M3RM" localSheetId="22">[4]Links!$H$10</definedName>
    <definedName name="M3RM" localSheetId="35">[4]Links!$H$10</definedName>
    <definedName name="M3RM">[4]Links!$H$10</definedName>
    <definedName name="M3RY" localSheetId="22">[4]Links!$H$17</definedName>
    <definedName name="M3RY" localSheetId="35">[4]Links!$H$17</definedName>
    <definedName name="M3RY">[4]Links!$H$17</definedName>
    <definedName name="M3Y" localSheetId="22">[4]Links!$F$17</definedName>
    <definedName name="M3Y" localSheetId="35">[4]Links!$F$17</definedName>
    <definedName name="M3Y">[4]Links!$F$17</definedName>
    <definedName name="M3YN" localSheetId="22">[4]Links!$F$31</definedName>
    <definedName name="M3YN" localSheetId="35">[4]Links!$F$31</definedName>
    <definedName name="M3YN">[4]Links!$F$31</definedName>
    <definedName name="M3YND" localSheetId="22">[4]Links!$F$38</definedName>
    <definedName name="M3YND" localSheetId="35">[4]Links!$F$38</definedName>
    <definedName name="M3YND">[4]Links!$F$38</definedName>
    <definedName name="macro" localSheetId="22">[4]C!#REF!</definedName>
    <definedName name="macro" localSheetId="29">[4]C!#REF!</definedName>
    <definedName name="macro" localSheetId="35">[4]C!#REF!</definedName>
    <definedName name="macro" localSheetId="39">[4]C!#REF!</definedName>
    <definedName name="macro" localSheetId="94">[4]C!#REF!</definedName>
    <definedName name="macro" localSheetId="100">[4]C!#REF!</definedName>
    <definedName name="macro" localSheetId="58">[4]C!#REF!</definedName>
    <definedName name="macro" localSheetId="59">[4]C!#REF!</definedName>
    <definedName name="macro" localSheetId="89">[4]C!#REF!</definedName>
    <definedName name="macro">[4]C!#REF!</definedName>
    <definedName name="MACROS" localSheetId="22">#REF!</definedName>
    <definedName name="MACROS" localSheetId="29">#REF!</definedName>
    <definedName name="MACROS" localSheetId="35">#REF!</definedName>
    <definedName name="MACROS" localSheetId="39">#REF!</definedName>
    <definedName name="MACROS" localSheetId="100">#REF!</definedName>
    <definedName name="MACROS" localSheetId="58">#REF!</definedName>
    <definedName name="MACROS" localSheetId="59">#REF!</definedName>
    <definedName name="MACROS" localSheetId="89">#REF!</definedName>
    <definedName name="MACROS">#REF!</definedName>
    <definedName name="main_m" localSheetId="22">[4]C!#REF!</definedName>
    <definedName name="main_m" localSheetId="29">[4]C!#REF!</definedName>
    <definedName name="main_m" localSheetId="35">[4]C!#REF!</definedName>
    <definedName name="main_m" localSheetId="39">[4]C!#REF!</definedName>
    <definedName name="main_m" localSheetId="94">[4]C!#REF!</definedName>
    <definedName name="main_m" localSheetId="100">[4]C!#REF!</definedName>
    <definedName name="main_m" localSheetId="58">[4]C!#REF!</definedName>
    <definedName name="main_m" localSheetId="59">[4]C!#REF!</definedName>
    <definedName name="main_m" localSheetId="89">[4]C!#REF!</definedName>
    <definedName name="main_m">[4]C!#REF!</definedName>
    <definedName name="MB" localSheetId="22">[4]Links!$F$8</definedName>
    <definedName name="MB" localSheetId="35">[4]Links!$F$8</definedName>
    <definedName name="MB">[4]Links!$F$8</definedName>
    <definedName name="MB_F" localSheetId="49">[5]Links!$AD$42</definedName>
    <definedName name="MB_F" localSheetId="50">[5]Links!$AD$42</definedName>
    <definedName name="MB_F" localSheetId="51">[5]Links!$AD$42</definedName>
    <definedName name="MB_F" localSheetId="52">[5]Links!$AD$42</definedName>
    <definedName name="MB_F" localSheetId="53">[5]Links!$AD$42</definedName>
    <definedName name="MB_F" localSheetId="54">[5]Links!$AD$42</definedName>
    <definedName name="MB_F" localSheetId="58">[5]Links!$AD$42</definedName>
    <definedName name="MB_F" localSheetId="59">[5]Links!$AD$42</definedName>
    <definedName name="MB_F">[5]Links!$AD$42</definedName>
    <definedName name="MB_P" localSheetId="22">[4]Links!$X$21</definedName>
    <definedName name="MB_P" localSheetId="35">[4]Links!$X$21</definedName>
    <definedName name="MB_P">[4]Links!$X$21</definedName>
    <definedName name="MB_R" localSheetId="49">[5]C!$L$26</definedName>
    <definedName name="MB_R" localSheetId="50">[5]C!$L$26</definedName>
    <definedName name="MB_R" localSheetId="51">[5]C!$L$26</definedName>
    <definedName name="MB_R" localSheetId="52">[5]C!$L$26</definedName>
    <definedName name="MB_R" localSheetId="53">[5]C!$L$26</definedName>
    <definedName name="MB_R" localSheetId="54">[5]C!$L$26</definedName>
    <definedName name="MB_R" localSheetId="58">[5]C!$L$26</definedName>
    <definedName name="MB_R" localSheetId="59">[5]C!$L$26</definedName>
    <definedName name="MB_R">[5]C!$L$26</definedName>
    <definedName name="MB_R1" localSheetId="49">[5]C!$L$27</definedName>
    <definedName name="MB_R1" localSheetId="50">[5]C!$L$27</definedName>
    <definedName name="MB_R1" localSheetId="51">[5]C!$L$27</definedName>
    <definedName name="MB_R1" localSheetId="52">[5]C!$L$27</definedName>
    <definedName name="MB_R1" localSheetId="53">[5]C!$L$27</definedName>
    <definedName name="MB_R1" localSheetId="54">[5]C!$L$27</definedName>
    <definedName name="MB_R1" localSheetId="58">[5]C!$L$27</definedName>
    <definedName name="MB_R1" localSheetId="59">[5]C!$L$27</definedName>
    <definedName name="MB_R1">[5]C!$L$27</definedName>
    <definedName name="MBM" localSheetId="22">[4]Links!$F$15</definedName>
    <definedName name="MBM" localSheetId="35">[4]Links!$F$15</definedName>
    <definedName name="MBM">[4]Links!$F$15</definedName>
    <definedName name="MBR_f" localSheetId="22">[4]Links!#REF!</definedName>
    <definedName name="MBR_f" localSheetId="29">[4]Links!#REF!</definedName>
    <definedName name="MBR_f" localSheetId="35">[4]Links!#REF!</definedName>
    <definedName name="MBR_f" localSheetId="39">[4]Links!#REF!</definedName>
    <definedName name="MBR_f" localSheetId="94">[4]Links!#REF!</definedName>
    <definedName name="MBR_f" localSheetId="100">[4]Links!#REF!</definedName>
    <definedName name="MBR_f" localSheetId="58">[4]Links!#REF!</definedName>
    <definedName name="MBR_f" localSheetId="59">[4]Links!#REF!</definedName>
    <definedName name="MBR_f" localSheetId="89">[4]Links!#REF!</definedName>
    <definedName name="MBR_f">[4]Links!#REF!</definedName>
    <definedName name="MBRM" localSheetId="22">[4]Links!$H$15</definedName>
    <definedName name="MBRM" localSheetId="35">[4]Links!$H$15</definedName>
    <definedName name="MBRM">[4]Links!$H$15</definedName>
    <definedName name="MBRY" localSheetId="22">[4]Links!$H$22</definedName>
    <definedName name="MBRY" localSheetId="35">[4]Links!$H$22</definedName>
    <definedName name="MBRY">[4]Links!$H$22</definedName>
    <definedName name="MBY" localSheetId="22">[4]Links!$F$22</definedName>
    <definedName name="MBY" localSheetId="35">[4]Links!$F$22</definedName>
    <definedName name="MBY">[4]Links!$F$22</definedName>
    <definedName name="MBYN" localSheetId="22">[4]Links!$F$36</definedName>
    <definedName name="MBYN" localSheetId="35">[4]Links!$F$36</definedName>
    <definedName name="MBYN">[4]Links!$F$36</definedName>
    <definedName name="MBYND" localSheetId="22">[4]Links!$F$43</definedName>
    <definedName name="MBYND" localSheetId="35">[4]Links!$F$43</definedName>
    <definedName name="MBYND">[4]Links!$F$43</definedName>
    <definedName name="ME" localSheetId="22">[4]Links!$F$4</definedName>
    <definedName name="ME" localSheetId="35">[4]Links!$F$4</definedName>
    <definedName name="ME">[4]Links!$F$4</definedName>
    <definedName name="ME_F" localSheetId="22">[4]Links!$T$38</definedName>
    <definedName name="ME_F" localSheetId="35">[4]Links!$T$38</definedName>
    <definedName name="ME_F">[4]Links!$T$38</definedName>
    <definedName name="Medium_term_BOP_scenario" localSheetId="29">#REF!</definedName>
    <definedName name="Medium_term_BOP_scenario" localSheetId="35">#REF!</definedName>
    <definedName name="Medium_term_BOP_scenario" localSheetId="39">#REF!</definedName>
    <definedName name="Medium_term_BOP_scenario" localSheetId="49">#REF!</definedName>
    <definedName name="Medium_term_BOP_scenario" localSheetId="50">#REF!</definedName>
    <definedName name="Medium_term_BOP_scenario" localSheetId="51">#REF!</definedName>
    <definedName name="Medium_term_BOP_scenario" localSheetId="52">#REF!</definedName>
    <definedName name="Medium_term_BOP_scenario" localSheetId="53">#REF!</definedName>
    <definedName name="Medium_term_BOP_scenario" localSheetId="54">#REF!</definedName>
    <definedName name="Medium_term_BOP_scenario" localSheetId="100">#REF!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89">#REF!</definedName>
    <definedName name="Medium_term_BOP_scenario">#REF!</definedName>
    <definedName name="MEM" localSheetId="22">[4]Links!$F$11</definedName>
    <definedName name="MEM" localSheetId="35">[4]Links!$F$11</definedName>
    <definedName name="MEM">[4]Links!$F$11</definedName>
    <definedName name="MERM" localSheetId="22">[4]Links!$H$11</definedName>
    <definedName name="MERM" localSheetId="35">[4]Links!$H$11</definedName>
    <definedName name="MERM">[4]Links!$H$11</definedName>
    <definedName name="MERY" localSheetId="22">[4]Links!$H$18</definedName>
    <definedName name="MERY" localSheetId="35">[4]Links!$H$18</definedName>
    <definedName name="MERY">[4]Links!$H$18</definedName>
    <definedName name="MEY" localSheetId="22">[4]Links!$F$18</definedName>
    <definedName name="MEY" localSheetId="35">[4]Links!$F$18</definedName>
    <definedName name="MEY">[4]Links!$F$18</definedName>
    <definedName name="MEYN" localSheetId="22">[4]Links!$F$32</definedName>
    <definedName name="MEYN" localSheetId="35">[4]Links!$F$32</definedName>
    <definedName name="MEYN">[4]Links!$F$32</definedName>
    <definedName name="MEYND" localSheetId="22">[4]Links!$F$39</definedName>
    <definedName name="MEYND" localSheetId="35">[4]Links!$F$39</definedName>
    <definedName name="MEYND">[4]Links!$F$39</definedName>
    <definedName name="MH" localSheetId="22">[4]Links!$F$5</definedName>
    <definedName name="MH" localSheetId="35">[4]Links!$F$5</definedName>
    <definedName name="MH">[4]Links!$F$5</definedName>
    <definedName name="MH_F" localSheetId="22">[4]Links!$T$39</definedName>
    <definedName name="MH_F" localSheetId="35">[4]Links!$T$39</definedName>
    <definedName name="MH_F">[4]Links!$T$39</definedName>
    <definedName name="MHM" localSheetId="22">[4]Links!$F$12</definedName>
    <definedName name="MHM" localSheetId="35">[4]Links!$F$12</definedName>
    <definedName name="MHM">[4]Links!$F$12</definedName>
    <definedName name="MHRM" localSheetId="22">[4]Links!$H$12</definedName>
    <definedName name="MHRM" localSheetId="35">[4]Links!$H$12</definedName>
    <definedName name="MHRM">[4]Links!$H$12</definedName>
    <definedName name="MHRY" localSheetId="22">[4]Links!$H$19</definedName>
    <definedName name="MHRY" localSheetId="35">[4]Links!$H$19</definedName>
    <definedName name="MHRY">[4]Links!$H$19</definedName>
    <definedName name="MHY" localSheetId="22">[4]Links!$F$19</definedName>
    <definedName name="MHY" localSheetId="35">[4]Links!$F$19</definedName>
    <definedName name="MHY">[4]Links!$F$19</definedName>
    <definedName name="MHYN" localSheetId="22">[4]Links!$F$33</definedName>
    <definedName name="MHYN" localSheetId="35">[4]Links!$F$33</definedName>
    <definedName name="MHYN">[4]Links!$F$33</definedName>
    <definedName name="MHYND" localSheetId="22">[4]Links!$F$40</definedName>
    <definedName name="MHYND" localSheetId="35">[4]Links!$F$40</definedName>
    <definedName name="MHYND">[4]Links!$F$40</definedName>
    <definedName name="mn" localSheetId="1" hidden="1">{"MONA",#N/A,FALSE,"S"}</definedName>
    <definedName name="mn" localSheetId="2" hidden="1">{"MONA",#N/A,FALSE,"S"}</definedName>
    <definedName name="mn" localSheetId="21" hidden="1">{"MONA",#N/A,FALSE,"S"}</definedName>
    <definedName name="mn" localSheetId="22" hidden="1">{"MONA",#N/A,FALSE,"S"}</definedName>
    <definedName name="mn" localSheetId="23" hidden="1">{"MONA",#N/A,FALSE,"S"}</definedName>
    <definedName name="mn" localSheetId="29" hidden="1">{"MONA",#N/A,FALSE,"S"}</definedName>
    <definedName name="mn" localSheetId="30" hidden="1">{"MONA",#N/A,FALSE,"S"}</definedName>
    <definedName name="mn" localSheetId="31" hidden="1">{"MONA",#N/A,FALSE,"S"}</definedName>
    <definedName name="mn" localSheetId="33" hidden="1">{"MONA",#N/A,FALSE,"S"}</definedName>
    <definedName name="mn" localSheetId="34" hidden="1">{"MONA",#N/A,FALSE,"S"}</definedName>
    <definedName name="mn" localSheetId="35"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6" hidden="1">{"MONA",#N/A,FALSE,"S"}</definedName>
    <definedName name="mn" localSheetId="57" hidden="1">{"MONA",#N/A,FALSE,"S"}</definedName>
    <definedName name="mn" localSheetId="62" hidden="1">{"MONA",#N/A,FALSE,"S"}</definedName>
    <definedName name="mn" localSheetId="63" hidden="1">{"MONA",#N/A,FALSE,"S"}</definedName>
    <definedName name="mn" localSheetId="67" hidden="1">{"MONA",#N/A,FALSE,"S"}</definedName>
    <definedName name="mn" localSheetId="68" hidden="1">{"MONA",#N/A,FALSE,"S"}</definedName>
    <definedName name="mn" localSheetId="70" hidden="1">{"MONA",#N/A,FALSE,"S"}</definedName>
    <definedName name="mn" localSheetId="75" hidden="1">{"MONA",#N/A,FALSE,"S"}</definedName>
    <definedName name="mn" localSheetId="94" hidden="1">{"MONA",#N/A,FALSE,"S"}</definedName>
    <definedName name="mn" localSheetId="95" hidden="1">{"MONA",#N/A,FALSE,"S"}</definedName>
    <definedName name="mn" localSheetId="98" hidden="1">{"MONA",#N/A,FALSE,"S"}</definedName>
    <definedName name="mn" localSheetId="100" hidden="1">{"MONA",#N/A,FALSE,"S"}</definedName>
    <definedName name="mn" localSheetId="101" hidden="1">{"MONA",#N/A,FALSE,"S"}</definedName>
    <definedName name="mn" localSheetId="102" hidden="1">{"MONA",#N/A,FALSE,"S"}</definedName>
    <definedName name="mn" localSheetId="103" hidden="1">{"MONA",#N/A,FALSE,"S"}</definedName>
    <definedName name="mn" localSheetId="106" hidden="1">{"MONA",#N/A,FALSE,"S"}</definedName>
    <definedName name="mn" localSheetId="58" hidden="1">{"MONA",#N/A,FALSE,"S"}</definedName>
    <definedName name="mn" localSheetId="59" hidden="1">{"MONA",#N/A,FALSE,"S"}</definedName>
    <definedName name="mn" localSheetId="60" hidden="1">{"MONA",#N/A,FALSE,"S"}</definedName>
    <definedName name="mn" localSheetId="61" hidden="1">{"MONA",#N/A,FALSE,"S"}</definedName>
    <definedName name="mn" localSheetId="83" hidden="1">{"MONA",#N/A,FALSE,"S"}</definedName>
    <definedName name="mn" hidden="1">{"MONA",#N/A,FALSE,"S"}</definedName>
    <definedName name="mn_1" localSheetId="1" hidden="1">{"MONA",#N/A,FALSE,"S"}</definedName>
    <definedName name="mn_1" localSheetId="22" hidden="1">{"MONA",#N/A,FALSE,"S"}</definedName>
    <definedName name="mn_1" localSheetId="29" hidden="1">{"MONA",#N/A,FALSE,"S"}</definedName>
    <definedName name="mn_1" localSheetId="30" hidden="1">{"MONA",#N/A,FALSE,"S"}</definedName>
    <definedName name="mn_1" localSheetId="31" hidden="1">{"MONA",#N/A,FALSE,"S"}</definedName>
    <definedName name="mn_1" localSheetId="33" hidden="1">{"MONA",#N/A,FALSE,"S"}</definedName>
    <definedName name="mn_1" localSheetId="34" hidden="1">{"MONA",#N/A,FALSE,"S"}</definedName>
    <definedName name="mn_1" localSheetId="35"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2" hidden="1">{"MONA",#N/A,FALSE,"S"}</definedName>
    <definedName name="mn_1" localSheetId="45" hidden="1">{"MONA",#N/A,FALSE,"S"}</definedName>
    <definedName name="mn_1" localSheetId="46" hidden="1">{"MONA",#N/A,FALSE,"S"}</definedName>
    <definedName name="mn_1" localSheetId="49" hidden="1">{"MONA",#N/A,FALSE,"S"}</definedName>
    <definedName name="mn_1" localSheetId="50" hidden="1">{"MONA",#N/A,FALSE,"S"}</definedName>
    <definedName name="mn_1" localSheetId="51" hidden="1">{"MONA",#N/A,FALSE,"S"}</definedName>
    <definedName name="mn_1" localSheetId="52" hidden="1">{"MONA",#N/A,FALSE,"S"}</definedName>
    <definedName name="mn_1" localSheetId="53" hidden="1">{"MONA",#N/A,FALSE,"S"}</definedName>
    <definedName name="mn_1" localSheetId="54" hidden="1">{"MONA",#N/A,FALSE,"S"}</definedName>
    <definedName name="mn_1" localSheetId="56" hidden="1">{"MONA",#N/A,FALSE,"S"}</definedName>
    <definedName name="mn_1" localSheetId="57" hidden="1">{"MONA",#N/A,FALSE,"S"}</definedName>
    <definedName name="mn_1" localSheetId="62" hidden="1">{"MONA",#N/A,FALSE,"S"}</definedName>
    <definedName name="mn_1" localSheetId="63" hidden="1">{"MONA",#N/A,FALSE,"S"}</definedName>
    <definedName name="mn_1" localSheetId="67" hidden="1">{"MONA",#N/A,FALSE,"S"}</definedName>
    <definedName name="mn_1" localSheetId="68" hidden="1">{"MONA",#N/A,FALSE,"S"}</definedName>
    <definedName name="mn_1" localSheetId="94" hidden="1">{"MONA",#N/A,FALSE,"S"}</definedName>
    <definedName name="mn_1" localSheetId="95" hidden="1">{"MONA",#N/A,FALSE,"S"}</definedName>
    <definedName name="mn_1" localSheetId="98" hidden="1">{"MONA",#N/A,FALSE,"S"}</definedName>
    <definedName name="mn_1" localSheetId="100" hidden="1">{"MONA",#N/A,FALSE,"S"}</definedName>
    <definedName name="mn_1" localSheetId="101" hidden="1">{"MONA",#N/A,FALSE,"S"}</definedName>
    <definedName name="mn_1" localSheetId="102" hidden="1">{"MONA",#N/A,FALSE,"S"}</definedName>
    <definedName name="mn_1" localSheetId="58" hidden="1">{"MONA",#N/A,FALSE,"S"}</definedName>
    <definedName name="mn_1" localSheetId="59" hidden="1">{"MONA",#N/A,FALSE,"S"}</definedName>
    <definedName name="mn_1" localSheetId="60" hidden="1">{"MONA",#N/A,FALSE,"S"}</definedName>
    <definedName name="mn_1" localSheetId="61" hidden="1">{"MONA",#N/A,FALSE,"S"}</definedName>
    <definedName name="mn_1" localSheetId="83" hidden="1">{"MONA",#N/A,FALSE,"S"}</definedName>
    <definedName name="mn_1" hidden="1">{"MONA",#N/A,FALSE,"S"}</definedName>
    <definedName name="mn_2" localSheetId="1" hidden="1">{"MONA",#N/A,FALSE,"S"}</definedName>
    <definedName name="mn_2" localSheetId="22" hidden="1">{"MONA",#N/A,FALSE,"S"}</definedName>
    <definedName name="mn_2" localSheetId="29" hidden="1">{"MONA",#N/A,FALSE,"S"}</definedName>
    <definedName name="mn_2" localSheetId="30" hidden="1">{"MONA",#N/A,FALSE,"S"}</definedName>
    <definedName name="mn_2" localSheetId="31" hidden="1">{"MONA",#N/A,FALSE,"S"}</definedName>
    <definedName name="mn_2" localSheetId="33" hidden="1">{"MONA",#N/A,FALSE,"S"}</definedName>
    <definedName name="mn_2" localSheetId="34" hidden="1">{"MONA",#N/A,FALSE,"S"}</definedName>
    <definedName name="mn_2" localSheetId="35"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2" hidden="1">{"MONA",#N/A,FALSE,"S"}</definedName>
    <definedName name="mn_2" localSheetId="45" hidden="1">{"MONA",#N/A,FALSE,"S"}</definedName>
    <definedName name="mn_2" localSheetId="46" hidden="1">{"MONA",#N/A,FALSE,"S"}</definedName>
    <definedName name="mn_2" localSheetId="49" hidden="1">{"MONA",#N/A,FALSE,"S"}</definedName>
    <definedName name="mn_2" localSheetId="50" hidden="1">{"MONA",#N/A,FALSE,"S"}</definedName>
    <definedName name="mn_2" localSheetId="51" hidden="1">{"MONA",#N/A,FALSE,"S"}</definedName>
    <definedName name="mn_2" localSheetId="52" hidden="1">{"MONA",#N/A,FALSE,"S"}</definedName>
    <definedName name="mn_2" localSheetId="53" hidden="1">{"MONA",#N/A,FALSE,"S"}</definedName>
    <definedName name="mn_2" localSheetId="54" hidden="1">{"MONA",#N/A,FALSE,"S"}</definedName>
    <definedName name="mn_2" localSheetId="56" hidden="1">{"MONA",#N/A,FALSE,"S"}</definedName>
    <definedName name="mn_2" localSheetId="57" hidden="1">{"MONA",#N/A,FALSE,"S"}</definedName>
    <definedName name="mn_2" localSheetId="62" hidden="1">{"MONA",#N/A,FALSE,"S"}</definedName>
    <definedName name="mn_2" localSheetId="63" hidden="1">{"MONA",#N/A,FALSE,"S"}</definedName>
    <definedName name="mn_2" localSheetId="67" hidden="1">{"MONA",#N/A,FALSE,"S"}</definedName>
    <definedName name="mn_2" localSheetId="68" hidden="1">{"MONA",#N/A,FALSE,"S"}</definedName>
    <definedName name="mn_2" localSheetId="94" hidden="1">{"MONA",#N/A,FALSE,"S"}</definedName>
    <definedName name="mn_2" localSheetId="95" hidden="1">{"MONA",#N/A,FALSE,"S"}</definedName>
    <definedName name="mn_2" localSheetId="98" hidden="1">{"MONA",#N/A,FALSE,"S"}</definedName>
    <definedName name="mn_2" localSheetId="100" hidden="1">{"MONA",#N/A,FALSE,"S"}</definedName>
    <definedName name="mn_2" localSheetId="101" hidden="1">{"MONA",#N/A,FALSE,"S"}</definedName>
    <definedName name="mn_2" localSheetId="102" hidden="1">{"MONA",#N/A,FALSE,"S"}</definedName>
    <definedName name="mn_2" localSheetId="58" hidden="1">{"MONA",#N/A,FALSE,"S"}</definedName>
    <definedName name="mn_2" localSheetId="59" hidden="1">{"MONA",#N/A,FALSE,"S"}</definedName>
    <definedName name="mn_2" localSheetId="60" hidden="1">{"MONA",#N/A,FALSE,"S"}</definedName>
    <definedName name="mn_2" localSheetId="61" hidden="1">{"MONA",#N/A,FALSE,"S"}</definedName>
    <definedName name="mn_2" localSheetId="83" hidden="1">{"MONA",#N/A,FALSE,"S"}</definedName>
    <definedName name="mn_2" hidden="1">{"MONA",#N/A,FALSE,"S"}</definedName>
    <definedName name="MNTZ_f" localSheetId="22">[4]Links!#REF!</definedName>
    <definedName name="MNTZ_f" localSheetId="29">[4]Links!#REF!</definedName>
    <definedName name="MNTZ_f" localSheetId="35">[4]Links!#REF!</definedName>
    <definedName name="MNTZ_f" localSheetId="94">[4]Links!#REF!</definedName>
    <definedName name="MNTZ_f" localSheetId="100">[4]Links!#REF!</definedName>
    <definedName name="MNTZ_f" localSheetId="58">[4]Links!#REF!</definedName>
    <definedName name="MNTZ_f" localSheetId="59">[4]Links!#REF!</definedName>
    <definedName name="MNTZ_f" localSheetId="89">[4]Links!#REF!</definedName>
    <definedName name="MNTZ_f">[4]Links!#REF!</definedName>
    <definedName name="Moldova__Balance_of_Payments__1994_98" localSheetId="29">#REF!</definedName>
    <definedName name="Moldova__Balance_of_Payments__1994_98" localSheetId="35">#REF!</definedName>
    <definedName name="Moldova__Balance_of_Payments__1994_98" localSheetId="39">#REF!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54">#REF!</definedName>
    <definedName name="Moldova__Balance_of_Payments__1994_98" localSheetId="100">#REF!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89">#REF!</definedName>
    <definedName name="Moldova__Balance_of_Payments__1994_98">#REF!</definedName>
    <definedName name="MONET" localSheetId="22">[4]Links!$V$2</definedName>
    <definedName name="MONET" localSheetId="35">[4]Links!$V$2</definedName>
    <definedName name="MONET">[4]Links!$V$2</definedName>
    <definedName name="Monetary_Program_Parameters" localSheetId="29">#REF!</definedName>
    <definedName name="Monetary_Program_Parameters" localSheetId="35">#REF!</definedName>
    <definedName name="Monetary_Program_Parameters" localSheetId="39">#REF!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54">#REF!</definedName>
    <definedName name="Monetary_Program_Parameters" localSheetId="100">#REF!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89">#REF!</definedName>
    <definedName name="Monetary_Program_Parameters">#REF!</definedName>
    <definedName name="MONETM" localSheetId="22">[4]Links!$J$29</definedName>
    <definedName name="MONETM" localSheetId="35">[4]Links!$J$29</definedName>
    <definedName name="MONETM">[4]Links!$J$29</definedName>
    <definedName name="MONETMC" localSheetId="22">[4]Links!$J$32</definedName>
    <definedName name="MONETMC" localSheetId="35">[4]Links!$J$32</definedName>
    <definedName name="MONETMC">[4]Links!$J$32</definedName>
    <definedName name="MONETP" localSheetId="22">[4]Links!$V$21</definedName>
    <definedName name="MONETP" localSheetId="35">[4]Links!$V$21</definedName>
    <definedName name="MONETP">[4]Links!$V$21</definedName>
    <definedName name="moneyprogram" localSheetId="29">#REF!</definedName>
    <definedName name="moneyprogram" localSheetId="35">#REF!</definedName>
    <definedName name="moneyprogram" localSheetId="39">#REF!</definedName>
    <definedName name="moneyprogram" localSheetId="49">#REF!</definedName>
    <definedName name="moneyprogram" localSheetId="50">#REF!</definedName>
    <definedName name="moneyprogram" localSheetId="51">#REF!</definedName>
    <definedName name="moneyprogram" localSheetId="52">#REF!</definedName>
    <definedName name="moneyprogram" localSheetId="53">#REF!</definedName>
    <definedName name="moneyprogram" localSheetId="54">#REF!</definedName>
    <definedName name="moneyprogram" localSheetId="100">#REF!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89">#REF!</definedName>
    <definedName name="moneyprogram">#REF!</definedName>
    <definedName name="monprogparameters" localSheetId="29">#REF!</definedName>
    <definedName name="monprogparameters" localSheetId="35">#REF!</definedName>
    <definedName name="monprogparameters" localSheetId="39">#REF!</definedName>
    <definedName name="monprogparameters" localSheetId="100">#REF!</definedName>
    <definedName name="monprogparameters" localSheetId="58">#REF!</definedName>
    <definedName name="monprogparameters" localSheetId="59">#REF!</definedName>
    <definedName name="monprogparameters" localSheetId="89">#REF!</definedName>
    <definedName name="monprogparameters">#REF!</definedName>
    <definedName name="monsurvey" localSheetId="29">#REF!</definedName>
    <definedName name="monsurvey" localSheetId="35">#REF!</definedName>
    <definedName name="monsurvey" localSheetId="39">#REF!</definedName>
    <definedName name="monsurvey" localSheetId="100">#REF!</definedName>
    <definedName name="monsurvey" localSheetId="58">#REF!</definedName>
    <definedName name="monsurvey" localSheetId="59">#REF!</definedName>
    <definedName name="monsurvey" localSheetId="89">#REF!</definedName>
    <definedName name="monsurvey">#REF!</definedName>
    <definedName name="Month" localSheetId="49">[5]C!$G$14</definedName>
    <definedName name="Month" localSheetId="50">[5]C!$G$14</definedName>
    <definedName name="Month" localSheetId="51">[5]C!$G$14</definedName>
    <definedName name="Month" localSheetId="52">[5]C!$G$14</definedName>
    <definedName name="Month" localSheetId="53">[5]C!$G$14</definedName>
    <definedName name="Month" localSheetId="54">[5]C!$G$14</definedName>
    <definedName name="Month" localSheetId="58">[5]C!$G$14</definedName>
    <definedName name="Month" localSheetId="59">[5]C!$G$14</definedName>
    <definedName name="Month">[5]C!$G$14</definedName>
    <definedName name="Month_" localSheetId="22">#REF!</definedName>
    <definedName name="Month_" localSheetId="29">#REF!</definedName>
    <definedName name="Month_" localSheetId="35">#REF!</definedName>
    <definedName name="Month_" localSheetId="39">#REF!</definedName>
    <definedName name="Month_" localSheetId="100">#REF!</definedName>
    <definedName name="Month_" localSheetId="58">#REF!</definedName>
    <definedName name="Month_" localSheetId="59">#REF!</definedName>
    <definedName name="Month_" localSheetId="89">#REF!</definedName>
    <definedName name="Month_">#REF!</definedName>
    <definedName name="MonthL" localSheetId="49">[5]C!$G$15</definedName>
    <definedName name="MonthL" localSheetId="50">[5]C!$G$15</definedName>
    <definedName name="MonthL" localSheetId="51">[5]C!$G$15</definedName>
    <definedName name="MonthL" localSheetId="52">[5]C!$G$15</definedName>
    <definedName name="MonthL" localSheetId="53">[5]C!$G$15</definedName>
    <definedName name="MonthL" localSheetId="54">[5]C!$G$15</definedName>
    <definedName name="MonthL" localSheetId="58">[5]C!$G$15</definedName>
    <definedName name="MonthL" localSheetId="59">[5]C!$G$15</definedName>
    <definedName name="MonthL">[5]C!$G$15</definedName>
    <definedName name="mt_moneyprog" localSheetId="22">#REF!</definedName>
    <definedName name="mt_moneyprog" localSheetId="29">#REF!</definedName>
    <definedName name="mt_moneyprog" localSheetId="35">#REF!</definedName>
    <definedName name="mt_moneyprog" localSheetId="39">#REF!</definedName>
    <definedName name="mt_moneyprog" localSheetId="100">#REF!</definedName>
    <definedName name="mt_moneyprog" localSheetId="58">#REF!</definedName>
    <definedName name="mt_moneyprog" localSheetId="59">#REF!</definedName>
    <definedName name="mt_moneyprog" localSheetId="89">#REF!</definedName>
    <definedName name="mt_moneyprog">#REF!</definedName>
    <definedName name="n" localSheetId="1" hidden="1">{#N/A,#N/A,FALSE,"Лист4"}</definedName>
    <definedName name="n" localSheetId="22" hidden="1">{#N/A,#N/A,FALSE,"Лист4"}</definedName>
    <definedName name="n" localSheetId="29" hidden="1">{#N/A,#N/A,FALSE,"Лист4"}</definedName>
    <definedName name="n" localSheetId="30" hidden="1">{#N/A,#N/A,FALSE,"Лист4"}</definedName>
    <definedName name="n" localSheetId="31" hidden="1">{#N/A,#N/A,FALSE,"Лист4"}</definedName>
    <definedName name="n" localSheetId="33" hidden="1">{#N/A,#N/A,FALSE,"Лист4"}</definedName>
    <definedName name="n" localSheetId="34" hidden="1">{#N/A,#N/A,FALSE,"Лист4"}</definedName>
    <definedName name="n" localSheetId="35"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2" hidden="1">{#N/A,#N/A,FALSE,"Лист4"}</definedName>
    <definedName name="n" localSheetId="45" hidden="1">{#N/A,#N/A,FALSE,"Лист4"}</definedName>
    <definedName name="n" localSheetId="46" hidden="1">{#N/A,#N/A,FALSE,"Лист4"}</definedName>
    <definedName name="n" localSheetId="49" hidden="1">{#N/A,#N/A,FALSE,"Лист4"}</definedName>
    <definedName name="n" localSheetId="50" hidden="1">{#N/A,#N/A,FALSE,"Лист4"}</definedName>
    <definedName name="n" localSheetId="51" hidden="1">{#N/A,#N/A,FALSE,"Лист4"}</definedName>
    <definedName name="n" localSheetId="52" hidden="1">{#N/A,#N/A,FALSE,"Лист4"}</definedName>
    <definedName name="n" localSheetId="53" hidden="1">{#N/A,#N/A,FALSE,"Лист4"}</definedName>
    <definedName name="n" localSheetId="54" hidden="1">{#N/A,#N/A,FALSE,"Лист4"}</definedName>
    <definedName name="n" localSheetId="56" hidden="1">{#N/A,#N/A,FALSE,"Лист4"}</definedName>
    <definedName name="n" localSheetId="57" hidden="1">{#N/A,#N/A,FALSE,"Лист4"}</definedName>
    <definedName name="n" localSheetId="62" hidden="1">{#N/A,#N/A,FALSE,"Лист4"}</definedName>
    <definedName name="n" localSheetId="63" hidden="1">{#N/A,#N/A,FALSE,"Лист4"}</definedName>
    <definedName name="n" localSheetId="67" hidden="1">{#N/A,#N/A,FALSE,"Лист4"}</definedName>
    <definedName name="n" localSheetId="68" hidden="1">{#N/A,#N/A,FALSE,"Лист4"}</definedName>
    <definedName name="n" localSheetId="70" hidden="1">{#N/A,#N/A,FALSE,"Лист4"}</definedName>
    <definedName name="n" localSheetId="75" hidden="1">{#N/A,#N/A,FALSE,"Лист4"}</definedName>
    <definedName name="n" localSheetId="94" hidden="1">{#N/A,#N/A,FALSE,"Лист4"}</definedName>
    <definedName name="n" localSheetId="95" hidden="1">{#N/A,#N/A,FALSE,"Лист4"}</definedName>
    <definedName name="n" localSheetId="98" hidden="1">{#N/A,#N/A,FALSE,"Лист4"}</definedName>
    <definedName name="n" localSheetId="100" hidden="1">{#N/A,#N/A,FALSE,"Лист4"}</definedName>
    <definedName name="n" localSheetId="101" hidden="1">{#N/A,#N/A,FALSE,"Лист4"}</definedName>
    <definedName name="n" localSheetId="102" hidden="1">{#N/A,#N/A,FALSE,"Лист4"}</definedName>
    <definedName name="n" localSheetId="103" hidden="1">{#N/A,#N/A,FALSE,"Лист4"}</definedName>
    <definedName name="n" localSheetId="106" hidden="1">{#N/A,#N/A,FALSE,"Лист4"}</definedName>
    <definedName name="n" localSheetId="58" hidden="1">{#N/A,#N/A,FALSE,"Лист4"}</definedName>
    <definedName name="n" localSheetId="59" hidden="1">{#N/A,#N/A,FALSE,"Лист4"}</definedName>
    <definedName name="n" localSheetId="60" hidden="1">{#N/A,#N/A,FALSE,"Лист4"}</definedName>
    <definedName name="n" localSheetId="61" hidden="1">{#N/A,#N/A,FALSE,"Лист4"}</definedName>
    <definedName name="n" localSheetId="83" hidden="1">{#N/A,#N/A,FALSE,"Лист4"}</definedName>
    <definedName name="n" hidden="1">{#N/A,#N/A,FALSE,"Лист4"}</definedName>
    <definedName name="NAMES" localSheetId="29">#REF!</definedName>
    <definedName name="NAMES" localSheetId="35">#REF!</definedName>
    <definedName name="NAMES" localSheetId="39">#REF!</definedName>
    <definedName name="NAMES" localSheetId="49">#REF!</definedName>
    <definedName name="NAMES" localSheetId="50">#REF!</definedName>
    <definedName name="NAMES" localSheetId="51">#REF!</definedName>
    <definedName name="NAMES" localSheetId="52">#REF!</definedName>
    <definedName name="NAMES" localSheetId="53">#REF!</definedName>
    <definedName name="NAMES" localSheetId="54">#REF!</definedName>
    <definedName name="NAMES" localSheetId="100">#REF!</definedName>
    <definedName name="NAMES" localSheetId="58">#REF!</definedName>
    <definedName name="NAMES" localSheetId="59">#REF!</definedName>
    <definedName name="NAMES" localSheetId="60">#REF!</definedName>
    <definedName name="NAMES" localSheetId="61">#REF!</definedName>
    <definedName name="NAMES" localSheetId="89">#REF!</definedName>
    <definedName name="NAMES">#REF!</definedName>
    <definedName name="NAMESA" localSheetId="29">#REF!</definedName>
    <definedName name="NAMESA" localSheetId="35">#REF!</definedName>
    <definedName name="NAMESA" localSheetId="39">#REF!</definedName>
    <definedName name="NAMESA" localSheetId="100">#REF!</definedName>
    <definedName name="NAMESA" localSheetId="58">#REF!</definedName>
    <definedName name="NAMESA" localSheetId="59">#REF!</definedName>
    <definedName name="NAMESA" localSheetId="89">#REF!</definedName>
    <definedName name="NAMESA">#REF!</definedName>
    <definedName name="NAMESM" localSheetId="29">#REF!</definedName>
    <definedName name="NAMESM" localSheetId="35">#REF!</definedName>
    <definedName name="NAMESM" localSheetId="39">#REF!</definedName>
    <definedName name="NAMESM" localSheetId="100">#REF!</definedName>
    <definedName name="NAMESM" localSheetId="58">#REF!</definedName>
    <definedName name="NAMESM" localSheetId="59">#REF!</definedName>
    <definedName name="NAMESM" localSheetId="89">#REF!</definedName>
    <definedName name="NAMESM">#REF!</definedName>
    <definedName name="NAMESQ" localSheetId="29">#REF!</definedName>
    <definedName name="NAMESQ" localSheetId="35">#REF!</definedName>
    <definedName name="NAMESQ" localSheetId="100">#REF!</definedName>
    <definedName name="NAMESQ" localSheetId="58">#REF!</definedName>
    <definedName name="NAMESQ" localSheetId="59">#REF!</definedName>
    <definedName name="NAMESQ" localSheetId="89">#REF!</definedName>
    <definedName name="NAMESQ">#REF!</definedName>
    <definedName name="NFA_assumptions" localSheetId="29">#REF!</definedName>
    <definedName name="NFA_assumptions" localSheetId="35">#REF!</definedName>
    <definedName name="NFA_assumptions" localSheetId="100">#REF!</definedName>
    <definedName name="NFA_assumptions" localSheetId="58">#REF!</definedName>
    <definedName name="NFA_assumptions" localSheetId="59">#REF!</definedName>
    <definedName name="NFA_assumptions" localSheetId="89">#REF!</definedName>
    <definedName name="NFA_assumptions">#REF!</definedName>
    <definedName name="njgf" localSheetId="1" hidden="1">{#N/A,#N/A,FALSE,"т04"}</definedName>
    <definedName name="njgf" localSheetId="2" hidden="1">{#N/A,#N/A,FALSE,"т04"}</definedName>
    <definedName name="njgf" localSheetId="21" hidden="1">{#N/A,#N/A,FALSE,"т04"}</definedName>
    <definedName name="njgf" localSheetId="22" hidden="1">{#N/A,#N/A,FALSE,"т04"}</definedName>
    <definedName name="njgf" localSheetId="23" hidden="1">{#N/A,#N/A,FALSE,"т04"}</definedName>
    <definedName name="njgf" localSheetId="29" hidden="1">{#N/A,#N/A,FALSE,"т04"}</definedName>
    <definedName name="njgf" localSheetId="30" hidden="1">{#N/A,#N/A,FALSE,"т04"}</definedName>
    <definedName name="njgf" localSheetId="31" hidden="1">{#N/A,#N/A,FALSE,"т04"}</definedName>
    <definedName name="njgf" localSheetId="33" hidden="1">{#N/A,#N/A,FALSE,"т04"}</definedName>
    <definedName name="njgf" localSheetId="34" hidden="1">{#N/A,#N/A,FALSE,"т04"}</definedName>
    <definedName name="njgf" localSheetId="35"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6" hidden="1">{#N/A,#N/A,FALSE,"т04"}</definedName>
    <definedName name="njgf" localSheetId="57" hidden="1">{#N/A,#N/A,FALSE,"т04"}</definedName>
    <definedName name="njgf" localSheetId="62" hidden="1">{#N/A,#N/A,FALSE,"т04"}</definedName>
    <definedName name="njgf" localSheetId="63" hidden="1">{#N/A,#N/A,FALSE,"т04"}</definedName>
    <definedName name="njgf" localSheetId="67" hidden="1">{#N/A,#N/A,FALSE,"т04"}</definedName>
    <definedName name="njgf" localSheetId="68" hidden="1">{#N/A,#N/A,FALSE,"т04"}</definedName>
    <definedName name="njgf" localSheetId="70" hidden="1">{#N/A,#N/A,FALSE,"т04"}</definedName>
    <definedName name="njgf" localSheetId="75" hidden="1">{#N/A,#N/A,FALSE,"т04"}</definedName>
    <definedName name="njgf" localSheetId="94" hidden="1">{#N/A,#N/A,FALSE,"т04"}</definedName>
    <definedName name="njgf" localSheetId="95" hidden="1">{#N/A,#N/A,FALSE,"т04"}</definedName>
    <definedName name="njgf" localSheetId="98" hidden="1">{#N/A,#N/A,FALSE,"т04"}</definedName>
    <definedName name="njgf" localSheetId="100" hidden="1">{#N/A,#N/A,FALSE,"т04"}</definedName>
    <definedName name="njgf" localSheetId="101" hidden="1">{#N/A,#N/A,FALSE,"т04"}</definedName>
    <definedName name="njgf" localSheetId="102" hidden="1">{#N/A,#N/A,FALSE,"т04"}</definedName>
    <definedName name="njgf" localSheetId="103" hidden="1">{#N/A,#N/A,FALSE,"т04"}</definedName>
    <definedName name="njgf" localSheetId="58" hidden="1">{#N/A,#N/A,FALSE,"т04"}</definedName>
    <definedName name="njgf" localSheetId="59" hidden="1">{#N/A,#N/A,FALSE,"т04"}</definedName>
    <definedName name="njgf" localSheetId="60" hidden="1">{#N/A,#N/A,FALSE,"т04"}</definedName>
    <definedName name="njgf" localSheetId="61" hidden="1">{#N/A,#N/A,FALSE,"т04"}</definedName>
    <definedName name="njgf" localSheetId="83" hidden="1">{#N/A,#N/A,FALSE,"т04"}</definedName>
    <definedName name="njgf" hidden="1">{#N/A,#N/A,FALSE,"т04"}</definedName>
    <definedName name="njgf_2" localSheetId="1" hidden="1">{#N/A,#N/A,FALSE,"т04"}</definedName>
    <definedName name="njgf_2" localSheetId="22" hidden="1">{#N/A,#N/A,FALSE,"т04"}</definedName>
    <definedName name="njgf_2" localSheetId="29" hidden="1">{#N/A,#N/A,FALSE,"т04"}</definedName>
    <definedName name="njgf_2" localSheetId="30" hidden="1">{#N/A,#N/A,FALSE,"т04"}</definedName>
    <definedName name="njgf_2" localSheetId="31" hidden="1">{#N/A,#N/A,FALSE,"т04"}</definedName>
    <definedName name="njgf_2" localSheetId="33" hidden="1">{#N/A,#N/A,FALSE,"т04"}</definedName>
    <definedName name="njgf_2" localSheetId="34" hidden="1">{#N/A,#N/A,FALSE,"т04"}</definedName>
    <definedName name="njgf_2" localSheetId="35"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2" hidden="1">{#N/A,#N/A,FALSE,"т04"}</definedName>
    <definedName name="njgf_2" localSheetId="45" hidden="1">{#N/A,#N/A,FALSE,"т04"}</definedName>
    <definedName name="njgf_2" localSheetId="46" hidden="1">{#N/A,#N/A,FALSE,"т04"}</definedName>
    <definedName name="njgf_2" localSheetId="49" hidden="1">{#N/A,#N/A,FALSE,"т04"}</definedName>
    <definedName name="njgf_2" localSheetId="50" hidden="1">{#N/A,#N/A,FALSE,"т04"}</definedName>
    <definedName name="njgf_2" localSheetId="51" hidden="1">{#N/A,#N/A,FALSE,"т04"}</definedName>
    <definedName name="njgf_2" localSheetId="52" hidden="1">{#N/A,#N/A,FALSE,"т04"}</definedName>
    <definedName name="njgf_2" localSheetId="53" hidden="1">{#N/A,#N/A,FALSE,"т04"}</definedName>
    <definedName name="njgf_2" localSheetId="54" hidden="1">{#N/A,#N/A,FALSE,"т04"}</definedName>
    <definedName name="njgf_2" localSheetId="56" hidden="1">{#N/A,#N/A,FALSE,"т04"}</definedName>
    <definedName name="njgf_2" localSheetId="57" hidden="1">{#N/A,#N/A,FALSE,"т04"}</definedName>
    <definedName name="njgf_2" localSheetId="62" hidden="1">{#N/A,#N/A,FALSE,"т04"}</definedName>
    <definedName name="njgf_2" localSheetId="63" hidden="1">{#N/A,#N/A,FALSE,"т04"}</definedName>
    <definedName name="njgf_2" localSheetId="67" hidden="1">{#N/A,#N/A,FALSE,"т04"}</definedName>
    <definedName name="njgf_2" localSheetId="68" hidden="1">{#N/A,#N/A,FALSE,"т04"}</definedName>
    <definedName name="njgf_2" localSheetId="94" hidden="1">{#N/A,#N/A,FALSE,"т04"}</definedName>
    <definedName name="njgf_2" localSheetId="95" hidden="1">{#N/A,#N/A,FALSE,"т04"}</definedName>
    <definedName name="njgf_2" localSheetId="98" hidden="1">{#N/A,#N/A,FALSE,"т04"}</definedName>
    <definedName name="njgf_2" localSheetId="100" hidden="1">{#N/A,#N/A,FALSE,"т04"}</definedName>
    <definedName name="njgf_2" localSheetId="101" hidden="1">{#N/A,#N/A,FALSE,"т04"}</definedName>
    <definedName name="njgf_2" localSheetId="102" hidden="1">{#N/A,#N/A,FALSE,"т04"}</definedName>
    <definedName name="njgf_2" localSheetId="58" hidden="1">{#N/A,#N/A,FALSE,"т04"}</definedName>
    <definedName name="njgf_2" localSheetId="59" hidden="1">{#N/A,#N/A,FALSE,"т04"}</definedName>
    <definedName name="njgf_2" localSheetId="60" hidden="1">{#N/A,#N/A,FALSE,"т04"}</definedName>
    <definedName name="njgf_2" localSheetId="61" hidden="1">{#N/A,#N/A,FALSE,"т04"}</definedName>
    <definedName name="njgf_2" localSheetId="83" hidden="1">{#N/A,#N/A,FALSE,"т04"}</definedName>
    <definedName name="njgf_2" hidden="1">{#N/A,#N/A,FALSE,"т04"}</definedName>
    <definedName name="njgf_2_1" localSheetId="1" hidden="1">{#N/A,#N/A,FALSE,"т04"}</definedName>
    <definedName name="njgf_2_1" localSheetId="22"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5" hidden="1">{#N/A,#N/A,FALSE,"т04"}</definedName>
    <definedName name="njgf_2_1" localSheetId="46"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6" hidden="1">{#N/A,#N/A,FALSE,"т04"}</definedName>
    <definedName name="njgf_2_1" localSheetId="57" hidden="1">{#N/A,#N/A,FALSE,"т04"}</definedName>
    <definedName name="njgf_2_1" localSheetId="62" hidden="1">{#N/A,#N/A,FALSE,"т04"}</definedName>
    <definedName name="njgf_2_1" localSheetId="63" hidden="1">{#N/A,#N/A,FALSE,"т04"}</definedName>
    <definedName name="njgf_2_1" localSheetId="67" hidden="1">{#N/A,#N/A,FALSE,"т04"}</definedName>
    <definedName name="njgf_2_1" localSheetId="68" hidden="1">{#N/A,#N/A,FALSE,"т04"}</definedName>
    <definedName name="njgf_2_1" localSheetId="94" hidden="1">{#N/A,#N/A,FALSE,"т04"}</definedName>
    <definedName name="njgf_2_1" localSheetId="95" hidden="1">{#N/A,#N/A,FALSE,"т04"}</definedName>
    <definedName name="njgf_2_1" localSheetId="98" hidden="1">{#N/A,#N/A,FALSE,"т04"}</definedName>
    <definedName name="njgf_2_1" localSheetId="100" hidden="1">{#N/A,#N/A,FALSE,"т04"}</definedName>
    <definedName name="njgf_2_1" localSheetId="101" hidden="1">{#N/A,#N/A,FALSE,"т04"}</definedName>
    <definedName name="njgf_2_1" localSheetId="102" hidden="1">{#N/A,#N/A,FALSE,"т04"}</definedName>
    <definedName name="njgf_2_1" localSheetId="58" hidden="1">{#N/A,#N/A,FALSE,"т04"}</definedName>
    <definedName name="njgf_2_1" localSheetId="59" hidden="1">{#N/A,#N/A,FALSE,"т04"}</definedName>
    <definedName name="njgf_2_1" localSheetId="60" hidden="1">{#N/A,#N/A,FALSE,"т04"}</definedName>
    <definedName name="njgf_2_1" localSheetId="61" hidden="1">{#N/A,#N/A,FALSE,"т04"}</definedName>
    <definedName name="njgf_2_1" localSheetId="83" hidden="1">{#N/A,#N/A,FALSE,"т04"}</definedName>
    <definedName name="njgf_2_1" hidden="1">{#N/A,#N/A,FALSE,"т04"}</definedName>
    <definedName name="Nomer" localSheetId="22">[4]C!$D$12</definedName>
    <definedName name="Nomer" localSheetId="35">[4]C!$D$12</definedName>
    <definedName name="Nomer">[4]C!$D$12</definedName>
    <definedName name="Non_BRO" localSheetId="22">#REF!</definedName>
    <definedName name="Non_BRO" localSheetId="29">#REF!</definedName>
    <definedName name="Non_BRO" localSheetId="35">#REF!</definedName>
    <definedName name="Non_BRO" localSheetId="39">#REF!</definedName>
    <definedName name="Non_BRO" localSheetId="100">#REF!</definedName>
    <definedName name="Non_BRO" localSheetId="58">#REF!</definedName>
    <definedName name="Non_BRO" localSheetId="59">#REF!</definedName>
    <definedName name="Non_BRO" localSheetId="89">#REF!</definedName>
    <definedName name="Non_BRO">#REF!</definedName>
    <definedName name="Notes" localSheetId="22">#REF!</definedName>
    <definedName name="Notes" localSheetId="29">#REF!</definedName>
    <definedName name="Notes" localSheetId="35">#REF!</definedName>
    <definedName name="Notes" localSheetId="39">#REF!</definedName>
    <definedName name="Notes" localSheetId="100">#REF!</definedName>
    <definedName name="Notes" localSheetId="58">#REF!</definedName>
    <definedName name="Notes" localSheetId="59">#REF!</definedName>
    <definedName name="Notes" localSheetId="89">#REF!</definedName>
    <definedName name="Notes">#REF!</definedName>
    <definedName name="Number" localSheetId="22">#REF!</definedName>
    <definedName name="Number" localSheetId="29">#REF!</definedName>
    <definedName name="Number" localSheetId="35">#REF!</definedName>
    <definedName name="Number" localSheetId="39">#REF!</definedName>
    <definedName name="Number" localSheetId="100">#REF!</definedName>
    <definedName name="Number" localSheetId="58">#REF!</definedName>
    <definedName name="Number" localSheetId="59">#REF!</definedName>
    <definedName name="Number" localSheetId="89">#REF!</definedName>
    <definedName name="Number">#REF!</definedName>
    <definedName name="ooo" localSheetId="1" hidden="1">{#N/A,#N/A,FALSE,"т02бд"}</definedName>
    <definedName name="ooo" localSheetId="2" hidden="1">{#N/A,#N/A,FALSE,"т02бд"}</definedName>
    <definedName name="ooo" localSheetId="21" hidden="1">{#N/A,#N/A,FALSE,"т02бд"}</definedName>
    <definedName name="ooo" localSheetId="22" hidden="1">{#N/A,#N/A,FALSE,"т02бд"}</definedName>
    <definedName name="ooo" localSheetId="23"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6" hidden="1">{#N/A,#N/A,FALSE,"т02бд"}</definedName>
    <definedName name="ooo" localSheetId="57" hidden="1">{#N/A,#N/A,FALSE,"т02бд"}</definedName>
    <definedName name="ooo" localSheetId="62" hidden="1">{#N/A,#N/A,FALSE,"т02бд"}</definedName>
    <definedName name="ooo" localSheetId="63" hidden="1">{#N/A,#N/A,FALSE,"т02бд"}</definedName>
    <definedName name="ooo" localSheetId="67" hidden="1">{#N/A,#N/A,FALSE,"т02бд"}</definedName>
    <definedName name="ooo" localSheetId="68" hidden="1">{#N/A,#N/A,FALSE,"т02бд"}</definedName>
    <definedName name="ooo" localSheetId="70" hidden="1">{#N/A,#N/A,FALSE,"т02бд"}</definedName>
    <definedName name="ooo" localSheetId="75" hidden="1">{#N/A,#N/A,FALSE,"т02бд"}</definedName>
    <definedName name="ooo" localSheetId="94" hidden="1">{#N/A,#N/A,FALSE,"т02бд"}</definedName>
    <definedName name="ooo" localSheetId="95" hidden="1">{#N/A,#N/A,FALSE,"т02бд"}</definedName>
    <definedName name="ooo" localSheetId="98" hidden="1">{#N/A,#N/A,FALSE,"т02бд"}</definedName>
    <definedName name="ooo" localSheetId="100" hidden="1">{#N/A,#N/A,FALSE,"т02бд"}</definedName>
    <definedName name="ooo" localSheetId="101" hidden="1">{#N/A,#N/A,FALSE,"т02бд"}</definedName>
    <definedName name="ooo" localSheetId="102" hidden="1">{#N/A,#N/A,FALSE,"т02бд"}</definedName>
    <definedName name="ooo" localSheetId="103" hidden="1">{#N/A,#N/A,FALSE,"т02бд"}</definedName>
    <definedName name="ooo" localSheetId="106" hidden="1">{#N/A,#N/A,FALSE,"т02бд"}</definedName>
    <definedName name="ooo" localSheetId="58" hidden="1">{#N/A,#N/A,FALSE,"т02бд"}</definedName>
    <definedName name="ooo" localSheetId="59" hidden="1">{#N/A,#N/A,FALSE,"т02бд"}</definedName>
    <definedName name="ooo" localSheetId="60" hidden="1">{#N/A,#N/A,FALSE,"т02бд"}</definedName>
    <definedName name="ooo" localSheetId="61" hidden="1">{#N/A,#N/A,FALSE,"т02бд"}</definedName>
    <definedName name="ooo" localSheetId="83" hidden="1">{#N/A,#N/A,FALSE,"т02бд"}</definedName>
    <definedName name="ooo" hidden="1">{#N/A,#N/A,FALSE,"т02бд"}</definedName>
    <definedName name="ooo_1" localSheetId="1" hidden="1">{#N/A,#N/A,FALSE,"т02бд"}</definedName>
    <definedName name="ooo_1" localSheetId="22"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5" hidden="1">{#N/A,#N/A,FALSE,"т02бд"}</definedName>
    <definedName name="ooo_1" localSheetId="46"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6" hidden="1">{#N/A,#N/A,FALSE,"т02бд"}</definedName>
    <definedName name="ooo_1" localSheetId="57" hidden="1">{#N/A,#N/A,FALSE,"т02бд"}</definedName>
    <definedName name="ooo_1" localSheetId="62" hidden="1">{#N/A,#N/A,FALSE,"т02бд"}</definedName>
    <definedName name="ooo_1" localSheetId="63" hidden="1">{#N/A,#N/A,FALSE,"т02бд"}</definedName>
    <definedName name="ooo_1" localSheetId="67" hidden="1">{#N/A,#N/A,FALSE,"т02бд"}</definedName>
    <definedName name="ooo_1" localSheetId="68" hidden="1">{#N/A,#N/A,FALSE,"т02бд"}</definedName>
    <definedName name="ooo_1" localSheetId="94" hidden="1">{#N/A,#N/A,FALSE,"т02бд"}</definedName>
    <definedName name="ooo_1" localSheetId="95" hidden="1">{#N/A,#N/A,FALSE,"т02бд"}</definedName>
    <definedName name="ooo_1" localSheetId="98" hidden="1">{#N/A,#N/A,FALSE,"т02бд"}</definedName>
    <definedName name="ooo_1" localSheetId="100" hidden="1">{#N/A,#N/A,FALSE,"т02бд"}</definedName>
    <definedName name="ooo_1" localSheetId="101" hidden="1">{#N/A,#N/A,FALSE,"т02бд"}</definedName>
    <definedName name="ooo_1" localSheetId="102" hidden="1">{#N/A,#N/A,FALSE,"т02бд"}</definedName>
    <definedName name="ooo_1" localSheetId="58" hidden="1">{#N/A,#N/A,FALSE,"т02бд"}</definedName>
    <definedName name="ooo_1" localSheetId="59" hidden="1">{#N/A,#N/A,FALSE,"т02бд"}</definedName>
    <definedName name="ooo_1" localSheetId="60" hidden="1">{#N/A,#N/A,FALSE,"т02бд"}</definedName>
    <definedName name="ooo_1" localSheetId="61" hidden="1">{#N/A,#N/A,FALSE,"т02бд"}</definedName>
    <definedName name="ooo_1" localSheetId="83" hidden="1">{#N/A,#N/A,FALSE,"т02бд"}</definedName>
    <definedName name="ooo_1" hidden="1">{#N/A,#N/A,FALSE,"т02бд"}</definedName>
    <definedName name="ooo_2" localSheetId="1" hidden="1">{#N/A,#N/A,FALSE,"т02бд"}</definedName>
    <definedName name="ooo_2" localSheetId="22"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5" hidden="1">{#N/A,#N/A,FALSE,"т02бд"}</definedName>
    <definedName name="ooo_2" localSheetId="46"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6" hidden="1">{#N/A,#N/A,FALSE,"т02бд"}</definedName>
    <definedName name="ooo_2" localSheetId="57" hidden="1">{#N/A,#N/A,FALSE,"т02бд"}</definedName>
    <definedName name="ooo_2" localSheetId="62" hidden="1">{#N/A,#N/A,FALSE,"т02бд"}</definedName>
    <definedName name="ooo_2" localSheetId="63" hidden="1">{#N/A,#N/A,FALSE,"т02бд"}</definedName>
    <definedName name="ooo_2" localSheetId="67" hidden="1">{#N/A,#N/A,FALSE,"т02бд"}</definedName>
    <definedName name="ooo_2" localSheetId="68" hidden="1">{#N/A,#N/A,FALSE,"т02бд"}</definedName>
    <definedName name="ooo_2" localSheetId="94" hidden="1">{#N/A,#N/A,FALSE,"т02бд"}</definedName>
    <definedName name="ooo_2" localSheetId="95" hidden="1">{#N/A,#N/A,FALSE,"т02бд"}</definedName>
    <definedName name="ooo_2" localSheetId="98" hidden="1">{#N/A,#N/A,FALSE,"т02бд"}</definedName>
    <definedName name="ooo_2" localSheetId="100" hidden="1">{#N/A,#N/A,FALSE,"т02бд"}</definedName>
    <definedName name="ooo_2" localSheetId="101" hidden="1">{#N/A,#N/A,FALSE,"т02бд"}</definedName>
    <definedName name="ooo_2" localSheetId="102" hidden="1">{#N/A,#N/A,FALSE,"т02бд"}</definedName>
    <definedName name="ooo_2" localSheetId="58" hidden="1">{#N/A,#N/A,FALSE,"т02бд"}</definedName>
    <definedName name="ooo_2" localSheetId="59" hidden="1">{#N/A,#N/A,FALSE,"т02бд"}</definedName>
    <definedName name="ooo_2" localSheetId="60" hidden="1">{#N/A,#N/A,FALSE,"т02бд"}</definedName>
    <definedName name="ooo_2" localSheetId="61" hidden="1">{#N/A,#N/A,FALSE,"т02бд"}</definedName>
    <definedName name="ooo_2" localSheetId="83"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8"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101" hidden="1">{#N/A,#N/A,FALSE,"SimInp1";#N/A,#N/A,FALSE,"SimInp2";#N/A,#N/A,FALSE,"SimOut1";#N/A,#N/A,FALSE,"SimOut2";#N/A,#N/A,FALSE,"SimOut3";#N/A,#N/A,FALSE,"SimOut4";#N/A,#N/A,FALSE,"SimOut5"}</definedName>
    <definedName name="OST_KV_SH" localSheetId="102" hidden="1">{#N/A,#N/A,FALSE,"SimInp1";#N/A,#N/A,FALSE,"SimInp2";#N/A,#N/A,FALSE,"SimOut1";#N/A,#N/A,FALSE,"SimOut2";#N/A,#N/A,FALSE,"SimOut3";#N/A,#N/A,FALSE,"SimOut4";#N/A,#N/A,FALSE,"SimOut5"}</definedName>
    <definedName name="OST_KV_SH" localSheetId="103" hidden="1">{#N/A,#N/A,FALSE,"SimInp1";#N/A,#N/A,FALSE,"SimInp2";#N/A,#N/A,FALSE,"SimOut1";#N/A,#N/A,FALSE,"SimOut2";#N/A,#N/A,FALSE,"SimOut3";#N/A,#N/A,FALSE,"SimOut4";#N/A,#N/A,FALSE,"SimOut5"}</definedName>
    <definedName name="OST_KV_SH" localSheetId="10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94" hidden="1">{#N/A,#N/A,FALSE,"SimInp1";#N/A,#N/A,FALSE,"SimInp2";#N/A,#N/A,FALSE,"SimOut1";#N/A,#N/A,FALSE,"SimOut2";#N/A,#N/A,FALSE,"SimOut3";#N/A,#N/A,FALSE,"SimOut4";#N/A,#N/A,FALSE,"SimOut5"}</definedName>
    <definedName name="OST_KV_SH_2" localSheetId="95" hidden="1">{#N/A,#N/A,FALSE,"SimInp1";#N/A,#N/A,FALSE,"SimInp2";#N/A,#N/A,FALSE,"SimOut1";#N/A,#N/A,FALSE,"SimOut2";#N/A,#N/A,FALSE,"SimOut3";#N/A,#N/A,FALSE,"SimOut4";#N/A,#N/A,FALSE,"SimOut5"}</definedName>
    <definedName name="OST_KV_SH_2" localSheetId="98" hidden="1">{#N/A,#N/A,FALSE,"SimInp1";#N/A,#N/A,FALSE,"SimInp2";#N/A,#N/A,FALSE,"SimOut1";#N/A,#N/A,FALSE,"SimOut2";#N/A,#N/A,FALSE,"SimOut3";#N/A,#N/A,FALSE,"SimOut4";#N/A,#N/A,FALSE,"SimOut5"}</definedName>
    <definedName name="OST_KV_SH_2" localSheetId="100" hidden="1">{#N/A,#N/A,FALSE,"SimInp1";#N/A,#N/A,FALSE,"SimInp2";#N/A,#N/A,FALSE,"SimOut1";#N/A,#N/A,FALSE,"SimOut2";#N/A,#N/A,FALSE,"SimOut3";#N/A,#N/A,FALSE,"SimOut4";#N/A,#N/A,FALSE,"SimOut5"}</definedName>
    <definedName name="OST_KV_SH_2" localSheetId="101" hidden="1">{#N/A,#N/A,FALSE,"SimInp1";#N/A,#N/A,FALSE,"SimInp2";#N/A,#N/A,FALSE,"SimOut1";#N/A,#N/A,FALSE,"SimOut2";#N/A,#N/A,FALSE,"SimOut3";#N/A,#N/A,FALSE,"SimOut4";#N/A,#N/A,FALSE,"SimOut5"}</definedName>
    <definedName name="OST_KV_SH_2" localSheetId="102"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83"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94" hidden="1">{#N/A,#N/A,FALSE,"SimInp1";#N/A,#N/A,FALSE,"SimInp2";#N/A,#N/A,FALSE,"SimOut1";#N/A,#N/A,FALSE,"SimOut2";#N/A,#N/A,FALSE,"SimOut3";#N/A,#N/A,FALSE,"SimOut4";#N/A,#N/A,FALSE,"SimOut5"}</definedName>
    <definedName name="OST_KV_SH_2_1" localSheetId="95" hidden="1">{#N/A,#N/A,FALSE,"SimInp1";#N/A,#N/A,FALSE,"SimInp2";#N/A,#N/A,FALSE,"SimOut1";#N/A,#N/A,FALSE,"SimOut2";#N/A,#N/A,FALSE,"SimOut3";#N/A,#N/A,FALSE,"SimOut4";#N/A,#N/A,FALSE,"SimOut5"}</definedName>
    <definedName name="OST_KV_SH_2_1" localSheetId="98" hidden="1">{#N/A,#N/A,FALSE,"SimInp1";#N/A,#N/A,FALSE,"SimInp2";#N/A,#N/A,FALSE,"SimOut1";#N/A,#N/A,FALSE,"SimOut2";#N/A,#N/A,FALSE,"SimOut3";#N/A,#N/A,FALSE,"SimOut4";#N/A,#N/A,FALSE,"SimOut5"}</definedName>
    <definedName name="OST_KV_SH_2_1" localSheetId="100" hidden="1">{#N/A,#N/A,FALSE,"SimInp1";#N/A,#N/A,FALSE,"SimInp2";#N/A,#N/A,FALSE,"SimOut1";#N/A,#N/A,FALSE,"SimOut2";#N/A,#N/A,FALSE,"SimOut3";#N/A,#N/A,FALSE,"SimOut4";#N/A,#N/A,FALSE,"SimOut5"}</definedName>
    <definedName name="OST_KV_SH_2_1" localSheetId="101" hidden="1">{#N/A,#N/A,FALSE,"SimInp1";#N/A,#N/A,FALSE,"SimInp2";#N/A,#N/A,FALSE,"SimOut1";#N/A,#N/A,FALSE,"SimOut2";#N/A,#N/A,FALSE,"SimOut3";#N/A,#N/A,FALSE,"SimOut4";#N/A,#N/A,FALSE,"SimOut5"}</definedName>
    <definedName name="OST_KV_SH_2_1" localSheetId="102"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83"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8"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101" hidden="1">{#N/A,#N/A,FALSE,"SimInp1";#N/A,#N/A,FALSE,"SimInp2";#N/A,#N/A,FALSE,"SimOut1";#N/A,#N/A,FALSE,"SimOut2";#N/A,#N/A,FALSE,"SimOut3";#N/A,#N/A,FALSE,"SimOut4";#N/A,#N/A,FALSE,"SimOut5"}</definedName>
    <definedName name="OST_SH" localSheetId="102" hidden="1">{#N/A,#N/A,FALSE,"SimInp1";#N/A,#N/A,FALSE,"SimInp2";#N/A,#N/A,FALSE,"SimOut1";#N/A,#N/A,FALSE,"SimOut2";#N/A,#N/A,FALSE,"SimOut3";#N/A,#N/A,FALSE,"SimOut4";#N/A,#N/A,FALSE,"SimOut5"}</definedName>
    <definedName name="OST_SH" localSheetId="103" hidden="1">{#N/A,#N/A,FALSE,"SimInp1";#N/A,#N/A,FALSE,"SimInp2";#N/A,#N/A,FALSE,"SimOut1";#N/A,#N/A,FALSE,"SimOut2";#N/A,#N/A,FALSE,"SimOut3";#N/A,#N/A,FALSE,"SimOut4";#N/A,#N/A,FALSE,"SimOut5"}</definedName>
    <definedName name="OST_SH" localSheetId="10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94" hidden="1">{#N/A,#N/A,FALSE,"SimInp1";#N/A,#N/A,FALSE,"SimInp2";#N/A,#N/A,FALSE,"SimOut1";#N/A,#N/A,FALSE,"SimOut2";#N/A,#N/A,FALSE,"SimOut3";#N/A,#N/A,FALSE,"SimOut4";#N/A,#N/A,FALSE,"SimOut5"}</definedName>
    <definedName name="OST_SH_2" localSheetId="95" hidden="1">{#N/A,#N/A,FALSE,"SimInp1";#N/A,#N/A,FALSE,"SimInp2";#N/A,#N/A,FALSE,"SimOut1";#N/A,#N/A,FALSE,"SimOut2";#N/A,#N/A,FALSE,"SimOut3";#N/A,#N/A,FALSE,"SimOut4";#N/A,#N/A,FALSE,"SimOut5"}</definedName>
    <definedName name="OST_SH_2" localSheetId="98" hidden="1">{#N/A,#N/A,FALSE,"SimInp1";#N/A,#N/A,FALSE,"SimInp2";#N/A,#N/A,FALSE,"SimOut1";#N/A,#N/A,FALSE,"SimOut2";#N/A,#N/A,FALSE,"SimOut3";#N/A,#N/A,FALSE,"SimOut4";#N/A,#N/A,FALSE,"SimOut5"}</definedName>
    <definedName name="OST_SH_2" localSheetId="100" hidden="1">{#N/A,#N/A,FALSE,"SimInp1";#N/A,#N/A,FALSE,"SimInp2";#N/A,#N/A,FALSE,"SimOut1";#N/A,#N/A,FALSE,"SimOut2";#N/A,#N/A,FALSE,"SimOut3";#N/A,#N/A,FALSE,"SimOut4";#N/A,#N/A,FALSE,"SimOut5"}</definedName>
    <definedName name="OST_SH_2" localSheetId="101" hidden="1">{#N/A,#N/A,FALSE,"SimInp1";#N/A,#N/A,FALSE,"SimInp2";#N/A,#N/A,FALSE,"SimOut1";#N/A,#N/A,FALSE,"SimOut2";#N/A,#N/A,FALSE,"SimOut3";#N/A,#N/A,FALSE,"SimOut4";#N/A,#N/A,FALSE,"SimOut5"}</definedName>
    <definedName name="OST_SH_2" localSheetId="102"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83"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94" hidden="1">{#N/A,#N/A,FALSE,"SimInp1";#N/A,#N/A,FALSE,"SimInp2";#N/A,#N/A,FALSE,"SimOut1";#N/A,#N/A,FALSE,"SimOut2";#N/A,#N/A,FALSE,"SimOut3";#N/A,#N/A,FALSE,"SimOut4";#N/A,#N/A,FALSE,"SimOut5"}</definedName>
    <definedName name="OST_SH_2_1" localSheetId="95" hidden="1">{#N/A,#N/A,FALSE,"SimInp1";#N/A,#N/A,FALSE,"SimInp2";#N/A,#N/A,FALSE,"SimOut1";#N/A,#N/A,FALSE,"SimOut2";#N/A,#N/A,FALSE,"SimOut3";#N/A,#N/A,FALSE,"SimOut4";#N/A,#N/A,FALSE,"SimOut5"}</definedName>
    <definedName name="OST_SH_2_1" localSheetId="98" hidden="1">{#N/A,#N/A,FALSE,"SimInp1";#N/A,#N/A,FALSE,"SimInp2";#N/A,#N/A,FALSE,"SimOut1";#N/A,#N/A,FALSE,"SimOut2";#N/A,#N/A,FALSE,"SimOut3";#N/A,#N/A,FALSE,"SimOut4";#N/A,#N/A,FALSE,"SimOut5"}</definedName>
    <definedName name="OST_SH_2_1" localSheetId="100" hidden="1">{#N/A,#N/A,FALSE,"SimInp1";#N/A,#N/A,FALSE,"SimInp2";#N/A,#N/A,FALSE,"SimOut1";#N/A,#N/A,FALSE,"SimOut2";#N/A,#N/A,FALSE,"SimOut3";#N/A,#N/A,FALSE,"SimOut4";#N/A,#N/A,FALSE,"SimOut5"}</definedName>
    <definedName name="OST_SH_2_1" localSheetId="101" hidden="1">{#N/A,#N/A,FALSE,"SimInp1";#N/A,#N/A,FALSE,"SimInp2";#N/A,#N/A,FALSE,"SimOut1";#N/A,#N/A,FALSE,"SimOut2";#N/A,#N/A,FALSE,"SimOut3";#N/A,#N/A,FALSE,"SimOut4";#N/A,#N/A,FALSE,"SimOut5"}</definedName>
    <definedName name="OST_SH_2_1" localSheetId="102"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83"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29">[5]labels!#REF!</definedName>
    <definedName name="p" localSheetId="35">[5]labels!#REF!</definedName>
    <definedName name="p" localSheetId="49">[5]labels!#REF!</definedName>
    <definedName name="p" localSheetId="50">[5]labels!#REF!</definedName>
    <definedName name="p" localSheetId="51">[5]labels!#REF!</definedName>
    <definedName name="p" localSheetId="52">[5]labels!#REF!</definedName>
    <definedName name="p" localSheetId="53">[5]labels!#REF!</definedName>
    <definedName name="p" localSheetId="54">[5]labels!#REF!</definedName>
    <definedName name="p" localSheetId="100">[5]labels!#REF!</definedName>
    <definedName name="p" localSheetId="58">[5]labels!#REF!</definedName>
    <definedName name="p" localSheetId="59">[5]labels!#REF!</definedName>
    <definedName name="p" localSheetId="89">[5]labels!#REF!</definedName>
    <definedName name="p">[5]labels!#REF!</definedName>
    <definedName name="PAYMENT_f" localSheetId="22">[4]Links!#REF!</definedName>
    <definedName name="PAYMENT_f" localSheetId="29">[4]Links!#REF!</definedName>
    <definedName name="PAYMENT_f" localSheetId="35">[4]Links!#REF!</definedName>
    <definedName name="PAYMENT_f" localSheetId="94">[4]Links!#REF!</definedName>
    <definedName name="PAYMENT_f" localSheetId="100">[4]Links!#REF!</definedName>
    <definedName name="PAYMENT_f" localSheetId="58">[4]Links!#REF!</definedName>
    <definedName name="PAYMENT_f" localSheetId="59">[4]Links!#REF!</definedName>
    <definedName name="PAYMENT_f" localSheetId="89">[4]Links!#REF!</definedName>
    <definedName name="PAYMENT_f">[4]Links!#REF!</definedName>
    <definedName name="PEND" localSheetId="29">#REF!</definedName>
    <definedName name="PEND" localSheetId="35">#REF!</definedName>
    <definedName name="PEND" localSheetId="39">#REF!</definedName>
    <definedName name="PEND" localSheetId="49">#REF!</definedName>
    <definedName name="PEND" localSheetId="50">#REF!</definedName>
    <definedName name="PEND" localSheetId="51">#REF!</definedName>
    <definedName name="PEND" localSheetId="52">#REF!</definedName>
    <definedName name="PEND" localSheetId="53">#REF!</definedName>
    <definedName name="PEND" localSheetId="54">#REF!</definedName>
    <definedName name="PEND" localSheetId="100">#REF!</definedName>
    <definedName name="PEND" localSheetId="58">#REF!</definedName>
    <definedName name="PEND" localSheetId="59">#REF!</definedName>
    <definedName name="PEND" localSheetId="60">#REF!</definedName>
    <definedName name="PEND" localSheetId="61">#REF!</definedName>
    <definedName name="PEND" localSheetId="89">#REF!</definedName>
    <definedName name="PEND">#REF!</definedName>
    <definedName name="PENSION_f" localSheetId="22">[4]Links!#REF!</definedName>
    <definedName name="PENSION_f" localSheetId="29">[4]Links!#REF!</definedName>
    <definedName name="PENSION_f" localSheetId="35">[4]Links!#REF!</definedName>
    <definedName name="PENSION_f" localSheetId="94">[4]Links!#REF!</definedName>
    <definedName name="PENSION_f" localSheetId="100">[4]Links!#REF!</definedName>
    <definedName name="PENSION_f" localSheetId="58">[4]Links!#REF!</definedName>
    <definedName name="PENSION_f" localSheetId="59">[4]Links!#REF!</definedName>
    <definedName name="PENSION_f" localSheetId="89">[4]Links!#REF!</definedName>
    <definedName name="PENSION_f">[4]Links!#REF!</definedName>
    <definedName name="PMENU" localSheetId="29">#REF!</definedName>
    <definedName name="PMENU" localSheetId="35">#REF!</definedName>
    <definedName name="PMENU" localSheetId="39">#REF!</definedName>
    <definedName name="PMENU" localSheetId="49">#REF!</definedName>
    <definedName name="PMENU" localSheetId="50">#REF!</definedName>
    <definedName name="PMENU" localSheetId="51">#REF!</definedName>
    <definedName name="PMENU" localSheetId="52">#REF!</definedName>
    <definedName name="PMENU" localSheetId="53">#REF!</definedName>
    <definedName name="PMENU" localSheetId="54">#REF!</definedName>
    <definedName name="PMENU" localSheetId="100">#REF!</definedName>
    <definedName name="PMENU" localSheetId="58">#REF!</definedName>
    <definedName name="PMENU" localSheetId="59">#REF!</definedName>
    <definedName name="PMENU" localSheetId="60">#REF!</definedName>
    <definedName name="PMENU" localSheetId="61">#REF!</definedName>
    <definedName name="PMENU" localSheetId="89">#REF!</definedName>
    <definedName name="PMENU">#REF!</definedName>
    <definedName name="_xlnm.Print_Area">#N/A</definedName>
    <definedName name="PRINT_AREA_MI">#N/A</definedName>
    <definedName name="_xlnm.Print_Titles" localSheetId="29">[12]доходи!#REF!</definedName>
    <definedName name="_xlnm.Print_Titles" localSheetId="35">[12]доходи!#REF!</definedName>
    <definedName name="_xlnm.Print_Titles" localSheetId="49">[12]доходи!#REF!</definedName>
    <definedName name="_xlnm.Print_Titles" localSheetId="50">[12]доходи!#REF!</definedName>
    <definedName name="_xlnm.Print_Titles" localSheetId="51">[12]доходи!#REF!</definedName>
    <definedName name="_xlnm.Print_Titles" localSheetId="52">[12]доходи!#REF!</definedName>
    <definedName name="_xlnm.Print_Titles" localSheetId="53">[12]доходи!#REF!</definedName>
    <definedName name="_xlnm.Print_Titles" localSheetId="54">[12]доходи!#REF!</definedName>
    <definedName name="_xlnm.Print_Titles" localSheetId="100">[12]доходи!#REF!</definedName>
    <definedName name="_xlnm.Print_Titles" localSheetId="58">[12]доходи!#REF!</definedName>
    <definedName name="_xlnm.Print_Titles" localSheetId="59">[12]доходи!#REF!</definedName>
    <definedName name="_xlnm.Print_Titles" localSheetId="89">[12]доходи!#REF!</definedName>
    <definedName name="_xlnm.Print_Titles">[12]доходи!#REF!</definedName>
    <definedName name="PRIV" localSheetId="49">[5]C!$L$33</definedName>
    <definedName name="PRIV" localSheetId="50">[5]C!$L$33</definedName>
    <definedName name="PRIV" localSheetId="51">[5]C!$L$33</definedName>
    <definedName name="PRIV" localSheetId="52">[5]C!$L$33</definedName>
    <definedName name="PRIV" localSheetId="53">[5]C!$L$33</definedName>
    <definedName name="PRIV" localSheetId="54">[5]C!$L$33</definedName>
    <definedName name="PRIV" localSheetId="58">[5]C!$L$33</definedName>
    <definedName name="PRIV" localSheetId="59">[5]C!$L$33</definedName>
    <definedName name="PRIV">[5]C!$L$33</definedName>
    <definedName name="PRIV_F" localSheetId="22">[4]Links!$T$18</definedName>
    <definedName name="PRIV_F" localSheetId="35">[4]Links!$T$18</definedName>
    <definedName name="PRIV_F">[4]Links!$T$18</definedName>
    <definedName name="PRIV_P" localSheetId="22">[4]Links!$X$28</definedName>
    <definedName name="PRIV_P" localSheetId="35">[4]Links!$X$28</definedName>
    <definedName name="PRIV_P">[4]Links!$X$28</definedName>
    <definedName name="PRIVG" localSheetId="22">[4]Links!$Z$33</definedName>
    <definedName name="PRIVG" localSheetId="35">[4]Links!$Z$33</definedName>
    <definedName name="PRIVG">[4]Links!$Z$33</definedName>
    <definedName name="PRIVM" localSheetId="22">[4]Links!$Z$17</definedName>
    <definedName name="PRIVM" localSheetId="35">[4]Links!$Z$17</definedName>
    <definedName name="PRIVM">[4]Links!$Z$17</definedName>
    <definedName name="PRIVMG" localSheetId="22">[4]Links!$Z$29</definedName>
    <definedName name="PRIVMG" localSheetId="35">[4]Links!$Z$29</definedName>
    <definedName name="PRIVMG">[4]Links!$Z$29</definedName>
    <definedName name="q" localSheetId="1" hidden="1">{#N/A,#N/A,FALSE,"т02бд"}</definedName>
    <definedName name="q" localSheetId="2" hidden="1">{#N/A,#N/A,FALSE,"т02бд"}</definedName>
    <definedName name="q" localSheetId="21" hidden="1">{#N/A,#N/A,FALSE,"т02бд"}</definedName>
    <definedName name="q" localSheetId="22" hidden="1">{#N/A,#N/A,FALSE,"т02бд"}</definedName>
    <definedName name="q" localSheetId="23" hidden="1">{#N/A,#N/A,FALSE,"т02бд"}</definedName>
    <definedName name="q" localSheetId="29" hidden="1">{#N/A,#N/A,FALSE,"т02бд"}</definedName>
    <definedName name="q" localSheetId="30" hidden="1">{#N/A,#N/A,FALSE,"т02бд"}</definedName>
    <definedName name="q" localSheetId="31" hidden="1">{#N/A,#N/A,FALSE,"т02бд"}</definedName>
    <definedName name="q" localSheetId="33" hidden="1">{#N/A,#N/A,FALSE,"т02бд"}</definedName>
    <definedName name="q" localSheetId="34" hidden="1">{#N/A,#N/A,FALSE,"т02бд"}</definedName>
    <definedName name="q" localSheetId="35"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6" hidden="1">{#N/A,#N/A,FALSE,"т02бд"}</definedName>
    <definedName name="q" localSheetId="57" hidden="1">{#N/A,#N/A,FALSE,"т02бд"}</definedName>
    <definedName name="q" localSheetId="62" hidden="1">{#N/A,#N/A,FALSE,"т02бд"}</definedName>
    <definedName name="q" localSheetId="63" hidden="1">{#N/A,#N/A,FALSE,"т02бд"}</definedName>
    <definedName name="q" localSheetId="67" hidden="1">{#N/A,#N/A,FALSE,"т02бд"}</definedName>
    <definedName name="q" localSheetId="68" hidden="1">{#N/A,#N/A,FALSE,"т02бд"}</definedName>
    <definedName name="q" localSheetId="70" hidden="1">{#N/A,#N/A,FALSE,"т02бд"}</definedName>
    <definedName name="q" localSheetId="75" hidden="1">{#N/A,#N/A,FALSE,"т02бд"}</definedName>
    <definedName name="q" localSheetId="94" hidden="1">{#N/A,#N/A,FALSE,"т02бд"}</definedName>
    <definedName name="q" localSheetId="95" hidden="1">{#N/A,#N/A,FALSE,"т02бд"}</definedName>
    <definedName name="q" localSheetId="98" hidden="1">{#N/A,#N/A,FALSE,"т02бд"}</definedName>
    <definedName name="q" localSheetId="100" hidden="1">{#N/A,#N/A,FALSE,"т02бд"}</definedName>
    <definedName name="q" localSheetId="101" hidden="1">{#N/A,#N/A,FALSE,"т02бд"}</definedName>
    <definedName name="q" localSheetId="102" hidden="1">{#N/A,#N/A,FALSE,"т02бд"}</definedName>
    <definedName name="q" localSheetId="103" hidden="1">{#N/A,#N/A,FALSE,"т02бд"}</definedName>
    <definedName name="q" localSheetId="106" hidden="1">{#N/A,#N/A,FALSE,"т02бд"}</definedName>
    <definedName name="q" localSheetId="58" hidden="1">{#N/A,#N/A,FALSE,"т02бд"}</definedName>
    <definedName name="q" localSheetId="59" hidden="1">{#N/A,#N/A,FALSE,"т02бд"}</definedName>
    <definedName name="q" localSheetId="60" hidden="1">{#N/A,#N/A,FALSE,"т02бд"}</definedName>
    <definedName name="q" localSheetId="61" hidden="1">{#N/A,#N/A,FALSE,"т02бд"}</definedName>
    <definedName name="q" localSheetId="71" hidden="1">{#N/A,#N/A,FALSE,"т02бд"}</definedName>
    <definedName name="q" localSheetId="72" hidden="1">{#N/A,#N/A,FALSE,"т02бд"}</definedName>
    <definedName name="q" localSheetId="73" hidden="1">{#N/A,#N/A,FALSE,"т02бд"}</definedName>
    <definedName name="q" localSheetId="74" hidden="1">{#N/A,#N/A,FALSE,"т02бд"}</definedName>
    <definedName name="q" localSheetId="83" hidden="1">{#N/A,#N/A,FALSE,"т02бд"}</definedName>
    <definedName name="q" hidden="1">{#N/A,#N/A,FALSE,"т02бд"}</definedName>
    <definedName name="q_2" localSheetId="1" hidden="1">{#N/A,#N/A,FALSE,"т02бд"}</definedName>
    <definedName name="q_2" localSheetId="22"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5" hidden="1">{#N/A,#N/A,FALSE,"т02бд"}</definedName>
    <definedName name="q_2" localSheetId="46"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6" hidden="1">{#N/A,#N/A,FALSE,"т02бд"}</definedName>
    <definedName name="q_2" localSheetId="57" hidden="1">{#N/A,#N/A,FALSE,"т02бд"}</definedName>
    <definedName name="q_2" localSheetId="62" hidden="1">{#N/A,#N/A,FALSE,"т02бд"}</definedName>
    <definedName name="q_2" localSheetId="63" hidden="1">{#N/A,#N/A,FALSE,"т02бд"}</definedName>
    <definedName name="q_2" localSheetId="67" hidden="1">{#N/A,#N/A,FALSE,"т02бд"}</definedName>
    <definedName name="q_2" localSheetId="68" hidden="1">{#N/A,#N/A,FALSE,"т02бд"}</definedName>
    <definedName name="q_2" localSheetId="94" hidden="1">{#N/A,#N/A,FALSE,"т02бд"}</definedName>
    <definedName name="q_2" localSheetId="95" hidden="1">{#N/A,#N/A,FALSE,"т02бд"}</definedName>
    <definedName name="q_2" localSheetId="98" hidden="1">{#N/A,#N/A,FALSE,"т02бд"}</definedName>
    <definedName name="q_2" localSheetId="100" hidden="1">{#N/A,#N/A,FALSE,"т02бд"}</definedName>
    <definedName name="q_2" localSheetId="101" hidden="1">{#N/A,#N/A,FALSE,"т02бд"}</definedName>
    <definedName name="q_2" localSheetId="102" hidden="1">{#N/A,#N/A,FALSE,"т02бд"}</definedName>
    <definedName name="q_2" localSheetId="58" hidden="1">{#N/A,#N/A,FALSE,"т02бд"}</definedName>
    <definedName name="q_2" localSheetId="59" hidden="1">{#N/A,#N/A,FALSE,"т02бд"}</definedName>
    <definedName name="q_2" localSheetId="60" hidden="1">{#N/A,#N/A,FALSE,"т02бд"}</definedName>
    <definedName name="q_2" localSheetId="61" hidden="1">{#N/A,#N/A,FALSE,"т02бд"}</definedName>
    <definedName name="q_2" localSheetId="83" hidden="1">{#N/A,#N/A,FALSE,"т02бд"}</definedName>
    <definedName name="q_2" hidden="1">{#N/A,#N/A,FALSE,"т02бд"}</definedName>
    <definedName name="q_2_1" localSheetId="1" hidden="1">{#N/A,#N/A,FALSE,"т02бд"}</definedName>
    <definedName name="q_2_1" localSheetId="22"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5" hidden="1">{#N/A,#N/A,FALSE,"т02бд"}</definedName>
    <definedName name="q_2_1" localSheetId="46"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6" hidden="1">{#N/A,#N/A,FALSE,"т02бд"}</definedName>
    <definedName name="q_2_1" localSheetId="57" hidden="1">{#N/A,#N/A,FALSE,"т02бд"}</definedName>
    <definedName name="q_2_1" localSheetId="62" hidden="1">{#N/A,#N/A,FALSE,"т02бд"}</definedName>
    <definedName name="q_2_1" localSheetId="63" hidden="1">{#N/A,#N/A,FALSE,"т02бд"}</definedName>
    <definedName name="q_2_1" localSheetId="67" hidden="1">{#N/A,#N/A,FALSE,"т02бд"}</definedName>
    <definedName name="q_2_1" localSheetId="68" hidden="1">{#N/A,#N/A,FALSE,"т02бд"}</definedName>
    <definedName name="q_2_1" localSheetId="94" hidden="1">{#N/A,#N/A,FALSE,"т02бд"}</definedName>
    <definedName name="q_2_1" localSheetId="95" hidden="1">{#N/A,#N/A,FALSE,"т02бд"}</definedName>
    <definedName name="q_2_1" localSheetId="98" hidden="1">{#N/A,#N/A,FALSE,"т02бд"}</definedName>
    <definedName name="q_2_1" localSheetId="100" hidden="1">{#N/A,#N/A,FALSE,"т02бд"}</definedName>
    <definedName name="q_2_1" localSheetId="101" hidden="1">{#N/A,#N/A,FALSE,"т02бд"}</definedName>
    <definedName name="q_2_1" localSheetId="102" hidden="1">{#N/A,#N/A,FALSE,"т02бд"}</definedName>
    <definedName name="q_2_1" localSheetId="58" hidden="1">{#N/A,#N/A,FALSE,"т02бд"}</definedName>
    <definedName name="q_2_1" localSheetId="59" hidden="1">{#N/A,#N/A,FALSE,"т02бд"}</definedName>
    <definedName name="q_2_1" localSheetId="60" hidden="1">{#N/A,#N/A,FALSE,"т02бд"}</definedName>
    <definedName name="q_2_1" localSheetId="61" hidden="1">{#N/A,#N/A,FALSE,"т02бд"}</definedName>
    <definedName name="q_2_1" localSheetId="83" hidden="1">{#N/A,#N/A,FALSE,"т02бд"}</definedName>
    <definedName name="q_2_1" hidden="1">{#N/A,#N/A,FALSE,"т02бд"}</definedName>
    <definedName name="qart" localSheetId="1" hidden="1">{#N/A,#N/A,FALSE,"т04"}</definedName>
    <definedName name="qart" localSheetId="2" hidden="1">{#N/A,#N/A,FALSE,"т04"}</definedName>
    <definedName name="qart" localSheetId="21" hidden="1">{#N/A,#N/A,FALSE,"т04"}</definedName>
    <definedName name="qart" localSheetId="22" hidden="1">{#N/A,#N/A,FALSE,"т04"}</definedName>
    <definedName name="qart" localSheetId="23" hidden="1">{#N/A,#N/A,FALSE,"т04"}</definedName>
    <definedName name="qart" localSheetId="29" hidden="1">{#N/A,#N/A,FALSE,"т04"}</definedName>
    <definedName name="qart" localSheetId="30" hidden="1">{#N/A,#N/A,FALSE,"т04"}</definedName>
    <definedName name="qart" localSheetId="31" hidden="1">{#N/A,#N/A,FALSE,"т04"}</definedName>
    <definedName name="qart" localSheetId="33" hidden="1">{#N/A,#N/A,FALSE,"т04"}</definedName>
    <definedName name="qart" localSheetId="34" hidden="1">{#N/A,#N/A,FALSE,"т04"}</definedName>
    <definedName name="qart" localSheetId="35"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6" hidden="1">{#N/A,#N/A,FALSE,"т04"}</definedName>
    <definedName name="qart" localSheetId="57" hidden="1">{#N/A,#N/A,FALSE,"т04"}</definedName>
    <definedName name="qart" localSheetId="62" hidden="1">{#N/A,#N/A,FALSE,"т04"}</definedName>
    <definedName name="qart" localSheetId="63" hidden="1">{#N/A,#N/A,FALSE,"т04"}</definedName>
    <definedName name="qart" localSheetId="67" hidden="1">{#N/A,#N/A,FALSE,"т04"}</definedName>
    <definedName name="qart" localSheetId="68" hidden="1">{#N/A,#N/A,FALSE,"т04"}</definedName>
    <definedName name="qart" localSheetId="70" hidden="1">{#N/A,#N/A,FALSE,"т04"}</definedName>
    <definedName name="qart" localSheetId="75" hidden="1">{#N/A,#N/A,FALSE,"т04"}</definedName>
    <definedName name="qart" localSheetId="94" hidden="1">{#N/A,#N/A,FALSE,"т04"}</definedName>
    <definedName name="qart" localSheetId="95" hidden="1">{#N/A,#N/A,FALSE,"т04"}</definedName>
    <definedName name="qart" localSheetId="98" hidden="1">{#N/A,#N/A,FALSE,"т04"}</definedName>
    <definedName name="qart" localSheetId="100" hidden="1">{#N/A,#N/A,FALSE,"т04"}</definedName>
    <definedName name="qart" localSheetId="101" hidden="1">{#N/A,#N/A,FALSE,"т04"}</definedName>
    <definedName name="qart" localSheetId="102" hidden="1">{#N/A,#N/A,FALSE,"т04"}</definedName>
    <definedName name="qart" localSheetId="103" hidden="1">{#N/A,#N/A,FALSE,"т04"}</definedName>
    <definedName name="qart" localSheetId="58" hidden="1">{#N/A,#N/A,FALSE,"т04"}</definedName>
    <definedName name="qart" localSheetId="59" hidden="1">{#N/A,#N/A,FALSE,"т04"}</definedName>
    <definedName name="qart" localSheetId="60" hidden="1">{#N/A,#N/A,FALSE,"т04"}</definedName>
    <definedName name="qart" localSheetId="61" hidden="1">{#N/A,#N/A,FALSE,"т04"}</definedName>
    <definedName name="qart" localSheetId="83" hidden="1">{#N/A,#N/A,FALSE,"т04"}</definedName>
    <definedName name="qart" hidden="1">{#N/A,#N/A,FALSE,"т04"}</definedName>
    <definedName name="qart_2" localSheetId="1" hidden="1">{#N/A,#N/A,FALSE,"т04"}</definedName>
    <definedName name="qart_2" localSheetId="22" hidden="1">{#N/A,#N/A,FALSE,"т04"}</definedName>
    <definedName name="qart_2" localSheetId="29" hidden="1">{#N/A,#N/A,FALSE,"т04"}</definedName>
    <definedName name="qart_2" localSheetId="30" hidden="1">{#N/A,#N/A,FALSE,"т04"}</definedName>
    <definedName name="qart_2" localSheetId="31" hidden="1">{#N/A,#N/A,FALSE,"т04"}</definedName>
    <definedName name="qart_2" localSheetId="33" hidden="1">{#N/A,#N/A,FALSE,"т04"}</definedName>
    <definedName name="qart_2" localSheetId="34" hidden="1">{#N/A,#N/A,FALSE,"т04"}</definedName>
    <definedName name="qart_2" localSheetId="35"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2" hidden="1">{#N/A,#N/A,FALSE,"т04"}</definedName>
    <definedName name="qart_2" localSheetId="45" hidden="1">{#N/A,#N/A,FALSE,"т04"}</definedName>
    <definedName name="qart_2" localSheetId="46" hidden="1">{#N/A,#N/A,FALSE,"т04"}</definedName>
    <definedName name="qart_2" localSheetId="49" hidden="1">{#N/A,#N/A,FALSE,"т04"}</definedName>
    <definedName name="qart_2" localSheetId="50" hidden="1">{#N/A,#N/A,FALSE,"т04"}</definedName>
    <definedName name="qart_2" localSheetId="51" hidden="1">{#N/A,#N/A,FALSE,"т04"}</definedName>
    <definedName name="qart_2" localSheetId="52" hidden="1">{#N/A,#N/A,FALSE,"т04"}</definedName>
    <definedName name="qart_2" localSheetId="53" hidden="1">{#N/A,#N/A,FALSE,"т04"}</definedName>
    <definedName name="qart_2" localSheetId="54" hidden="1">{#N/A,#N/A,FALSE,"т04"}</definedName>
    <definedName name="qart_2" localSheetId="56" hidden="1">{#N/A,#N/A,FALSE,"т04"}</definedName>
    <definedName name="qart_2" localSheetId="57" hidden="1">{#N/A,#N/A,FALSE,"т04"}</definedName>
    <definedName name="qart_2" localSheetId="62" hidden="1">{#N/A,#N/A,FALSE,"т04"}</definedName>
    <definedName name="qart_2" localSheetId="63" hidden="1">{#N/A,#N/A,FALSE,"т04"}</definedName>
    <definedName name="qart_2" localSheetId="67" hidden="1">{#N/A,#N/A,FALSE,"т04"}</definedName>
    <definedName name="qart_2" localSheetId="68" hidden="1">{#N/A,#N/A,FALSE,"т04"}</definedName>
    <definedName name="qart_2" localSheetId="94" hidden="1">{#N/A,#N/A,FALSE,"т04"}</definedName>
    <definedName name="qart_2" localSheetId="95" hidden="1">{#N/A,#N/A,FALSE,"т04"}</definedName>
    <definedName name="qart_2" localSheetId="98" hidden="1">{#N/A,#N/A,FALSE,"т04"}</definedName>
    <definedName name="qart_2" localSheetId="100" hidden="1">{#N/A,#N/A,FALSE,"т04"}</definedName>
    <definedName name="qart_2" localSheetId="101" hidden="1">{#N/A,#N/A,FALSE,"т04"}</definedName>
    <definedName name="qart_2" localSheetId="102" hidden="1">{#N/A,#N/A,FALSE,"т04"}</definedName>
    <definedName name="qart_2" localSheetId="58" hidden="1">{#N/A,#N/A,FALSE,"т04"}</definedName>
    <definedName name="qart_2" localSheetId="59" hidden="1">{#N/A,#N/A,FALSE,"т04"}</definedName>
    <definedName name="qart_2" localSheetId="60" hidden="1">{#N/A,#N/A,FALSE,"т04"}</definedName>
    <definedName name="qart_2" localSheetId="61" hidden="1">{#N/A,#N/A,FALSE,"т04"}</definedName>
    <definedName name="qart_2" localSheetId="83" hidden="1">{#N/A,#N/A,FALSE,"т04"}</definedName>
    <definedName name="qart_2" hidden="1">{#N/A,#N/A,FALSE,"т04"}</definedName>
    <definedName name="qart_2_1" localSheetId="1" hidden="1">{#N/A,#N/A,FALSE,"т04"}</definedName>
    <definedName name="qart_2_1" localSheetId="22"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5" hidden="1">{#N/A,#N/A,FALSE,"т04"}</definedName>
    <definedName name="qart_2_1" localSheetId="46"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6" hidden="1">{#N/A,#N/A,FALSE,"т04"}</definedName>
    <definedName name="qart_2_1" localSheetId="57" hidden="1">{#N/A,#N/A,FALSE,"т04"}</definedName>
    <definedName name="qart_2_1" localSheetId="62" hidden="1">{#N/A,#N/A,FALSE,"т04"}</definedName>
    <definedName name="qart_2_1" localSheetId="63" hidden="1">{#N/A,#N/A,FALSE,"т04"}</definedName>
    <definedName name="qart_2_1" localSheetId="67" hidden="1">{#N/A,#N/A,FALSE,"т04"}</definedName>
    <definedName name="qart_2_1" localSheetId="68" hidden="1">{#N/A,#N/A,FALSE,"т04"}</definedName>
    <definedName name="qart_2_1" localSheetId="94" hidden="1">{#N/A,#N/A,FALSE,"т04"}</definedName>
    <definedName name="qart_2_1" localSheetId="95" hidden="1">{#N/A,#N/A,FALSE,"т04"}</definedName>
    <definedName name="qart_2_1" localSheetId="98" hidden="1">{#N/A,#N/A,FALSE,"т04"}</definedName>
    <definedName name="qart_2_1" localSheetId="100" hidden="1">{#N/A,#N/A,FALSE,"т04"}</definedName>
    <definedName name="qart_2_1" localSheetId="101" hidden="1">{#N/A,#N/A,FALSE,"т04"}</definedName>
    <definedName name="qart_2_1" localSheetId="102" hidden="1">{#N/A,#N/A,FALSE,"т04"}</definedName>
    <definedName name="qart_2_1" localSheetId="58" hidden="1">{#N/A,#N/A,FALSE,"т04"}</definedName>
    <definedName name="qart_2_1" localSheetId="59" hidden="1">{#N/A,#N/A,FALSE,"т04"}</definedName>
    <definedName name="qart_2_1" localSheetId="60" hidden="1">{#N/A,#N/A,FALSE,"т04"}</definedName>
    <definedName name="qart_2_1" localSheetId="61" hidden="1">{#N/A,#N/A,FALSE,"т04"}</definedName>
    <definedName name="qart_2_1" localSheetId="83" hidden="1">{#N/A,#N/A,FALSE,"т04"}</definedName>
    <definedName name="qart_2_1" hidden="1">{#N/A,#N/A,FALSE,"т04"}</definedName>
    <definedName name="qq" localSheetId="1" hidden="1">{#N/A,#N/A,FALSE,"т02бд"}</definedName>
    <definedName name="qq" localSheetId="2" hidden="1">{#N/A,#N/A,FALSE,"т02бд"}</definedName>
    <definedName name="qq" localSheetId="21" hidden="1">{#N/A,#N/A,FALSE,"т02бд"}</definedName>
    <definedName name="qq" localSheetId="22" hidden="1">{#N/A,#N/A,FALSE,"т02бд"}</definedName>
    <definedName name="qq" localSheetId="23" hidden="1">{#N/A,#N/A,FALSE,"т02бд"}</definedName>
    <definedName name="qq" localSheetId="29" hidden="1">{#N/A,#N/A,FALSE,"т02бд"}</definedName>
    <definedName name="qq" localSheetId="30" hidden="1">{#N/A,#N/A,FALSE,"т02бд"}</definedName>
    <definedName name="qq" localSheetId="31" hidden="1">{#N/A,#N/A,FALSE,"т02бд"}</definedName>
    <definedName name="qq" localSheetId="33" hidden="1">{#N/A,#N/A,FALSE,"т02бд"}</definedName>
    <definedName name="qq" localSheetId="34" hidden="1">{#N/A,#N/A,FALSE,"т02бд"}</definedName>
    <definedName name="qq" localSheetId="35"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6" hidden="1">{#N/A,#N/A,FALSE,"т02бд"}</definedName>
    <definedName name="qq" localSheetId="57" hidden="1">{#N/A,#N/A,FALSE,"т02бд"}</definedName>
    <definedName name="qq" localSheetId="62" hidden="1">{#N/A,#N/A,FALSE,"т02бд"}</definedName>
    <definedName name="qq" localSheetId="63" hidden="1">{#N/A,#N/A,FALSE,"т02бд"}</definedName>
    <definedName name="qq" localSheetId="67" hidden="1">{#N/A,#N/A,FALSE,"т02бд"}</definedName>
    <definedName name="qq" localSheetId="68" hidden="1">{#N/A,#N/A,FALSE,"т02бд"}</definedName>
    <definedName name="qq" localSheetId="70" hidden="1">{#N/A,#N/A,FALSE,"т02бд"}</definedName>
    <definedName name="qq" localSheetId="75" hidden="1">{#N/A,#N/A,FALSE,"т02бд"}</definedName>
    <definedName name="qq" localSheetId="94" hidden="1">{#N/A,#N/A,FALSE,"т02бд"}</definedName>
    <definedName name="qq" localSheetId="95" hidden="1">{#N/A,#N/A,FALSE,"т02бд"}</definedName>
    <definedName name="qq" localSheetId="98" hidden="1">{#N/A,#N/A,FALSE,"т02бд"}</definedName>
    <definedName name="qq" localSheetId="100" hidden="1">{#N/A,#N/A,FALSE,"т02бд"}</definedName>
    <definedName name="qq" localSheetId="101" hidden="1">{#N/A,#N/A,FALSE,"т02бд"}</definedName>
    <definedName name="qq" localSheetId="102" hidden="1">{#N/A,#N/A,FALSE,"т02бд"}</definedName>
    <definedName name="qq" localSheetId="103" hidden="1">{#N/A,#N/A,FALSE,"т02бд"}</definedName>
    <definedName name="qq" localSheetId="106" hidden="1">{#N/A,#N/A,FALSE,"т02бд"}</definedName>
    <definedName name="qq" localSheetId="58" hidden="1">{#N/A,#N/A,FALSE,"т02бд"}</definedName>
    <definedName name="qq" localSheetId="59" hidden="1">{#N/A,#N/A,FALSE,"т02бд"}</definedName>
    <definedName name="qq" localSheetId="60" hidden="1">{#N/A,#N/A,FALSE,"т02бд"}</definedName>
    <definedName name="qq" localSheetId="61" hidden="1">{#N/A,#N/A,FALSE,"т02бд"}</definedName>
    <definedName name="qq" localSheetId="83" hidden="1">{#N/A,#N/A,FALSE,"т02бд"}</definedName>
    <definedName name="qq" hidden="1">{#N/A,#N/A,FALSE,"т02бд"}</definedName>
    <definedName name="qq_2" localSheetId="1" hidden="1">{#N/A,#N/A,FALSE,"т02бд"}</definedName>
    <definedName name="qq_2" localSheetId="22"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5" hidden="1">{#N/A,#N/A,FALSE,"т02бд"}</definedName>
    <definedName name="qq_2" localSheetId="46"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6" hidden="1">{#N/A,#N/A,FALSE,"т02бд"}</definedName>
    <definedName name="qq_2" localSheetId="57" hidden="1">{#N/A,#N/A,FALSE,"т02бд"}</definedName>
    <definedName name="qq_2" localSheetId="62" hidden="1">{#N/A,#N/A,FALSE,"т02бд"}</definedName>
    <definedName name="qq_2" localSheetId="63" hidden="1">{#N/A,#N/A,FALSE,"т02бд"}</definedName>
    <definedName name="qq_2" localSheetId="67" hidden="1">{#N/A,#N/A,FALSE,"т02бд"}</definedName>
    <definedName name="qq_2" localSheetId="68" hidden="1">{#N/A,#N/A,FALSE,"т02бд"}</definedName>
    <definedName name="qq_2" localSheetId="94" hidden="1">{#N/A,#N/A,FALSE,"т02бд"}</definedName>
    <definedName name="qq_2" localSheetId="95" hidden="1">{#N/A,#N/A,FALSE,"т02бд"}</definedName>
    <definedName name="qq_2" localSheetId="98" hidden="1">{#N/A,#N/A,FALSE,"т02бд"}</definedName>
    <definedName name="qq_2" localSheetId="100" hidden="1">{#N/A,#N/A,FALSE,"т02бд"}</definedName>
    <definedName name="qq_2" localSheetId="101" hidden="1">{#N/A,#N/A,FALSE,"т02бд"}</definedName>
    <definedName name="qq_2" localSheetId="102" hidden="1">{#N/A,#N/A,FALSE,"т02бд"}</definedName>
    <definedName name="qq_2" localSheetId="58" hidden="1">{#N/A,#N/A,FALSE,"т02бд"}</definedName>
    <definedName name="qq_2" localSheetId="59" hidden="1">{#N/A,#N/A,FALSE,"т02бд"}</definedName>
    <definedName name="qq_2" localSheetId="60" hidden="1">{#N/A,#N/A,FALSE,"т02бд"}</definedName>
    <definedName name="qq_2" localSheetId="61" hidden="1">{#N/A,#N/A,FALSE,"т02бд"}</definedName>
    <definedName name="qq_2" localSheetId="83" hidden="1">{#N/A,#N/A,FALSE,"т02бд"}</definedName>
    <definedName name="qq_2" hidden="1">{#N/A,#N/A,FALSE,"т02бд"}</definedName>
    <definedName name="qq_2_1" localSheetId="1" hidden="1">{#N/A,#N/A,FALSE,"т02бд"}</definedName>
    <definedName name="qq_2_1" localSheetId="22"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5" hidden="1">{#N/A,#N/A,FALSE,"т02бд"}</definedName>
    <definedName name="qq_2_1" localSheetId="46"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6" hidden="1">{#N/A,#N/A,FALSE,"т02бд"}</definedName>
    <definedName name="qq_2_1" localSheetId="57" hidden="1">{#N/A,#N/A,FALSE,"т02бд"}</definedName>
    <definedName name="qq_2_1" localSheetId="62" hidden="1">{#N/A,#N/A,FALSE,"т02бд"}</definedName>
    <definedName name="qq_2_1" localSheetId="63" hidden="1">{#N/A,#N/A,FALSE,"т02бд"}</definedName>
    <definedName name="qq_2_1" localSheetId="67" hidden="1">{#N/A,#N/A,FALSE,"т02бд"}</definedName>
    <definedName name="qq_2_1" localSheetId="68" hidden="1">{#N/A,#N/A,FALSE,"т02бд"}</definedName>
    <definedName name="qq_2_1" localSheetId="94" hidden="1">{#N/A,#N/A,FALSE,"т02бд"}</definedName>
    <definedName name="qq_2_1" localSheetId="95" hidden="1">{#N/A,#N/A,FALSE,"т02бд"}</definedName>
    <definedName name="qq_2_1" localSheetId="98" hidden="1">{#N/A,#N/A,FALSE,"т02бд"}</definedName>
    <definedName name="qq_2_1" localSheetId="100" hidden="1">{#N/A,#N/A,FALSE,"т02бд"}</definedName>
    <definedName name="qq_2_1" localSheetId="101" hidden="1">{#N/A,#N/A,FALSE,"т02бд"}</definedName>
    <definedName name="qq_2_1" localSheetId="102" hidden="1">{#N/A,#N/A,FALSE,"т02бд"}</definedName>
    <definedName name="qq_2_1" localSheetId="58" hidden="1">{#N/A,#N/A,FALSE,"т02бд"}</definedName>
    <definedName name="qq_2_1" localSheetId="59" hidden="1">{#N/A,#N/A,FALSE,"т02бд"}</definedName>
    <definedName name="qq_2_1" localSheetId="60" hidden="1">{#N/A,#N/A,FALSE,"т02бд"}</definedName>
    <definedName name="qq_2_1" localSheetId="61" hidden="1">{#N/A,#N/A,FALSE,"т02бд"}</definedName>
    <definedName name="qq_2_1" localSheetId="83" hidden="1">{#N/A,#N/A,FALSE,"т02бд"}</definedName>
    <definedName name="qq_2_1" hidden="1">{#N/A,#N/A,FALSE,"т02бд"}</definedName>
    <definedName name="qqq" localSheetId="1" hidden="1">{#N/A,#N/A,FALSE,"т02бд"}</definedName>
    <definedName name="qqq" localSheetId="2" hidden="1">{#N/A,#N/A,FALSE,"т02бд"}</definedName>
    <definedName name="qqq" localSheetId="21" hidden="1">{#N/A,#N/A,FALSE,"т02бд"}</definedName>
    <definedName name="qqq" localSheetId="22" hidden="1">{#N/A,#N/A,FALSE,"т02бд"}</definedName>
    <definedName name="qqq" localSheetId="23"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6" hidden="1">{#N/A,#N/A,FALSE,"т02бд"}</definedName>
    <definedName name="qqq" localSheetId="57" hidden="1">{#N/A,#N/A,FALSE,"т02бд"}</definedName>
    <definedName name="qqq" localSheetId="62" hidden="1">{#N/A,#N/A,FALSE,"т02бд"}</definedName>
    <definedName name="qqq" localSheetId="63" hidden="1">{#N/A,#N/A,FALSE,"т02бд"}</definedName>
    <definedName name="qqq" localSheetId="67" hidden="1">{#N/A,#N/A,FALSE,"т02бд"}</definedName>
    <definedName name="qqq" localSheetId="68" hidden="1">{#N/A,#N/A,FALSE,"т02бд"}</definedName>
    <definedName name="qqq" localSheetId="70" hidden="1">{#N/A,#N/A,FALSE,"т02бд"}</definedName>
    <definedName name="qqq" localSheetId="75" hidden="1">{#N/A,#N/A,FALSE,"т02бд"}</definedName>
    <definedName name="qqq" localSheetId="94" hidden="1">{#N/A,#N/A,FALSE,"т02бд"}</definedName>
    <definedName name="qqq" localSheetId="95" hidden="1">{#N/A,#N/A,FALSE,"т02бд"}</definedName>
    <definedName name="qqq" localSheetId="98" hidden="1">{#N/A,#N/A,FALSE,"т02бд"}</definedName>
    <definedName name="qqq" localSheetId="100" hidden="1">{#N/A,#N/A,FALSE,"т02бд"}</definedName>
    <definedName name="qqq" localSheetId="101" hidden="1">{#N/A,#N/A,FALSE,"т02бд"}</definedName>
    <definedName name="qqq" localSheetId="102" hidden="1">{#N/A,#N/A,FALSE,"т02бд"}</definedName>
    <definedName name="qqq" localSheetId="103" hidden="1">{#N/A,#N/A,FALSE,"т02бд"}</definedName>
    <definedName name="qqq" localSheetId="106" hidden="1">{#N/A,#N/A,FALSE,"т02бд"}</definedName>
    <definedName name="qqq" localSheetId="58" hidden="1">{#N/A,#N/A,FALSE,"т02бд"}</definedName>
    <definedName name="qqq" localSheetId="59" hidden="1">{#N/A,#N/A,FALSE,"т02бд"}</definedName>
    <definedName name="qqq" localSheetId="60" hidden="1">{#N/A,#N/A,FALSE,"т02бд"}</definedName>
    <definedName name="qqq" localSheetId="61" hidden="1">{#N/A,#N/A,FALSE,"т02бд"}</definedName>
    <definedName name="qqq" localSheetId="83" hidden="1">{#N/A,#N/A,FALSE,"т02бд"}</definedName>
    <definedName name="qqq" hidden="1">{#N/A,#N/A,FALSE,"т02бд"}</definedName>
    <definedName name="qqq_2" localSheetId="1" hidden="1">{#N/A,#N/A,FALSE,"т02бд"}</definedName>
    <definedName name="qqq_2" localSheetId="22"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5" hidden="1">{#N/A,#N/A,FALSE,"т02бд"}</definedName>
    <definedName name="qqq_2" localSheetId="46"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6" hidden="1">{#N/A,#N/A,FALSE,"т02бд"}</definedName>
    <definedName name="qqq_2" localSheetId="57" hidden="1">{#N/A,#N/A,FALSE,"т02бд"}</definedName>
    <definedName name="qqq_2" localSheetId="62" hidden="1">{#N/A,#N/A,FALSE,"т02бд"}</definedName>
    <definedName name="qqq_2" localSheetId="63" hidden="1">{#N/A,#N/A,FALSE,"т02бд"}</definedName>
    <definedName name="qqq_2" localSheetId="67" hidden="1">{#N/A,#N/A,FALSE,"т02бд"}</definedName>
    <definedName name="qqq_2" localSheetId="68" hidden="1">{#N/A,#N/A,FALSE,"т02бд"}</definedName>
    <definedName name="qqq_2" localSheetId="94" hidden="1">{#N/A,#N/A,FALSE,"т02бд"}</definedName>
    <definedName name="qqq_2" localSheetId="95" hidden="1">{#N/A,#N/A,FALSE,"т02бд"}</definedName>
    <definedName name="qqq_2" localSheetId="98" hidden="1">{#N/A,#N/A,FALSE,"т02бд"}</definedName>
    <definedName name="qqq_2" localSheetId="100" hidden="1">{#N/A,#N/A,FALSE,"т02бд"}</definedName>
    <definedName name="qqq_2" localSheetId="101" hidden="1">{#N/A,#N/A,FALSE,"т02бд"}</definedName>
    <definedName name="qqq_2" localSheetId="102" hidden="1">{#N/A,#N/A,FALSE,"т02бд"}</definedName>
    <definedName name="qqq_2" localSheetId="58" hidden="1">{#N/A,#N/A,FALSE,"т02бд"}</definedName>
    <definedName name="qqq_2" localSheetId="59" hidden="1">{#N/A,#N/A,FALSE,"т02бд"}</definedName>
    <definedName name="qqq_2" localSheetId="60" hidden="1">{#N/A,#N/A,FALSE,"т02бд"}</definedName>
    <definedName name="qqq_2" localSheetId="61" hidden="1">{#N/A,#N/A,FALSE,"т02бд"}</definedName>
    <definedName name="qqq_2" localSheetId="83" hidden="1">{#N/A,#N/A,FALSE,"т02бд"}</definedName>
    <definedName name="qqq_2" hidden="1">{#N/A,#N/A,FALSE,"т02бд"}</definedName>
    <definedName name="qqq_2_1" localSheetId="1" hidden="1">{#N/A,#N/A,FALSE,"т02бд"}</definedName>
    <definedName name="qqq_2_1" localSheetId="22"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5" hidden="1">{#N/A,#N/A,FALSE,"т02бд"}</definedName>
    <definedName name="qqq_2_1" localSheetId="46"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6" hidden="1">{#N/A,#N/A,FALSE,"т02бд"}</definedName>
    <definedName name="qqq_2_1" localSheetId="57" hidden="1">{#N/A,#N/A,FALSE,"т02бд"}</definedName>
    <definedName name="qqq_2_1" localSheetId="62" hidden="1">{#N/A,#N/A,FALSE,"т02бд"}</definedName>
    <definedName name="qqq_2_1" localSheetId="63" hidden="1">{#N/A,#N/A,FALSE,"т02бд"}</definedName>
    <definedName name="qqq_2_1" localSheetId="67" hidden="1">{#N/A,#N/A,FALSE,"т02бд"}</definedName>
    <definedName name="qqq_2_1" localSheetId="68" hidden="1">{#N/A,#N/A,FALSE,"т02бд"}</definedName>
    <definedName name="qqq_2_1" localSheetId="94" hidden="1">{#N/A,#N/A,FALSE,"т02бд"}</definedName>
    <definedName name="qqq_2_1" localSheetId="95" hidden="1">{#N/A,#N/A,FALSE,"т02бд"}</definedName>
    <definedName name="qqq_2_1" localSheetId="98" hidden="1">{#N/A,#N/A,FALSE,"т02бд"}</definedName>
    <definedName name="qqq_2_1" localSheetId="100" hidden="1">{#N/A,#N/A,FALSE,"т02бд"}</definedName>
    <definedName name="qqq_2_1" localSheetId="101" hidden="1">{#N/A,#N/A,FALSE,"т02бд"}</definedName>
    <definedName name="qqq_2_1" localSheetId="102" hidden="1">{#N/A,#N/A,FALSE,"т02бд"}</definedName>
    <definedName name="qqq_2_1" localSheetId="58" hidden="1">{#N/A,#N/A,FALSE,"т02бд"}</definedName>
    <definedName name="qqq_2_1" localSheetId="59" hidden="1">{#N/A,#N/A,FALSE,"т02бд"}</definedName>
    <definedName name="qqq_2_1" localSheetId="60" hidden="1">{#N/A,#N/A,FALSE,"т02бд"}</definedName>
    <definedName name="qqq_2_1" localSheetId="61" hidden="1">{#N/A,#N/A,FALSE,"т02бд"}</definedName>
    <definedName name="qqq_2_1" localSheetId="83" hidden="1">{#N/A,#N/A,FALSE,"т02бд"}</definedName>
    <definedName name="qqq_2_1" hidden="1">{#N/A,#N/A,FALSE,"т02бд"}</definedName>
    <definedName name="RCUKRU" localSheetId="49">[13]Довідники!$A$27:$C$1731</definedName>
    <definedName name="RCUKRU" localSheetId="50">[13]Довідники!$A$27:$C$1731</definedName>
    <definedName name="RCUKRU" localSheetId="51">[13]Довідники!$A$27:$C$1731</definedName>
    <definedName name="RCUKRU" localSheetId="52">[13]Довідники!$A$27:$C$1731</definedName>
    <definedName name="RCUKRU" localSheetId="53">[13]Довідники!$A$27:$C$1731</definedName>
    <definedName name="RCUKRU" localSheetId="54">[13]Довідники!$A$27:$C$1731</definedName>
    <definedName name="RCUKRU" localSheetId="58">[13]Довідники!$A$27:$C$1731</definedName>
    <definedName name="RCUKRU" localSheetId="59">[13]Довідники!$A$27:$C$1731</definedName>
    <definedName name="RCUKRU">[13]Довідники!$A$27:$C$1731</definedName>
    <definedName name="RCUKRU_FULL" localSheetId="49">[13]Довідники!$A$1736:$O$3417</definedName>
    <definedName name="RCUKRU_FULL" localSheetId="50">[13]Довідники!$A$1736:$O$3417</definedName>
    <definedName name="RCUKRU_FULL" localSheetId="51">[13]Довідники!$A$1736:$O$3417</definedName>
    <definedName name="RCUKRU_FULL" localSheetId="52">[13]Довідники!$A$1736:$O$3417</definedName>
    <definedName name="RCUKRU_FULL" localSheetId="53">[13]Довідники!$A$1736:$O$3417</definedName>
    <definedName name="RCUKRU_FULL" localSheetId="54">[13]Довідники!$A$1736:$O$3417</definedName>
    <definedName name="RCUKRU_FULL" localSheetId="58">[13]Довідники!$A$1736:$O$3417</definedName>
    <definedName name="RCUKRU_FULL" localSheetId="59">[13]Довідники!$A$1736:$O$3417</definedName>
    <definedName name="RCUKRU_FULL">[13]Довідники!$A$1736:$O$3417</definedName>
    <definedName name="REAL" localSheetId="22">#REF!</definedName>
    <definedName name="REAL" localSheetId="29">#REF!</definedName>
    <definedName name="REAL" localSheetId="35">#REF!</definedName>
    <definedName name="REAL" localSheetId="39">#REF!</definedName>
    <definedName name="REAL" localSheetId="49">#REF!</definedName>
    <definedName name="REAL" localSheetId="50">#REF!</definedName>
    <definedName name="REAL" localSheetId="51">#REF!</definedName>
    <definedName name="REAL" localSheetId="52">#REF!</definedName>
    <definedName name="REAL" localSheetId="53">#REF!</definedName>
    <definedName name="REAL" localSheetId="54">#REF!</definedName>
    <definedName name="REAL" localSheetId="100">#REF!</definedName>
    <definedName name="REAL" localSheetId="58">#REF!</definedName>
    <definedName name="REAL" localSheetId="59">#REF!</definedName>
    <definedName name="REAL" localSheetId="89">#REF!</definedName>
    <definedName name="REAL">#REF!</definedName>
    <definedName name="REF_f" localSheetId="22">[4]Links!#REF!</definedName>
    <definedName name="REF_f" localSheetId="29">[4]Links!#REF!</definedName>
    <definedName name="REF_f" localSheetId="35">[4]Links!#REF!</definedName>
    <definedName name="REF_f" localSheetId="39">[4]Links!#REF!</definedName>
    <definedName name="REF_f" localSheetId="94">[4]Links!#REF!</definedName>
    <definedName name="REF_f" localSheetId="100">[4]Links!#REF!</definedName>
    <definedName name="REF_f" localSheetId="58">[4]Links!#REF!</definedName>
    <definedName name="REF_f" localSheetId="59">[4]Links!#REF!</definedName>
    <definedName name="REF_f" localSheetId="89">[4]Links!#REF!</definedName>
    <definedName name="REF_f">[4]Links!#REF!</definedName>
    <definedName name="RevA" localSheetId="22">#REF!</definedName>
    <definedName name="RevA" localSheetId="29">#REF!</definedName>
    <definedName name="RevA" localSheetId="35">#REF!</definedName>
    <definedName name="RevA" localSheetId="39">#REF!</definedName>
    <definedName name="RevA" localSheetId="100">#REF!</definedName>
    <definedName name="RevA" localSheetId="58">#REF!</definedName>
    <definedName name="RevA" localSheetId="59">#REF!</definedName>
    <definedName name="RevA" localSheetId="89">#REF!</definedName>
    <definedName name="RevA">#REF!</definedName>
    <definedName name="RevB" localSheetId="22">#REF!</definedName>
    <definedName name="RevB" localSheetId="29">#REF!</definedName>
    <definedName name="RevB" localSheetId="35">#REF!</definedName>
    <definedName name="RevB" localSheetId="39">#REF!</definedName>
    <definedName name="RevB" localSheetId="100">#REF!</definedName>
    <definedName name="RevB" localSheetId="58">#REF!</definedName>
    <definedName name="RevB" localSheetId="59">#REF!</definedName>
    <definedName name="RevB" localSheetId="89">#REF!</definedName>
    <definedName name="RevB">#REF!</definedName>
    <definedName name="REZREQ_f" localSheetId="22">[4]Links!#REF!</definedName>
    <definedName name="REZREQ_f" localSheetId="29">[4]Links!#REF!</definedName>
    <definedName name="REZREQ_f" localSheetId="35">[4]Links!#REF!</definedName>
    <definedName name="REZREQ_f" localSheetId="39">[4]Links!#REF!</definedName>
    <definedName name="REZREQ_f" localSheetId="94">[4]Links!#REF!</definedName>
    <definedName name="REZREQ_f" localSheetId="100">[4]Links!#REF!</definedName>
    <definedName name="REZREQ_f" localSheetId="58">[4]Links!#REF!</definedName>
    <definedName name="REZREQ_f" localSheetId="59">[4]Links!#REF!</definedName>
    <definedName name="REZREQ_f" localSheetId="89">[4]Links!#REF!</definedName>
    <definedName name="REZREQ_f">[4]Links!#REF!</definedName>
    <definedName name="rrr" localSheetId="1" hidden="1">{#N/A,#N/A,FALSE,"т02бд"}</definedName>
    <definedName name="rrr" localSheetId="2" hidden="1">{#N/A,#N/A,FALSE,"т02бд"}</definedName>
    <definedName name="rrr" localSheetId="21" hidden="1">{#N/A,#N/A,FALSE,"т02бд"}</definedName>
    <definedName name="rrr" localSheetId="22" hidden="1">{#N/A,#N/A,FALSE,"т02бд"}</definedName>
    <definedName name="rrr" localSheetId="23"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6" hidden="1">{#N/A,#N/A,FALSE,"т02бд"}</definedName>
    <definedName name="rrr" localSheetId="57" hidden="1">{#N/A,#N/A,FALSE,"т02бд"}</definedName>
    <definedName name="rrr" localSheetId="62" hidden="1">{#N/A,#N/A,FALSE,"т02бд"}</definedName>
    <definedName name="rrr" localSheetId="63" hidden="1">{#N/A,#N/A,FALSE,"т02бд"}</definedName>
    <definedName name="rrr" localSheetId="67" hidden="1">{#N/A,#N/A,FALSE,"т02бд"}</definedName>
    <definedName name="rrr" localSheetId="68" hidden="1">{#N/A,#N/A,FALSE,"т02бд"}</definedName>
    <definedName name="rrr" localSheetId="70" hidden="1">{#N/A,#N/A,FALSE,"т02бд"}</definedName>
    <definedName name="rrr" localSheetId="75" hidden="1">{#N/A,#N/A,FALSE,"т02бд"}</definedName>
    <definedName name="rrr" localSheetId="94" hidden="1">{#N/A,#N/A,FALSE,"т02бд"}</definedName>
    <definedName name="rrr" localSheetId="95" hidden="1">{#N/A,#N/A,FALSE,"т02бд"}</definedName>
    <definedName name="rrr" localSheetId="98" hidden="1">{#N/A,#N/A,FALSE,"т02бд"}</definedName>
    <definedName name="rrr" localSheetId="100" hidden="1">{#N/A,#N/A,FALSE,"т02бд"}</definedName>
    <definedName name="rrr" localSheetId="101" hidden="1">{#N/A,#N/A,FALSE,"т02бд"}</definedName>
    <definedName name="rrr" localSheetId="102" hidden="1">{#N/A,#N/A,FALSE,"т02бд"}</definedName>
    <definedName name="rrr" localSheetId="103" hidden="1">{#N/A,#N/A,FALSE,"т02бд"}</definedName>
    <definedName name="rrr" localSheetId="106" hidden="1">{#N/A,#N/A,FALSE,"т02бд"}</definedName>
    <definedName name="rrr" localSheetId="58" hidden="1">{#N/A,#N/A,FALSE,"т02бд"}</definedName>
    <definedName name="rrr" localSheetId="59" hidden="1">{#N/A,#N/A,FALSE,"т02бд"}</definedName>
    <definedName name="rrr" localSheetId="60" hidden="1">{#N/A,#N/A,FALSE,"т02бд"}</definedName>
    <definedName name="rrr" localSheetId="61" hidden="1">{#N/A,#N/A,FALSE,"т02бд"}</definedName>
    <definedName name="rrr" localSheetId="83" hidden="1">{#N/A,#N/A,FALSE,"т02бд"}</definedName>
    <definedName name="rrr" hidden="1">{#N/A,#N/A,FALSE,"т02бд"}</definedName>
    <definedName name="rrr_2" localSheetId="1" hidden="1">{#N/A,#N/A,FALSE,"т02бд"}</definedName>
    <definedName name="rrr_2" localSheetId="22"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5" hidden="1">{#N/A,#N/A,FALSE,"т02бд"}</definedName>
    <definedName name="rrr_2" localSheetId="46"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6" hidden="1">{#N/A,#N/A,FALSE,"т02бд"}</definedName>
    <definedName name="rrr_2" localSheetId="57" hidden="1">{#N/A,#N/A,FALSE,"т02бд"}</definedName>
    <definedName name="rrr_2" localSheetId="62" hidden="1">{#N/A,#N/A,FALSE,"т02бд"}</definedName>
    <definedName name="rrr_2" localSheetId="63" hidden="1">{#N/A,#N/A,FALSE,"т02бд"}</definedName>
    <definedName name="rrr_2" localSheetId="67" hidden="1">{#N/A,#N/A,FALSE,"т02бд"}</definedName>
    <definedName name="rrr_2" localSheetId="68" hidden="1">{#N/A,#N/A,FALSE,"т02бд"}</definedName>
    <definedName name="rrr_2" localSheetId="94" hidden="1">{#N/A,#N/A,FALSE,"т02бд"}</definedName>
    <definedName name="rrr_2" localSheetId="95" hidden="1">{#N/A,#N/A,FALSE,"т02бд"}</definedName>
    <definedName name="rrr_2" localSheetId="98" hidden="1">{#N/A,#N/A,FALSE,"т02бд"}</definedName>
    <definedName name="rrr_2" localSheetId="100" hidden="1">{#N/A,#N/A,FALSE,"т02бд"}</definedName>
    <definedName name="rrr_2" localSheetId="101" hidden="1">{#N/A,#N/A,FALSE,"т02бд"}</definedName>
    <definedName name="rrr_2" localSheetId="102" hidden="1">{#N/A,#N/A,FALSE,"т02бд"}</definedName>
    <definedName name="rrr_2" localSheetId="58" hidden="1">{#N/A,#N/A,FALSE,"т02бд"}</definedName>
    <definedName name="rrr_2" localSheetId="59" hidden="1">{#N/A,#N/A,FALSE,"т02бд"}</definedName>
    <definedName name="rrr_2" localSheetId="60" hidden="1">{#N/A,#N/A,FALSE,"т02бд"}</definedName>
    <definedName name="rrr_2" localSheetId="61" hidden="1">{#N/A,#N/A,FALSE,"т02бд"}</definedName>
    <definedName name="rrr_2" localSheetId="83" hidden="1">{#N/A,#N/A,FALSE,"т02бд"}</definedName>
    <definedName name="rrr_2" hidden="1">{#N/A,#N/A,FALSE,"т02бд"}</definedName>
    <definedName name="rrr_2_1" localSheetId="1" hidden="1">{#N/A,#N/A,FALSE,"т02бд"}</definedName>
    <definedName name="rrr_2_1" localSheetId="22"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5" hidden="1">{#N/A,#N/A,FALSE,"т02бд"}</definedName>
    <definedName name="rrr_2_1" localSheetId="46"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6" hidden="1">{#N/A,#N/A,FALSE,"т02бд"}</definedName>
    <definedName name="rrr_2_1" localSheetId="57" hidden="1">{#N/A,#N/A,FALSE,"т02бд"}</definedName>
    <definedName name="rrr_2_1" localSheetId="62" hidden="1">{#N/A,#N/A,FALSE,"т02бд"}</definedName>
    <definedName name="rrr_2_1" localSheetId="63" hidden="1">{#N/A,#N/A,FALSE,"т02бд"}</definedName>
    <definedName name="rrr_2_1" localSheetId="67" hidden="1">{#N/A,#N/A,FALSE,"т02бд"}</definedName>
    <definedName name="rrr_2_1" localSheetId="68" hidden="1">{#N/A,#N/A,FALSE,"т02бд"}</definedName>
    <definedName name="rrr_2_1" localSheetId="94" hidden="1">{#N/A,#N/A,FALSE,"т02бд"}</definedName>
    <definedName name="rrr_2_1" localSheetId="95" hidden="1">{#N/A,#N/A,FALSE,"т02бд"}</definedName>
    <definedName name="rrr_2_1" localSheetId="98" hidden="1">{#N/A,#N/A,FALSE,"т02бд"}</definedName>
    <definedName name="rrr_2_1" localSheetId="100" hidden="1">{#N/A,#N/A,FALSE,"т02бд"}</definedName>
    <definedName name="rrr_2_1" localSheetId="101" hidden="1">{#N/A,#N/A,FALSE,"т02бд"}</definedName>
    <definedName name="rrr_2_1" localSheetId="102" hidden="1">{#N/A,#N/A,FALSE,"т02бд"}</definedName>
    <definedName name="rrr_2_1" localSheetId="58" hidden="1">{#N/A,#N/A,FALSE,"т02бд"}</definedName>
    <definedName name="rrr_2_1" localSheetId="59" hidden="1">{#N/A,#N/A,FALSE,"т02бд"}</definedName>
    <definedName name="rrr_2_1" localSheetId="60" hidden="1">{#N/A,#N/A,FALSE,"т02бд"}</definedName>
    <definedName name="rrr_2_1" localSheetId="61" hidden="1">{#N/A,#N/A,FALSE,"т02бд"}</definedName>
    <definedName name="rrr_2_1" localSheetId="83"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1" hidden="1">{"BOP_TAB",#N/A,FALSE,"N";"MIDTERM_TAB",#N/A,FALSE,"O";"FUND_CRED",#N/A,FALSE,"P";"DEBT_TAB1",#N/A,FALSE,"Q";"DEBT_TAB2",#N/A,FALSE,"Q";"FORFIN_TAB1",#N/A,FALSE,"R";"FORFIN_TAB2",#N/A,FALSE,"R";"BOP_ANALY",#N/A,FALSE,"U"}</definedName>
    <definedName name="rs" localSheetId="102" hidden="1">{"BOP_TAB",#N/A,FALSE,"N";"MIDTERM_TAB",#N/A,FALSE,"O";"FUND_CRED",#N/A,FALSE,"P";"DEBT_TAB1",#N/A,FALSE,"Q";"DEBT_TAB2",#N/A,FALSE,"Q";"FORFIN_TAB1",#N/A,FALSE,"R";"FORFIN_TAB2",#N/A,FALSE,"R";"BOP_ANALY",#N/A,FALSE,"U"}</definedName>
    <definedName name="rs" localSheetId="103" hidden="1">{"BOP_TAB",#N/A,FALSE,"N";"MIDTERM_TAB",#N/A,FALSE,"O";"FUND_CRED",#N/A,FALSE,"P";"DEBT_TAB1",#N/A,FALSE,"Q";"DEBT_TAB2",#N/A,FALSE,"Q";"FORFIN_TAB1",#N/A,FALSE,"R";"FORFIN_TAB2",#N/A,FALSE,"R";"BOP_ANALY",#N/A,FALSE,"U"}</definedName>
    <definedName name="rs" localSheetId="10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94" hidden="1">{"BOP_TAB",#N/A,FALSE,"N";"MIDTERM_TAB",#N/A,FALSE,"O";"FUND_CRED",#N/A,FALSE,"P";"DEBT_TAB1",#N/A,FALSE,"Q";"DEBT_TAB2",#N/A,FALSE,"Q";"FORFIN_TAB1",#N/A,FALSE,"R";"FORFIN_TAB2",#N/A,FALSE,"R";"BOP_ANALY",#N/A,FALSE,"U"}</definedName>
    <definedName name="rs_2" localSheetId="95" hidden="1">{"BOP_TAB",#N/A,FALSE,"N";"MIDTERM_TAB",#N/A,FALSE,"O";"FUND_CRED",#N/A,FALSE,"P";"DEBT_TAB1",#N/A,FALSE,"Q";"DEBT_TAB2",#N/A,FALSE,"Q";"FORFIN_TAB1",#N/A,FALSE,"R";"FORFIN_TAB2",#N/A,FALSE,"R";"BOP_ANALY",#N/A,FALSE,"U"}</definedName>
    <definedName name="rs_2" localSheetId="98" hidden="1">{"BOP_TAB",#N/A,FALSE,"N";"MIDTERM_TAB",#N/A,FALSE,"O";"FUND_CRED",#N/A,FALSE,"P";"DEBT_TAB1",#N/A,FALSE,"Q";"DEBT_TAB2",#N/A,FALSE,"Q";"FORFIN_TAB1",#N/A,FALSE,"R";"FORFIN_TAB2",#N/A,FALSE,"R";"BOP_ANALY",#N/A,FALSE,"U"}</definedName>
    <definedName name="rs_2" localSheetId="100" hidden="1">{"BOP_TAB",#N/A,FALSE,"N";"MIDTERM_TAB",#N/A,FALSE,"O";"FUND_CRED",#N/A,FALSE,"P";"DEBT_TAB1",#N/A,FALSE,"Q";"DEBT_TAB2",#N/A,FALSE,"Q";"FORFIN_TAB1",#N/A,FALSE,"R";"FORFIN_TAB2",#N/A,FALSE,"R";"BOP_ANALY",#N/A,FALSE,"U"}</definedName>
    <definedName name="rs_2" localSheetId="101" hidden="1">{"BOP_TAB",#N/A,FALSE,"N";"MIDTERM_TAB",#N/A,FALSE,"O";"FUND_CRED",#N/A,FALSE,"P";"DEBT_TAB1",#N/A,FALSE,"Q";"DEBT_TAB2",#N/A,FALSE,"Q";"FORFIN_TAB1",#N/A,FALSE,"R";"FORFIN_TAB2",#N/A,FALSE,"R";"BOP_ANALY",#N/A,FALSE,"U"}</definedName>
    <definedName name="rs_2" localSheetId="102"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83"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94" hidden="1">{"BOP_TAB",#N/A,FALSE,"N";"MIDTERM_TAB",#N/A,FALSE,"O";"FUND_CRED",#N/A,FALSE,"P";"DEBT_TAB1",#N/A,FALSE,"Q";"DEBT_TAB2",#N/A,FALSE,"Q";"FORFIN_TAB1",#N/A,FALSE,"R";"FORFIN_TAB2",#N/A,FALSE,"R";"BOP_ANALY",#N/A,FALSE,"U"}</definedName>
    <definedName name="rs_2_1" localSheetId="95" hidden="1">{"BOP_TAB",#N/A,FALSE,"N";"MIDTERM_TAB",#N/A,FALSE,"O";"FUND_CRED",#N/A,FALSE,"P";"DEBT_TAB1",#N/A,FALSE,"Q";"DEBT_TAB2",#N/A,FALSE,"Q";"FORFIN_TAB1",#N/A,FALSE,"R";"FORFIN_TAB2",#N/A,FALSE,"R";"BOP_ANALY",#N/A,FALSE,"U"}</definedName>
    <definedName name="rs_2_1" localSheetId="98" hidden="1">{"BOP_TAB",#N/A,FALSE,"N";"MIDTERM_TAB",#N/A,FALSE,"O";"FUND_CRED",#N/A,FALSE,"P";"DEBT_TAB1",#N/A,FALSE,"Q";"DEBT_TAB2",#N/A,FALSE,"Q";"FORFIN_TAB1",#N/A,FALSE,"R";"FORFIN_TAB2",#N/A,FALSE,"R";"BOP_ANALY",#N/A,FALSE,"U"}</definedName>
    <definedName name="rs_2_1" localSheetId="100" hidden="1">{"BOP_TAB",#N/A,FALSE,"N";"MIDTERM_TAB",#N/A,FALSE,"O";"FUND_CRED",#N/A,FALSE,"P";"DEBT_TAB1",#N/A,FALSE,"Q";"DEBT_TAB2",#N/A,FALSE,"Q";"FORFIN_TAB1",#N/A,FALSE,"R";"FORFIN_TAB2",#N/A,FALSE,"R";"BOP_ANALY",#N/A,FALSE,"U"}</definedName>
    <definedName name="rs_2_1" localSheetId="101" hidden="1">{"BOP_TAB",#N/A,FALSE,"N";"MIDTERM_TAB",#N/A,FALSE,"O";"FUND_CRED",#N/A,FALSE,"P";"DEBT_TAB1",#N/A,FALSE,"Q";"DEBT_TAB2",#N/A,FALSE,"Q";"FORFIN_TAB1",#N/A,FALSE,"R";"FORFIN_TAB2",#N/A,FALSE,"R";"BOP_ANALY",#N/A,FALSE,"U"}</definedName>
    <definedName name="rs_2_1" localSheetId="102"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83"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29">#REF!</definedName>
    <definedName name="RTab1.1" localSheetId="35">#REF!</definedName>
    <definedName name="RTab1.1" localSheetId="39">#REF!</definedName>
    <definedName name="RTab1.1" localSheetId="100">#REF!</definedName>
    <definedName name="RTab1.1" localSheetId="58">#REF!</definedName>
    <definedName name="RTab1.1" localSheetId="59">#REF!</definedName>
    <definedName name="RTab1.1" localSheetId="89">#REF!</definedName>
    <definedName name="RTab1.1">#REF!</definedName>
    <definedName name="RTab1.1a" localSheetId="29">#REF!</definedName>
    <definedName name="RTab1.1a" localSheetId="35">#REF!</definedName>
    <definedName name="RTab1.1a" localSheetId="39">#REF!</definedName>
    <definedName name="RTab1.1a" localSheetId="100">#REF!</definedName>
    <definedName name="RTab1.1a" localSheetId="58">#REF!</definedName>
    <definedName name="RTab1.1a" localSheetId="59">#REF!</definedName>
    <definedName name="RTab1.1a" localSheetId="89">#REF!</definedName>
    <definedName name="RTab1.1a">#REF!</definedName>
    <definedName name="RTab1.2" localSheetId="29">#REF!</definedName>
    <definedName name="RTab1.2" localSheetId="35">#REF!</definedName>
    <definedName name="RTab1.2" localSheetId="39">#REF!</definedName>
    <definedName name="RTab1.2" localSheetId="100">#REF!</definedName>
    <definedName name="RTab1.2" localSheetId="58">#REF!</definedName>
    <definedName name="RTab1.2" localSheetId="59">#REF!</definedName>
    <definedName name="RTab1.2" localSheetId="89">#REF!</definedName>
    <definedName name="RTab1.2">#REF!</definedName>
    <definedName name="RTab1.2a" localSheetId="29">#REF!</definedName>
    <definedName name="RTab1.2a" localSheetId="35">#REF!</definedName>
    <definedName name="RTab1.2a" localSheetId="100">#REF!</definedName>
    <definedName name="RTab1.2a" localSheetId="58">#REF!</definedName>
    <definedName name="RTab1.2a" localSheetId="59">#REF!</definedName>
    <definedName name="RTab1.2a" localSheetId="89">#REF!</definedName>
    <definedName name="RTab1.2a">#REF!</definedName>
    <definedName name="RTab1.4" localSheetId="29">#REF!</definedName>
    <definedName name="RTab1.4" localSheetId="35">#REF!</definedName>
    <definedName name="RTab1.4" localSheetId="100">#REF!</definedName>
    <definedName name="RTab1.4" localSheetId="58">#REF!</definedName>
    <definedName name="RTab1.4" localSheetId="59">#REF!</definedName>
    <definedName name="RTab1.4" localSheetId="89">#REF!</definedName>
    <definedName name="RTab1.4">#REF!</definedName>
    <definedName name="RTab2.1" localSheetId="29">#REF!</definedName>
    <definedName name="RTab2.1" localSheetId="35">#REF!</definedName>
    <definedName name="RTab2.1" localSheetId="100">#REF!</definedName>
    <definedName name="RTab2.1" localSheetId="58">#REF!</definedName>
    <definedName name="RTab2.1" localSheetId="59">#REF!</definedName>
    <definedName name="RTab2.1" localSheetId="89">#REF!</definedName>
    <definedName name="RTab2.1">#REF!</definedName>
    <definedName name="RTab2.1a" localSheetId="29">#REF!</definedName>
    <definedName name="RTab2.1a" localSheetId="35">#REF!</definedName>
    <definedName name="RTab2.1a" localSheetId="100">#REF!</definedName>
    <definedName name="RTab2.1a" localSheetId="58">#REF!</definedName>
    <definedName name="RTab2.1a" localSheetId="59">#REF!</definedName>
    <definedName name="RTab2.1a" localSheetId="89">#REF!</definedName>
    <definedName name="RTab2.1a">#REF!</definedName>
    <definedName name="RTab2.2" localSheetId="29">#REF!</definedName>
    <definedName name="RTab2.2" localSheetId="35">#REF!</definedName>
    <definedName name="RTab2.2" localSheetId="100">#REF!</definedName>
    <definedName name="RTab2.2" localSheetId="58">#REF!</definedName>
    <definedName name="RTab2.2" localSheetId="59">#REF!</definedName>
    <definedName name="RTab2.2" localSheetId="89">#REF!</definedName>
    <definedName name="RTab2.2">#REF!</definedName>
    <definedName name="RTab2.3" localSheetId="29">#REF!</definedName>
    <definedName name="RTab2.3" localSheetId="35">#REF!</definedName>
    <definedName name="RTab2.3" localSheetId="100">#REF!</definedName>
    <definedName name="RTab2.3" localSheetId="58">#REF!</definedName>
    <definedName name="RTab2.3" localSheetId="59">#REF!</definedName>
    <definedName name="RTab2.3" localSheetId="89">#REF!</definedName>
    <definedName name="RTab2.3">#REF!</definedName>
    <definedName name="RTab3.3" localSheetId="29">#REF!</definedName>
    <definedName name="RTab3.3" localSheetId="35">#REF!</definedName>
    <definedName name="RTab3.3" localSheetId="100">#REF!</definedName>
    <definedName name="RTab3.3" localSheetId="58">#REF!</definedName>
    <definedName name="RTab3.3" localSheetId="59">#REF!</definedName>
    <definedName name="RTab3.3" localSheetId="89">#REF!</definedName>
    <definedName name="RTab3.3">#REF!</definedName>
    <definedName name="RTab4.1" localSheetId="29">#REF!</definedName>
    <definedName name="RTab4.1" localSheetId="35">#REF!</definedName>
    <definedName name="RTab4.1" localSheetId="100">#REF!</definedName>
    <definedName name="RTab4.1" localSheetId="58">#REF!</definedName>
    <definedName name="RTab4.1" localSheetId="59">#REF!</definedName>
    <definedName name="RTab4.1" localSheetId="89">#REF!</definedName>
    <definedName name="RTab4.1">#REF!</definedName>
    <definedName name="RTab4.1a" localSheetId="29">#REF!</definedName>
    <definedName name="RTab4.1a" localSheetId="35">#REF!</definedName>
    <definedName name="RTab4.1a" localSheetId="100">#REF!</definedName>
    <definedName name="RTab4.1a" localSheetId="58">#REF!</definedName>
    <definedName name="RTab4.1a" localSheetId="59">#REF!</definedName>
    <definedName name="RTab4.1a" localSheetId="89">#REF!</definedName>
    <definedName name="RTab4.1a">#REF!</definedName>
    <definedName name="RTab4.2" localSheetId="29">#REF!</definedName>
    <definedName name="RTab4.2" localSheetId="35">#REF!</definedName>
    <definedName name="RTab4.2" localSheetId="100">#REF!</definedName>
    <definedName name="RTab4.2" localSheetId="58">#REF!</definedName>
    <definedName name="RTab4.2" localSheetId="59">#REF!</definedName>
    <definedName name="RTab4.2" localSheetId="89">#REF!</definedName>
    <definedName name="RTab4.2">#REF!</definedName>
    <definedName name="RTab4.2a" localSheetId="29">#REF!</definedName>
    <definedName name="RTab4.2a" localSheetId="35">#REF!</definedName>
    <definedName name="RTab4.2a" localSheetId="100">#REF!</definedName>
    <definedName name="RTab4.2a" localSheetId="58">#REF!</definedName>
    <definedName name="RTab4.2a" localSheetId="59">#REF!</definedName>
    <definedName name="RTab4.2a" localSheetId="89">#REF!</definedName>
    <definedName name="RTab4.2a">#REF!</definedName>
    <definedName name="RTab4.3" localSheetId="29">#REF!</definedName>
    <definedName name="RTab4.3" localSheetId="35">#REF!</definedName>
    <definedName name="RTab4.3" localSheetId="100">#REF!</definedName>
    <definedName name="RTab4.3" localSheetId="58">#REF!</definedName>
    <definedName name="RTab4.3" localSheetId="59">#REF!</definedName>
    <definedName name="RTab4.3" localSheetId="89">#REF!</definedName>
    <definedName name="RTab4.3">#REF!</definedName>
    <definedName name="RTab4.3a" localSheetId="29">#REF!</definedName>
    <definedName name="RTab4.3a" localSheetId="35">#REF!</definedName>
    <definedName name="RTab4.3a" localSheetId="100">#REF!</definedName>
    <definedName name="RTab4.3a" localSheetId="58">#REF!</definedName>
    <definedName name="RTab4.3a" localSheetId="59">#REF!</definedName>
    <definedName name="RTab4.3a" localSheetId="89">#REF!</definedName>
    <definedName name="RTab4.3a">#REF!</definedName>
    <definedName name="RTab4.4" localSheetId="29">#REF!</definedName>
    <definedName name="RTab4.4" localSheetId="35">#REF!</definedName>
    <definedName name="RTab4.4" localSheetId="100">#REF!</definedName>
    <definedName name="RTab4.4" localSheetId="58">#REF!</definedName>
    <definedName name="RTab4.4" localSheetId="59">#REF!</definedName>
    <definedName name="RTab4.4" localSheetId="89">#REF!</definedName>
    <definedName name="RTab4.4">#REF!</definedName>
    <definedName name="RTab4.4a" localSheetId="29">#REF!</definedName>
    <definedName name="RTab4.4a" localSheetId="35">#REF!</definedName>
    <definedName name="RTab4.4a" localSheetId="100">#REF!</definedName>
    <definedName name="RTab4.4a" localSheetId="58">#REF!</definedName>
    <definedName name="RTab4.4a" localSheetId="59">#REF!</definedName>
    <definedName name="RTab4.4a" localSheetId="89">#REF!</definedName>
    <definedName name="RTab4.4a">#REF!</definedName>
    <definedName name="RTab5.1" localSheetId="29">#REF!</definedName>
    <definedName name="RTab5.1" localSheetId="35">#REF!</definedName>
    <definedName name="RTab5.1" localSheetId="100">#REF!</definedName>
    <definedName name="RTab5.1" localSheetId="58">#REF!</definedName>
    <definedName name="RTab5.1" localSheetId="59">#REF!</definedName>
    <definedName name="RTab5.1" localSheetId="89">#REF!</definedName>
    <definedName name="RTab5.1">#REF!</definedName>
    <definedName name="RTab5.1a" localSheetId="29">#REF!</definedName>
    <definedName name="RTab5.1a" localSheetId="35">#REF!</definedName>
    <definedName name="RTab5.1a" localSheetId="100">#REF!</definedName>
    <definedName name="RTab5.1a" localSheetId="58">#REF!</definedName>
    <definedName name="RTab5.1a" localSheetId="59">#REF!</definedName>
    <definedName name="RTab5.1a" localSheetId="89">#REF!</definedName>
    <definedName name="RTab5.1a">#REF!</definedName>
    <definedName name="RTab5.2" localSheetId="29">#REF!</definedName>
    <definedName name="RTab5.2" localSheetId="35">#REF!</definedName>
    <definedName name="RTab5.2" localSheetId="100">#REF!</definedName>
    <definedName name="RTab5.2" localSheetId="58">#REF!</definedName>
    <definedName name="RTab5.2" localSheetId="59">#REF!</definedName>
    <definedName name="RTab5.2" localSheetId="89">#REF!</definedName>
    <definedName name="RTab5.2">#REF!</definedName>
    <definedName name="RTab6.1" localSheetId="29">#REF!</definedName>
    <definedName name="RTab6.1" localSheetId="35">#REF!</definedName>
    <definedName name="RTab6.1" localSheetId="100">#REF!</definedName>
    <definedName name="RTab6.1" localSheetId="58">#REF!</definedName>
    <definedName name="RTab6.1" localSheetId="59">#REF!</definedName>
    <definedName name="RTab6.1" localSheetId="89">#REF!</definedName>
    <definedName name="RTab6.1">#REF!</definedName>
    <definedName name="RTab6.10B" localSheetId="29">#REF!</definedName>
    <definedName name="RTab6.10B" localSheetId="35">#REF!</definedName>
    <definedName name="RTab6.10B" localSheetId="100">#REF!</definedName>
    <definedName name="RTab6.10B" localSheetId="58">#REF!</definedName>
    <definedName name="RTab6.10B" localSheetId="59">#REF!</definedName>
    <definedName name="RTab6.10B" localSheetId="89">#REF!</definedName>
    <definedName name="RTab6.10B">#REF!</definedName>
    <definedName name="RTab6.10P" localSheetId="29">#REF!</definedName>
    <definedName name="RTab6.10P" localSheetId="35">#REF!</definedName>
    <definedName name="RTab6.10P" localSheetId="100">#REF!</definedName>
    <definedName name="RTab6.10P" localSheetId="58">#REF!</definedName>
    <definedName name="RTab6.10P" localSheetId="59">#REF!</definedName>
    <definedName name="RTab6.10P" localSheetId="89">#REF!</definedName>
    <definedName name="RTab6.10P">#REF!</definedName>
    <definedName name="RTab6.2" localSheetId="29">#REF!</definedName>
    <definedName name="RTab6.2" localSheetId="35">#REF!</definedName>
    <definedName name="RTab6.2" localSheetId="100">#REF!</definedName>
    <definedName name="RTab6.2" localSheetId="58">#REF!</definedName>
    <definedName name="RTab6.2" localSheetId="59">#REF!</definedName>
    <definedName name="RTab6.2" localSheetId="89">#REF!</definedName>
    <definedName name="RTab6.2">#REF!</definedName>
    <definedName name="RTab6.3" localSheetId="29">#REF!</definedName>
    <definedName name="RTab6.3" localSheetId="35">#REF!</definedName>
    <definedName name="RTab6.3" localSheetId="100">#REF!</definedName>
    <definedName name="RTab6.3" localSheetId="58">#REF!</definedName>
    <definedName name="RTab6.3" localSheetId="59">#REF!</definedName>
    <definedName name="RTab6.3" localSheetId="89">#REF!</definedName>
    <definedName name="RTab6.3">#REF!</definedName>
    <definedName name="RTab6.4" localSheetId="29">#REF!</definedName>
    <definedName name="RTab6.4" localSheetId="35">#REF!</definedName>
    <definedName name="RTab6.4" localSheetId="100">#REF!</definedName>
    <definedName name="RTab6.4" localSheetId="58">#REF!</definedName>
    <definedName name="RTab6.4" localSheetId="59">#REF!</definedName>
    <definedName name="RTab6.4" localSheetId="89">#REF!</definedName>
    <definedName name="RTab6.4">#REF!</definedName>
    <definedName name="RTab6.5" localSheetId="29">#REF!</definedName>
    <definedName name="RTab6.5" localSheetId="35">#REF!</definedName>
    <definedName name="RTab6.5" localSheetId="100">#REF!</definedName>
    <definedName name="RTab6.5" localSheetId="58">#REF!</definedName>
    <definedName name="RTab6.5" localSheetId="59">#REF!</definedName>
    <definedName name="RTab6.5" localSheetId="89">#REF!</definedName>
    <definedName name="RTab6.5">#REF!</definedName>
    <definedName name="RTab6.6" localSheetId="29">#REF!</definedName>
    <definedName name="RTab6.6" localSheetId="35">#REF!</definedName>
    <definedName name="RTab6.6" localSheetId="100">#REF!</definedName>
    <definedName name="RTab6.6" localSheetId="58">#REF!</definedName>
    <definedName name="RTab6.6" localSheetId="59">#REF!</definedName>
    <definedName name="RTab6.6" localSheetId="89">#REF!</definedName>
    <definedName name="RTab6.6">#REF!</definedName>
    <definedName name="RTab6.7" localSheetId="29">#REF!</definedName>
    <definedName name="RTab6.7" localSheetId="35">#REF!</definedName>
    <definedName name="RTab6.7" localSheetId="100">#REF!</definedName>
    <definedName name="RTab6.7" localSheetId="58">#REF!</definedName>
    <definedName name="RTab6.7" localSheetId="59">#REF!</definedName>
    <definedName name="RTab6.7" localSheetId="89">#REF!</definedName>
    <definedName name="RTab6.7">#REF!</definedName>
    <definedName name="RTab6.8" localSheetId="29">#REF!</definedName>
    <definedName name="RTab6.8" localSheetId="35">#REF!</definedName>
    <definedName name="RTab6.8" localSheetId="100">#REF!</definedName>
    <definedName name="RTab6.8" localSheetId="58">#REF!</definedName>
    <definedName name="RTab6.8" localSheetId="59">#REF!</definedName>
    <definedName name="RTab6.8" localSheetId="89">#REF!</definedName>
    <definedName name="RTab6.8">#REF!</definedName>
    <definedName name="RTab6.9" localSheetId="29">#REF!</definedName>
    <definedName name="RTab6.9" localSheetId="35">#REF!</definedName>
    <definedName name="RTab6.9" localSheetId="100">#REF!</definedName>
    <definedName name="RTab6.9" localSheetId="58">#REF!</definedName>
    <definedName name="RTab6.9" localSheetId="59">#REF!</definedName>
    <definedName name="RTab6.9" localSheetId="89">#REF!</definedName>
    <definedName name="RTab6.9">#REF!</definedName>
    <definedName name="S_CONS_f" localSheetId="22">[4]Links!#REF!</definedName>
    <definedName name="S_CONS_f" localSheetId="29">[4]Links!#REF!</definedName>
    <definedName name="S_CONS_f" localSheetId="35">[4]Links!#REF!</definedName>
    <definedName name="S_CONS_f" localSheetId="94">[4]Links!#REF!</definedName>
    <definedName name="S_CONS_f" localSheetId="100">[4]Links!#REF!</definedName>
    <definedName name="S_CONS_f" localSheetId="58">[4]Links!#REF!</definedName>
    <definedName name="S_CONS_f" localSheetId="59">[4]Links!#REF!</definedName>
    <definedName name="S_CONS_f" localSheetId="89">[4]Links!#REF!</definedName>
    <definedName name="S_CONS_f">[4]Links!#REF!</definedName>
    <definedName name="S_CURR_f" localSheetId="22">[4]Links!#REF!</definedName>
    <definedName name="S_CURR_f" localSheetId="29">[4]Links!#REF!</definedName>
    <definedName name="S_CURR_f" localSheetId="35">[4]Links!#REF!</definedName>
    <definedName name="S_CURR_f" localSheetId="94">[4]Links!#REF!</definedName>
    <definedName name="S_CURR_f" localSheetId="100">[4]Links!#REF!</definedName>
    <definedName name="S_CURR_f" localSheetId="58">[4]Links!#REF!</definedName>
    <definedName name="S_CURR_f" localSheetId="59">[4]Links!#REF!</definedName>
    <definedName name="S_CURR_f" localSheetId="89">[4]Links!#REF!</definedName>
    <definedName name="S_CURR_f">[4]Links!#REF!</definedName>
    <definedName name="S_MONEY_f" localSheetId="22">[4]Links!#REF!</definedName>
    <definedName name="S_MONEY_f" localSheetId="29">[4]Links!#REF!</definedName>
    <definedName name="S_MONEY_f" localSheetId="35">[4]Links!#REF!</definedName>
    <definedName name="S_MONEY_f" localSheetId="94">[4]Links!#REF!</definedName>
    <definedName name="S_MONEY_f" localSheetId="100">[4]Links!#REF!</definedName>
    <definedName name="S_MONEY_f" localSheetId="58">[4]Links!#REF!</definedName>
    <definedName name="S_MONEY_f" localSheetId="59">[4]Links!#REF!</definedName>
    <definedName name="S_MONEY_f" localSheetId="89">[4]Links!#REF!</definedName>
    <definedName name="S_MONEY_f">[4]Links!#REF!</definedName>
    <definedName name="S_SAVE_f" localSheetId="22">[4]Links!#REF!</definedName>
    <definedName name="S_SAVE_f" localSheetId="29">[4]Links!#REF!</definedName>
    <definedName name="S_SAVE_f" localSheetId="35">[4]Links!#REF!</definedName>
    <definedName name="S_SAVE_f" localSheetId="94">[4]Links!#REF!</definedName>
    <definedName name="S_SAVE_f" localSheetId="100">[4]Links!#REF!</definedName>
    <definedName name="S_SAVE_f" localSheetId="58">[4]Links!#REF!</definedName>
    <definedName name="S_SAVE_f" localSheetId="59">[4]Links!#REF!</definedName>
    <definedName name="S_SAVE_f" localSheetId="89">[4]Links!#REF!</definedName>
    <definedName name="S_SAVE_f">[4]Links!#REF!</definedName>
    <definedName name="sencount" hidden="1">2</definedName>
    <definedName name="SERVICES_f" localSheetId="22">[4]Links!#REF!</definedName>
    <definedName name="SERVICES_f" localSheetId="29">[4]Links!#REF!</definedName>
    <definedName name="SERVICES_f" localSheetId="35">[4]Links!#REF!</definedName>
    <definedName name="SERVICES_f" localSheetId="94">[4]Links!#REF!</definedName>
    <definedName name="SERVICES_f" localSheetId="100">[4]Links!#REF!</definedName>
    <definedName name="SERVICES_f" localSheetId="58">[4]Links!#REF!</definedName>
    <definedName name="SERVICES_f" localSheetId="59">[4]Links!#REF!</definedName>
    <definedName name="SERVICES_f" localSheetId="89">[4]Links!#REF!</definedName>
    <definedName name="SERVICES_f">[4]Links!#REF!</definedName>
    <definedName name="sf" localSheetId="1" hidden="1">{#N/A,#N/A,FALSE,"т02бд"}</definedName>
    <definedName name="sf" localSheetId="2" hidden="1">{#N/A,#N/A,FALSE,"т02бд"}</definedName>
    <definedName name="sf" localSheetId="21" hidden="1">{#N/A,#N/A,FALSE,"т02бд"}</definedName>
    <definedName name="sf" localSheetId="22" hidden="1">{#N/A,#N/A,FALSE,"т02бд"}</definedName>
    <definedName name="sf" localSheetId="23" hidden="1">{#N/A,#N/A,FALSE,"т02бд"}</definedName>
    <definedName name="sf" localSheetId="29" hidden="1">{#N/A,#N/A,FALSE,"т02бд"}</definedName>
    <definedName name="sf" localSheetId="30" hidden="1">{#N/A,#N/A,FALSE,"т02бд"}</definedName>
    <definedName name="sf" localSheetId="31" hidden="1">{#N/A,#N/A,FALSE,"т02бд"}</definedName>
    <definedName name="sf" localSheetId="33" hidden="1">{#N/A,#N/A,FALSE,"т02бд"}</definedName>
    <definedName name="sf" localSheetId="34" hidden="1">{#N/A,#N/A,FALSE,"т02бд"}</definedName>
    <definedName name="sf" localSheetId="35"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6" hidden="1">{#N/A,#N/A,FALSE,"т02бд"}</definedName>
    <definedName name="sf" localSheetId="57" hidden="1">{#N/A,#N/A,FALSE,"т02бд"}</definedName>
    <definedName name="sf" localSheetId="62" hidden="1">{#N/A,#N/A,FALSE,"т02бд"}</definedName>
    <definedName name="sf" localSheetId="63" hidden="1">{#N/A,#N/A,FALSE,"т02бд"}</definedName>
    <definedName name="sf" localSheetId="67" hidden="1">{#N/A,#N/A,FALSE,"т02бд"}</definedName>
    <definedName name="sf" localSheetId="68" hidden="1">{#N/A,#N/A,FALSE,"т02бд"}</definedName>
    <definedName name="sf" localSheetId="70" hidden="1">{#N/A,#N/A,FALSE,"т02бд"}</definedName>
    <definedName name="sf" localSheetId="75" hidden="1">{#N/A,#N/A,FALSE,"т02бд"}</definedName>
    <definedName name="sf" localSheetId="94" hidden="1">{#N/A,#N/A,FALSE,"т02бд"}</definedName>
    <definedName name="sf" localSheetId="95" hidden="1">{#N/A,#N/A,FALSE,"т02бд"}</definedName>
    <definedName name="sf" localSheetId="98" hidden="1">{#N/A,#N/A,FALSE,"т02бд"}</definedName>
    <definedName name="sf" localSheetId="100" hidden="1">{#N/A,#N/A,FALSE,"т02бд"}</definedName>
    <definedName name="sf" localSheetId="101" hidden="1">{#N/A,#N/A,FALSE,"т02бд"}</definedName>
    <definedName name="sf" localSheetId="102" hidden="1">{#N/A,#N/A,FALSE,"т02бд"}</definedName>
    <definedName name="sf" localSheetId="103" hidden="1">{#N/A,#N/A,FALSE,"т02бд"}</definedName>
    <definedName name="sf" localSheetId="58" hidden="1">{#N/A,#N/A,FALSE,"т02бд"}</definedName>
    <definedName name="sf" localSheetId="59" hidden="1">{#N/A,#N/A,FALSE,"т02бд"}</definedName>
    <definedName name="sf" localSheetId="60" hidden="1">{#N/A,#N/A,FALSE,"т02бд"}</definedName>
    <definedName name="sf" localSheetId="61" hidden="1">{#N/A,#N/A,FALSE,"т02бд"}</definedName>
    <definedName name="sf" localSheetId="83" hidden="1">{#N/A,#N/A,FALSE,"т02бд"}</definedName>
    <definedName name="sf" hidden="1">{#N/A,#N/A,FALSE,"т02бд"}</definedName>
    <definedName name="sf_2" localSheetId="1" hidden="1">{#N/A,#N/A,FALSE,"т02бд"}</definedName>
    <definedName name="sf_2" localSheetId="22"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5" hidden="1">{#N/A,#N/A,FALSE,"т02бд"}</definedName>
    <definedName name="sf_2" localSheetId="46"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6" hidden="1">{#N/A,#N/A,FALSE,"т02бд"}</definedName>
    <definedName name="sf_2" localSheetId="57" hidden="1">{#N/A,#N/A,FALSE,"т02бд"}</definedName>
    <definedName name="sf_2" localSheetId="62" hidden="1">{#N/A,#N/A,FALSE,"т02бд"}</definedName>
    <definedName name="sf_2" localSheetId="63" hidden="1">{#N/A,#N/A,FALSE,"т02бд"}</definedName>
    <definedName name="sf_2" localSheetId="67" hidden="1">{#N/A,#N/A,FALSE,"т02бд"}</definedName>
    <definedName name="sf_2" localSheetId="68" hidden="1">{#N/A,#N/A,FALSE,"т02бд"}</definedName>
    <definedName name="sf_2" localSheetId="94" hidden="1">{#N/A,#N/A,FALSE,"т02бд"}</definedName>
    <definedName name="sf_2" localSheetId="95" hidden="1">{#N/A,#N/A,FALSE,"т02бд"}</definedName>
    <definedName name="sf_2" localSheetId="98" hidden="1">{#N/A,#N/A,FALSE,"т02бд"}</definedName>
    <definedName name="sf_2" localSheetId="100" hidden="1">{#N/A,#N/A,FALSE,"т02бд"}</definedName>
    <definedName name="sf_2" localSheetId="101" hidden="1">{#N/A,#N/A,FALSE,"т02бд"}</definedName>
    <definedName name="sf_2" localSheetId="102" hidden="1">{#N/A,#N/A,FALSE,"т02бд"}</definedName>
    <definedName name="sf_2" localSheetId="58" hidden="1">{#N/A,#N/A,FALSE,"т02бд"}</definedName>
    <definedName name="sf_2" localSheetId="59" hidden="1">{#N/A,#N/A,FALSE,"т02бд"}</definedName>
    <definedName name="sf_2" localSheetId="60" hidden="1">{#N/A,#N/A,FALSE,"т02бд"}</definedName>
    <definedName name="sf_2" localSheetId="61" hidden="1">{#N/A,#N/A,FALSE,"т02бд"}</definedName>
    <definedName name="sf_2" localSheetId="83" hidden="1">{#N/A,#N/A,FALSE,"т02бд"}</definedName>
    <definedName name="sf_2" hidden="1">{#N/A,#N/A,FALSE,"т02бд"}</definedName>
    <definedName name="sf_2_1" localSheetId="1" hidden="1">{#N/A,#N/A,FALSE,"т02бд"}</definedName>
    <definedName name="sf_2_1" localSheetId="22"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5" hidden="1">{#N/A,#N/A,FALSE,"т02бд"}</definedName>
    <definedName name="sf_2_1" localSheetId="46"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6" hidden="1">{#N/A,#N/A,FALSE,"т02бд"}</definedName>
    <definedName name="sf_2_1" localSheetId="57" hidden="1">{#N/A,#N/A,FALSE,"т02бд"}</definedName>
    <definedName name="sf_2_1" localSheetId="62" hidden="1">{#N/A,#N/A,FALSE,"т02бд"}</definedName>
    <definedName name="sf_2_1" localSheetId="63" hidden="1">{#N/A,#N/A,FALSE,"т02бд"}</definedName>
    <definedName name="sf_2_1" localSheetId="67" hidden="1">{#N/A,#N/A,FALSE,"т02бд"}</definedName>
    <definedName name="sf_2_1" localSheetId="68" hidden="1">{#N/A,#N/A,FALSE,"т02бд"}</definedName>
    <definedName name="sf_2_1" localSheetId="94" hidden="1">{#N/A,#N/A,FALSE,"т02бд"}</definedName>
    <definedName name="sf_2_1" localSheetId="95" hidden="1">{#N/A,#N/A,FALSE,"т02бд"}</definedName>
    <definedName name="sf_2_1" localSheetId="98" hidden="1">{#N/A,#N/A,FALSE,"т02бд"}</definedName>
    <definedName name="sf_2_1" localSheetId="100" hidden="1">{#N/A,#N/A,FALSE,"т02бд"}</definedName>
    <definedName name="sf_2_1" localSheetId="101" hidden="1">{#N/A,#N/A,FALSE,"т02бд"}</definedName>
    <definedName name="sf_2_1" localSheetId="102" hidden="1">{#N/A,#N/A,FALSE,"т02бд"}</definedName>
    <definedName name="sf_2_1" localSheetId="58" hidden="1">{#N/A,#N/A,FALSE,"т02бд"}</definedName>
    <definedName name="sf_2_1" localSheetId="59" hidden="1">{#N/A,#N/A,FALSE,"т02бд"}</definedName>
    <definedName name="sf_2_1" localSheetId="60" hidden="1">{#N/A,#N/A,FALSE,"т02бд"}</definedName>
    <definedName name="sf_2_1" localSheetId="61" hidden="1">{#N/A,#N/A,FALSE,"т02бд"}</definedName>
    <definedName name="sf_2_1" localSheetId="83" hidden="1">{#N/A,#N/A,FALSE,"т02бд"}</definedName>
    <definedName name="sf_2_1" hidden="1">{#N/A,#N/A,FALSE,"т02бд"}</definedName>
    <definedName name="SOC" localSheetId="22">[4]Links!$L$4</definedName>
    <definedName name="SOC" localSheetId="35">[4]Links!$L$4</definedName>
    <definedName name="SOC">[4]Links!$L$4</definedName>
    <definedName name="SOCC" localSheetId="22">[4]Links!$L$16</definedName>
    <definedName name="SOCC" localSheetId="35">[4]Links!$L$16</definedName>
    <definedName name="SOCC">[4]Links!$L$16</definedName>
    <definedName name="SOCCP" localSheetId="22">[4]Links!$L$20</definedName>
    <definedName name="SOCCP" localSheetId="35">[4]Links!$L$20</definedName>
    <definedName name="SOCCP">[4]Links!$L$20</definedName>
    <definedName name="SOCIAL_f" localSheetId="22">[4]Links!#REF!</definedName>
    <definedName name="SOCIAL_f" localSheetId="29">[4]Links!#REF!</definedName>
    <definedName name="SOCIAL_f" localSheetId="35">[4]Links!#REF!</definedName>
    <definedName name="SOCIAL_f" localSheetId="39">[4]Links!#REF!</definedName>
    <definedName name="SOCIAL_f" localSheetId="94">[4]Links!#REF!</definedName>
    <definedName name="SOCIAL_f" localSheetId="100">[4]Links!#REF!</definedName>
    <definedName name="SOCIAL_f" localSheetId="58">[4]Links!#REF!</definedName>
    <definedName name="SOCIAL_f" localSheetId="59">[4]Links!#REF!</definedName>
    <definedName name="SOCIAL_f" localSheetId="89">[4]Links!#REF!</definedName>
    <definedName name="SOCIAL_f">[4]Links!#REF!</definedName>
    <definedName name="SOCM" localSheetId="22">[4]Links!$L$8</definedName>
    <definedName name="SOCM" localSheetId="35">[4]Links!$L$8</definedName>
    <definedName name="SOCM">[4]Links!$L$8</definedName>
    <definedName name="SOCRCY" localSheetId="22">[4]Links!$L$40</definedName>
    <definedName name="SOCRCY" localSheetId="35">[4]Links!$L$40</definedName>
    <definedName name="SOCRCY">[4]Links!$L$40</definedName>
    <definedName name="SOCRM" localSheetId="22">[4]Links!$L$28</definedName>
    <definedName name="SOCRM" localSheetId="35">[4]Links!$L$28</definedName>
    <definedName name="SOCRM">[4]Links!$L$28</definedName>
    <definedName name="SPD_f" localSheetId="22">[4]Links!#REF!</definedName>
    <definedName name="SPD_f" localSheetId="29">[4]Links!#REF!</definedName>
    <definedName name="SPD_f" localSheetId="35">[4]Links!#REF!</definedName>
    <definedName name="SPD_f" localSheetId="39">[4]Links!#REF!</definedName>
    <definedName name="SPD_f" localSheetId="94">[4]Links!#REF!</definedName>
    <definedName name="SPD_f" localSheetId="100">[4]Links!#REF!</definedName>
    <definedName name="SPD_f" localSheetId="58">[4]Links!#REF!</definedName>
    <definedName name="SPD_f" localSheetId="59">[4]Links!#REF!</definedName>
    <definedName name="SPD_f" localSheetId="89">[4]Links!#REF!</definedName>
    <definedName name="SPD_f">[4]Links!#REF!</definedName>
    <definedName name="SUMMARY1" localSheetId="29">#REF!</definedName>
    <definedName name="SUMMARY1" localSheetId="35">#REF!</definedName>
    <definedName name="SUMMARY1" localSheetId="39">#REF!</definedName>
    <definedName name="SUMMARY1" localSheetId="49">#REF!</definedName>
    <definedName name="SUMMARY1" localSheetId="50">#REF!</definedName>
    <definedName name="SUMMARY1" localSheetId="51">#REF!</definedName>
    <definedName name="SUMMARY1" localSheetId="52">#REF!</definedName>
    <definedName name="SUMMARY1" localSheetId="53">#REF!</definedName>
    <definedName name="SUMMARY1" localSheetId="54">#REF!</definedName>
    <definedName name="SUMMARY1" localSheetId="100">#REF!</definedName>
    <definedName name="SUMMARY1" localSheetId="58">#REF!</definedName>
    <definedName name="SUMMARY1" localSheetId="59">#REF!</definedName>
    <definedName name="SUMMARY1" localSheetId="60">#REF!</definedName>
    <definedName name="SUMMARY1" localSheetId="61">#REF!</definedName>
    <definedName name="SUMMARY1" localSheetId="89">#REF!</definedName>
    <definedName name="SUMMARY1">#REF!</definedName>
    <definedName name="SUMMARY2" localSheetId="29">#REF!</definedName>
    <definedName name="SUMMARY2" localSheetId="35">#REF!</definedName>
    <definedName name="SUMMARY2" localSheetId="39">#REF!</definedName>
    <definedName name="SUMMARY2" localSheetId="100">#REF!</definedName>
    <definedName name="SUMMARY2" localSheetId="58">#REF!</definedName>
    <definedName name="SUMMARY2" localSheetId="59">#REF!</definedName>
    <definedName name="SUMMARY2" localSheetId="89">#REF!</definedName>
    <definedName name="SUMMARY2">#REF!</definedName>
    <definedName name="t01англ" localSheetId="1" hidden="1">{#N/A,#N/A,FALSE,"т02бд"}</definedName>
    <definedName name="t01англ" localSheetId="22"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5" hidden="1">{#N/A,#N/A,FALSE,"т02бд"}</definedName>
    <definedName name="t01англ" localSheetId="46"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6" hidden="1">{#N/A,#N/A,FALSE,"т02бд"}</definedName>
    <definedName name="t01англ" localSheetId="57" hidden="1">{#N/A,#N/A,FALSE,"т02бд"}</definedName>
    <definedName name="t01англ" localSheetId="62" hidden="1">{#N/A,#N/A,FALSE,"т02бд"}</definedName>
    <definedName name="t01англ" localSheetId="63" hidden="1">{#N/A,#N/A,FALSE,"т02бд"}</definedName>
    <definedName name="t01англ" localSheetId="67" hidden="1">{#N/A,#N/A,FALSE,"т02бд"}</definedName>
    <definedName name="t01англ" localSheetId="68" hidden="1">{#N/A,#N/A,FALSE,"т02бд"}</definedName>
    <definedName name="t01англ" localSheetId="70" hidden="1">{#N/A,#N/A,FALSE,"т02бд"}</definedName>
    <definedName name="t01англ" localSheetId="75" hidden="1">{#N/A,#N/A,FALSE,"т02бд"}</definedName>
    <definedName name="t01англ" localSheetId="94" hidden="1">{#N/A,#N/A,FALSE,"т02бд"}</definedName>
    <definedName name="t01англ" localSheetId="95" hidden="1">{#N/A,#N/A,FALSE,"т02бд"}</definedName>
    <definedName name="t01англ" localSheetId="98" hidden="1">{#N/A,#N/A,FALSE,"т02бд"}</definedName>
    <definedName name="t01англ" localSheetId="100" hidden="1">{#N/A,#N/A,FALSE,"т02бд"}</definedName>
    <definedName name="t01англ" localSheetId="101" hidden="1">{#N/A,#N/A,FALSE,"т02бд"}</definedName>
    <definedName name="t01англ" localSheetId="102" hidden="1">{#N/A,#N/A,FALSE,"т02бд"}</definedName>
    <definedName name="t01англ" localSheetId="103" hidden="1">{#N/A,#N/A,FALSE,"т02бд"}</definedName>
    <definedName name="t01англ" localSheetId="106" hidden="1">{#N/A,#N/A,FALSE,"т02бд"}</definedName>
    <definedName name="t01англ" localSheetId="58" hidden="1">{#N/A,#N/A,FALSE,"т02бд"}</definedName>
    <definedName name="t01англ" localSheetId="59" hidden="1">{#N/A,#N/A,FALSE,"т02бд"}</definedName>
    <definedName name="t01англ" localSheetId="60" hidden="1">{#N/A,#N/A,FALSE,"т02бд"}</definedName>
    <definedName name="t01англ" localSheetId="61" hidden="1">{#N/A,#N/A,FALSE,"т02бд"}</definedName>
    <definedName name="t01англ" localSheetId="71" hidden="1">{#N/A,#N/A,FALSE,"т02бд"}</definedName>
    <definedName name="t01англ" localSheetId="72" hidden="1">{#N/A,#N/A,FALSE,"т02бд"}</definedName>
    <definedName name="t01англ" localSheetId="73" hidden="1">{#N/A,#N/A,FALSE,"т02бд"}</definedName>
    <definedName name="t01англ" localSheetId="74" hidden="1">{#N/A,#N/A,FALSE,"т02бд"}</definedName>
    <definedName name="t01англ" localSheetId="83" hidden="1">{#N/A,#N/A,FALSE,"т02бд"}</definedName>
    <definedName name="t01англ" hidden="1">{#N/A,#N/A,FALSE,"т02бд"}</definedName>
    <definedName name="t05n" localSheetId="1" hidden="1">{#N/A,#N/A,FALSE,"т04"}</definedName>
    <definedName name="t05n" localSheetId="2" hidden="1">{#N/A,#N/A,FALSE,"т04"}</definedName>
    <definedName name="t05n" localSheetId="21" hidden="1">{#N/A,#N/A,FALSE,"т04"}</definedName>
    <definedName name="t05n" localSheetId="22" hidden="1">{#N/A,#N/A,FALSE,"т04"}</definedName>
    <definedName name="t05n" localSheetId="23" hidden="1">{#N/A,#N/A,FALSE,"т04"}</definedName>
    <definedName name="t05n" localSheetId="29" hidden="1">{#N/A,#N/A,FALSE,"т04"}</definedName>
    <definedName name="t05n" localSheetId="30" hidden="1">{#N/A,#N/A,FALSE,"т04"}</definedName>
    <definedName name="t05n" localSheetId="31" hidden="1">{#N/A,#N/A,FALSE,"т04"}</definedName>
    <definedName name="t05n" localSheetId="33" hidden="1">{#N/A,#N/A,FALSE,"т04"}</definedName>
    <definedName name="t05n" localSheetId="34" hidden="1">{#N/A,#N/A,FALSE,"т04"}</definedName>
    <definedName name="t05n" localSheetId="35"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6" hidden="1">{#N/A,#N/A,FALSE,"т04"}</definedName>
    <definedName name="t05n" localSheetId="57" hidden="1">{#N/A,#N/A,FALSE,"т04"}</definedName>
    <definedName name="t05n" localSheetId="62" hidden="1">{#N/A,#N/A,FALSE,"т04"}</definedName>
    <definedName name="t05n" localSheetId="63" hidden="1">{#N/A,#N/A,FALSE,"т04"}</definedName>
    <definedName name="t05n" localSheetId="67" hidden="1">{#N/A,#N/A,FALSE,"т04"}</definedName>
    <definedName name="t05n" localSheetId="68" hidden="1">{#N/A,#N/A,FALSE,"т04"}</definedName>
    <definedName name="t05n" localSheetId="70" hidden="1">{#N/A,#N/A,FALSE,"т04"}</definedName>
    <definedName name="t05n" localSheetId="75" hidden="1">{#N/A,#N/A,FALSE,"т04"}</definedName>
    <definedName name="t05n" localSheetId="94" hidden="1">{#N/A,#N/A,FALSE,"т04"}</definedName>
    <definedName name="t05n" localSheetId="95" hidden="1">{#N/A,#N/A,FALSE,"т04"}</definedName>
    <definedName name="t05n" localSheetId="98" hidden="1">{#N/A,#N/A,FALSE,"т04"}</definedName>
    <definedName name="t05n" localSheetId="100" hidden="1">{#N/A,#N/A,FALSE,"т04"}</definedName>
    <definedName name="t05n" localSheetId="101" hidden="1">{#N/A,#N/A,FALSE,"т04"}</definedName>
    <definedName name="t05n" localSheetId="102" hidden="1">{#N/A,#N/A,FALSE,"т04"}</definedName>
    <definedName name="t05n" localSheetId="103" hidden="1">{#N/A,#N/A,FALSE,"т04"}</definedName>
    <definedName name="t05n" localSheetId="106" hidden="1">{#N/A,#N/A,FALSE,"т04"}</definedName>
    <definedName name="t05n" localSheetId="58" hidden="1">{#N/A,#N/A,FALSE,"т04"}</definedName>
    <definedName name="t05n" localSheetId="59" hidden="1">{#N/A,#N/A,FALSE,"т04"}</definedName>
    <definedName name="t05n" localSheetId="60" hidden="1">{#N/A,#N/A,FALSE,"т04"}</definedName>
    <definedName name="t05n" localSheetId="61" hidden="1">{#N/A,#N/A,FALSE,"т04"}</definedName>
    <definedName name="t05n" localSheetId="71" hidden="1">{#N/A,#N/A,FALSE,"т04"}</definedName>
    <definedName name="t05n" localSheetId="72" hidden="1">{#N/A,#N/A,FALSE,"т04"}</definedName>
    <definedName name="t05n" localSheetId="73" hidden="1">{#N/A,#N/A,FALSE,"т04"}</definedName>
    <definedName name="t05n" localSheetId="74" hidden="1">{#N/A,#N/A,FALSE,"т04"}</definedName>
    <definedName name="t05n" localSheetId="83" hidden="1">{#N/A,#N/A,FALSE,"т04"}</definedName>
    <definedName name="t05n" hidden="1">{#N/A,#N/A,FALSE,"т04"}</definedName>
    <definedName name="t05n_2" localSheetId="1" hidden="1">{#N/A,#N/A,FALSE,"т04"}</definedName>
    <definedName name="t05n_2" localSheetId="22" hidden="1">{#N/A,#N/A,FALSE,"т04"}</definedName>
    <definedName name="t05n_2" localSheetId="29" hidden="1">{#N/A,#N/A,FALSE,"т04"}</definedName>
    <definedName name="t05n_2" localSheetId="30" hidden="1">{#N/A,#N/A,FALSE,"т04"}</definedName>
    <definedName name="t05n_2" localSheetId="31" hidden="1">{#N/A,#N/A,FALSE,"т04"}</definedName>
    <definedName name="t05n_2" localSheetId="33" hidden="1">{#N/A,#N/A,FALSE,"т04"}</definedName>
    <definedName name="t05n_2" localSheetId="34" hidden="1">{#N/A,#N/A,FALSE,"т04"}</definedName>
    <definedName name="t05n_2" localSheetId="35"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2" hidden="1">{#N/A,#N/A,FALSE,"т04"}</definedName>
    <definedName name="t05n_2" localSheetId="45" hidden="1">{#N/A,#N/A,FALSE,"т04"}</definedName>
    <definedName name="t05n_2" localSheetId="46" hidden="1">{#N/A,#N/A,FALSE,"т04"}</definedName>
    <definedName name="t05n_2" localSheetId="49" hidden="1">{#N/A,#N/A,FALSE,"т04"}</definedName>
    <definedName name="t05n_2" localSheetId="50" hidden="1">{#N/A,#N/A,FALSE,"т04"}</definedName>
    <definedName name="t05n_2" localSheetId="51" hidden="1">{#N/A,#N/A,FALSE,"т04"}</definedName>
    <definedName name="t05n_2" localSheetId="52" hidden="1">{#N/A,#N/A,FALSE,"т04"}</definedName>
    <definedName name="t05n_2" localSheetId="53" hidden="1">{#N/A,#N/A,FALSE,"т04"}</definedName>
    <definedName name="t05n_2" localSheetId="54" hidden="1">{#N/A,#N/A,FALSE,"т04"}</definedName>
    <definedName name="t05n_2" localSheetId="56" hidden="1">{#N/A,#N/A,FALSE,"т04"}</definedName>
    <definedName name="t05n_2" localSheetId="57" hidden="1">{#N/A,#N/A,FALSE,"т04"}</definedName>
    <definedName name="t05n_2" localSheetId="62" hidden="1">{#N/A,#N/A,FALSE,"т04"}</definedName>
    <definedName name="t05n_2" localSheetId="63" hidden="1">{#N/A,#N/A,FALSE,"т04"}</definedName>
    <definedName name="t05n_2" localSheetId="67" hidden="1">{#N/A,#N/A,FALSE,"т04"}</definedName>
    <definedName name="t05n_2" localSheetId="68" hidden="1">{#N/A,#N/A,FALSE,"т04"}</definedName>
    <definedName name="t05n_2" localSheetId="94" hidden="1">{#N/A,#N/A,FALSE,"т04"}</definedName>
    <definedName name="t05n_2" localSheetId="95" hidden="1">{#N/A,#N/A,FALSE,"т04"}</definedName>
    <definedName name="t05n_2" localSheetId="98" hidden="1">{#N/A,#N/A,FALSE,"т04"}</definedName>
    <definedName name="t05n_2" localSheetId="100" hidden="1">{#N/A,#N/A,FALSE,"т04"}</definedName>
    <definedName name="t05n_2" localSheetId="101" hidden="1">{#N/A,#N/A,FALSE,"т04"}</definedName>
    <definedName name="t05n_2" localSheetId="102" hidden="1">{#N/A,#N/A,FALSE,"т04"}</definedName>
    <definedName name="t05n_2" localSheetId="58" hidden="1">{#N/A,#N/A,FALSE,"т04"}</definedName>
    <definedName name="t05n_2" localSheetId="59" hidden="1">{#N/A,#N/A,FALSE,"т04"}</definedName>
    <definedName name="t05n_2" localSheetId="60" hidden="1">{#N/A,#N/A,FALSE,"т04"}</definedName>
    <definedName name="t05n_2" localSheetId="61" hidden="1">{#N/A,#N/A,FALSE,"т04"}</definedName>
    <definedName name="t05n_2" localSheetId="83" hidden="1">{#N/A,#N/A,FALSE,"т04"}</definedName>
    <definedName name="t05n_2" hidden="1">{#N/A,#N/A,FALSE,"т04"}</definedName>
    <definedName name="t05n_2_1" localSheetId="1" hidden="1">{#N/A,#N/A,FALSE,"т04"}</definedName>
    <definedName name="t05n_2_1" localSheetId="22"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5" hidden="1">{#N/A,#N/A,FALSE,"т04"}</definedName>
    <definedName name="t05n_2_1" localSheetId="46"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6" hidden="1">{#N/A,#N/A,FALSE,"т04"}</definedName>
    <definedName name="t05n_2_1" localSheetId="57" hidden="1">{#N/A,#N/A,FALSE,"т04"}</definedName>
    <definedName name="t05n_2_1" localSheetId="62" hidden="1">{#N/A,#N/A,FALSE,"т04"}</definedName>
    <definedName name="t05n_2_1" localSheetId="63" hidden="1">{#N/A,#N/A,FALSE,"т04"}</definedName>
    <definedName name="t05n_2_1" localSheetId="67" hidden="1">{#N/A,#N/A,FALSE,"т04"}</definedName>
    <definedName name="t05n_2_1" localSheetId="68" hidden="1">{#N/A,#N/A,FALSE,"т04"}</definedName>
    <definedName name="t05n_2_1" localSheetId="94" hidden="1">{#N/A,#N/A,FALSE,"т04"}</definedName>
    <definedName name="t05n_2_1" localSheetId="95" hidden="1">{#N/A,#N/A,FALSE,"т04"}</definedName>
    <definedName name="t05n_2_1" localSheetId="98" hidden="1">{#N/A,#N/A,FALSE,"т04"}</definedName>
    <definedName name="t05n_2_1" localSheetId="100" hidden="1">{#N/A,#N/A,FALSE,"т04"}</definedName>
    <definedName name="t05n_2_1" localSheetId="101" hidden="1">{#N/A,#N/A,FALSE,"т04"}</definedName>
    <definedName name="t05n_2_1" localSheetId="102" hidden="1">{#N/A,#N/A,FALSE,"т04"}</definedName>
    <definedName name="t05n_2_1" localSheetId="58" hidden="1">{#N/A,#N/A,FALSE,"т04"}</definedName>
    <definedName name="t05n_2_1" localSheetId="59" hidden="1">{#N/A,#N/A,FALSE,"т04"}</definedName>
    <definedName name="t05n_2_1" localSheetId="60" hidden="1">{#N/A,#N/A,FALSE,"т04"}</definedName>
    <definedName name="t05n_2_1" localSheetId="61" hidden="1">{#N/A,#N/A,FALSE,"т04"}</definedName>
    <definedName name="t05n_2_1" localSheetId="83" hidden="1">{#N/A,#N/A,FALSE,"т04"}</definedName>
    <definedName name="t05n_2_1" hidden="1">{#N/A,#N/A,FALSE,"т04"}</definedName>
    <definedName name="t05nn" localSheetId="1" hidden="1">{#N/A,#N/A,FALSE,"т04"}</definedName>
    <definedName name="t05nn" localSheetId="2" hidden="1">{#N/A,#N/A,FALSE,"т04"}</definedName>
    <definedName name="t05nn" localSheetId="21" hidden="1">{#N/A,#N/A,FALSE,"т04"}</definedName>
    <definedName name="t05nn" localSheetId="22" hidden="1">{#N/A,#N/A,FALSE,"т04"}</definedName>
    <definedName name="t05nn" localSheetId="23" hidden="1">{#N/A,#N/A,FALSE,"т04"}</definedName>
    <definedName name="t05nn" localSheetId="29" hidden="1">{#N/A,#N/A,FALSE,"т04"}</definedName>
    <definedName name="t05nn" localSheetId="30" hidden="1">{#N/A,#N/A,FALSE,"т04"}</definedName>
    <definedName name="t05nn" localSheetId="31" hidden="1">{#N/A,#N/A,FALSE,"т04"}</definedName>
    <definedName name="t05nn" localSheetId="33" hidden="1">{#N/A,#N/A,FALSE,"т04"}</definedName>
    <definedName name="t05nn" localSheetId="34" hidden="1">{#N/A,#N/A,FALSE,"т04"}</definedName>
    <definedName name="t05nn" localSheetId="35"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6" hidden="1">{#N/A,#N/A,FALSE,"т04"}</definedName>
    <definedName name="t05nn" localSheetId="57" hidden="1">{#N/A,#N/A,FALSE,"т04"}</definedName>
    <definedName name="t05nn" localSheetId="62" hidden="1">{#N/A,#N/A,FALSE,"т04"}</definedName>
    <definedName name="t05nn" localSheetId="63" hidden="1">{#N/A,#N/A,FALSE,"т04"}</definedName>
    <definedName name="t05nn" localSheetId="67" hidden="1">{#N/A,#N/A,FALSE,"т04"}</definedName>
    <definedName name="t05nn" localSheetId="68" hidden="1">{#N/A,#N/A,FALSE,"т04"}</definedName>
    <definedName name="t05nn" localSheetId="70" hidden="1">{#N/A,#N/A,FALSE,"т04"}</definedName>
    <definedName name="t05nn" localSheetId="75" hidden="1">{#N/A,#N/A,FALSE,"т04"}</definedName>
    <definedName name="t05nn" localSheetId="94" hidden="1">{#N/A,#N/A,FALSE,"т04"}</definedName>
    <definedName name="t05nn" localSheetId="95" hidden="1">{#N/A,#N/A,FALSE,"т04"}</definedName>
    <definedName name="t05nn" localSheetId="98" hidden="1">{#N/A,#N/A,FALSE,"т04"}</definedName>
    <definedName name="t05nn" localSheetId="100" hidden="1">{#N/A,#N/A,FALSE,"т04"}</definedName>
    <definedName name="t05nn" localSheetId="101" hidden="1">{#N/A,#N/A,FALSE,"т04"}</definedName>
    <definedName name="t05nn" localSheetId="102" hidden="1">{#N/A,#N/A,FALSE,"т04"}</definedName>
    <definedName name="t05nn" localSheetId="103" hidden="1">{#N/A,#N/A,FALSE,"т04"}</definedName>
    <definedName name="t05nn" localSheetId="106" hidden="1">{#N/A,#N/A,FALSE,"т04"}</definedName>
    <definedName name="t05nn" localSheetId="58" hidden="1">{#N/A,#N/A,FALSE,"т04"}</definedName>
    <definedName name="t05nn" localSheetId="59" hidden="1">{#N/A,#N/A,FALSE,"т04"}</definedName>
    <definedName name="t05nn" localSheetId="60" hidden="1">{#N/A,#N/A,FALSE,"т04"}</definedName>
    <definedName name="t05nn" localSheetId="61" hidden="1">{#N/A,#N/A,FALSE,"т04"}</definedName>
    <definedName name="t05nn" localSheetId="71" hidden="1">{#N/A,#N/A,FALSE,"т04"}</definedName>
    <definedName name="t05nn" localSheetId="72" hidden="1">{#N/A,#N/A,FALSE,"т04"}</definedName>
    <definedName name="t05nn" localSheetId="73" hidden="1">{#N/A,#N/A,FALSE,"т04"}</definedName>
    <definedName name="t05nn" localSheetId="74" hidden="1">{#N/A,#N/A,FALSE,"т04"}</definedName>
    <definedName name="t05nn" localSheetId="83" hidden="1">{#N/A,#N/A,FALSE,"т04"}</definedName>
    <definedName name="t05nn" hidden="1">{#N/A,#N/A,FALSE,"т04"}</definedName>
    <definedName name="t05nn_2" localSheetId="1" hidden="1">{#N/A,#N/A,FALSE,"т04"}</definedName>
    <definedName name="t05nn_2" localSheetId="22"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5" hidden="1">{#N/A,#N/A,FALSE,"т04"}</definedName>
    <definedName name="t05nn_2" localSheetId="46"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6" hidden="1">{#N/A,#N/A,FALSE,"т04"}</definedName>
    <definedName name="t05nn_2" localSheetId="57" hidden="1">{#N/A,#N/A,FALSE,"т04"}</definedName>
    <definedName name="t05nn_2" localSheetId="62" hidden="1">{#N/A,#N/A,FALSE,"т04"}</definedName>
    <definedName name="t05nn_2" localSheetId="63" hidden="1">{#N/A,#N/A,FALSE,"т04"}</definedName>
    <definedName name="t05nn_2" localSheetId="67" hidden="1">{#N/A,#N/A,FALSE,"т04"}</definedName>
    <definedName name="t05nn_2" localSheetId="68" hidden="1">{#N/A,#N/A,FALSE,"т04"}</definedName>
    <definedName name="t05nn_2" localSheetId="94" hidden="1">{#N/A,#N/A,FALSE,"т04"}</definedName>
    <definedName name="t05nn_2" localSheetId="95" hidden="1">{#N/A,#N/A,FALSE,"т04"}</definedName>
    <definedName name="t05nn_2" localSheetId="98" hidden="1">{#N/A,#N/A,FALSE,"т04"}</definedName>
    <definedName name="t05nn_2" localSheetId="100" hidden="1">{#N/A,#N/A,FALSE,"т04"}</definedName>
    <definedName name="t05nn_2" localSheetId="101" hidden="1">{#N/A,#N/A,FALSE,"т04"}</definedName>
    <definedName name="t05nn_2" localSheetId="102" hidden="1">{#N/A,#N/A,FALSE,"т04"}</definedName>
    <definedName name="t05nn_2" localSheetId="58" hidden="1">{#N/A,#N/A,FALSE,"т04"}</definedName>
    <definedName name="t05nn_2" localSheetId="59" hidden="1">{#N/A,#N/A,FALSE,"т04"}</definedName>
    <definedName name="t05nn_2" localSheetId="60" hidden="1">{#N/A,#N/A,FALSE,"т04"}</definedName>
    <definedName name="t05nn_2" localSheetId="61" hidden="1">{#N/A,#N/A,FALSE,"т04"}</definedName>
    <definedName name="t05nn_2" localSheetId="83" hidden="1">{#N/A,#N/A,FALSE,"т04"}</definedName>
    <definedName name="t05nn_2" hidden="1">{#N/A,#N/A,FALSE,"т04"}</definedName>
    <definedName name="t05nn_2_1" localSheetId="1" hidden="1">{#N/A,#N/A,FALSE,"т04"}</definedName>
    <definedName name="t05nn_2_1" localSheetId="22"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5" hidden="1">{#N/A,#N/A,FALSE,"т04"}</definedName>
    <definedName name="t05nn_2_1" localSheetId="46"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6" hidden="1">{#N/A,#N/A,FALSE,"т04"}</definedName>
    <definedName name="t05nn_2_1" localSheetId="57" hidden="1">{#N/A,#N/A,FALSE,"т04"}</definedName>
    <definedName name="t05nn_2_1" localSheetId="62" hidden="1">{#N/A,#N/A,FALSE,"т04"}</definedName>
    <definedName name="t05nn_2_1" localSheetId="63" hidden="1">{#N/A,#N/A,FALSE,"т04"}</definedName>
    <definedName name="t05nn_2_1" localSheetId="67" hidden="1">{#N/A,#N/A,FALSE,"т04"}</definedName>
    <definedName name="t05nn_2_1" localSheetId="68" hidden="1">{#N/A,#N/A,FALSE,"т04"}</definedName>
    <definedName name="t05nn_2_1" localSheetId="94" hidden="1">{#N/A,#N/A,FALSE,"т04"}</definedName>
    <definedName name="t05nn_2_1" localSheetId="95" hidden="1">{#N/A,#N/A,FALSE,"т04"}</definedName>
    <definedName name="t05nn_2_1" localSheetId="98" hidden="1">{#N/A,#N/A,FALSE,"т04"}</definedName>
    <definedName name="t05nn_2_1" localSheetId="100" hidden="1">{#N/A,#N/A,FALSE,"т04"}</definedName>
    <definedName name="t05nn_2_1" localSheetId="101" hidden="1">{#N/A,#N/A,FALSE,"т04"}</definedName>
    <definedName name="t05nn_2_1" localSheetId="102" hidden="1">{#N/A,#N/A,FALSE,"т04"}</definedName>
    <definedName name="t05nn_2_1" localSheetId="58" hidden="1">{#N/A,#N/A,FALSE,"т04"}</definedName>
    <definedName name="t05nn_2_1" localSheetId="59" hidden="1">{#N/A,#N/A,FALSE,"т04"}</definedName>
    <definedName name="t05nn_2_1" localSheetId="60" hidden="1">{#N/A,#N/A,FALSE,"т04"}</definedName>
    <definedName name="t05nn_2_1" localSheetId="61" hidden="1">{#N/A,#N/A,FALSE,"т04"}</definedName>
    <definedName name="t05nn_2_1" localSheetId="83" hidden="1">{#N/A,#N/A,FALSE,"т04"}</definedName>
    <definedName name="t05nn_2_1" hidden="1">{#N/A,#N/A,FALSE,"т04"}</definedName>
    <definedName name="T5.17" localSheetId="49">'[14]т07(98)'!$A$1</definedName>
    <definedName name="T5.17" localSheetId="50">'[14]т07(98)'!$A$1</definedName>
    <definedName name="T5.17" localSheetId="51">'[14]т07(98)'!$A$1</definedName>
    <definedName name="T5.17" localSheetId="52">'[14]т07(98)'!$A$1</definedName>
    <definedName name="T5.17" localSheetId="53">'[14]т07(98)'!$A$1</definedName>
    <definedName name="T5.17" localSheetId="54">'[14]т07(98)'!$A$1</definedName>
    <definedName name="T5.17" localSheetId="94">'[15]т07(98)'!$A$1</definedName>
    <definedName name="T5.17" localSheetId="58">'[14]т07(98)'!$A$1</definedName>
    <definedName name="T5.17" localSheetId="59">'[14]т07(98)'!$A$1</definedName>
    <definedName name="T5.17">'[14]т07(98)'!$A$1</definedName>
    <definedName name="Tab1.1" localSheetId="22">#REF!</definedName>
    <definedName name="Tab1.1" localSheetId="29">#REF!</definedName>
    <definedName name="Tab1.1" localSheetId="35">#REF!</definedName>
    <definedName name="Tab1.1" localSheetId="39">#REF!</definedName>
    <definedName name="Tab1.1" localSheetId="49">#REF!</definedName>
    <definedName name="Tab1.1" localSheetId="50">#REF!</definedName>
    <definedName name="Tab1.1" localSheetId="51">#REF!</definedName>
    <definedName name="Tab1.1" localSheetId="52">#REF!</definedName>
    <definedName name="Tab1.1" localSheetId="53">#REF!</definedName>
    <definedName name="Tab1.1" localSheetId="54">#REF!</definedName>
    <definedName name="Tab1.1" localSheetId="100">#REF!</definedName>
    <definedName name="Tab1.1" localSheetId="58">#REF!</definedName>
    <definedName name="Tab1.1" localSheetId="59">#REF!</definedName>
    <definedName name="Tab1.1" localSheetId="89">#REF!</definedName>
    <definedName name="Tab1.1">#REF!</definedName>
    <definedName name="Tab1.1a" localSheetId="22">#REF!</definedName>
    <definedName name="Tab1.1a" localSheetId="29">#REF!</definedName>
    <definedName name="Tab1.1a" localSheetId="35">#REF!</definedName>
    <definedName name="Tab1.1a" localSheetId="39">#REF!</definedName>
    <definedName name="Tab1.1a" localSheetId="49">#REF!</definedName>
    <definedName name="Tab1.1a" localSheetId="50">#REF!</definedName>
    <definedName name="Tab1.1a" localSheetId="51">#REF!</definedName>
    <definedName name="Tab1.1a" localSheetId="52">#REF!</definedName>
    <definedName name="Tab1.1a" localSheetId="53">#REF!</definedName>
    <definedName name="Tab1.1a" localSheetId="54">#REF!</definedName>
    <definedName name="Tab1.1a" localSheetId="100">#REF!</definedName>
    <definedName name="Tab1.1a" localSheetId="58">#REF!</definedName>
    <definedName name="Tab1.1a" localSheetId="59">#REF!</definedName>
    <definedName name="Tab1.1a" localSheetId="89">#REF!</definedName>
    <definedName name="Tab1.1a">#REF!</definedName>
    <definedName name="Tab6.5" localSheetId="22">#REF!</definedName>
    <definedName name="Tab6.5" localSheetId="29">#REF!</definedName>
    <definedName name="Tab6.5" localSheetId="35">#REF!</definedName>
    <definedName name="Tab6.5" localSheetId="39">#REF!</definedName>
    <definedName name="Tab6.5" localSheetId="49">#REF!</definedName>
    <definedName name="Tab6.5" localSheetId="50">#REF!</definedName>
    <definedName name="Tab6.5" localSheetId="51">#REF!</definedName>
    <definedName name="Tab6.5" localSheetId="52">#REF!</definedName>
    <definedName name="Tab6.5" localSheetId="53">#REF!</definedName>
    <definedName name="Tab6.5" localSheetId="54">#REF!</definedName>
    <definedName name="Tab6.5" localSheetId="100">#REF!</definedName>
    <definedName name="Tab6.5" localSheetId="58">#REF!</definedName>
    <definedName name="Tab6.5" localSheetId="59">#REF!</definedName>
    <definedName name="Tab6.5" localSheetId="89">#REF!</definedName>
    <definedName name="Tab6.5">#REF!</definedName>
    <definedName name="Taballgastables" localSheetId="29">#REF!</definedName>
    <definedName name="Taballgastables" localSheetId="35">#REF!</definedName>
    <definedName name="Taballgastables" localSheetId="100">#REF!</definedName>
    <definedName name="Taballgastables" localSheetId="58">#REF!</definedName>
    <definedName name="Taballgastables" localSheetId="59">#REF!</definedName>
    <definedName name="Taballgastables" localSheetId="89">#REF!</definedName>
    <definedName name="Taballgastables">#REF!</definedName>
    <definedName name="TabAmort2004" localSheetId="29">#REF!</definedName>
    <definedName name="TabAmort2004" localSheetId="35">#REF!</definedName>
    <definedName name="TabAmort2004" localSheetId="100">#REF!</definedName>
    <definedName name="TabAmort2004" localSheetId="58">#REF!</definedName>
    <definedName name="TabAmort2004" localSheetId="59">#REF!</definedName>
    <definedName name="TabAmort2004" localSheetId="89">#REF!</definedName>
    <definedName name="TabAmort2004">#REF!</definedName>
    <definedName name="TabAssumptionsImports" localSheetId="29">#REF!</definedName>
    <definedName name="TabAssumptionsImports" localSheetId="35">#REF!</definedName>
    <definedName name="TabAssumptionsImports" localSheetId="100">#REF!</definedName>
    <definedName name="TabAssumptionsImports" localSheetId="58">#REF!</definedName>
    <definedName name="TabAssumptionsImports" localSheetId="59">#REF!</definedName>
    <definedName name="TabAssumptionsImports" localSheetId="89">#REF!</definedName>
    <definedName name="TabAssumptionsImports">#REF!</definedName>
    <definedName name="TabCapAccount" localSheetId="29">#REF!</definedName>
    <definedName name="TabCapAccount" localSheetId="35">#REF!</definedName>
    <definedName name="TabCapAccount" localSheetId="100">#REF!</definedName>
    <definedName name="TabCapAccount" localSheetId="58">#REF!</definedName>
    <definedName name="TabCapAccount" localSheetId="59">#REF!</definedName>
    <definedName name="TabCapAccount" localSheetId="89">#REF!</definedName>
    <definedName name="TabCapAccount">#REF!</definedName>
    <definedName name="Tabdebt_historic" localSheetId="29">#REF!</definedName>
    <definedName name="Tabdebt_historic" localSheetId="35">#REF!</definedName>
    <definedName name="Tabdebt_historic" localSheetId="100">#REF!</definedName>
    <definedName name="Tabdebt_historic" localSheetId="58">#REF!</definedName>
    <definedName name="Tabdebt_historic" localSheetId="59">#REF!</definedName>
    <definedName name="Tabdebt_historic" localSheetId="89">#REF!</definedName>
    <definedName name="Tabdebt_historic">#REF!</definedName>
    <definedName name="Tabdebtflow" localSheetId="29">#REF!</definedName>
    <definedName name="Tabdebtflow" localSheetId="35">#REF!</definedName>
    <definedName name="Tabdebtflow" localSheetId="100">#REF!</definedName>
    <definedName name="Tabdebtflow" localSheetId="58">#REF!</definedName>
    <definedName name="Tabdebtflow" localSheetId="59">#REF!</definedName>
    <definedName name="Tabdebtflow" localSheetId="89">#REF!</definedName>
    <definedName name="Tabdebtflow">#REF!</definedName>
    <definedName name="TabExports" localSheetId="29">#REF!</definedName>
    <definedName name="TabExports" localSheetId="35">#REF!</definedName>
    <definedName name="TabExports" localSheetId="100">#REF!</definedName>
    <definedName name="TabExports" localSheetId="58">#REF!</definedName>
    <definedName name="TabExports" localSheetId="59">#REF!</definedName>
    <definedName name="TabExports" localSheetId="89">#REF!</definedName>
    <definedName name="TabExports">#REF!</definedName>
    <definedName name="TabFcredit2007" localSheetId="29">#REF!</definedName>
    <definedName name="TabFcredit2007" localSheetId="35">#REF!</definedName>
    <definedName name="TabFcredit2007" localSheetId="100">#REF!</definedName>
    <definedName name="TabFcredit2007" localSheetId="58">#REF!</definedName>
    <definedName name="TabFcredit2007" localSheetId="59">#REF!</definedName>
    <definedName name="TabFcredit2007" localSheetId="89">#REF!</definedName>
    <definedName name="TabFcredit2007">#REF!</definedName>
    <definedName name="TabFcredit2010" localSheetId="29">#REF!</definedName>
    <definedName name="TabFcredit2010" localSheetId="35">#REF!</definedName>
    <definedName name="TabFcredit2010" localSheetId="100">#REF!</definedName>
    <definedName name="TabFcredit2010" localSheetId="58">#REF!</definedName>
    <definedName name="TabFcredit2010" localSheetId="59">#REF!</definedName>
    <definedName name="TabFcredit2010" localSheetId="89">#REF!</definedName>
    <definedName name="TabFcredit2010">#REF!</definedName>
    <definedName name="TabGas_arrears_to_Russia" localSheetId="29">#REF!</definedName>
    <definedName name="TabGas_arrears_to_Russia" localSheetId="35">#REF!</definedName>
    <definedName name="TabGas_arrears_to_Russia" localSheetId="100">#REF!</definedName>
    <definedName name="TabGas_arrears_to_Russia" localSheetId="58">#REF!</definedName>
    <definedName name="TabGas_arrears_to_Russia" localSheetId="59">#REF!</definedName>
    <definedName name="TabGas_arrears_to_Russia" localSheetId="89">#REF!</definedName>
    <definedName name="TabGas_arrears_to_Russia">#REF!</definedName>
    <definedName name="TabImportdetail" localSheetId="29">#REF!</definedName>
    <definedName name="TabImportdetail" localSheetId="35">#REF!</definedName>
    <definedName name="TabImportdetail" localSheetId="100">#REF!</definedName>
    <definedName name="TabImportdetail" localSheetId="58">#REF!</definedName>
    <definedName name="TabImportdetail" localSheetId="59">#REF!</definedName>
    <definedName name="TabImportdetail" localSheetId="89">#REF!</definedName>
    <definedName name="TabImportdetail">#REF!</definedName>
    <definedName name="TabImports" localSheetId="29">#REF!</definedName>
    <definedName name="TabImports" localSheetId="35">#REF!</definedName>
    <definedName name="TabImports" localSheetId="100">#REF!</definedName>
    <definedName name="TabImports" localSheetId="58">#REF!</definedName>
    <definedName name="TabImports" localSheetId="59">#REF!</definedName>
    <definedName name="TabImports" localSheetId="89">#REF!</definedName>
    <definedName name="TabImports">#REF!</definedName>
    <definedName name="Table" localSheetId="29">#REF!</definedName>
    <definedName name="Table" localSheetId="35">#REF!</definedName>
    <definedName name="Table" localSheetId="100">#REF!</definedName>
    <definedName name="Table" localSheetId="58">#REF!</definedName>
    <definedName name="Table" localSheetId="59">#REF!</definedName>
    <definedName name="Table" localSheetId="89">#REF!</definedName>
    <definedName name="Table">#REF!</definedName>
    <definedName name="Table_2____Moldova___General_Government_Budget_1995_98__Mdl_millions__1" localSheetId="29">#REF!</definedName>
    <definedName name="Table_2____Moldova___General_Government_Budget_1995_98__Mdl_millions__1" localSheetId="35">#REF!</definedName>
    <definedName name="Table_2____Moldova___General_Government_Budget_1995_98__Mdl_millions__1" localSheetId="100">#REF!</definedName>
    <definedName name="Table_2____Moldova___General_Government_Budget_1995_98__Mdl_millions__1" localSheetId="58">#REF!</definedName>
    <definedName name="Table_2____Moldova___General_Government_Budget_1995_98__Mdl_millions__1" localSheetId="59">#REF!</definedName>
    <definedName name="Table_2____Moldova___General_Government_Budget_1995_98__Mdl_millions__1" localSheetId="89">#REF!</definedName>
    <definedName name="Table_2____Moldova___General_Government_Budget_1995_98__Mdl_millions__1">#REF!</definedName>
    <definedName name="Table_3._Moldova__Balance_of_Payments__1994_98" localSheetId="29">#REF!</definedName>
    <definedName name="Table_3._Moldova__Balance_of_Payments__1994_98" localSheetId="35">#REF!</definedName>
    <definedName name="Table_3._Moldova__Balance_of_Payments__1994_98" localSheetId="100">#REF!</definedName>
    <definedName name="Table_3._Moldova__Balance_of_Payments__1994_98" localSheetId="58">#REF!</definedName>
    <definedName name="Table_3._Moldova__Balance_of_Payments__1994_98" localSheetId="59">#REF!</definedName>
    <definedName name="Table_3._Moldova__Balance_of_Payments__1994_98" localSheetId="89">#REF!</definedName>
    <definedName name="Table_3._Moldova__Balance_of_Payments__1994_98">#REF!</definedName>
    <definedName name="Table_4.__Moldova____Monetary_Survey_and_Projections__1994_98_1" localSheetId="29">#REF!</definedName>
    <definedName name="Table_4.__Moldova____Monetary_Survey_and_Projections__1994_98_1" localSheetId="35">#REF!</definedName>
    <definedName name="Table_4.__Moldova____Monetary_Survey_and_Projections__1994_98_1" localSheetId="100">#REF!</definedName>
    <definedName name="Table_4.__Moldova____Monetary_Survey_and_Projections__1994_98_1" localSheetId="58">#REF!</definedName>
    <definedName name="Table_4.__Moldova____Monetary_Survey_and_Projections__1994_98_1" localSheetId="59">#REF!</definedName>
    <definedName name="Table_4.__Moldova____Monetary_Survey_and_Projections__1994_98_1" localSheetId="89">#REF!</definedName>
    <definedName name="Table_4.__Moldova____Monetary_Survey_and_Projections__1994_98_1">#REF!</definedName>
    <definedName name="Table_6.__Moldova__Balance_of_Payments__1994_98" localSheetId="29">#REF!</definedName>
    <definedName name="Table_6.__Moldova__Balance_of_Payments__1994_98" localSheetId="35">#REF!</definedName>
    <definedName name="Table_6.__Moldova__Balance_of_Payments__1994_98" localSheetId="100">#REF!</definedName>
    <definedName name="Table_6.__Moldova__Balance_of_Payments__1994_98" localSheetId="58">#REF!</definedName>
    <definedName name="Table_6.__Moldova__Balance_of_Payments__1994_98" localSheetId="59">#REF!</definedName>
    <definedName name="Table_6.__Moldova__Balance_of_Payments__1994_98" localSheetId="89">#REF!</definedName>
    <definedName name="Table_6.__Moldova__Balance_of_Payments__1994_98">#REF!</definedName>
    <definedName name="Table_debt">[16]Table!$A$3:$AB$73</definedName>
    <definedName name="Table129" localSheetId="22">#REF!</definedName>
    <definedName name="Table129" localSheetId="29">#REF!</definedName>
    <definedName name="Table129" localSheetId="35">#REF!</definedName>
    <definedName name="Table129" localSheetId="39">#REF!</definedName>
    <definedName name="Table129" localSheetId="49">#REF!</definedName>
    <definedName name="Table129" localSheetId="50">#REF!</definedName>
    <definedName name="Table129" localSheetId="51">#REF!</definedName>
    <definedName name="Table129" localSheetId="52">#REF!</definedName>
    <definedName name="Table129" localSheetId="53">#REF!</definedName>
    <definedName name="Table129" localSheetId="54">#REF!</definedName>
    <definedName name="Table129" localSheetId="100">#REF!</definedName>
    <definedName name="Table129" localSheetId="58">#REF!</definedName>
    <definedName name="Table129" localSheetId="59">#REF!</definedName>
    <definedName name="Table129" localSheetId="89">#REF!</definedName>
    <definedName name="Table129">#REF!</definedName>
    <definedName name="table130" localSheetId="22">#REF!</definedName>
    <definedName name="table130" localSheetId="29">#REF!</definedName>
    <definedName name="table130" localSheetId="35">#REF!</definedName>
    <definedName name="table130" localSheetId="39">#REF!</definedName>
    <definedName name="table130" localSheetId="49">#REF!</definedName>
    <definedName name="table130" localSheetId="50">#REF!</definedName>
    <definedName name="table130" localSheetId="51">#REF!</definedName>
    <definedName name="table130" localSheetId="52">#REF!</definedName>
    <definedName name="table130" localSheetId="53">#REF!</definedName>
    <definedName name="table130" localSheetId="54">#REF!</definedName>
    <definedName name="table130" localSheetId="100">#REF!</definedName>
    <definedName name="table130" localSheetId="58">#REF!</definedName>
    <definedName name="table130" localSheetId="59">#REF!</definedName>
    <definedName name="table130" localSheetId="89">#REF!</definedName>
    <definedName name="table130">#REF!</definedName>
    <definedName name="Table135" localSheetId="22">#REF!,[17]Contents!$A$87:$H$247</definedName>
    <definedName name="Table135" localSheetId="29">#REF!,[17]Contents!$A$87:$H$247</definedName>
    <definedName name="Table135" localSheetId="35">#REF!,[17]Contents!$A$87:$H$247</definedName>
    <definedName name="Table135" localSheetId="39">#REF!,[17]Contents!$A$87:$H$247</definedName>
    <definedName name="Table135" localSheetId="49">#REF!,[17]Contents!$A$87:$H$247</definedName>
    <definedName name="Table135" localSheetId="50">#REF!,[17]Contents!$A$87:$H$247</definedName>
    <definedName name="Table135" localSheetId="51">#REF!,[17]Contents!$A$87:$H$247</definedName>
    <definedName name="Table135" localSheetId="52">#REF!,[17]Contents!$A$87:$H$247</definedName>
    <definedName name="Table135" localSheetId="53">#REF!,[17]Contents!$A$87:$H$247</definedName>
    <definedName name="Table135" localSheetId="54">#REF!,[17]Contents!$A$87:$H$247</definedName>
    <definedName name="Table135" localSheetId="94">#REF!,[18]Contents!$A$87:$H$247</definedName>
    <definedName name="Table135" localSheetId="100">#REF!,[17]Contents!$A$87:$H$247</definedName>
    <definedName name="Table135" localSheetId="58">#REF!,[17]Contents!$A$87:$H$247</definedName>
    <definedName name="Table135" localSheetId="59">#REF!,[17]Contents!$A$87:$H$247</definedName>
    <definedName name="Table135">#REF!,[17]Contents!$A$87:$H$247</definedName>
    <definedName name="Table16_2000" localSheetId="22">#REF!</definedName>
    <definedName name="Table16_2000" localSheetId="29">#REF!</definedName>
    <definedName name="Table16_2000" localSheetId="35">#REF!</definedName>
    <definedName name="Table16_2000" localSheetId="39">#REF!</definedName>
    <definedName name="Table16_2000" localSheetId="100">#REF!</definedName>
    <definedName name="Table16_2000" localSheetId="58">#REF!</definedName>
    <definedName name="Table16_2000" localSheetId="59">#REF!</definedName>
    <definedName name="Table16_2000" localSheetId="89">#REF!</definedName>
    <definedName name="Table16_2000">#REF!</definedName>
    <definedName name="Table17" localSheetId="29">#REF!</definedName>
    <definedName name="Table17" localSheetId="35">#REF!</definedName>
    <definedName name="Table17" localSheetId="39">#REF!</definedName>
    <definedName name="Table17" localSheetId="100">#REF!</definedName>
    <definedName name="Table17" localSheetId="58">#REF!</definedName>
    <definedName name="Table17" localSheetId="59">#REF!</definedName>
    <definedName name="Table17" localSheetId="89">#REF!</definedName>
    <definedName name="Table17">#REF!</definedName>
    <definedName name="Table19" localSheetId="29">#REF!</definedName>
    <definedName name="Table19" localSheetId="35">#REF!</definedName>
    <definedName name="Table19" localSheetId="39">#REF!</definedName>
    <definedName name="Table19" localSheetId="100">#REF!</definedName>
    <definedName name="Table19" localSheetId="58">#REF!</definedName>
    <definedName name="Table19" localSheetId="59">#REF!</definedName>
    <definedName name="Table19" localSheetId="89">#REF!</definedName>
    <definedName name="Table19">#REF!</definedName>
    <definedName name="Table20" localSheetId="29">#REF!</definedName>
    <definedName name="Table20" localSheetId="35">#REF!</definedName>
    <definedName name="Table20" localSheetId="100">#REF!</definedName>
    <definedName name="Table20" localSheetId="58">#REF!</definedName>
    <definedName name="Table20" localSheetId="59">#REF!</definedName>
    <definedName name="Table20" localSheetId="89">#REF!</definedName>
    <definedName name="Table20">#REF!</definedName>
    <definedName name="Table21" localSheetId="22">#REF!,[19]Contents!$A$87:$H$247</definedName>
    <definedName name="Table21" localSheetId="29">#REF!,[19]Contents!$A$87:$H$247</definedName>
    <definedName name="Table21" localSheetId="35">#REF!,[19]Contents!$A$87:$H$247</definedName>
    <definedName name="Table21" localSheetId="39">#REF!,[19]Contents!$A$87:$H$247</definedName>
    <definedName name="Table21" localSheetId="49">#REF!,[19]Contents!$A$87:$H$247</definedName>
    <definedName name="Table21" localSheetId="50">#REF!,[19]Contents!$A$87:$H$247</definedName>
    <definedName name="Table21" localSheetId="51">#REF!,[19]Contents!$A$87:$H$247</definedName>
    <definedName name="Table21" localSheetId="52">#REF!,[19]Contents!$A$87:$H$247</definedName>
    <definedName name="Table21" localSheetId="53">#REF!,[19]Contents!$A$87:$H$247</definedName>
    <definedName name="Table21" localSheetId="54">#REF!,[19]Contents!$A$87:$H$247</definedName>
    <definedName name="Table21" localSheetId="94">#REF!,[20]Contents!$A$87:$H$247</definedName>
    <definedName name="Table21" localSheetId="100">#REF!,[19]Contents!$A$87:$H$247</definedName>
    <definedName name="Table21" localSheetId="58">#REF!,[19]Contents!$A$87:$H$247</definedName>
    <definedName name="Table21" localSheetId="59">#REF!,[19]Contents!$A$87:$H$247</definedName>
    <definedName name="Table21" localSheetId="89">#REF!,[20]Contents!$A$87:$H$247</definedName>
    <definedName name="Table21">#REF!,[19]Contents!$A$87:$H$247</definedName>
    <definedName name="Table22" localSheetId="22">#REF!</definedName>
    <definedName name="Table22" localSheetId="29">#REF!</definedName>
    <definedName name="Table22" localSheetId="35">#REF!</definedName>
    <definedName name="Table22" localSheetId="39">#REF!</definedName>
    <definedName name="Table22" localSheetId="100">#REF!</definedName>
    <definedName name="Table22" localSheetId="58">#REF!</definedName>
    <definedName name="Table22" localSheetId="59">#REF!</definedName>
    <definedName name="Table22" localSheetId="89">#REF!</definedName>
    <definedName name="Table22">#REF!</definedName>
    <definedName name="Table23" localSheetId="29">#REF!</definedName>
    <definedName name="Table23" localSheetId="35">#REF!</definedName>
    <definedName name="Table23" localSheetId="39">#REF!</definedName>
    <definedName name="Table23" localSheetId="100">#REF!</definedName>
    <definedName name="Table23" localSheetId="58">#REF!</definedName>
    <definedName name="Table23" localSheetId="59">#REF!</definedName>
    <definedName name="Table23" localSheetId="89">#REF!</definedName>
    <definedName name="Table23">#REF!</definedName>
    <definedName name="Table24" localSheetId="29">#REF!</definedName>
    <definedName name="Table24" localSheetId="35">#REF!</definedName>
    <definedName name="Table24" localSheetId="39">#REF!</definedName>
    <definedName name="Table24" localSheetId="100">#REF!</definedName>
    <definedName name="Table24" localSheetId="58">#REF!</definedName>
    <definedName name="Table24" localSheetId="59">#REF!</definedName>
    <definedName name="Table24" localSheetId="89">#REF!</definedName>
    <definedName name="Table24">#REF!</definedName>
    <definedName name="Table25" localSheetId="29">#REF!</definedName>
    <definedName name="Table25" localSheetId="35">#REF!</definedName>
    <definedName name="Table25" localSheetId="100">#REF!</definedName>
    <definedName name="Table25" localSheetId="58">#REF!</definedName>
    <definedName name="Table25" localSheetId="59">#REF!</definedName>
    <definedName name="Table25" localSheetId="89">#REF!</definedName>
    <definedName name="Table25">#REF!</definedName>
    <definedName name="Table26" localSheetId="29">#REF!</definedName>
    <definedName name="Table26" localSheetId="35">#REF!</definedName>
    <definedName name="Table26" localSheetId="100">#REF!</definedName>
    <definedName name="Table26" localSheetId="58">#REF!</definedName>
    <definedName name="Table26" localSheetId="59">#REF!</definedName>
    <definedName name="Table26" localSheetId="89">#REF!</definedName>
    <definedName name="Table26">#REF!</definedName>
    <definedName name="Table27" localSheetId="29">#REF!</definedName>
    <definedName name="Table27" localSheetId="35">#REF!</definedName>
    <definedName name="Table27" localSheetId="100">#REF!</definedName>
    <definedName name="Table27" localSheetId="58">#REF!</definedName>
    <definedName name="Table27" localSheetId="59">#REF!</definedName>
    <definedName name="Table27" localSheetId="89">#REF!</definedName>
    <definedName name="Table27">#REF!</definedName>
    <definedName name="Table28" localSheetId="29">#REF!</definedName>
    <definedName name="Table28" localSheetId="35">#REF!</definedName>
    <definedName name="Table28" localSheetId="100">#REF!</definedName>
    <definedName name="Table28" localSheetId="58">#REF!</definedName>
    <definedName name="Table28" localSheetId="59">#REF!</definedName>
    <definedName name="Table28" localSheetId="89">#REF!</definedName>
    <definedName name="Table28">#REF!</definedName>
    <definedName name="Table29" localSheetId="29">#REF!</definedName>
    <definedName name="Table29" localSheetId="35">#REF!</definedName>
    <definedName name="Table29" localSheetId="100">#REF!</definedName>
    <definedName name="Table29" localSheetId="58">#REF!</definedName>
    <definedName name="Table29" localSheetId="59">#REF!</definedName>
    <definedName name="Table29" localSheetId="89">#REF!</definedName>
    <definedName name="Table29">#REF!</definedName>
    <definedName name="Table30" localSheetId="29">#REF!</definedName>
    <definedName name="Table30" localSheetId="35">#REF!</definedName>
    <definedName name="Table30" localSheetId="100">#REF!</definedName>
    <definedName name="Table30" localSheetId="58">#REF!</definedName>
    <definedName name="Table30" localSheetId="59">#REF!</definedName>
    <definedName name="Table30" localSheetId="89">#REF!</definedName>
    <definedName name="Table30">#REF!</definedName>
    <definedName name="Table31" localSheetId="29">#REF!</definedName>
    <definedName name="Table31" localSheetId="35">#REF!</definedName>
    <definedName name="Table31" localSheetId="100">#REF!</definedName>
    <definedName name="Table31" localSheetId="58">#REF!</definedName>
    <definedName name="Table31" localSheetId="59">#REF!</definedName>
    <definedName name="Table31" localSheetId="89">#REF!</definedName>
    <definedName name="Table31">#REF!</definedName>
    <definedName name="Table32" localSheetId="29">#REF!</definedName>
    <definedName name="Table32" localSheetId="35">#REF!</definedName>
    <definedName name="Table32" localSheetId="100">#REF!</definedName>
    <definedName name="Table32" localSheetId="58">#REF!</definedName>
    <definedName name="Table32" localSheetId="59">#REF!</definedName>
    <definedName name="Table32" localSheetId="89">#REF!</definedName>
    <definedName name="Table32">#REF!</definedName>
    <definedName name="Table33" localSheetId="29">#REF!</definedName>
    <definedName name="Table33" localSheetId="35">#REF!</definedName>
    <definedName name="Table33" localSheetId="100">#REF!</definedName>
    <definedName name="Table33" localSheetId="58">#REF!</definedName>
    <definedName name="Table33" localSheetId="59">#REF!</definedName>
    <definedName name="Table33" localSheetId="89">#REF!</definedName>
    <definedName name="Table33">#REF!</definedName>
    <definedName name="Table330" localSheetId="29">#REF!</definedName>
    <definedName name="Table330" localSheetId="35">#REF!</definedName>
    <definedName name="Table330" localSheetId="100">#REF!</definedName>
    <definedName name="Table330" localSheetId="58">#REF!</definedName>
    <definedName name="Table330" localSheetId="59">#REF!</definedName>
    <definedName name="Table330" localSheetId="89">#REF!</definedName>
    <definedName name="Table330">#REF!</definedName>
    <definedName name="Table336" localSheetId="29">#REF!</definedName>
    <definedName name="Table336" localSheetId="35">#REF!</definedName>
    <definedName name="Table336" localSheetId="100">#REF!</definedName>
    <definedName name="Table336" localSheetId="58">#REF!</definedName>
    <definedName name="Table336" localSheetId="59">#REF!</definedName>
    <definedName name="Table336" localSheetId="89">#REF!</definedName>
    <definedName name="Table336">#REF!</definedName>
    <definedName name="Table34" localSheetId="29">#REF!</definedName>
    <definedName name="Table34" localSheetId="35">#REF!</definedName>
    <definedName name="Table34" localSheetId="100">#REF!</definedName>
    <definedName name="Table34" localSheetId="58">#REF!</definedName>
    <definedName name="Table34" localSheetId="59">#REF!</definedName>
    <definedName name="Table34" localSheetId="89">#REF!</definedName>
    <definedName name="Table34">#REF!</definedName>
    <definedName name="Table35" localSheetId="29">#REF!</definedName>
    <definedName name="Table35" localSheetId="35">#REF!</definedName>
    <definedName name="Table35" localSheetId="100">#REF!</definedName>
    <definedName name="Table35" localSheetId="58">#REF!</definedName>
    <definedName name="Table35" localSheetId="59">#REF!</definedName>
    <definedName name="Table35" localSheetId="89">#REF!</definedName>
    <definedName name="Table35">#REF!</definedName>
    <definedName name="Table36" localSheetId="29">#REF!</definedName>
    <definedName name="Table36" localSheetId="35">#REF!</definedName>
    <definedName name="Table36" localSheetId="100">#REF!</definedName>
    <definedName name="Table36" localSheetId="58">#REF!</definedName>
    <definedName name="Table36" localSheetId="59">#REF!</definedName>
    <definedName name="Table36" localSheetId="89">#REF!</definedName>
    <definedName name="Table36">#REF!</definedName>
    <definedName name="Table37" localSheetId="29">#REF!</definedName>
    <definedName name="Table37" localSheetId="35">#REF!</definedName>
    <definedName name="Table37" localSheetId="100">#REF!</definedName>
    <definedName name="Table37" localSheetId="58">#REF!</definedName>
    <definedName name="Table37" localSheetId="59">#REF!</definedName>
    <definedName name="Table37" localSheetId="89">#REF!</definedName>
    <definedName name="Table37">#REF!</definedName>
    <definedName name="Table38" localSheetId="29">#REF!</definedName>
    <definedName name="Table38" localSheetId="35">#REF!</definedName>
    <definedName name="Table38" localSheetId="100">#REF!</definedName>
    <definedName name="Table38" localSheetId="58">#REF!</definedName>
    <definedName name="Table38" localSheetId="59">#REF!</definedName>
    <definedName name="Table38" localSheetId="89">#REF!</definedName>
    <definedName name="Table38">#REF!</definedName>
    <definedName name="Table39" localSheetId="29">#REF!</definedName>
    <definedName name="Table39" localSheetId="35">#REF!</definedName>
    <definedName name="Table39" localSheetId="100">#REF!</definedName>
    <definedName name="Table39" localSheetId="58">#REF!</definedName>
    <definedName name="Table39" localSheetId="59">#REF!</definedName>
    <definedName name="Table39" localSheetId="89">#REF!</definedName>
    <definedName name="Table39">#REF!</definedName>
    <definedName name="Table40" localSheetId="29">#REF!</definedName>
    <definedName name="Table40" localSheetId="35">#REF!</definedName>
    <definedName name="Table40" localSheetId="100">#REF!</definedName>
    <definedName name="Table40" localSheetId="58">#REF!</definedName>
    <definedName name="Table40" localSheetId="59">#REF!</definedName>
    <definedName name="Table40" localSheetId="89">#REF!</definedName>
    <definedName name="Table40">#REF!</definedName>
    <definedName name="Table41" localSheetId="29">#REF!</definedName>
    <definedName name="Table41" localSheetId="35">#REF!</definedName>
    <definedName name="Table41" localSheetId="100">#REF!</definedName>
    <definedName name="Table41" localSheetId="58">#REF!</definedName>
    <definedName name="Table41" localSheetId="59">#REF!</definedName>
    <definedName name="Table41" localSheetId="89">#REF!</definedName>
    <definedName name="Table41">#REF!</definedName>
    <definedName name="Table42" localSheetId="29">#REF!</definedName>
    <definedName name="Table42" localSheetId="35">#REF!</definedName>
    <definedName name="Table42" localSheetId="100">#REF!</definedName>
    <definedName name="Table42" localSheetId="58">#REF!</definedName>
    <definedName name="Table42" localSheetId="59">#REF!</definedName>
    <definedName name="Table42" localSheetId="89">#REF!</definedName>
    <definedName name="Table42">#REF!</definedName>
    <definedName name="Table43" localSheetId="29">#REF!</definedName>
    <definedName name="Table43" localSheetId="35">#REF!</definedName>
    <definedName name="Table43" localSheetId="100">#REF!</definedName>
    <definedName name="Table43" localSheetId="58">#REF!</definedName>
    <definedName name="Table43" localSheetId="59">#REF!</definedName>
    <definedName name="Table43" localSheetId="89">#REF!</definedName>
    <definedName name="Table43">#REF!</definedName>
    <definedName name="Table44" localSheetId="29">#REF!</definedName>
    <definedName name="Table44" localSheetId="35">#REF!</definedName>
    <definedName name="Table44" localSheetId="100">#REF!</definedName>
    <definedName name="Table44" localSheetId="58">#REF!</definedName>
    <definedName name="Table44" localSheetId="59">#REF!</definedName>
    <definedName name="Table44" localSheetId="89">#REF!</definedName>
    <definedName name="Table44">#REF!</definedName>
    <definedName name="TabMTBOP2006" localSheetId="29">#REF!</definedName>
    <definedName name="TabMTBOP2006" localSheetId="35">#REF!</definedName>
    <definedName name="TabMTBOP2006" localSheetId="100">#REF!</definedName>
    <definedName name="TabMTBOP2006" localSheetId="58">#REF!</definedName>
    <definedName name="TabMTBOP2006" localSheetId="59">#REF!</definedName>
    <definedName name="TabMTBOP2006" localSheetId="89">#REF!</definedName>
    <definedName name="TabMTBOP2006">#REF!</definedName>
    <definedName name="TabMTbop2010" localSheetId="29">#REF!</definedName>
    <definedName name="TabMTbop2010" localSheetId="35">#REF!</definedName>
    <definedName name="TabMTbop2010" localSheetId="100">#REF!</definedName>
    <definedName name="TabMTbop2010" localSheetId="58">#REF!</definedName>
    <definedName name="TabMTbop2010" localSheetId="59">#REF!</definedName>
    <definedName name="TabMTbop2010" localSheetId="89">#REF!</definedName>
    <definedName name="TabMTbop2010">#REF!</definedName>
    <definedName name="TabMTdebt" localSheetId="29">#REF!</definedName>
    <definedName name="TabMTdebt" localSheetId="35">#REF!</definedName>
    <definedName name="TabMTdebt" localSheetId="100">#REF!</definedName>
    <definedName name="TabMTdebt" localSheetId="58">#REF!</definedName>
    <definedName name="TabMTdebt" localSheetId="59">#REF!</definedName>
    <definedName name="TabMTdebt" localSheetId="89">#REF!</definedName>
    <definedName name="TabMTdebt">#REF!</definedName>
    <definedName name="TabNonfactorServices_and_Income" localSheetId="29">#REF!</definedName>
    <definedName name="TabNonfactorServices_and_Income" localSheetId="35">#REF!</definedName>
    <definedName name="TabNonfactorServices_and_Income" localSheetId="100">#REF!</definedName>
    <definedName name="TabNonfactorServices_and_Income" localSheetId="58">#REF!</definedName>
    <definedName name="TabNonfactorServices_and_Income" localSheetId="59">#REF!</definedName>
    <definedName name="TabNonfactorServices_and_Income" localSheetId="89">#REF!</definedName>
    <definedName name="TabNonfactorServices_and_Income">#REF!</definedName>
    <definedName name="TabOutMon" localSheetId="29">#REF!</definedName>
    <definedName name="TabOutMon" localSheetId="35">#REF!</definedName>
    <definedName name="TabOutMon" localSheetId="100">#REF!</definedName>
    <definedName name="TabOutMon" localSheetId="58">#REF!</definedName>
    <definedName name="TabOutMon" localSheetId="59">#REF!</definedName>
    <definedName name="TabOutMon" localSheetId="89">#REF!</definedName>
    <definedName name="TabOutMon">#REF!</definedName>
    <definedName name="TabsimplifiedBOP" localSheetId="29">#REF!</definedName>
    <definedName name="TabsimplifiedBOP" localSheetId="35">#REF!</definedName>
    <definedName name="TabsimplifiedBOP" localSheetId="100">#REF!</definedName>
    <definedName name="TabsimplifiedBOP" localSheetId="58">#REF!</definedName>
    <definedName name="TabsimplifiedBOP" localSheetId="59">#REF!</definedName>
    <definedName name="TabsimplifiedBOP" localSheetId="89">#REF!</definedName>
    <definedName name="TabsimplifiedBOP">#REF!</definedName>
    <definedName name="TAX_f" localSheetId="22">[4]Links!#REF!</definedName>
    <definedName name="TAX_f" localSheetId="29">[4]Links!#REF!</definedName>
    <definedName name="TAX_f" localSheetId="35">[4]Links!#REF!</definedName>
    <definedName name="TAX_f" localSheetId="94">[4]Links!#REF!</definedName>
    <definedName name="TAX_f" localSheetId="100">[4]Links!#REF!</definedName>
    <definedName name="TAX_f" localSheetId="58">[4]Links!#REF!</definedName>
    <definedName name="TAX_f" localSheetId="59">[4]Links!#REF!</definedName>
    <definedName name="TAX_f" localSheetId="89">[4]Links!#REF!</definedName>
    <definedName name="TAX_f">[4]Links!#REF!</definedName>
    <definedName name="TaxArrears" localSheetId="29">#REF!</definedName>
    <definedName name="TaxArrears" localSheetId="35">#REF!</definedName>
    <definedName name="TaxArrears" localSheetId="39">#REF!</definedName>
    <definedName name="TaxArrears" localSheetId="49">#REF!</definedName>
    <definedName name="TaxArrears" localSheetId="50">#REF!</definedName>
    <definedName name="TaxArrears" localSheetId="51">#REF!</definedName>
    <definedName name="TaxArrears" localSheetId="52">#REF!</definedName>
    <definedName name="TaxArrears" localSheetId="53">#REF!</definedName>
    <definedName name="TaxArrears" localSheetId="54">#REF!</definedName>
    <definedName name="TaxArrears" localSheetId="100">#REF!</definedName>
    <definedName name="TaxArrears" localSheetId="58">#REF!</definedName>
    <definedName name="TaxArrears" localSheetId="59">#REF!</definedName>
    <definedName name="TaxArrears" localSheetId="60">#REF!</definedName>
    <definedName name="TaxArrears" localSheetId="61">#REF!</definedName>
    <definedName name="TaxArrears" localSheetId="89">#REF!</definedName>
    <definedName name="TaxArrears">#REF!</definedName>
    <definedName name="TB" localSheetId="22">[4]Links!#REF!</definedName>
    <definedName name="TB" localSheetId="29">[4]Links!#REF!</definedName>
    <definedName name="TB" localSheetId="35">[4]Links!#REF!</definedName>
    <definedName name="TB" localSheetId="94">[4]Links!#REF!</definedName>
    <definedName name="TB" localSheetId="100">[4]Links!#REF!</definedName>
    <definedName name="TB" localSheetId="58">[4]Links!#REF!</definedName>
    <definedName name="TB" localSheetId="59">[4]Links!#REF!</definedName>
    <definedName name="TB" localSheetId="89">[4]Links!#REF!</definedName>
    <definedName name="TB">[4]Links!#REF!</definedName>
    <definedName name="TB_f" localSheetId="22">[4]Links!#REF!</definedName>
    <definedName name="TB_f" localSheetId="29">[4]Links!#REF!</definedName>
    <definedName name="TB_f" localSheetId="35">[4]Links!#REF!</definedName>
    <definedName name="TB_f" localSheetId="94">[4]Links!#REF!</definedName>
    <definedName name="TB_f" localSheetId="100">[4]Links!#REF!</definedName>
    <definedName name="TB_f" localSheetId="58">[4]Links!#REF!</definedName>
    <definedName name="TB_f" localSheetId="59">[4]Links!#REF!</definedName>
    <definedName name="TB_f" localSheetId="89">[4]Links!#REF!</definedName>
    <definedName name="TB_f">[4]Links!#REF!</definedName>
    <definedName name="Tbl_GFN">[16]Table_GEF!$B$2:$T$53</definedName>
    <definedName name="TD_f" localSheetId="22">[4]Links!#REF!</definedName>
    <definedName name="TD_f" localSheetId="29">[4]Links!#REF!</definedName>
    <definedName name="TD_f" localSheetId="35">[4]Links!#REF!</definedName>
    <definedName name="TD_f" localSheetId="39">[4]Links!#REF!</definedName>
    <definedName name="TD_f" localSheetId="94">[4]Links!#REF!</definedName>
    <definedName name="TD_f" localSheetId="100">[4]Links!#REF!</definedName>
    <definedName name="TD_f" localSheetId="58">[4]Links!#REF!</definedName>
    <definedName name="TD_f" localSheetId="59">[4]Links!#REF!</definedName>
    <definedName name="TD_f" localSheetId="89">[4]Links!#REF!</definedName>
    <definedName name="TD_f">[4]Links!#REF!</definedName>
    <definedName name="TDNF" localSheetId="22">[4]Links!$F$7</definedName>
    <definedName name="TDNF" localSheetId="35">[4]Links!$F$7</definedName>
    <definedName name="TDNF">[4]Links!$F$7</definedName>
    <definedName name="TDNFM" localSheetId="22">[4]Links!$F$14</definedName>
    <definedName name="TDNFM" localSheetId="35">[4]Links!$F$14</definedName>
    <definedName name="TDNFM">[4]Links!$F$14</definedName>
    <definedName name="TDNFRM" localSheetId="22">[4]Links!$H$14</definedName>
    <definedName name="TDNFRM" localSheetId="35">[4]Links!$H$14</definedName>
    <definedName name="TDNFRM">[4]Links!$H$14</definedName>
    <definedName name="TDNFRY" localSheetId="22">[4]Links!$H$21</definedName>
    <definedName name="TDNFRY" localSheetId="35">[4]Links!$H$21</definedName>
    <definedName name="TDNFRY">[4]Links!$H$21</definedName>
    <definedName name="TDNFY" localSheetId="22">[4]Links!$F$21</definedName>
    <definedName name="TDNFY" localSheetId="35">[4]Links!$F$21</definedName>
    <definedName name="TDNFY">[4]Links!$F$21</definedName>
    <definedName name="TDNFYN" localSheetId="22">[4]Links!$F$35</definedName>
    <definedName name="TDNFYN" localSheetId="35">[4]Links!$F$35</definedName>
    <definedName name="TDNFYN">[4]Links!$F$35</definedName>
    <definedName name="TDNFYND" localSheetId="22">[4]Links!$F$42</definedName>
    <definedName name="TDNFYND" localSheetId="35">[4]Links!$F$42</definedName>
    <definedName name="TDNFYND">[4]Links!$F$42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94" hidden="1">{#N/A,#N/A,FALSE,"SimInp1";#N/A,#N/A,FALSE,"SimInp2";#N/A,#N/A,FALSE,"SimOut1";#N/A,#N/A,FALSE,"SimOut2";#N/A,#N/A,FALSE,"SimOut3";#N/A,#N/A,FALSE,"SimOut4";#N/A,#N/A,FALSE,"SimOut5"}</definedName>
    <definedName name="teset_2" localSheetId="95" hidden="1">{#N/A,#N/A,FALSE,"SimInp1";#N/A,#N/A,FALSE,"SimInp2";#N/A,#N/A,FALSE,"SimOut1";#N/A,#N/A,FALSE,"SimOut2";#N/A,#N/A,FALSE,"SimOut3";#N/A,#N/A,FALSE,"SimOut4";#N/A,#N/A,FALSE,"SimOut5"}</definedName>
    <definedName name="teset_2" localSheetId="98" hidden="1">{#N/A,#N/A,FALSE,"SimInp1";#N/A,#N/A,FALSE,"SimInp2";#N/A,#N/A,FALSE,"SimOut1";#N/A,#N/A,FALSE,"SimOut2";#N/A,#N/A,FALSE,"SimOut3";#N/A,#N/A,FALSE,"SimOut4";#N/A,#N/A,FALSE,"SimOut5"}</definedName>
    <definedName name="teset_2" localSheetId="100" hidden="1">{#N/A,#N/A,FALSE,"SimInp1";#N/A,#N/A,FALSE,"SimInp2";#N/A,#N/A,FALSE,"SimOut1";#N/A,#N/A,FALSE,"SimOut2";#N/A,#N/A,FALSE,"SimOut3";#N/A,#N/A,FALSE,"SimOut4";#N/A,#N/A,FALSE,"SimOut5"}</definedName>
    <definedName name="teset_2" localSheetId="101" hidden="1">{#N/A,#N/A,FALSE,"SimInp1";#N/A,#N/A,FALSE,"SimInp2";#N/A,#N/A,FALSE,"SimOut1";#N/A,#N/A,FALSE,"SimOut2";#N/A,#N/A,FALSE,"SimOut3";#N/A,#N/A,FALSE,"SimOut4";#N/A,#N/A,FALSE,"SimOut5"}</definedName>
    <definedName name="teset_2" localSheetId="102"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83"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94" hidden="1">{#N/A,#N/A,FALSE,"SimInp1";#N/A,#N/A,FALSE,"SimInp2";#N/A,#N/A,FALSE,"SimOut1";#N/A,#N/A,FALSE,"SimOut2";#N/A,#N/A,FALSE,"SimOut3";#N/A,#N/A,FALSE,"SimOut4";#N/A,#N/A,FALSE,"SimOut5"}</definedName>
    <definedName name="teset_2_1" localSheetId="95" hidden="1">{#N/A,#N/A,FALSE,"SimInp1";#N/A,#N/A,FALSE,"SimInp2";#N/A,#N/A,FALSE,"SimOut1";#N/A,#N/A,FALSE,"SimOut2";#N/A,#N/A,FALSE,"SimOut3";#N/A,#N/A,FALSE,"SimOut4";#N/A,#N/A,FALSE,"SimOut5"}</definedName>
    <definedName name="teset_2_1" localSheetId="98" hidden="1">{#N/A,#N/A,FALSE,"SimInp1";#N/A,#N/A,FALSE,"SimInp2";#N/A,#N/A,FALSE,"SimOut1";#N/A,#N/A,FALSE,"SimOut2";#N/A,#N/A,FALSE,"SimOut3";#N/A,#N/A,FALSE,"SimOut4";#N/A,#N/A,FALSE,"SimOut5"}</definedName>
    <definedName name="teset_2_1" localSheetId="100" hidden="1">{#N/A,#N/A,FALSE,"SimInp1";#N/A,#N/A,FALSE,"SimInp2";#N/A,#N/A,FALSE,"SimOut1";#N/A,#N/A,FALSE,"SimOut2";#N/A,#N/A,FALSE,"SimOut3";#N/A,#N/A,FALSE,"SimOut4";#N/A,#N/A,FALSE,"SimOut5"}</definedName>
    <definedName name="teset_2_1" localSheetId="101" hidden="1">{#N/A,#N/A,FALSE,"SimInp1";#N/A,#N/A,FALSE,"SimInp2";#N/A,#N/A,FALSE,"SimOut1";#N/A,#N/A,FALSE,"SimOut2";#N/A,#N/A,FALSE,"SimOut3";#N/A,#N/A,FALSE,"SimOut4";#N/A,#N/A,FALSE,"SimOut5"}</definedName>
    <definedName name="teset_2_1" localSheetId="102"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83"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29">#REF!</definedName>
    <definedName name="Trade_balance" localSheetId="35">#REF!</definedName>
    <definedName name="Trade_balance" localSheetId="39">#REF!</definedName>
    <definedName name="Trade_balance" localSheetId="49">#REF!</definedName>
    <definedName name="Trade_balance" localSheetId="50">#REF!</definedName>
    <definedName name="Trade_balance" localSheetId="51">#REF!</definedName>
    <definedName name="Trade_balance" localSheetId="52">#REF!</definedName>
    <definedName name="Trade_balance" localSheetId="53">#REF!</definedName>
    <definedName name="Trade_balance" localSheetId="54">#REF!</definedName>
    <definedName name="Trade_balance" localSheetId="100">#REF!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89">#REF!</definedName>
    <definedName name="Trade_balance">#REF!</definedName>
    <definedName name="trade_figure" localSheetId="29">#REF!</definedName>
    <definedName name="trade_figure" localSheetId="35">#REF!</definedName>
    <definedName name="trade_figure" localSheetId="39">#REF!</definedName>
    <definedName name="trade_figure" localSheetId="100">#REF!</definedName>
    <definedName name="trade_figure" localSheetId="58">#REF!</definedName>
    <definedName name="trade_figure" localSheetId="59">#REF!</definedName>
    <definedName name="trade_figure" localSheetId="89">#REF!</definedName>
    <definedName name="trade_figure">#REF!</definedName>
    <definedName name="tre" localSheetId="49">[5]Links!$J$12</definedName>
    <definedName name="tre" localSheetId="50">[5]Links!$J$12</definedName>
    <definedName name="tre" localSheetId="51">[5]Links!$J$12</definedName>
    <definedName name="tre" localSheetId="52">[5]Links!$J$12</definedName>
    <definedName name="tre" localSheetId="53">[5]Links!$J$12</definedName>
    <definedName name="tre" localSheetId="54">[5]Links!$J$12</definedName>
    <definedName name="tre" localSheetId="58">[5]Links!$J$12</definedName>
    <definedName name="tre" localSheetId="59">[5]Links!$J$12</definedName>
    <definedName name="tre">[5]Links!$J$12</definedName>
    <definedName name="tt" localSheetId="1" hidden="1">{#N/A,#N/A,FALSE,"т02бд"}</definedName>
    <definedName name="tt" localSheetId="22" hidden="1">{#N/A,#N/A,FALSE,"т02бд"}</definedName>
    <definedName name="tt" localSheetId="29" hidden="1">{#N/A,#N/A,FALSE,"т02бд"}</definedName>
    <definedName name="tt" localSheetId="30" hidden="1">{#N/A,#N/A,FALSE,"т02бд"}</definedName>
    <definedName name="tt" localSheetId="31" hidden="1">{#N/A,#N/A,FALSE,"т02бд"}</definedName>
    <definedName name="tt" localSheetId="33" hidden="1">{#N/A,#N/A,FALSE,"т02бд"}</definedName>
    <definedName name="tt" localSheetId="34" hidden="1">{#N/A,#N/A,FALSE,"т02бд"}</definedName>
    <definedName name="tt" localSheetId="35"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2" hidden="1">{#N/A,#N/A,FALSE,"т02бд"}</definedName>
    <definedName name="tt" localSheetId="45" hidden="1">{#N/A,#N/A,FALSE,"т02бд"}</definedName>
    <definedName name="tt" localSheetId="46" hidden="1">{#N/A,#N/A,FALSE,"т02бд"}</definedName>
    <definedName name="tt" localSheetId="49" hidden="1">{#N/A,#N/A,FALSE,"т02бд"}</definedName>
    <definedName name="tt" localSheetId="50" hidden="1">{#N/A,#N/A,FALSE,"т02бд"}</definedName>
    <definedName name="tt" localSheetId="51" hidden="1">{#N/A,#N/A,FALSE,"т02бд"}</definedName>
    <definedName name="tt" localSheetId="52" hidden="1">{#N/A,#N/A,FALSE,"т02бд"}</definedName>
    <definedName name="tt" localSheetId="53" hidden="1">{#N/A,#N/A,FALSE,"т02бд"}</definedName>
    <definedName name="tt" localSheetId="54" hidden="1">{#N/A,#N/A,FALSE,"т02бд"}</definedName>
    <definedName name="tt" localSheetId="56" hidden="1">{#N/A,#N/A,FALSE,"т02бд"}</definedName>
    <definedName name="tt" localSheetId="57" hidden="1">{#N/A,#N/A,FALSE,"т02бд"}</definedName>
    <definedName name="tt" localSheetId="62" hidden="1">{#N/A,#N/A,FALSE,"т02бд"}</definedName>
    <definedName name="tt" localSheetId="63" hidden="1">{#N/A,#N/A,FALSE,"т02бд"}</definedName>
    <definedName name="tt" localSheetId="67" hidden="1">{#N/A,#N/A,FALSE,"т02бд"}</definedName>
    <definedName name="tt" localSheetId="68" hidden="1">{#N/A,#N/A,FALSE,"т02бд"}</definedName>
    <definedName name="tt" localSheetId="70" hidden="1">{#N/A,#N/A,FALSE,"т02бд"}</definedName>
    <definedName name="tt" localSheetId="75" hidden="1">{#N/A,#N/A,FALSE,"т02бд"}</definedName>
    <definedName name="tt" localSheetId="94" hidden="1">{#N/A,#N/A,FALSE,"т02бд"}</definedName>
    <definedName name="tt" localSheetId="95" hidden="1">{#N/A,#N/A,FALSE,"т02бд"}</definedName>
    <definedName name="tt" localSheetId="98" hidden="1">{#N/A,#N/A,FALSE,"т02бд"}</definedName>
    <definedName name="tt" localSheetId="100" hidden="1">{#N/A,#N/A,FALSE,"т02бд"}</definedName>
    <definedName name="tt" localSheetId="101" hidden="1">{#N/A,#N/A,FALSE,"т02бд"}</definedName>
    <definedName name="tt" localSheetId="102" hidden="1">{#N/A,#N/A,FALSE,"т02бд"}</definedName>
    <definedName name="tt" localSheetId="103" hidden="1">{#N/A,#N/A,FALSE,"т02бд"}</definedName>
    <definedName name="tt" localSheetId="106" hidden="1">{#N/A,#N/A,FALSE,"т02бд"}</definedName>
    <definedName name="tt" localSheetId="58" hidden="1">{#N/A,#N/A,FALSE,"т02бд"}</definedName>
    <definedName name="tt" localSheetId="59" hidden="1">{#N/A,#N/A,FALSE,"т02бд"}</definedName>
    <definedName name="tt" localSheetId="60" hidden="1">{#N/A,#N/A,FALSE,"т02бд"}</definedName>
    <definedName name="tt" localSheetId="61" hidden="1">{#N/A,#N/A,FALSE,"т02бд"}</definedName>
    <definedName name="tt" localSheetId="83" hidden="1">{#N/A,#N/A,FALSE,"т02бд"}</definedName>
    <definedName name="tt" hidden="1">{#N/A,#N/A,FALSE,"т02бд"}</definedName>
    <definedName name="TURN" localSheetId="22">[4]Links!$J$6</definedName>
    <definedName name="TURN" localSheetId="35">[4]Links!$J$6</definedName>
    <definedName name="TURN">[4]Links!$J$6</definedName>
    <definedName name="TURN_F" localSheetId="22">[4]Links!$T$6</definedName>
    <definedName name="TURN_F" localSheetId="35">[4]Links!$T$6</definedName>
    <definedName name="TURN_F">[4]Links!$T$6</definedName>
    <definedName name="TURNM" localSheetId="22">[4]Links!$J$16</definedName>
    <definedName name="TURNM" localSheetId="35">[4]Links!$J$16</definedName>
    <definedName name="TURNM">[4]Links!$J$16</definedName>
    <definedName name="TURNMY" localSheetId="22">[4]Links!$J$26</definedName>
    <definedName name="TURNMY" localSheetId="35">[4]Links!$J$26</definedName>
    <definedName name="TURNMY">[4]Links!$J$26</definedName>
    <definedName name="TURNR" localSheetId="22">[4]Links!$R$11</definedName>
    <definedName name="TURNR" localSheetId="35">[4]Links!$R$11</definedName>
    <definedName name="TURNR">[4]Links!$R$11</definedName>
    <definedName name="TURNR_F" localSheetId="22">[4]Links!$T$23</definedName>
    <definedName name="TURNR_F" localSheetId="35">[4]Links!$T$23</definedName>
    <definedName name="TURNR_F">[4]Links!$T$23</definedName>
    <definedName name="TURNRM" localSheetId="22">[4]Links!$R$6</definedName>
    <definedName name="TURNRM" localSheetId="35">[4]Links!$R$6</definedName>
    <definedName name="TURNRM">[4]Links!$R$6</definedName>
    <definedName name="TURNY" localSheetId="22">[4]Links!$J$11</definedName>
    <definedName name="TURNY" localSheetId="35">[4]Links!$J$11</definedName>
    <definedName name="TURNY">[4]Links!$J$11</definedName>
    <definedName name="UNEMP" localSheetId="49">[5]C!$L$23</definedName>
    <definedName name="UNEMP" localSheetId="50">[5]C!$L$23</definedName>
    <definedName name="UNEMP" localSheetId="51">[5]C!$L$23</definedName>
    <definedName name="UNEMP" localSheetId="52">[5]C!$L$23</definedName>
    <definedName name="UNEMP" localSheetId="53">[5]C!$L$23</definedName>
    <definedName name="UNEMP" localSheetId="54">[5]C!$L$23</definedName>
    <definedName name="UNEMP" localSheetId="58">[5]C!$L$23</definedName>
    <definedName name="UNEMP" localSheetId="59">[5]C!$L$23</definedName>
    <definedName name="UNEMP">[5]C!$L$23</definedName>
    <definedName name="UNEMP_F" localSheetId="22">[4]Links!$T$15</definedName>
    <definedName name="UNEMP_F" localSheetId="35">[4]Links!$T$15</definedName>
    <definedName name="UNEMP_F">[4]Links!$T$15</definedName>
    <definedName name="UNEMP_P" localSheetId="22">[4]Links!$X$18</definedName>
    <definedName name="UNEMP_P" localSheetId="35">[4]Links!$X$18</definedName>
    <definedName name="UNEMP_P">[4]Links!$X$18</definedName>
    <definedName name="USAA" localSheetId="22">[4]Links!$P$2</definedName>
    <definedName name="USAA" localSheetId="35">[4]Links!$P$2</definedName>
    <definedName name="USAA">[4]Links!$P$2</definedName>
    <definedName name="USAAM" localSheetId="22">[4]Links!$P$8</definedName>
    <definedName name="USAAM" localSheetId="35">[4]Links!$P$8</definedName>
    <definedName name="USAAM">[4]Links!$P$8</definedName>
    <definedName name="USAAY" localSheetId="22">[4]Links!$P$14</definedName>
    <definedName name="USAAY" localSheetId="35">[4]Links!$P$14</definedName>
    <definedName name="USAAY">[4]Links!$P$14</definedName>
    <definedName name="USAE" localSheetId="22">[4]Links!$P$3</definedName>
    <definedName name="USAE" localSheetId="35">[4]Links!$P$3</definedName>
    <definedName name="USAE">[4]Links!$P$3</definedName>
    <definedName name="USAEM" localSheetId="22">[4]Links!$P$9</definedName>
    <definedName name="USAEM" localSheetId="35">[4]Links!$P$9</definedName>
    <definedName name="USAEM">[4]Links!$P$9</definedName>
    <definedName name="USAEY" localSheetId="22">[4]Links!$P$15</definedName>
    <definedName name="USAEY" localSheetId="35">[4]Links!$P$15</definedName>
    <definedName name="USAEY">[4]Links!$P$15</definedName>
    <definedName name="USAYA" localSheetId="22">[4]Links!$V$9</definedName>
    <definedName name="USAYA" localSheetId="35">[4]Links!$V$9</definedName>
    <definedName name="USAYA">[4]Links!$V$9</definedName>
    <definedName name="V">'[21]146024'!$A$1:$K$1</definedName>
    <definedName name="Vaga" localSheetId="1" hidden="1">{#N/A,#N/A,FALSE,"т02бд"}</definedName>
    <definedName name="Vaga" localSheetId="2" hidden="1">{#N/A,#N/A,FALSE,"т02бд"}</definedName>
    <definedName name="Vaga" localSheetId="21" hidden="1">{#N/A,#N/A,FALSE,"т02бд"}</definedName>
    <definedName name="Vaga" localSheetId="22" hidden="1">{#N/A,#N/A,FALSE,"т02бд"}</definedName>
    <definedName name="Vaga" localSheetId="23"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6" hidden="1">{#N/A,#N/A,FALSE,"т02бд"}</definedName>
    <definedName name="Vaga" localSheetId="57" hidden="1">{#N/A,#N/A,FALSE,"т02бд"}</definedName>
    <definedName name="Vaga" localSheetId="62" hidden="1">{#N/A,#N/A,FALSE,"т02бд"}</definedName>
    <definedName name="Vaga" localSheetId="63" hidden="1">{#N/A,#N/A,FALSE,"т02бд"}</definedName>
    <definedName name="Vaga" localSheetId="67" hidden="1">{#N/A,#N/A,FALSE,"т02бд"}</definedName>
    <definedName name="Vaga" localSheetId="68" hidden="1">{#N/A,#N/A,FALSE,"т02бд"}</definedName>
    <definedName name="Vaga" localSheetId="70" hidden="1">{#N/A,#N/A,FALSE,"т02бд"}</definedName>
    <definedName name="Vaga" localSheetId="75" hidden="1">{#N/A,#N/A,FALSE,"т02бд"}</definedName>
    <definedName name="Vaga" localSheetId="94" hidden="1">{#N/A,#N/A,FALSE,"т02бд"}</definedName>
    <definedName name="Vaga" localSheetId="95" hidden="1">{#N/A,#N/A,FALSE,"т02бд"}</definedName>
    <definedName name="Vaga" localSheetId="98" hidden="1">{#N/A,#N/A,FALSE,"т02бд"}</definedName>
    <definedName name="Vaga" localSheetId="100" hidden="1">{#N/A,#N/A,FALSE,"т02бд"}</definedName>
    <definedName name="Vaga" localSheetId="101" hidden="1">{#N/A,#N/A,FALSE,"т02бд"}</definedName>
    <definedName name="Vaga" localSheetId="102" hidden="1">{#N/A,#N/A,FALSE,"т02бд"}</definedName>
    <definedName name="Vaga" localSheetId="103" hidden="1">{#N/A,#N/A,FALSE,"т02бд"}</definedName>
    <definedName name="Vaga" localSheetId="106" hidden="1">{#N/A,#N/A,FALSE,"т02бд"}</definedName>
    <definedName name="Vaga" localSheetId="58" hidden="1">{#N/A,#N/A,FALSE,"т02бд"}</definedName>
    <definedName name="Vaga" localSheetId="59" hidden="1">{#N/A,#N/A,FALSE,"т02бд"}</definedName>
    <definedName name="Vaga" localSheetId="60" hidden="1">{#N/A,#N/A,FALSE,"т02бд"}</definedName>
    <definedName name="Vaga" localSheetId="61" hidden="1">{#N/A,#N/A,FALSE,"т02бд"}</definedName>
    <definedName name="Vaga" localSheetId="83" hidden="1">{#N/A,#N/A,FALSE,"т02бд"}</definedName>
    <definedName name="Vaga" hidden="1">{#N/A,#N/A,FALSE,"т02бд"}</definedName>
    <definedName name="Vaga_1" localSheetId="1" hidden="1">{#N/A,#N/A,FALSE,"т02бд"}</definedName>
    <definedName name="Vaga_1" localSheetId="22"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5" hidden="1">{#N/A,#N/A,FALSE,"т02бд"}</definedName>
    <definedName name="Vaga_1" localSheetId="46"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6" hidden="1">{#N/A,#N/A,FALSE,"т02бд"}</definedName>
    <definedName name="Vaga_1" localSheetId="57" hidden="1">{#N/A,#N/A,FALSE,"т02бд"}</definedName>
    <definedName name="Vaga_1" localSheetId="62" hidden="1">{#N/A,#N/A,FALSE,"т02бд"}</definedName>
    <definedName name="Vaga_1" localSheetId="63" hidden="1">{#N/A,#N/A,FALSE,"т02бд"}</definedName>
    <definedName name="Vaga_1" localSheetId="67" hidden="1">{#N/A,#N/A,FALSE,"т02бд"}</definedName>
    <definedName name="Vaga_1" localSheetId="68" hidden="1">{#N/A,#N/A,FALSE,"т02бд"}</definedName>
    <definedName name="Vaga_1" localSheetId="94" hidden="1">{#N/A,#N/A,FALSE,"т02бд"}</definedName>
    <definedName name="Vaga_1" localSheetId="95" hidden="1">{#N/A,#N/A,FALSE,"т02бд"}</definedName>
    <definedName name="Vaga_1" localSheetId="98" hidden="1">{#N/A,#N/A,FALSE,"т02бд"}</definedName>
    <definedName name="Vaga_1" localSheetId="100" hidden="1">{#N/A,#N/A,FALSE,"т02бд"}</definedName>
    <definedName name="Vaga_1" localSheetId="101" hidden="1">{#N/A,#N/A,FALSE,"т02бд"}</definedName>
    <definedName name="Vaga_1" localSheetId="102" hidden="1">{#N/A,#N/A,FALSE,"т02бд"}</definedName>
    <definedName name="Vaga_1" localSheetId="58" hidden="1">{#N/A,#N/A,FALSE,"т02бд"}</definedName>
    <definedName name="Vaga_1" localSheetId="59" hidden="1">{#N/A,#N/A,FALSE,"т02бд"}</definedName>
    <definedName name="Vaga_1" localSheetId="60" hidden="1">{#N/A,#N/A,FALSE,"т02бд"}</definedName>
    <definedName name="Vaga_1" localSheetId="61" hidden="1">{#N/A,#N/A,FALSE,"т02бд"}</definedName>
    <definedName name="Vaga_1" localSheetId="83" hidden="1">{#N/A,#N/A,FALSE,"т02бд"}</definedName>
    <definedName name="Vaga_1" hidden="1">{#N/A,#N/A,FALSE,"т02бд"}</definedName>
    <definedName name="Vaga_2" localSheetId="1" hidden="1">{#N/A,#N/A,FALSE,"т02бд"}</definedName>
    <definedName name="Vaga_2" localSheetId="22"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5" hidden="1">{#N/A,#N/A,FALSE,"т02бд"}</definedName>
    <definedName name="Vaga_2" localSheetId="46"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6" hidden="1">{#N/A,#N/A,FALSE,"т02бд"}</definedName>
    <definedName name="Vaga_2" localSheetId="57" hidden="1">{#N/A,#N/A,FALSE,"т02бд"}</definedName>
    <definedName name="Vaga_2" localSheetId="62" hidden="1">{#N/A,#N/A,FALSE,"т02бд"}</definedName>
    <definedName name="Vaga_2" localSheetId="63" hidden="1">{#N/A,#N/A,FALSE,"т02бд"}</definedName>
    <definedName name="Vaga_2" localSheetId="67" hidden="1">{#N/A,#N/A,FALSE,"т02бд"}</definedName>
    <definedName name="Vaga_2" localSheetId="68" hidden="1">{#N/A,#N/A,FALSE,"т02бд"}</definedName>
    <definedName name="Vaga_2" localSheetId="94" hidden="1">{#N/A,#N/A,FALSE,"т02бд"}</definedName>
    <definedName name="Vaga_2" localSheetId="95" hidden="1">{#N/A,#N/A,FALSE,"т02бд"}</definedName>
    <definedName name="Vaga_2" localSheetId="98" hidden="1">{#N/A,#N/A,FALSE,"т02бд"}</definedName>
    <definedName name="Vaga_2" localSheetId="100" hidden="1">{#N/A,#N/A,FALSE,"т02бд"}</definedName>
    <definedName name="Vaga_2" localSheetId="101" hidden="1">{#N/A,#N/A,FALSE,"т02бд"}</definedName>
    <definedName name="Vaga_2" localSheetId="102" hidden="1">{#N/A,#N/A,FALSE,"т02бд"}</definedName>
    <definedName name="Vaga_2" localSheetId="58" hidden="1">{#N/A,#N/A,FALSE,"т02бд"}</definedName>
    <definedName name="Vaga_2" localSheetId="59" hidden="1">{#N/A,#N/A,FALSE,"т02бд"}</definedName>
    <definedName name="Vaga_2" localSheetId="60" hidden="1">{#N/A,#N/A,FALSE,"т02бд"}</definedName>
    <definedName name="Vaga_2" localSheetId="61" hidden="1">{#N/A,#N/A,FALSE,"т02бд"}</definedName>
    <definedName name="Vaga_2" localSheetId="83"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1" hidden="1">{#N/A,#N/A,FALSE,"т02бд"}</definedName>
    <definedName name="VAGA_NAT" localSheetId="22" hidden="1">{#N/A,#N/A,FALSE,"т02бд"}</definedName>
    <definedName name="VAGA_NAT" localSheetId="23"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6" hidden="1">{#N/A,#N/A,FALSE,"т02бд"}</definedName>
    <definedName name="VAGA_NAT" localSheetId="57" hidden="1">{#N/A,#N/A,FALSE,"т02бд"}</definedName>
    <definedName name="VAGA_NAT" localSheetId="62" hidden="1">{#N/A,#N/A,FALSE,"т02бд"}</definedName>
    <definedName name="VAGA_NAT" localSheetId="63" hidden="1">{#N/A,#N/A,FALSE,"т02бд"}</definedName>
    <definedName name="VAGA_NAT" localSheetId="67" hidden="1">{#N/A,#N/A,FALSE,"т02бд"}</definedName>
    <definedName name="VAGA_NAT" localSheetId="68" hidden="1">{#N/A,#N/A,FALSE,"т02бд"}</definedName>
    <definedName name="VAGA_NAT" localSheetId="70" hidden="1">{#N/A,#N/A,FALSE,"т02бд"}</definedName>
    <definedName name="VAGA_NAT" localSheetId="75" hidden="1">{#N/A,#N/A,FALSE,"т02бд"}</definedName>
    <definedName name="VAGA_NAT" localSheetId="94" hidden="1">{#N/A,#N/A,FALSE,"т02бд"}</definedName>
    <definedName name="VAGA_NAT" localSheetId="95" hidden="1">{#N/A,#N/A,FALSE,"т02бд"}</definedName>
    <definedName name="VAGA_NAT" localSheetId="98" hidden="1">{#N/A,#N/A,FALSE,"т02бд"}</definedName>
    <definedName name="VAGA_NAT" localSheetId="100" hidden="1">{#N/A,#N/A,FALSE,"т02бд"}</definedName>
    <definedName name="VAGA_NAT" localSheetId="101" hidden="1">{#N/A,#N/A,FALSE,"т02бд"}</definedName>
    <definedName name="VAGA_NAT" localSheetId="102" hidden="1">{#N/A,#N/A,FALSE,"т02бд"}</definedName>
    <definedName name="VAGA_NAT" localSheetId="103" hidden="1">{#N/A,#N/A,FALSE,"т02бд"}</definedName>
    <definedName name="VAGA_NAT" localSheetId="58" hidden="1">{#N/A,#N/A,FALSE,"т02бд"}</definedName>
    <definedName name="VAGA_NAT" localSheetId="59" hidden="1">{#N/A,#N/A,FALSE,"т02бд"}</definedName>
    <definedName name="VAGA_NAT" localSheetId="60" hidden="1">{#N/A,#N/A,FALSE,"т02бд"}</definedName>
    <definedName name="VAGA_NAT" localSheetId="61" hidden="1">{#N/A,#N/A,FALSE,"т02бд"}</definedName>
    <definedName name="VAGA_NAT" localSheetId="83" hidden="1">{#N/A,#N/A,FALSE,"т02бд"}</definedName>
    <definedName name="VAGA_NAT" hidden="1">{#N/A,#N/A,FALSE,"т02бд"}</definedName>
    <definedName name="VAGA_NAT_1" localSheetId="1" hidden="1">{#N/A,#N/A,FALSE,"т02бд"}</definedName>
    <definedName name="VAGA_NAT_1" localSheetId="22"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5" hidden="1">{#N/A,#N/A,FALSE,"т02бд"}</definedName>
    <definedName name="VAGA_NAT_1" localSheetId="46"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6" hidden="1">{#N/A,#N/A,FALSE,"т02бд"}</definedName>
    <definedName name="VAGA_NAT_1" localSheetId="57" hidden="1">{#N/A,#N/A,FALSE,"т02бд"}</definedName>
    <definedName name="VAGA_NAT_1" localSheetId="62" hidden="1">{#N/A,#N/A,FALSE,"т02бд"}</definedName>
    <definedName name="VAGA_NAT_1" localSheetId="63" hidden="1">{#N/A,#N/A,FALSE,"т02бд"}</definedName>
    <definedName name="VAGA_NAT_1" localSheetId="67" hidden="1">{#N/A,#N/A,FALSE,"т02бд"}</definedName>
    <definedName name="VAGA_NAT_1" localSheetId="68" hidden="1">{#N/A,#N/A,FALSE,"т02бд"}</definedName>
    <definedName name="VAGA_NAT_1" localSheetId="94" hidden="1">{#N/A,#N/A,FALSE,"т02бд"}</definedName>
    <definedName name="VAGA_NAT_1" localSheetId="95" hidden="1">{#N/A,#N/A,FALSE,"т02бд"}</definedName>
    <definedName name="VAGA_NAT_1" localSheetId="98" hidden="1">{#N/A,#N/A,FALSE,"т02бд"}</definedName>
    <definedName name="VAGA_NAT_1" localSheetId="100" hidden="1">{#N/A,#N/A,FALSE,"т02бд"}</definedName>
    <definedName name="VAGA_NAT_1" localSheetId="101" hidden="1">{#N/A,#N/A,FALSE,"т02бд"}</definedName>
    <definedName name="VAGA_NAT_1" localSheetId="102" hidden="1">{#N/A,#N/A,FALSE,"т02бд"}</definedName>
    <definedName name="VAGA_NAT_1" localSheetId="58" hidden="1">{#N/A,#N/A,FALSE,"т02бд"}</definedName>
    <definedName name="VAGA_NAT_1" localSheetId="59" hidden="1">{#N/A,#N/A,FALSE,"т02бд"}</definedName>
    <definedName name="VAGA_NAT_1" localSheetId="60" hidden="1">{#N/A,#N/A,FALSE,"т02бд"}</definedName>
    <definedName name="VAGA_NAT_1" localSheetId="61" hidden="1">{#N/A,#N/A,FALSE,"т02бд"}</definedName>
    <definedName name="VAGA_NAT_1" localSheetId="83" hidden="1">{#N/A,#N/A,FALSE,"т02бд"}</definedName>
    <definedName name="VAGA_NAT_1" hidden="1">{#N/A,#N/A,FALSE,"т02бд"}</definedName>
    <definedName name="VAGA_NAT_2" localSheetId="1" hidden="1">{#N/A,#N/A,FALSE,"т02бд"}</definedName>
    <definedName name="VAGA_NAT_2" localSheetId="22"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5" hidden="1">{#N/A,#N/A,FALSE,"т02бд"}</definedName>
    <definedName name="VAGA_NAT_2" localSheetId="46"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6" hidden="1">{#N/A,#N/A,FALSE,"т02бд"}</definedName>
    <definedName name="VAGA_NAT_2" localSheetId="57" hidden="1">{#N/A,#N/A,FALSE,"т02бд"}</definedName>
    <definedName name="VAGA_NAT_2" localSheetId="62" hidden="1">{#N/A,#N/A,FALSE,"т02бд"}</definedName>
    <definedName name="VAGA_NAT_2" localSheetId="63" hidden="1">{#N/A,#N/A,FALSE,"т02бд"}</definedName>
    <definedName name="VAGA_NAT_2" localSheetId="67" hidden="1">{#N/A,#N/A,FALSE,"т02бд"}</definedName>
    <definedName name="VAGA_NAT_2" localSheetId="68" hidden="1">{#N/A,#N/A,FALSE,"т02бд"}</definedName>
    <definedName name="VAGA_NAT_2" localSheetId="94" hidden="1">{#N/A,#N/A,FALSE,"т02бд"}</definedName>
    <definedName name="VAGA_NAT_2" localSheetId="95" hidden="1">{#N/A,#N/A,FALSE,"т02бд"}</definedName>
    <definedName name="VAGA_NAT_2" localSheetId="98" hidden="1">{#N/A,#N/A,FALSE,"т02бд"}</definedName>
    <definedName name="VAGA_NAT_2" localSheetId="100" hidden="1">{#N/A,#N/A,FALSE,"т02бд"}</definedName>
    <definedName name="VAGA_NAT_2" localSheetId="101" hidden="1">{#N/A,#N/A,FALSE,"т02бд"}</definedName>
    <definedName name="VAGA_NAT_2" localSheetId="102" hidden="1">{#N/A,#N/A,FALSE,"т02бд"}</definedName>
    <definedName name="VAGA_NAT_2" localSheetId="58" hidden="1">{#N/A,#N/A,FALSE,"т02бд"}</definedName>
    <definedName name="VAGA_NAT_2" localSheetId="59" hidden="1">{#N/A,#N/A,FALSE,"т02бд"}</definedName>
    <definedName name="VAGA_NAT_2" localSheetId="60" hidden="1">{#N/A,#N/A,FALSE,"т02бд"}</definedName>
    <definedName name="VAGA_NAT_2" localSheetId="61" hidden="1">{#N/A,#N/A,FALSE,"т02бд"}</definedName>
    <definedName name="VAGA_NAT_2" localSheetId="83" hidden="1">{#N/A,#N/A,FALSE,"т02бд"}</definedName>
    <definedName name="VAGA_NAT_2" hidden="1">{#N/A,#N/A,FALSE,"т02бд"}</definedName>
    <definedName name="VM0" localSheetId="22">[4]Links!$V$3</definedName>
    <definedName name="VM0" localSheetId="35">[4]Links!$V$3</definedName>
    <definedName name="VM0">[4]Links!$V$3</definedName>
    <definedName name="VM0M" localSheetId="22">[4]Links!$J$27</definedName>
    <definedName name="VM0M" localSheetId="35">[4]Links!$J$27</definedName>
    <definedName name="VM0M">[4]Links!$J$27</definedName>
    <definedName name="VM0MC" localSheetId="22">[4]Links!$J$30</definedName>
    <definedName name="VM0MC" localSheetId="35">[4]Links!$J$30</definedName>
    <definedName name="VM0MC">[4]Links!$J$30</definedName>
    <definedName name="VM3M" localSheetId="22">[4]Links!$J$28</definedName>
    <definedName name="VM3M" localSheetId="35">[4]Links!$J$28</definedName>
    <definedName name="VM3M">[4]Links!$J$28</definedName>
    <definedName name="VM3MC" localSheetId="22">[4]Links!$J$31</definedName>
    <definedName name="VM3MC" localSheetId="35">[4]Links!$J$31</definedName>
    <definedName name="VM3MC">[4]Links!$J$31</definedName>
    <definedName name="VM3P" localSheetId="22">[4]Links!$V$22</definedName>
    <definedName name="VM3P" localSheetId="35">[4]Links!$V$22</definedName>
    <definedName name="VM3P">[4]Links!$V$22</definedName>
    <definedName name="vvvv" localSheetId="1" hidden="1">{#N/A,#N/A,FALSE,"т02бд"}</definedName>
    <definedName name="vvvv" localSheetId="2" hidden="1">{#N/A,#N/A,FALSE,"т02бд"}</definedName>
    <definedName name="vvvv" localSheetId="21" hidden="1">{#N/A,#N/A,FALSE,"т02бд"}</definedName>
    <definedName name="vvvv" localSheetId="22" hidden="1">{#N/A,#N/A,FALSE,"т02бд"}</definedName>
    <definedName name="vvvv" localSheetId="23"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6" hidden="1">{#N/A,#N/A,FALSE,"т02бд"}</definedName>
    <definedName name="vvvv" localSheetId="57" hidden="1">{#N/A,#N/A,FALSE,"т02бд"}</definedName>
    <definedName name="vvvv" localSheetId="62" hidden="1">{#N/A,#N/A,FALSE,"т02бд"}</definedName>
    <definedName name="vvvv" localSheetId="63" hidden="1">{#N/A,#N/A,FALSE,"т02бд"}</definedName>
    <definedName name="vvvv" localSheetId="67" hidden="1">{#N/A,#N/A,FALSE,"т02бд"}</definedName>
    <definedName name="vvvv" localSheetId="68" hidden="1">{#N/A,#N/A,FALSE,"т02бд"}</definedName>
    <definedName name="vvvv" localSheetId="70" hidden="1">{#N/A,#N/A,FALSE,"т02бд"}</definedName>
    <definedName name="vvvv" localSheetId="75" hidden="1">{#N/A,#N/A,FALSE,"т02бд"}</definedName>
    <definedName name="vvvv" localSheetId="94" hidden="1">{#N/A,#N/A,FALSE,"т02бд"}</definedName>
    <definedName name="vvvv" localSheetId="95" hidden="1">{#N/A,#N/A,FALSE,"т02бд"}</definedName>
    <definedName name="vvvv" localSheetId="98" hidden="1">{#N/A,#N/A,FALSE,"т02бд"}</definedName>
    <definedName name="vvvv" localSheetId="100" hidden="1">{#N/A,#N/A,FALSE,"т02бд"}</definedName>
    <definedName name="vvvv" localSheetId="101" hidden="1">{#N/A,#N/A,FALSE,"т02бд"}</definedName>
    <definedName name="vvvv" localSheetId="102" hidden="1">{#N/A,#N/A,FALSE,"т02бд"}</definedName>
    <definedName name="vvvv" localSheetId="103" hidden="1">{#N/A,#N/A,FALSE,"т02бд"}</definedName>
    <definedName name="vvvv" localSheetId="106" hidden="1">{#N/A,#N/A,FALSE,"т02бд"}</definedName>
    <definedName name="vvvv" localSheetId="58" hidden="1">{#N/A,#N/A,FALSE,"т02бд"}</definedName>
    <definedName name="vvvv" localSheetId="59" hidden="1">{#N/A,#N/A,FALSE,"т02бд"}</definedName>
    <definedName name="vvvv" localSheetId="60" hidden="1">{#N/A,#N/A,FALSE,"т02бд"}</definedName>
    <definedName name="vvvv" localSheetId="61" hidden="1">{#N/A,#N/A,FALSE,"т02бд"}</definedName>
    <definedName name="vvvv" localSheetId="83" hidden="1">{#N/A,#N/A,FALSE,"т02бд"}</definedName>
    <definedName name="vvvv" hidden="1">{#N/A,#N/A,FALSE,"т02бд"}</definedName>
    <definedName name="vvvv_1" localSheetId="1" hidden="1">{#N/A,#N/A,FALSE,"т02бд"}</definedName>
    <definedName name="vvvv_1" localSheetId="22"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5" hidden="1">{#N/A,#N/A,FALSE,"т02бд"}</definedName>
    <definedName name="vvvv_1" localSheetId="46"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6" hidden="1">{#N/A,#N/A,FALSE,"т02бд"}</definedName>
    <definedName name="vvvv_1" localSheetId="57" hidden="1">{#N/A,#N/A,FALSE,"т02бд"}</definedName>
    <definedName name="vvvv_1" localSheetId="62" hidden="1">{#N/A,#N/A,FALSE,"т02бд"}</definedName>
    <definedName name="vvvv_1" localSheetId="63" hidden="1">{#N/A,#N/A,FALSE,"т02бд"}</definedName>
    <definedName name="vvvv_1" localSheetId="67" hidden="1">{#N/A,#N/A,FALSE,"т02бд"}</definedName>
    <definedName name="vvvv_1" localSheetId="68" hidden="1">{#N/A,#N/A,FALSE,"т02бд"}</definedName>
    <definedName name="vvvv_1" localSheetId="94" hidden="1">{#N/A,#N/A,FALSE,"т02бд"}</definedName>
    <definedName name="vvvv_1" localSheetId="95" hidden="1">{#N/A,#N/A,FALSE,"т02бд"}</definedName>
    <definedName name="vvvv_1" localSheetId="98" hidden="1">{#N/A,#N/A,FALSE,"т02бд"}</definedName>
    <definedName name="vvvv_1" localSheetId="100" hidden="1">{#N/A,#N/A,FALSE,"т02бд"}</definedName>
    <definedName name="vvvv_1" localSheetId="101" hidden="1">{#N/A,#N/A,FALSE,"т02бд"}</definedName>
    <definedName name="vvvv_1" localSheetId="102" hidden="1">{#N/A,#N/A,FALSE,"т02бд"}</definedName>
    <definedName name="vvvv_1" localSheetId="58" hidden="1">{#N/A,#N/A,FALSE,"т02бд"}</definedName>
    <definedName name="vvvv_1" localSheetId="59" hidden="1">{#N/A,#N/A,FALSE,"т02бд"}</definedName>
    <definedName name="vvvv_1" localSheetId="60" hidden="1">{#N/A,#N/A,FALSE,"т02бд"}</definedName>
    <definedName name="vvvv_1" localSheetId="61" hidden="1">{#N/A,#N/A,FALSE,"т02бд"}</definedName>
    <definedName name="vvvv_1" localSheetId="83" hidden="1">{#N/A,#N/A,FALSE,"т02бд"}</definedName>
    <definedName name="vvvv_1" hidden="1">{#N/A,#N/A,FALSE,"т02бд"}</definedName>
    <definedName name="vvvv_2" localSheetId="1" hidden="1">{#N/A,#N/A,FALSE,"т02бд"}</definedName>
    <definedName name="vvvv_2" localSheetId="22"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5" hidden="1">{#N/A,#N/A,FALSE,"т02бд"}</definedName>
    <definedName name="vvvv_2" localSheetId="46"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6" hidden="1">{#N/A,#N/A,FALSE,"т02бд"}</definedName>
    <definedName name="vvvv_2" localSheetId="57" hidden="1">{#N/A,#N/A,FALSE,"т02бд"}</definedName>
    <definedName name="vvvv_2" localSheetId="62" hidden="1">{#N/A,#N/A,FALSE,"т02бд"}</definedName>
    <definedName name="vvvv_2" localSheetId="63" hidden="1">{#N/A,#N/A,FALSE,"т02бд"}</definedName>
    <definedName name="vvvv_2" localSheetId="67" hidden="1">{#N/A,#N/A,FALSE,"т02бд"}</definedName>
    <definedName name="vvvv_2" localSheetId="68" hidden="1">{#N/A,#N/A,FALSE,"т02бд"}</definedName>
    <definedName name="vvvv_2" localSheetId="94" hidden="1">{#N/A,#N/A,FALSE,"т02бд"}</definedName>
    <definedName name="vvvv_2" localSheetId="95" hidden="1">{#N/A,#N/A,FALSE,"т02бд"}</definedName>
    <definedName name="vvvv_2" localSheetId="98" hidden="1">{#N/A,#N/A,FALSE,"т02бд"}</definedName>
    <definedName name="vvvv_2" localSheetId="100" hidden="1">{#N/A,#N/A,FALSE,"т02бд"}</definedName>
    <definedName name="vvvv_2" localSheetId="101" hidden="1">{#N/A,#N/A,FALSE,"т02бд"}</definedName>
    <definedName name="vvvv_2" localSheetId="102" hidden="1">{#N/A,#N/A,FALSE,"т02бд"}</definedName>
    <definedName name="vvvv_2" localSheetId="58" hidden="1">{#N/A,#N/A,FALSE,"т02бд"}</definedName>
    <definedName name="vvvv_2" localSheetId="59" hidden="1">{#N/A,#N/A,FALSE,"т02бд"}</definedName>
    <definedName name="vvvv_2" localSheetId="60" hidden="1">{#N/A,#N/A,FALSE,"т02бд"}</definedName>
    <definedName name="vvvv_2" localSheetId="61" hidden="1">{#N/A,#N/A,FALSE,"т02бд"}</definedName>
    <definedName name="vvvv_2" localSheetId="83" hidden="1">{#N/A,#N/A,FALSE,"т02бд"}</definedName>
    <definedName name="vvvv_2" hidden="1">{#N/A,#N/A,FALSE,"т02бд"}</definedName>
    <definedName name="W" localSheetId="49">[5]C!$L$19</definedName>
    <definedName name="W" localSheetId="50">[5]C!$L$19</definedName>
    <definedName name="W" localSheetId="51">[5]C!$L$19</definedName>
    <definedName name="W" localSheetId="52">[5]C!$L$19</definedName>
    <definedName name="W" localSheetId="53">[5]C!$L$19</definedName>
    <definedName name="W" localSheetId="54">[5]C!$L$19</definedName>
    <definedName name="W" localSheetId="58">[5]C!$L$19</definedName>
    <definedName name="W" localSheetId="59">[5]C!$L$19</definedName>
    <definedName name="W">[5]C!$L$19</definedName>
    <definedName name="W_F" localSheetId="22">[4]Links!$T$11</definedName>
    <definedName name="W_F" localSheetId="35">[4]Links!$T$11</definedName>
    <definedName name="W_F">[4]Links!$T$11</definedName>
    <definedName name="W_P" localSheetId="22">[4]Links!$X$14</definedName>
    <definedName name="W_P" localSheetId="35">[4]Links!$X$14</definedName>
    <definedName name="W_P">[4]Links!$X$14</definedName>
    <definedName name="WAG" localSheetId="22">[4]Links!$L$3</definedName>
    <definedName name="WAG" localSheetId="35">[4]Links!$L$3</definedName>
    <definedName name="WAG">[4]Links!$L$3</definedName>
    <definedName name="WAGC" localSheetId="22">[4]Links!$L$15</definedName>
    <definedName name="WAGC" localSheetId="35">[4]Links!$L$15</definedName>
    <definedName name="WAGC">[4]Links!$L$15</definedName>
    <definedName name="WAGCP" localSheetId="22">[4]Links!$L$19</definedName>
    <definedName name="WAGCP" localSheetId="35">[4]Links!$L$19</definedName>
    <definedName name="WAGCP">[4]Links!$L$19</definedName>
    <definedName name="Wage" localSheetId="49">[5]C!$L$30</definedName>
    <definedName name="Wage" localSheetId="50">[5]C!$L$30</definedName>
    <definedName name="Wage" localSheetId="51">[5]C!$L$30</definedName>
    <definedName name="Wage" localSheetId="52">[5]C!$L$30</definedName>
    <definedName name="Wage" localSheetId="53">[5]C!$L$30</definedName>
    <definedName name="Wage" localSheetId="54">[5]C!$L$30</definedName>
    <definedName name="Wage" localSheetId="58">[5]C!$L$30</definedName>
    <definedName name="Wage" localSheetId="59">[5]C!$L$30</definedName>
    <definedName name="Wage">[5]C!$L$30</definedName>
    <definedName name="WAGE_f" localSheetId="22">[4]Links!#REF!</definedName>
    <definedName name="WAGE_f" localSheetId="29">[4]Links!#REF!</definedName>
    <definedName name="WAGE_f" localSheetId="35">[4]Links!#REF!</definedName>
    <definedName name="WAGE_f" localSheetId="39">[4]Links!#REF!</definedName>
    <definedName name="WAGE_f" localSheetId="94">[4]Links!#REF!</definedName>
    <definedName name="WAGE_f" localSheetId="100">[4]Links!#REF!</definedName>
    <definedName name="WAGE_f" localSheetId="58">[4]Links!#REF!</definedName>
    <definedName name="WAGE_f" localSheetId="59">[4]Links!#REF!</definedName>
    <definedName name="WAGE_f" localSheetId="89">[4]Links!#REF!</definedName>
    <definedName name="WAGE_f">[4]Links!#REF!</definedName>
    <definedName name="WAGE_P" localSheetId="22">[4]Links!$X$25</definedName>
    <definedName name="WAGE_P" localSheetId="35">[4]Links!$X$25</definedName>
    <definedName name="WAGE_P">[4]Links!$X$25</definedName>
    <definedName name="WAGEM" localSheetId="22">[4]Links!$L$43</definedName>
    <definedName name="WAGEM" localSheetId="35">[4]Links!$L$43</definedName>
    <definedName name="WAGEM">[4]Links!$L$43</definedName>
    <definedName name="WAGER" localSheetId="49">[5]C!$L$31</definedName>
    <definedName name="WAGER" localSheetId="50">[5]C!$L$31</definedName>
    <definedName name="WAGER" localSheetId="51">[5]C!$L$31</definedName>
    <definedName name="WAGER" localSheetId="52">[5]C!$L$31</definedName>
    <definedName name="WAGER" localSheetId="53">[5]C!$L$31</definedName>
    <definedName name="WAGER" localSheetId="54">[5]C!$L$31</definedName>
    <definedName name="WAGER" localSheetId="58">[5]C!$L$31</definedName>
    <definedName name="WAGER" localSheetId="59">[5]C!$L$31</definedName>
    <definedName name="WAGER">[5]C!$L$31</definedName>
    <definedName name="WAGER_f" localSheetId="22">[4]Links!#REF!</definedName>
    <definedName name="WAGER_f" localSheetId="29">[4]Links!#REF!</definedName>
    <definedName name="WAGER_f" localSheetId="35">[4]Links!#REF!</definedName>
    <definedName name="WAGER_f" localSheetId="39">[4]Links!#REF!</definedName>
    <definedName name="WAGER_f" localSheetId="94">[4]Links!#REF!</definedName>
    <definedName name="WAGER_f" localSheetId="100">[4]Links!#REF!</definedName>
    <definedName name="WAGER_f" localSheetId="58">[4]Links!#REF!</definedName>
    <definedName name="WAGER_f" localSheetId="59">[4]Links!#REF!</definedName>
    <definedName name="WAGER_f" localSheetId="89">[4]Links!#REF!</definedName>
    <definedName name="WAGER_f">[4]Links!#REF!</definedName>
    <definedName name="WAGERM" localSheetId="22">[4]Links!$L$46</definedName>
    <definedName name="WAGERM" localSheetId="35">[4]Links!$L$46</definedName>
    <definedName name="WAGERM">[4]Links!$L$46</definedName>
    <definedName name="WAGERY" localSheetId="22">[4]Links!$L$47</definedName>
    <definedName name="WAGERY" localSheetId="35">[4]Links!$L$47</definedName>
    <definedName name="WAGERY">[4]Links!$L$47</definedName>
    <definedName name="WAGES" localSheetId="49">[5]C!$L$21</definedName>
    <definedName name="WAGES" localSheetId="50">[5]C!$L$21</definedName>
    <definedName name="WAGES" localSheetId="51">[5]C!$L$21</definedName>
    <definedName name="WAGES" localSheetId="52">[5]C!$L$21</definedName>
    <definedName name="WAGES" localSheetId="53">[5]C!$L$21</definedName>
    <definedName name="WAGES" localSheetId="54">[5]C!$L$21</definedName>
    <definedName name="WAGES" localSheetId="58">[5]C!$L$21</definedName>
    <definedName name="WAGES" localSheetId="59">[5]C!$L$21</definedName>
    <definedName name="WAGES">[5]C!$L$21</definedName>
    <definedName name="WAGES_F" localSheetId="22">[4]Links!$T$12</definedName>
    <definedName name="WAGES_F" localSheetId="35">[4]Links!$T$12</definedName>
    <definedName name="WAGES_F">[4]Links!$T$12</definedName>
    <definedName name="WAGES_P" localSheetId="22">[4]Links!$X$16</definedName>
    <definedName name="WAGES_P" localSheetId="35">[4]Links!$X$16</definedName>
    <definedName name="WAGES_P">[4]Links!$X$16</definedName>
    <definedName name="WAGESK_f" localSheetId="22">[4]Links!#REF!</definedName>
    <definedName name="WAGESK_f" localSheetId="29">[4]Links!#REF!</definedName>
    <definedName name="WAGESK_f" localSheetId="35">[4]Links!#REF!</definedName>
    <definedName name="WAGESK_f" localSheetId="39">[4]Links!#REF!</definedName>
    <definedName name="WAGESK_f" localSheetId="94">[4]Links!#REF!</definedName>
    <definedName name="WAGESK_f" localSheetId="100">[4]Links!#REF!</definedName>
    <definedName name="WAGESK_f" localSheetId="58">[4]Links!#REF!</definedName>
    <definedName name="WAGESK_f" localSheetId="59">[4]Links!#REF!</definedName>
    <definedName name="WAGESK_f" localSheetId="89">[4]Links!#REF!</definedName>
    <definedName name="WAGESK_f">[4]Links!#REF!</definedName>
    <definedName name="WAGESP_f" localSheetId="22">[4]Links!#REF!</definedName>
    <definedName name="WAGESP_f" localSheetId="29">[4]Links!#REF!</definedName>
    <definedName name="WAGESP_f" localSheetId="35">[4]Links!#REF!</definedName>
    <definedName name="WAGESP_f" localSheetId="39">[4]Links!#REF!</definedName>
    <definedName name="WAGESP_f" localSheetId="94">[4]Links!#REF!</definedName>
    <definedName name="WAGESP_f" localSheetId="100">[4]Links!#REF!</definedName>
    <definedName name="WAGESP_f" localSheetId="58">[4]Links!#REF!</definedName>
    <definedName name="WAGESP_f" localSheetId="59">[4]Links!#REF!</definedName>
    <definedName name="WAGESP_f" localSheetId="89">[4]Links!#REF!</definedName>
    <definedName name="WAGESP_f">[4]Links!#REF!</definedName>
    <definedName name="WAGESR_f" localSheetId="22">[4]Links!#REF!</definedName>
    <definedName name="WAGESR_f" localSheetId="29">[4]Links!#REF!</definedName>
    <definedName name="WAGESR_f" localSheetId="35">[4]Links!#REF!</definedName>
    <definedName name="WAGESR_f" localSheetId="39">[4]Links!#REF!</definedName>
    <definedName name="WAGESR_f" localSheetId="94">[4]Links!#REF!</definedName>
    <definedName name="WAGESR_f" localSheetId="100">[4]Links!#REF!</definedName>
    <definedName name="WAGESR_f" localSheetId="58">[4]Links!#REF!</definedName>
    <definedName name="WAGESR_f" localSheetId="59">[4]Links!#REF!</definedName>
    <definedName name="WAGESR_f" localSheetId="89">[4]Links!#REF!</definedName>
    <definedName name="WAGESR_f">[4]Links!#REF!</definedName>
    <definedName name="WAGESW_f" localSheetId="22">[4]Links!#REF!</definedName>
    <definedName name="WAGESW_f" localSheetId="29">[4]Links!#REF!</definedName>
    <definedName name="WAGESW_f" localSheetId="35">[4]Links!#REF!</definedName>
    <definedName name="WAGESW_f" localSheetId="39">[4]Links!#REF!</definedName>
    <definedName name="WAGESW_f" localSheetId="94">[4]Links!#REF!</definedName>
    <definedName name="WAGESW_f" localSheetId="100">[4]Links!#REF!</definedName>
    <definedName name="WAGESW_f" localSheetId="58">[4]Links!#REF!</definedName>
    <definedName name="WAGESW_f" localSheetId="59">[4]Links!#REF!</definedName>
    <definedName name="WAGESW_f" localSheetId="89">[4]Links!#REF!</definedName>
    <definedName name="WAGESW_f">[4]Links!#REF!</definedName>
    <definedName name="WAGEYA" localSheetId="22">[4]Links!$V$7</definedName>
    <definedName name="WAGEYA" localSheetId="35">[4]Links!$V$7</definedName>
    <definedName name="WAGEYA">[4]Links!$V$7</definedName>
    <definedName name="WAGM" localSheetId="22">[4]Links!$L$7</definedName>
    <definedName name="WAGM" localSheetId="35">[4]Links!$L$7</definedName>
    <definedName name="WAGM">[4]Links!$L$7</definedName>
    <definedName name="WAGRCY" localSheetId="22">[4]Links!$L$39</definedName>
    <definedName name="WAGRCY" localSheetId="35">[4]Links!$L$39</definedName>
    <definedName name="WAGRCY">[4]Links!$L$39</definedName>
    <definedName name="WAGRM" localSheetId="22">[4]Links!$L$27</definedName>
    <definedName name="WAGRM" localSheetId="35">[4]Links!$L$27</definedName>
    <definedName name="WAGRM">[4]Links!$L$27</definedName>
    <definedName name="we" localSheetId="1" hidden="1">{#N/A,#N/A,FALSE,"т02бд"}</definedName>
    <definedName name="we" localSheetId="2" hidden="1">{#N/A,#N/A,FALSE,"т02бд"}</definedName>
    <definedName name="we" localSheetId="22" hidden="1">{#N/A,#N/A,FALSE,"т02бд"}</definedName>
    <definedName name="we" localSheetId="29" hidden="1">{#N/A,#N/A,FALSE,"т02бд"}</definedName>
    <definedName name="we" localSheetId="30" hidden="1">{#N/A,#N/A,FALSE,"т02бд"}</definedName>
    <definedName name="we" localSheetId="31" hidden="1">{#N/A,#N/A,FALSE,"т02бд"}</definedName>
    <definedName name="we" localSheetId="33" hidden="1">{#N/A,#N/A,FALSE,"т02бд"}</definedName>
    <definedName name="we" localSheetId="34" hidden="1">{#N/A,#N/A,FALSE,"т02бд"}</definedName>
    <definedName name="we" localSheetId="35"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2" hidden="1">{#N/A,#N/A,FALSE,"т02бд"}</definedName>
    <definedName name="we" localSheetId="45" hidden="1">{#N/A,#N/A,FALSE,"т02бд"}</definedName>
    <definedName name="we" localSheetId="46" hidden="1">{#N/A,#N/A,FALSE,"т02бд"}</definedName>
    <definedName name="we" localSheetId="47" hidden="1">{#N/A,#N/A,FALSE,"т02бд"}</definedName>
    <definedName name="we" localSheetId="49" hidden="1">{#N/A,#N/A,FALSE,"т02бд"}</definedName>
    <definedName name="we" localSheetId="50" hidden="1">{#N/A,#N/A,FALSE,"т02бд"}</definedName>
    <definedName name="we" localSheetId="51" hidden="1">{#N/A,#N/A,FALSE,"т02бд"}</definedName>
    <definedName name="we" localSheetId="52" hidden="1">{#N/A,#N/A,FALSE,"т02бд"}</definedName>
    <definedName name="we" localSheetId="53" hidden="1">{#N/A,#N/A,FALSE,"т02бд"}</definedName>
    <definedName name="we" localSheetId="54" hidden="1">{#N/A,#N/A,FALSE,"т02бд"}</definedName>
    <definedName name="we" localSheetId="56" hidden="1">{#N/A,#N/A,FALSE,"т02бд"}</definedName>
    <definedName name="we" localSheetId="57" hidden="1">{#N/A,#N/A,FALSE,"т02бд"}</definedName>
    <definedName name="we" localSheetId="62" hidden="1">{#N/A,#N/A,FALSE,"т02бд"}</definedName>
    <definedName name="we" localSheetId="63" hidden="1">{#N/A,#N/A,FALSE,"т02бд"}</definedName>
    <definedName name="we" localSheetId="67" hidden="1">{#N/A,#N/A,FALSE,"т02бд"}</definedName>
    <definedName name="we" localSheetId="68" hidden="1">{#N/A,#N/A,FALSE,"т02бд"}</definedName>
    <definedName name="we" localSheetId="70" hidden="1">{#N/A,#N/A,FALSE,"т02бд"}</definedName>
    <definedName name="we" localSheetId="75" hidden="1">{#N/A,#N/A,FALSE,"т02бд"}</definedName>
    <definedName name="we" localSheetId="94" hidden="1">{#N/A,#N/A,FALSE,"т02бд"}</definedName>
    <definedName name="we" localSheetId="95" hidden="1">{#N/A,#N/A,FALSE,"т02бд"}</definedName>
    <definedName name="we" localSheetId="98" hidden="1">{#N/A,#N/A,FALSE,"т02бд"}</definedName>
    <definedName name="we" localSheetId="100" hidden="1">{#N/A,#N/A,FALSE,"т02бд"}</definedName>
    <definedName name="we" localSheetId="101" hidden="1">{#N/A,#N/A,FALSE,"т02бд"}</definedName>
    <definedName name="we" localSheetId="102" hidden="1">{#N/A,#N/A,FALSE,"т02бд"}</definedName>
    <definedName name="we" localSheetId="103" hidden="1">{#N/A,#N/A,FALSE,"т02бд"}</definedName>
    <definedName name="we" localSheetId="58" hidden="1">{#N/A,#N/A,FALSE,"т02бд"}</definedName>
    <definedName name="we" localSheetId="59" hidden="1">{#N/A,#N/A,FALSE,"т02бд"}</definedName>
    <definedName name="we" localSheetId="60" hidden="1">{#N/A,#N/A,FALSE,"т02бд"}</definedName>
    <definedName name="we" localSheetId="61" hidden="1">{#N/A,#N/A,FALSE,"т02бд"}</definedName>
    <definedName name="we" localSheetId="83" hidden="1">{#N/A,#N/A,FALSE,"т02бд"}</definedName>
    <definedName name="we" hidden="1">{#N/A,#N/A,FALSE,"т02бд"}</definedName>
    <definedName name="WPI" localSheetId="29">#REF!</definedName>
    <definedName name="WPI" localSheetId="35">#REF!</definedName>
    <definedName name="WPI" localSheetId="39">#REF!</definedName>
    <definedName name="WPI" localSheetId="100">#REF!</definedName>
    <definedName name="WPI" localSheetId="58">#REF!</definedName>
    <definedName name="WPI" localSheetId="59">#REF!</definedName>
    <definedName name="WPI" localSheetId="89">#REF!</definedName>
    <definedName name="WPI">#REF!</definedName>
    <definedName name="WPI_F" localSheetId="22">[4]Links!$T$32</definedName>
    <definedName name="WPI_F" localSheetId="35">[4]Links!$T$32</definedName>
    <definedName name="WPI_F">[4]Links!$T$32</definedName>
    <definedName name="WPI_P" localSheetId="22">[4]Links!$X$5</definedName>
    <definedName name="WPI_P" localSheetId="35">[4]Links!$X$5</definedName>
    <definedName name="WPI_P">[4]Links!$X$5</definedName>
    <definedName name="WPIA_f" localSheetId="22">[4]Links!#REF!</definedName>
    <definedName name="WPIA_f" localSheetId="29">[4]Links!#REF!</definedName>
    <definedName name="WPIA_f" localSheetId="35">[4]Links!#REF!</definedName>
    <definedName name="WPIA_f" localSheetId="39">[4]Links!#REF!</definedName>
    <definedName name="WPIA_f" localSheetId="94">[4]Links!#REF!</definedName>
    <definedName name="WPIA_f" localSheetId="100">[4]Links!#REF!</definedName>
    <definedName name="WPIA_f" localSheetId="58">[4]Links!#REF!</definedName>
    <definedName name="WPIA_f" localSheetId="59">[4]Links!#REF!</definedName>
    <definedName name="WPIA_f" localSheetId="89">[4]Links!#REF!</definedName>
    <definedName name="WPIA_f">[4]Links!#REF!</definedName>
    <definedName name="WPIAVG" localSheetId="49">[5]C!$L$11</definedName>
    <definedName name="WPIAVG" localSheetId="50">[5]C!$L$11</definedName>
    <definedName name="WPIAVG" localSheetId="51">[5]C!$L$11</definedName>
    <definedName name="WPIAVG" localSheetId="52">[5]C!$L$11</definedName>
    <definedName name="WPIAVG" localSheetId="53">[5]C!$L$11</definedName>
    <definedName name="WPIAVG" localSheetId="54">[5]C!$L$11</definedName>
    <definedName name="WPIAVG" localSheetId="58">[5]C!$L$11</definedName>
    <definedName name="WPIAVG" localSheetId="59">[5]C!$L$11</definedName>
    <definedName name="WPIAVG">[5]C!$L$11</definedName>
    <definedName name="WPIAVG_F" localSheetId="22">[4]Links!$T$33</definedName>
    <definedName name="WPIAVG_F" localSheetId="35">[4]Links!$T$33</definedName>
    <definedName name="WPIAVG_F">[4]Links!$T$33</definedName>
    <definedName name="WPIAVG_P" localSheetId="22">[4]Links!$X$7</definedName>
    <definedName name="WPIAVG_P" localSheetId="35">[4]Links!$X$7</definedName>
    <definedName name="WPIAVG_P">[4]Links!$X$7</definedName>
    <definedName name="WPIC">[8]Links!$B$24</definedName>
    <definedName name="WPICA" localSheetId="22">[4]Links!$B$31</definedName>
    <definedName name="WPICA" localSheetId="35">[4]Links!$B$31</definedName>
    <definedName name="WPICA">[4]Links!$B$31</definedName>
    <definedName name="WPID" localSheetId="22">[4]Links!$D$9</definedName>
    <definedName name="WPID" localSheetId="35">[4]Links!$D$9</definedName>
    <definedName name="WPID">[4]Links!$D$9</definedName>
    <definedName name="WPIDC">[8]Links!$B$27</definedName>
    <definedName name="WPIDCA" localSheetId="22">[4]Links!$D$41</definedName>
    <definedName name="WPIDCA" localSheetId="35">[4]Links!$D$41</definedName>
    <definedName name="WPIDCA">[4]Links!$D$41</definedName>
    <definedName name="WPIDMY" localSheetId="22">[4]Links!$D$33</definedName>
    <definedName name="WPIDMY" localSheetId="35">[4]Links!$D$33</definedName>
    <definedName name="WPIDMY">[4]Links!$D$33</definedName>
    <definedName name="WPIDMYA" localSheetId="22">[4]Links!$D$49</definedName>
    <definedName name="WPIDMYA" localSheetId="35">[4]Links!$D$49</definedName>
    <definedName name="WPIDMYA">[4]Links!$D$49</definedName>
    <definedName name="WPIDPA">[8]Links!$B$72</definedName>
    <definedName name="WPIDQ">[8]Links!$B$36</definedName>
    <definedName name="WPIDQA">[8]Links!$B$45</definedName>
    <definedName name="WPIDY" localSheetId="22">[4]Links!$D$17</definedName>
    <definedName name="WPIDY" localSheetId="35">[4]Links!$D$17</definedName>
    <definedName name="WPIDY">[4]Links!$D$17</definedName>
    <definedName name="WPIDYA">[8]Links!$B$63</definedName>
    <definedName name="WPIE" localSheetId="22">[4]Links!$D$7</definedName>
    <definedName name="WPIE" localSheetId="35">[4]Links!$D$7</definedName>
    <definedName name="WPIE">[4]Links!$D$7</definedName>
    <definedName name="WPIEC">[8]Links!$B$25</definedName>
    <definedName name="WPIECA" localSheetId="22">[4]Links!$D$39</definedName>
    <definedName name="WPIECA" localSheetId="35">[4]Links!$D$39</definedName>
    <definedName name="WPIECA">[4]Links!$D$39</definedName>
    <definedName name="WPIEMY" localSheetId="22">[4]Links!$D$31</definedName>
    <definedName name="WPIEMY" localSheetId="35">[4]Links!$D$31</definedName>
    <definedName name="WPIEMY">[4]Links!$D$31</definedName>
    <definedName name="WPIEMYA" localSheetId="22">[4]Links!$D$47</definedName>
    <definedName name="WPIEMYA" localSheetId="35">[4]Links!$D$47</definedName>
    <definedName name="WPIEMYA">[4]Links!$D$47</definedName>
    <definedName name="WPIEPA">[8]Links!$B$70</definedName>
    <definedName name="WPIEQ">[8]Links!$B$34</definedName>
    <definedName name="WPIEQA">[8]Links!$B$43</definedName>
    <definedName name="WPIEY" localSheetId="22">[4]Links!$D$15</definedName>
    <definedName name="WPIEY" localSheetId="35">[4]Links!$D$15</definedName>
    <definedName name="WPIEY">[4]Links!$D$15</definedName>
    <definedName name="WPIEYA">[8]Links!$B$61</definedName>
    <definedName name="WPIM" localSheetId="22">[4]Links!$D$8</definedName>
    <definedName name="WPIM" localSheetId="35">[4]Links!$D$8</definedName>
    <definedName name="WPIM">[4]Links!$D$8</definedName>
    <definedName name="WPIMC">[8]Links!$B$26</definedName>
    <definedName name="WPIMCA" localSheetId="22">[4]Links!$D$40</definedName>
    <definedName name="WPIMCA" localSheetId="35">[4]Links!$D$40</definedName>
    <definedName name="WPIMCA">[4]Links!$D$40</definedName>
    <definedName name="WPIMMY" localSheetId="22">[4]Links!$D$32</definedName>
    <definedName name="WPIMMY" localSheetId="35">[4]Links!$D$32</definedName>
    <definedName name="WPIMMY">[4]Links!$D$32</definedName>
    <definedName name="WPIMMYA" localSheetId="22">[4]Links!$D$48</definedName>
    <definedName name="WPIMMYA" localSheetId="35">[4]Links!$D$48</definedName>
    <definedName name="WPIMMYA">[4]Links!$D$48</definedName>
    <definedName name="WPImov_f" localSheetId="22">[4]Links!#REF!</definedName>
    <definedName name="WPImov_f" localSheetId="29">[4]Links!#REF!</definedName>
    <definedName name="WPImov_f" localSheetId="35">[4]Links!#REF!</definedName>
    <definedName name="WPImov_f" localSheetId="39">[4]Links!#REF!</definedName>
    <definedName name="WPImov_f" localSheetId="94">[4]Links!#REF!</definedName>
    <definedName name="WPImov_f" localSheetId="100">[4]Links!#REF!</definedName>
    <definedName name="WPImov_f" localSheetId="58">[4]Links!#REF!</definedName>
    <definedName name="WPImov_f" localSheetId="59">[4]Links!#REF!</definedName>
    <definedName name="WPImov_f" localSheetId="89">[4]Links!#REF!</definedName>
    <definedName name="WPImov_f">[4]Links!#REF!</definedName>
    <definedName name="WPIMPA">[8]Links!$B$71</definedName>
    <definedName name="WPIMQ">[8]Links!$B$35</definedName>
    <definedName name="WPIMQA">[8]Links!$B$44</definedName>
    <definedName name="WPIMY" localSheetId="22">[4]Links!$B$21</definedName>
    <definedName name="WPIMY" localSheetId="35">[4]Links!$B$21</definedName>
    <definedName name="WPIMY">[4]Links!$B$21</definedName>
    <definedName name="WPIMY1" localSheetId="22">[4]Links!$D$16</definedName>
    <definedName name="WPIMY1" localSheetId="35">[4]Links!$D$16</definedName>
    <definedName name="WPIMY1">[4]Links!$D$16</definedName>
    <definedName name="WPIMYA" localSheetId="22">[4]Links!$B$26</definedName>
    <definedName name="WPIMYA" localSheetId="35">[4]Links!$B$26</definedName>
    <definedName name="WPIMYA">[4]Links!$B$26</definedName>
    <definedName name="WPIPA">[8]Links!$B$69</definedName>
    <definedName name="WPIQ">[8]Links!$B$33</definedName>
    <definedName name="WPIQA">[8]Links!$B$42</definedName>
    <definedName name="WPIY" localSheetId="22">[4]Links!$B$11</definedName>
    <definedName name="WPIY" localSheetId="35">[4]Links!$B$11</definedName>
    <definedName name="WPIY">[4]Links!$B$11</definedName>
    <definedName name="WPIYA">[8]Links!$B$60</definedName>
    <definedName name="WR" localSheetId="49">[5]C!$L$20</definedName>
    <definedName name="WR" localSheetId="50">[5]C!$L$20</definedName>
    <definedName name="WR" localSheetId="51">[5]C!$L$20</definedName>
    <definedName name="WR" localSheetId="52">[5]C!$L$20</definedName>
    <definedName name="WR" localSheetId="53">[5]C!$L$20</definedName>
    <definedName name="WR" localSheetId="54">[5]C!$L$20</definedName>
    <definedName name="WR" localSheetId="58">[5]C!$L$20</definedName>
    <definedName name="WR" localSheetId="59">[5]C!$L$20</definedName>
    <definedName name="WR">[5]C!$L$20</definedName>
    <definedName name="WR_P" localSheetId="22">[4]Links!$X$15</definedName>
    <definedName name="WR_P" localSheetId="35">[4]Links!$X$15</definedName>
    <definedName name="WR_P">[4]Links!$X$15</definedName>
    <definedName name="wrn.04." localSheetId="1" hidden="1">{#N/A,#N/A,FALSE,"т04"}</definedName>
    <definedName name="wrn.04." localSheetId="2" hidden="1">{#N/A,#N/A,FALSE,"т04"}</definedName>
    <definedName name="wrn.04." localSheetId="21" hidden="1">{#N/A,#N/A,FALSE,"т04"}</definedName>
    <definedName name="wrn.04." localSheetId="22" hidden="1">{#N/A,#N/A,FALSE,"т04"}</definedName>
    <definedName name="wrn.04." localSheetId="23" hidden="1">{#N/A,#N/A,FALSE,"т04"}</definedName>
    <definedName name="wrn.04." localSheetId="29" hidden="1">{#N/A,#N/A,FALSE,"т04"}</definedName>
    <definedName name="wrn.04." localSheetId="30" hidden="1">{#N/A,#N/A,FALSE,"т04"}</definedName>
    <definedName name="wrn.04." localSheetId="31" hidden="1">{#N/A,#N/A,FALSE,"т04"}</definedName>
    <definedName name="wrn.04." localSheetId="33" hidden="1">{#N/A,#N/A,FALSE,"т04"}</definedName>
    <definedName name="wrn.04." localSheetId="34" hidden="1">{#N/A,#N/A,FALSE,"т04"}</definedName>
    <definedName name="wrn.04." localSheetId="35"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6" hidden="1">{#N/A,#N/A,FALSE,"т04"}</definedName>
    <definedName name="wrn.04." localSheetId="57" hidden="1">{#N/A,#N/A,FALSE,"т04"}</definedName>
    <definedName name="wrn.04." localSheetId="62" hidden="1">{#N/A,#N/A,FALSE,"т04"}</definedName>
    <definedName name="wrn.04." localSheetId="63" hidden="1">{#N/A,#N/A,FALSE,"т04"}</definedName>
    <definedName name="wrn.04." localSheetId="67" hidden="1">{#N/A,#N/A,FALSE,"т04"}</definedName>
    <definedName name="wrn.04." localSheetId="68" hidden="1">{#N/A,#N/A,FALSE,"т04"}</definedName>
    <definedName name="wrn.04." localSheetId="70" hidden="1">{#N/A,#N/A,FALSE,"т02бд"}</definedName>
    <definedName name="wrn.04." localSheetId="75" hidden="1">{#N/A,#N/A,FALSE,"т04"}</definedName>
    <definedName name="wrn.04." localSheetId="94" hidden="1">{#N/A,#N/A,FALSE,"т04"}</definedName>
    <definedName name="wrn.04." localSheetId="95" hidden="1">{#N/A,#N/A,FALSE,"т04"}</definedName>
    <definedName name="wrn.04." localSheetId="98" hidden="1">{#N/A,#N/A,FALSE,"т04"}</definedName>
    <definedName name="wrn.04." localSheetId="100" hidden="1">{#N/A,#N/A,FALSE,"т04"}</definedName>
    <definedName name="wrn.04." localSheetId="101" hidden="1">{#N/A,#N/A,FALSE,"т04"}</definedName>
    <definedName name="wrn.04." localSheetId="102" hidden="1">{#N/A,#N/A,FALSE,"т04"}</definedName>
    <definedName name="wrn.04." localSheetId="103" hidden="1">{#N/A,#N/A,FALSE,"т04"}</definedName>
    <definedName name="wrn.04." localSheetId="106" hidden="1">{#N/A,#N/A,FALSE,"т02бд"}</definedName>
    <definedName name="wrn.04." localSheetId="58" hidden="1">{#N/A,#N/A,FALSE,"т04"}</definedName>
    <definedName name="wrn.04." localSheetId="59" hidden="1">{#N/A,#N/A,FALSE,"т04"}</definedName>
    <definedName name="wrn.04." localSheetId="60" hidden="1">{#N/A,#N/A,FALSE,"т04"}</definedName>
    <definedName name="wrn.04." localSheetId="61" hidden="1">{#N/A,#N/A,FALSE,"т04"}</definedName>
    <definedName name="wrn.04." localSheetId="71" hidden="1">{#N/A,#N/A,FALSE,"т02бд"}</definedName>
    <definedName name="wrn.04." localSheetId="72" hidden="1">{#N/A,#N/A,FALSE,"т02бд"}</definedName>
    <definedName name="wrn.04." localSheetId="73" hidden="1">{#N/A,#N/A,FALSE,"т02бд"}</definedName>
    <definedName name="wrn.04." localSheetId="74" hidden="1">{#N/A,#N/A,FALSE,"т02бд"}</definedName>
    <definedName name="wrn.04." localSheetId="83" hidden="1">{#N/A,#N/A,FALSE,"т04"}</definedName>
    <definedName name="wrn.04." hidden="1">{#N/A,#N/A,FALSE,"т04"}</definedName>
    <definedName name="wrn.04._2" localSheetId="1" hidden="1">{#N/A,#N/A,FALSE,"т04"}</definedName>
    <definedName name="wrn.04._2" localSheetId="22"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5" hidden="1">{#N/A,#N/A,FALSE,"т04"}</definedName>
    <definedName name="wrn.04._2" localSheetId="46"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6" hidden="1">{#N/A,#N/A,FALSE,"т04"}</definedName>
    <definedName name="wrn.04._2" localSheetId="57" hidden="1">{#N/A,#N/A,FALSE,"т04"}</definedName>
    <definedName name="wrn.04._2" localSheetId="62" hidden="1">{#N/A,#N/A,FALSE,"т04"}</definedName>
    <definedName name="wrn.04._2" localSheetId="63" hidden="1">{#N/A,#N/A,FALSE,"т04"}</definedName>
    <definedName name="wrn.04._2" localSheetId="67" hidden="1">{#N/A,#N/A,FALSE,"т04"}</definedName>
    <definedName name="wrn.04._2" localSheetId="68" hidden="1">{#N/A,#N/A,FALSE,"т04"}</definedName>
    <definedName name="wrn.04._2" localSheetId="94" hidden="1">{#N/A,#N/A,FALSE,"т04"}</definedName>
    <definedName name="wrn.04._2" localSheetId="95" hidden="1">{#N/A,#N/A,FALSE,"т04"}</definedName>
    <definedName name="wrn.04._2" localSheetId="98" hidden="1">{#N/A,#N/A,FALSE,"т04"}</definedName>
    <definedName name="wrn.04._2" localSheetId="100" hidden="1">{#N/A,#N/A,FALSE,"т04"}</definedName>
    <definedName name="wrn.04._2" localSheetId="101" hidden="1">{#N/A,#N/A,FALSE,"т04"}</definedName>
    <definedName name="wrn.04._2" localSheetId="102" hidden="1">{#N/A,#N/A,FALSE,"т04"}</definedName>
    <definedName name="wrn.04._2" localSheetId="58" hidden="1">{#N/A,#N/A,FALSE,"т04"}</definedName>
    <definedName name="wrn.04._2" localSheetId="59" hidden="1">{#N/A,#N/A,FALSE,"т04"}</definedName>
    <definedName name="wrn.04._2" localSheetId="60" hidden="1">{#N/A,#N/A,FALSE,"т04"}</definedName>
    <definedName name="wrn.04._2" localSheetId="61" hidden="1">{#N/A,#N/A,FALSE,"т04"}</definedName>
    <definedName name="wrn.04._2" localSheetId="83" hidden="1">{#N/A,#N/A,FALSE,"т04"}</definedName>
    <definedName name="wrn.04._2" hidden="1">{#N/A,#N/A,FALSE,"т04"}</definedName>
    <definedName name="wrn.04._2_1" localSheetId="1" hidden="1">{#N/A,#N/A,FALSE,"т04"}</definedName>
    <definedName name="wrn.04._2_1" localSheetId="22"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5" hidden="1">{#N/A,#N/A,FALSE,"т04"}</definedName>
    <definedName name="wrn.04._2_1" localSheetId="46"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6" hidden="1">{#N/A,#N/A,FALSE,"т04"}</definedName>
    <definedName name="wrn.04._2_1" localSheetId="57" hidden="1">{#N/A,#N/A,FALSE,"т04"}</definedName>
    <definedName name="wrn.04._2_1" localSheetId="62" hidden="1">{#N/A,#N/A,FALSE,"т04"}</definedName>
    <definedName name="wrn.04._2_1" localSheetId="63" hidden="1">{#N/A,#N/A,FALSE,"т04"}</definedName>
    <definedName name="wrn.04._2_1" localSheetId="67" hidden="1">{#N/A,#N/A,FALSE,"т04"}</definedName>
    <definedName name="wrn.04._2_1" localSheetId="68" hidden="1">{#N/A,#N/A,FALSE,"т04"}</definedName>
    <definedName name="wrn.04._2_1" localSheetId="94" hidden="1">{#N/A,#N/A,FALSE,"т04"}</definedName>
    <definedName name="wrn.04._2_1" localSheetId="95" hidden="1">{#N/A,#N/A,FALSE,"т04"}</definedName>
    <definedName name="wrn.04._2_1" localSheetId="98" hidden="1">{#N/A,#N/A,FALSE,"т04"}</definedName>
    <definedName name="wrn.04._2_1" localSheetId="100" hidden="1">{#N/A,#N/A,FALSE,"т04"}</definedName>
    <definedName name="wrn.04._2_1" localSheetId="101" hidden="1">{#N/A,#N/A,FALSE,"т04"}</definedName>
    <definedName name="wrn.04._2_1" localSheetId="102" hidden="1">{#N/A,#N/A,FALSE,"т04"}</definedName>
    <definedName name="wrn.04._2_1" localSheetId="58" hidden="1">{#N/A,#N/A,FALSE,"т04"}</definedName>
    <definedName name="wrn.04._2_1" localSheetId="59" hidden="1">{#N/A,#N/A,FALSE,"т04"}</definedName>
    <definedName name="wrn.04._2_1" localSheetId="60" hidden="1">{#N/A,#N/A,FALSE,"т04"}</definedName>
    <definedName name="wrn.04._2_1" localSheetId="61" hidden="1">{#N/A,#N/A,FALSE,"т04"}</definedName>
    <definedName name="wrn.04._2_1" localSheetId="83" hidden="1">{#N/A,#N/A,FALSE,"т04"}</definedName>
    <definedName name="wrn.04._2_1" hidden="1">{#N/A,#N/A,FALSE,"т04"}</definedName>
    <definedName name="wrn.05" localSheetId="1" hidden="1">{#N/A,#N/A,FALSE,"т02бд"}</definedName>
    <definedName name="wrn.05" localSheetId="22"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5" hidden="1">{#N/A,#N/A,FALSE,"т02бд"}</definedName>
    <definedName name="wrn.05" localSheetId="46"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6" hidden="1">{#N/A,#N/A,FALSE,"т02бд"}</definedName>
    <definedName name="wrn.05" localSheetId="57" hidden="1">{#N/A,#N/A,FALSE,"т02бд"}</definedName>
    <definedName name="wrn.05" localSheetId="62" hidden="1">{#N/A,#N/A,FALSE,"т02бд"}</definedName>
    <definedName name="wrn.05" localSheetId="63" hidden="1">{#N/A,#N/A,FALSE,"т02бд"}</definedName>
    <definedName name="wrn.05" localSheetId="67" hidden="1">{#N/A,#N/A,FALSE,"т02бд"}</definedName>
    <definedName name="wrn.05" localSheetId="68" hidden="1">{#N/A,#N/A,FALSE,"т02бд"}</definedName>
    <definedName name="wrn.05" localSheetId="70" hidden="1">{#N/A,#N/A,FALSE,"т02бд"}</definedName>
    <definedName name="wrn.05" localSheetId="75" hidden="1">{#N/A,#N/A,FALSE,"т02бд"}</definedName>
    <definedName name="wrn.05" localSheetId="94" hidden="1">{#N/A,#N/A,FALSE,"т02бд"}</definedName>
    <definedName name="wrn.05" localSheetId="95" hidden="1">{#N/A,#N/A,FALSE,"т02бд"}</definedName>
    <definedName name="wrn.05" localSheetId="98" hidden="1">{#N/A,#N/A,FALSE,"т02бд"}</definedName>
    <definedName name="wrn.05" localSheetId="100" hidden="1">{#N/A,#N/A,FALSE,"т02бд"}</definedName>
    <definedName name="wrn.05" localSheetId="101" hidden="1">{#N/A,#N/A,FALSE,"т02бд"}</definedName>
    <definedName name="wrn.05" localSheetId="102" hidden="1">{#N/A,#N/A,FALSE,"т02бд"}</definedName>
    <definedName name="wrn.05" localSheetId="103" hidden="1">{#N/A,#N/A,FALSE,"т02бд"}</definedName>
    <definedName name="wrn.05" localSheetId="106" hidden="1">{#N/A,#N/A,FALSE,"т02бд"}</definedName>
    <definedName name="wrn.05" localSheetId="58" hidden="1">{#N/A,#N/A,FALSE,"т02бд"}</definedName>
    <definedName name="wrn.05" localSheetId="59" hidden="1">{#N/A,#N/A,FALSE,"т02бд"}</definedName>
    <definedName name="wrn.05" localSheetId="60" hidden="1">{#N/A,#N/A,FALSE,"т02бд"}</definedName>
    <definedName name="wrn.05" localSheetId="61" hidden="1">{#N/A,#N/A,FALSE,"т02бд"}</definedName>
    <definedName name="wrn.05" localSheetId="71" hidden="1">{#N/A,#N/A,FALSE,"т02бд"}</definedName>
    <definedName name="wrn.05" localSheetId="72" hidden="1">{#N/A,#N/A,FALSE,"т02бд"}</definedName>
    <definedName name="wrn.05" localSheetId="73" hidden="1">{#N/A,#N/A,FALSE,"т02бд"}</definedName>
    <definedName name="wrn.05" localSheetId="74" hidden="1">{#N/A,#N/A,FALSE,"т02бд"}</definedName>
    <definedName name="wrn.05" localSheetId="83"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70" hidden="1">{"BOP_TAB",#N/A,FALSE,"N";"MIDTERM_TAB",#N/A,FALSE,"O"}</definedName>
    <definedName name="wrn.BOP_MIDTERM." localSheetId="75" hidden="1">{"BOP_TAB",#N/A,FALSE,"N";"MIDTERM_TAB",#N/A,FALSE,"O"}</definedName>
    <definedName name="wrn.BOP_MIDTERM." localSheetId="94" hidden="1">{"BOP_TAB",#N/A,FALSE,"N";"MIDTERM_TAB",#N/A,FALSE,"O"}</definedName>
    <definedName name="wrn.BOP_MIDTERM." localSheetId="95" hidden="1">{"BOP_TAB",#N/A,FALSE,"N";"MIDTERM_TAB",#N/A,FALSE,"O"}</definedName>
    <definedName name="wrn.BOP_MIDTERM." localSheetId="98" hidden="1">{"BOP_TAB",#N/A,FALSE,"N";"MIDTERM_TAB",#N/A,FALSE,"O"}</definedName>
    <definedName name="wrn.BOP_MIDTERM." localSheetId="100" hidden="1">{"BOP_TAB",#N/A,FALSE,"N";"MIDTERM_TAB",#N/A,FALSE,"O"}</definedName>
    <definedName name="wrn.BOP_MIDTERM." localSheetId="101" hidden="1">{"BOP_TAB",#N/A,FALSE,"N";"MIDTERM_TAB",#N/A,FALSE,"O"}</definedName>
    <definedName name="wrn.BOP_MIDTERM." localSheetId="102" hidden="1">{"BOP_TAB",#N/A,FALSE,"N";"MIDTERM_TAB",#N/A,FALSE,"O"}</definedName>
    <definedName name="wrn.BOP_MIDTERM." localSheetId="103" hidden="1">{"BOP_TAB",#N/A,FALSE,"N";"MIDTERM_TAB",#N/A,FALSE,"O"}</definedName>
    <definedName name="wrn.BOP_MIDTERM." localSheetId="106"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83"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2"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5" hidden="1">{"BOP_TAB",#N/A,FALSE,"N";"MIDTERM_TAB",#N/A,FALSE,"O"}</definedName>
    <definedName name="wrn.BOP_MIDTERM._2" localSheetId="46"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62" hidden="1">{"BOP_TAB",#N/A,FALSE,"N";"MIDTERM_TAB",#N/A,FALSE,"O"}</definedName>
    <definedName name="wrn.BOP_MIDTERM._2" localSheetId="63"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94" hidden="1">{"BOP_TAB",#N/A,FALSE,"N";"MIDTERM_TAB",#N/A,FALSE,"O"}</definedName>
    <definedName name="wrn.BOP_MIDTERM._2" localSheetId="95" hidden="1">{"BOP_TAB",#N/A,FALSE,"N";"MIDTERM_TAB",#N/A,FALSE,"O"}</definedName>
    <definedName name="wrn.BOP_MIDTERM._2" localSheetId="98" hidden="1">{"BOP_TAB",#N/A,FALSE,"N";"MIDTERM_TAB",#N/A,FALSE,"O"}</definedName>
    <definedName name="wrn.BOP_MIDTERM._2" localSheetId="100" hidden="1">{"BOP_TAB",#N/A,FALSE,"N";"MIDTERM_TAB",#N/A,FALSE,"O"}</definedName>
    <definedName name="wrn.BOP_MIDTERM._2" localSheetId="101" hidden="1">{"BOP_TAB",#N/A,FALSE,"N";"MIDTERM_TAB",#N/A,FALSE,"O"}</definedName>
    <definedName name="wrn.BOP_MIDTERM._2" localSheetId="102" hidden="1">{"BOP_TAB",#N/A,FALSE,"N";"MIDTERM_TAB",#N/A,FALSE,"O"}</definedName>
    <definedName name="wrn.BOP_MIDTERM._2" localSheetId="58" hidden="1">{"BOP_TAB",#N/A,FALSE,"N";"MIDTERM_TAB",#N/A,FALSE,"O"}</definedName>
    <definedName name="wrn.BOP_MIDTERM._2" localSheetId="59"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localSheetId="83"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2"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5" hidden="1">{"BOP_TAB",#N/A,FALSE,"N";"MIDTERM_TAB",#N/A,FALSE,"O"}</definedName>
    <definedName name="wrn.BOP_MIDTERM._2_1" localSheetId="46"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62" hidden="1">{"BOP_TAB",#N/A,FALSE,"N";"MIDTERM_TAB",#N/A,FALSE,"O"}</definedName>
    <definedName name="wrn.BOP_MIDTERM._2_1" localSheetId="63"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94" hidden="1">{"BOP_TAB",#N/A,FALSE,"N";"MIDTERM_TAB",#N/A,FALSE,"O"}</definedName>
    <definedName name="wrn.BOP_MIDTERM._2_1" localSheetId="95" hidden="1">{"BOP_TAB",#N/A,FALSE,"N";"MIDTERM_TAB",#N/A,FALSE,"O"}</definedName>
    <definedName name="wrn.BOP_MIDTERM._2_1" localSheetId="98" hidden="1">{"BOP_TAB",#N/A,FALSE,"N";"MIDTERM_TAB",#N/A,FALSE,"O"}</definedName>
    <definedName name="wrn.BOP_MIDTERM._2_1" localSheetId="100" hidden="1">{"BOP_TAB",#N/A,FALSE,"N";"MIDTERM_TAB",#N/A,FALSE,"O"}</definedName>
    <definedName name="wrn.BOP_MIDTERM._2_1" localSheetId="101" hidden="1">{"BOP_TAB",#N/A,FALSE,"N";"MIDTERM_TAB",#N/A,FALSE,"O"}</definedName>
    <definedName name="wrn.BOP_MIDTERM._2_1" localSheetId="102" hidden="1">{"BOP_TAB",#N/A,FALSE,"N";"MIDTERM_TAB",#N/A,FALSE,"O"}</definedName>
    <definedName name="wrn.BOP_MIDTERM._2_1" localSheetId="58" hidden="1">{"BOP_TAB",#N/A,FALSE,"N";"MIDTERM_TAB",#N/A,FALSE,"O"}</definedName>
    <definedName name="wrn.BOP_MIDTERM._2_1" localSheetId="59"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localSheetId="83"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94" hidden="1">{#N/A,#N/A,FALSE,"SimInp1";#N/A,#N/A,FALSE,"SimInp2";#N/A,#N/A,FALSE,"SimOut1";#N/A,#N/A,FALSE,"SimOut2";#N/A,#N/A,FALSE,"SimOut3";#N/A,#N/A,FALSE,"SimOut4";#N/A,#N/A,FALSE,"SimOut5"}</definedName>
    <definedName name="wrn.Input._.and._.output._.tables._2" localSheetId="95" hidden="1">{#N/A,#N/A,FALSE,"SimInp1";#N/A,#N/A,FALSE,"SimInp2";#N/A,#N/A,FALSE,"SimOut1";#N/A,#N/A,FALSE,"SimOut2";#N/A,#N/A,FALSE,"SimOut3";#N/A,#N/A,FALSE,"SimOut4";#N/A,#N/A,FALSE,"SimOut5"}</definedName>
    <definedName name="wrn.Input._.and._.output._.tables._2" localSheetId="98" hidden="1">{#N/A,#N/A,FALSE,"SimInp1";#N/A,#N/A,FALSE,"SimInp2";#N/A,#N/A,FALSE,"SimOut1";#N/A,#N/A,FALSE,"SimOut2";#N/A,#N/A,FALSE,"SimOut3";#N/A,#N/A,FALSE,"SimOut4";#N/A,#N/A,FALSE,"SimOut5"}</definedName>
    <definedName name="wrn.Input._.and._.output._.tables._2" localSheetId="100" hidden="1">{#N/A,#N/A,FALSE,"SimInp1";#N/A,#N/A,FALSE,"SimInp2";#N/A,#N/A,FALSE,"SimOut1";#N/A,#N/A,FALSE,"SimOut2";#N/A,#N/A,FALSE,"SimOut3";#N/A,#N/A,FALSE,"SimOut4";#N/A,#N/A,FALSE,"SimOut5"}</definedName>
    <definedName name="wrn.Input._.and._.output._.tables._2" localSheetId="101" hidden="1">{#N/A,#N/A,FALSE,"SimInp1";#N/A,#N/A,FALSE,"SimInp2";#N/A,#N/A,FALSE,"SimOut1";#N/A,#N/A,FALSE,"SimOut2";#N/A,#N/A,FALSE,"SimOut3";#N/A,#N/A,FALSE,"SimOut4";#N/A,#N/A,FALSE,"SimOut5"}</definedName>
    <definedName name="wrn.Input._.and._.output._.tables._2" localSheetId="102"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83"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94" hidden="1">{#N/A,#N/A,FALSE,"SimInp1";#N/A,#N/A,FALSE,"SimInp2";#N/A,#N/A,FALSE,"SimOut1";#N/A,#N/A,FALSE,"SimOut2";#N/A,#N/A,FALSE,"SimOut3";#N/A,#N/A,FALSE,"SimOut4";#N/A,#N/A,FALSE,"SimOut5"}</definedName>
    <definedName name="wrn.Input._.and._.output._.tables._2_1" localSheetId="95" hidden="1">{#N/A,#N/A,FALSE,"SimInp1";#N/A,#N/A,FALSE,"SimInp2";#N/A,#N/A,FALSE,"SimOut1";#N/A,#N/A,FALSE,"SimOut2";#N/A,#N/A,FALSE,"SimOut3";#N/A,#N/A,FALSE,"SimOut4";#N/A,#N/A,FALSE,"SimOut5"}</definedName>
    <definedName name="wrn.Input._.and._.output._.tables._2_1" localSheetId="98" hidden="1">{#N/A,#N/A,FALSE,"SimInp1";#N/A,#N/A,FALSE,"SimInp2";#N/A,#N/A,FALSE,"SimOut1";#N/A,#N/A,FALSE,"SimOut2";#N/A,#N/A,FALSE,"SimOut3";#N/A,#N/A,FALSE,"SimOut4";#N/A,#N/A,FALSE,"SimOut5"}</definedName>
    <definedName name="wrn.Input._.and._.output._.tables._2_1" localSheetId="100" hidden="1">{#N/A,#N/A,FALSE,"SimInp1";#N/A,#N/A,FALSE,"SimInp2";#N/A,#N/A,FALSE,"SimOut1";#N/A,#N/A,FALSE,"SimOut2";#N/A,#N/A,FALSE,"SimOut3";#N/A,#N/A,FALSE,"SimOut4";#N/A,#N/A,FALSE,"SimOut5"}</definedName>
    <definedName name="wrn.Input._.and._.output._.tables._2_1" localSheetId="101" hidden="1">{#N/A,#N/A,FALSE,"SimInp1";#N/A,#N/A,FALSE,"SimInp2";#N/A,#N/A,FALSE,"SimOut1";#N/A,#N/A,FALSE,"SimOut2";#N/A,#N/A,FALSE,"SimOut3";#N/A,#N/A,FALSE,"SimOut4";#N/A,#N/A,FALSE,"SimOut5"}</definedName>
    <definedName name="wrn.Input._.and._.output._.tables._2_1" localSheetId="102"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83"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94" hidden="1">{"BOP_TAB",#N/A,FALSE,"N";"MIDTERM_TAB",#N/A,FALSE,"O";"FUND_CRED",#N/A,FALSE,"P";"DEBT_TAB1",#N/A,FALSE,"Q";"DEBT_TAB2",#N/A,FALSE,"Q";"FORFIN_TAB1",#N/A,FALSE,"R";"FORFIN_TAB2",#N/A,FALSE,"R";"BOP_ANALY",#N/A,FALSE,"U"}</definedName>
    <definedName name="wrn.MDABOP._2" localSheetId="95" hidden="1">{"BOP_TAB",#N/A,FALSE,"N";"MIDTERM_TAB",#N/A,FALSE,"O";"FUND_CRED",#N/A,FALSE,"P";"DEBT_TAB1",#N/A,FALSE,"Q";"DEBT_TAB2",#N/A,FALSE,"Q";"FORFIN_TAB1",#N/A,FALSE,"R";"FORFIN_TAB2",#N/A,FALSE,"R";"BOP_ANALY",#N/A,FALSE,"U"}</definedName>
    <definedName name="wrn.MDABOP._2" localSheetId="98" hidden="1">{"BOP_TAB",#N/A,FALSE,"N";"MIDTERM_TAB",#N/A,FALSE,"O";"FUND_CRED",#N/A,FALSE,"P";"DEBT_TAB1",#N/A,FALSE,"Q";"DEBT_TAB2",#N/A,FALSE,"Q";"FORFIN_TAB1",#N/A,FALSE,"R";"FORFIN_TAB2",#N/A,FALSE,"R";"BOP_ANALY",#N/A,FALSE,"U"}</definedName>
    <definedName name="wrn.MDABOP._2" localSheetId="100" hidden="1">{"BOP_TAB",#N/A,FALSE,"N";"MIDTERM_TAB",#N/A,FALSE,"O";"FUND_CRED",#N/A,FALSE,"P";"DEBT_TAB1",#N/A,FALSE,"Q";"DEBT_TAB2",#N/A,FALSE,"Q";"FORFIN_TAB1",#N/A,FALSE,"R";"FORFIN_TAB2",#N/A,FALSE,"R";"BOP_ANALY",#N/A,FALSE,"U"}</definedName>
    <definedName name="wrn.MDABOP._2" localSheetId="101" hidden="1">{"BOP_TAB",#N/A,FALSE,"N";"MIDTERM_TAB",#N/A,FALSE,"O";"FUND_CRED",#N/A,FALSE,"P";"DEBT_TAB1",#N/A,FALSE,"Q";"DEBT_TAB2",#N/A,FALSE,"Q";"FORFIN_TAB1",#N/A,FALSE,"R";"FORFIN_TAB2",#N/A,FALSE,"R";"BOP_ANALY",#N/A,FALSE,"U"}</definedName>
    <definedName name="wrn.MDABOP._2" localSheetId="102"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83"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94" hidden="1">{"BOP_TAB",#N/A,FALSE,"N";"MIDTERM_TAB",#N/A,FALSE,"O";"FUND_CRED",#N/A,FALSE,"P";"DEBT_TAB1",#N/A,FALSE,"Q";"DEBT_TAB2",#N/A,FALSE,"Q";"FORFIN_TAB1",#N/A,FALSE,"R";"FORFIN_TAB2",#N/A,FALSE,"R";"BOP_ANALY",#N/A,FALSE,"U"}</definedName>
    <definedName name="wrn.MDABOP._2_1" localSheetId="95" hidden="1">{"BOP_TAB",#N/A,FALSE,"N";"MIDTERM_TAB",#N/A,FALSE,"O";"FUND_CRED",#N/A,FALSE,"P";"DEBT_TAB1",#N/A,FALSE,"Q";"DEBT_TAB2",#N/A,FALSE,"Q";"FORFIN_TAB1",#N/A,FALSE,"R";"FORFIN_TAB2",#N/A,FALSE,"R";"BOP_ANALY",#N/A,FALSE,"U"}</definedName>
    <definedName name="wrn.MDABOP._2_1" localSheetId="98" hidden="1">{"BOP_TAB",#N/A,FALSE,"N";"MIDTERM_TAB",#N/A,FALSE,"O";"FUND_CRED",#N/A,FALSE,"P";"DEBT_TAB1",#N/A,FALSE,"Q";"DEBT_TAB2",#N/A,FALSE,"Q";"FORFIN_TAB1",#N/A,FALSE,"R";"FORFIN_TAB2",#N/A,FALSE,"R";"BOP_ANALY",#N/A,FALSE,"U"}</definedName>
    <definedName name="wrn.MDABOP._2_1" localSheetId="100" hidden="1">{"BOP_TAB",#N/A,FALSE,"N";"MIDTERM_TAB",#N/A,FALSE,"O";"FUND_CRED",#N/A,FALSE,"P";"DEBT_TAB1",#N/A,FALSE,"Q";"DEBT_TAB2",#N/A,FALSE,"Q";"FORFIN_TAB1",#N/A,FALSE,"R";"FORFIN_TAB2",#N/A,FALSE,"R";"BOP_ANALY",#N/A,FALSE,"U"}</definedName>
    <definedName name="wrn.MDABOP._2_1" localSheetId="101" hidden="1">{"BOP_TAB",#N/A,FALSE,"N";"MIDTERM_TAB",#N/A,FALSE,"O";"FUND_CRED",#N/A,FALSE,"P";"DEBT_TAB1",#N/A,FALSE,"Q";"DEBT_TAB2",#N/A,FALSE,"Q";"FORFIN_TAB1",#N/A,FALSE,"R";"FORFIN_TAB2",#N/A,FALSE,"R";"BOP_ANALY",#N/A,FALSE,"U"}</definedName>
    <definedName name="wrn.MDABOP._2_1" localSheetId="102"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83"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9" hidden="1">{"MONA",#N/A,FALSE,"S"}</definedName>
    <definedName name="wrn.MONA." localSheetId="30" hidden="1">{"MONA",#N/A,FALSE,"S"}</definedName>
    <definedName name="wrn.MONA." localSheetId="31" hidden="1">{"MONA",#N/A,FALSE,"S"}</definedName>
    <definedName name="wrn.MONA." localSheetId="33" hidden="1">{"MONA",#N/A,FALSE,"S"}</definedName>
    <definedName name="wrn.MONA." localSheetId="34" hidden="1">{"MONA",#N/A,FALSE,"S"}</definedName>
    <definedName name="wrn.MONA." localSheetId="35"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6" hidden="1">{"MONA",#N/A,FALSE,"S"}</definedName>
    <definedName name="wrn.MONA." localSheetId="57" hidden="1">{"MONA",#N/A,FALSE,"S"}</definedName>
    <definedName name="wrn.MONA." localSheetId="62" hidden="1">{"MONA",#N/A,FALSE,"S"}</definedName>
    <definedName name="wrn.MONA." localSheetId="63" hidden="1">{"MONA",#N/A,FALSE,"S"}</definedName>
    <definedName name="wrn.MONA." localSheetId="67" hidden="1">{"MONA",#N/A,FALSE,"S"}</definedName>
    <definedName name="wrn.MONA." localSheetId="68" hidden="1">{"MONA",#N/A,FALSE,"S"}</definedName>
    <definedName name="wrn.MONA." localSheetId="70" hidden="1">{"MONA",#N/A,FALSE,"S"}</definedName>
    <definedName name="wrn.MONA." localSheetId="75" hidden="1">{"MONA",#N/A,FALSE,"S"}</definedName>
    <definedName name="wrn.MONA." localSheetId="94" hidden="1">{"MONA",#N/A,FALSE,"S"}</definedName>
    <definedName name="wrn.MONA." localSheetId="95" hidden="1">{"MONA",#N/A,FALSE,"S"}</definedName>
    <definedName name="wrn.MONA." localSheetId="98" hidden="1">{"MONA",#N/A,FALSE,"S"}</definedName>
    <definedName name="wrn.MONA." localSheetId="100" hidden="1">{"MONA",#N/A,FALSE,"S"}</definedName>
    <definedName name="wrn.MONA." localSheetId="101" hidden="1">{"MONA",#N/A,FALSE,"S"}</definedName>
    <definedName name="wrn.MONA." localSheetId="102" hidden="1">{"MONA",#N/A,FALSE,"S"}</definedName>
    <definedName name="wrn.MONA." localSheetId="103" hidden="1">{"MONA",#N/A,FALSE,"S"}</definedName>
    <definedName name="wrn.MONA." localSheetId="106"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71" hidden="1">{"MONA",#N/A,FALSE,"S"}</definedName>
    <definedName name="wrn.MONA." localSheetId="72" hidden="1">{"MONA",#N/A,FALSE,"S"}</definedName>
    <definedName name="wrn.MONA." localSheetId="73" hidden="1">{"MONA",#N/A,FALSE,"S"}</definedName>
    <definedName name="wrn.MONA." localSheetId="74" hidden="1">{"MONA",#N/A,FALSE,"S"}</definedName>
    <definedName name="wrn.MONA." localSheetId="83" hidden="1">{"MONA",#N/A,FALSE,"S"}</definedName>
    <definedName name="wrn.MONA." hidden="1">{"MONA",#N/A,FALSE,"S"}</definedName>
    <definedName name="wrn.MONA._2" localSheetId="1" hidden="1">{"MONA",#N/A,FALSE,"S"}</definedName>
    <definedName name="wrn.MONA._2" localSheetId="22"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5" hidden="1">{"MONA",#N/A,FALSE,"S"}</definedName>
    <definedName name="wrn.MONA._2" localSheetId="46"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6" hidden="1">{"MONA",#N/A,FALSE,"S"}</definedName>
    <definedName name="wrn.MONA._2" localSheetId="57" hidden="1">{"MONA",#N/A,FALSE,"S"}</definedName>
    <definedName name="wrn.MONA._2" localSheetId="62" hidden="1">{"MONA",#N/A,FALSE,"S"}</definedName>
    <definedName name="wrn.MONA._2" localSheetId="63" hidden="1">{"MONA",#N/A,FALSE,"S"}</definedName>
    <definedName name="wrn.MONA._2" localSheetId="67" hidden="1">{"MONA",#N/A,FALSE,"S"}</definedName>
    <definedName name="wrn.MONA._2" localSheetId="68" hidden="1">{"MONA",#N/A,FALSE,"S"}</definedName>
    <definedName name="wrn.MONA._2" localSheetId="94" hidden="1">{"MONA",#N/A,FALSE,"S"}</definedName>
    <definedName name="wrn.MONA._2" localSheetId="95" hidden="1">{"MONA",#N/A,FALSE,"S"}</definedName>
    <definedName name="wrn.MONA._2" localSheetId="98" hidden="1">{"MONA",#N/A,FALSE,"S"}</definedName>
    <definedName name="wrn.MONA._2" localSheetId="100" hidden="1">{"MONA",#N/A,FALSE,"S"}</definedName>
    <definedName name="wrn.MONA._2" localSheetId="101" hidden="1">{"MONA",#N/A,FALSE,"S"}</definedName>
    <definedName name="wrn.MONA._2" localSheetId="102" hidden="1">{"MONA",#N/A,FALSE,"S"}</definedName>
    <definedName name="wrn.MONA._2" localSheetId="58" hidden="1">{"MONA",#N/A,FALSE,"S"}</definedName>
    <definedName name="wrn.MONA._2" localSheetId="59" hidden="1">{"MONA",#N/A,FALSE,"S"}</definedName>
    <definedName name="wrn.MONA._2" localSheetId="60" hidden="1">{"MONA",#N/A,FALSE,"S"}</definedName>
    <definedName name="wrn.MONA._2" localSheetId="61" hidden="1">{"MONA",#N/A,FALSE,"S"}</definedName>
    <definedName name="wrn.MONA._2" localSheetId="83" hidden="1">{"MONA",#N/A,FALSE,"S"}</definedName>
    <definedName name="wrn.MONA._2" hidden="1">{"MONA",#N/A,FALSE,"S"}</definedName>
    <definedName name="wrn.MONA._2_1" localSheetId="1" hidden="1">{"MONA",#N/A,FALSE,"S"}</definedName>
    <definedName name="wrn.MONA._2_1" localSheetId="22"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5" hidden="1">{"MONA",#N/A,FALSE,"S"}</definedName>
    <definedName name="wrn.MONA._2_1" localSheetId="46"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6" hidden="1">{"MONA",#N/A,FALSE,"S"}</definedName>
    <definedName name="wrn.MONA._2_1" localSheetId="57" hidden="1">{"MONA",#N/A,FALSE,"S"}</definedName>
    <definedName name="wrn.MONA._2_1" localSheetId="62" hidden="1">{"MONA",#N/A,FALSE,"S"}</definedName>
    <definedName name="wrn.MONA._2_1" localSheetId="63" hidden="1">{"MONA",#N/A,FALSE,"S"}</definedName>
    <definedName name="wrn.MONA._2_1" localSheetId="67" hidden="1">{"MONA",#N/A,FALSE,"S"}</definedName>
    <definedName name="wrn.MONA._2_1" localSheetId="68" hidden="1">{"MONA",#N/A,FALSE,"S"}</definedName>
    <definedName name="wrn.MONA._2_1" localSheetId="94" hidden="1">{"MONA",#N/A,FALSE,"S"}</definedName>
    <definedName name="wrn.MONA._2_1" localSheetId="95" hidden="1">{"MONA",#N/A,FALSE,"S"}</definedName>
    <definedName name="wrn.MONA._2_1" localSheetId="98" hidden="1">{"MONA",#N/A,FALSE,"S"}</definedName>
    <definedName name="wrn.MONA._2_1" localSheetId="100" hidden="1">{"MONA",#N/A,FALSE,"S"}</definedName>
    <definedName name="wrn.MONA._2_1" localSheetId="101" hidden="1">{"MONA",#N/A,FALSE,"S"}</definedName>
    <definedName name="wrn.MONA._2_1" localSheetId="102" hidden="1">{"MONA",#N/A,FALSE,"S"}</definedName>
    <definedName name="wrn.MONA._2_1" localSheetId="58" hidden="1">{"MONA",#N/A,FALSE,"S"}</definedName>
    <definedName name="wrn.MONA._2_1" localSheetId="59" hidden="1">{"MONA",#N/A,FALSE,"S"}</definedName>
    <definedName name="wrn.MONA._2_1" localSheetId="60" hidden="1">{"MONA",#N/A,FALSE,"S"}</definedName>
    <definedName name="wrn.MONA._2_1" localSheetId="61" hidden="1">{"MONA",#N/A,FALSE,"S"}</definedName>
    <definedName name="wrn.MONA._2_1" localSheetId="83"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70" hidden="1">{#N/A,#N/A,FALSE,"I";#N/A,#N/A,FALSE,"J";#N/A,#N/A,FALSE,"K";#N/A,#N/A,FALSE,"L";#N/A,#N/A,FALSE,"M";#N/A,#N/A,FALSE,"N";#N/A,#N/A,FALSE,"O"}</definedName>
    <definedName name="wrn.Output._.tables." localSheetId="75" hidden="1">{#N/A,#N/A,FALSE,"I";#N/A,#N/A,FALSE,"J";#N/A,#N/A,FALSE,"K";#N/A,#N/A,FALSE,"L";#N/A,#N/A,FALSE,"M";#N/A,#N/A,FALSE,"N";#N/A,#N/A,FALSE,"O"}</definedName>
    <definedName name="wrn.Output._.tables." localSheetId="94" hidden="1">{#N/A,#N/A,FALSE,"I";#N/A,#N/A,FALSE,"J";#N/A,#N/A,FALSE,"K";#N/A,#N/A,FALSE,"L";#N/A,#N/A,FALSE,"M";#N/A,#N/A,FALSE,"N";#N/A,#N/A,FALSE,"O"}</definedName>
    <definedName name="wrn.Output._.tables." localSheetId="95" hidden="1">{#N/A,#N/A,FALSE,"I";#N/A,#N/A,FALSE,"J";#N/A,#N/A,FALSE,"K";#N/A,#N/A,FALSE,"L";#N/A,#N/A,FALSE,"M";#N/A,#N/A,FALSE,"N";#N/A,#N/A,FALSE,"O"}</definedName>
    <definedName name="wrn.Output._.tables." localSheetId="98" hidden="1">{#N/A,#N/A,FALSE,"I";#N/A,#N/A,FALSE,"J";#N/A,#N/A,FALSE,"K";#N/A,#N/A,FALSE,"L";#N/A,#N/A,FALSE,"M";#N/A,#N/A,FALSE,"N";#N/A,#N/A,FALSE,"O"}</definedName>
    <definedName name="wrn.Output._.tables." localSheetId="100" hidden="1">{#N/A,#N/A,FALSE,"I";#N/A,#N/A,FALSE,"J";#N/A,#N/A,FALSE,"K";#N/A,#N/A,FALSE,"L";#N/A,#N/A,FALSE,"M";#N/A,#N/A,FALSE,"N";#N/A,#N/A,FALSE,"O"}</definedName>
    <definedName name="wrn.Output._.tables." localSheetId="101" hidden="1">{#N/A,#N/A,FALSE,"I";#N/A,#N/A,FALSE,"J";#N/A,#N/A,FALSE,"K";#N/A,#N/A,FALSE,"L";#N/A,#N/A,FALSE,"M";#N/A,#N/A,FALSE,"N";#N/A,#N/A,FALSE,"O"}</definedName>
    <definedName name="wrn.Output._.tables." localSheetId="102" hidden="1">{#N/A,#N/A,FALSE,"I";#N/A,#N/A,FALSE,"J";#N/A,#N/A,FALSE,"K";#N/A,#N/A,FALSE,"L";#N/A,#N/A,FALSE,"M";#N/A,#N/A,FALSE,"N";#N/A,#N/A,FALSE,"O"}</definedName>
    <definedName name="wrn.Output._.tables." localSheetId="103" hidden="1">{#N/A,#N/A,FALSE,"I";#N/A,#N/A,FALSE,"J";#N/A,#N/A,FALSE,"K";#N/A,#N/A,FALSE,"L";#N/A,#N/A,FALSE,"M";#N/A,#N/A,FALSE,"N";#N/A,#N/A,FALSE,"O"}</definedName>
    <definedName name="wrn.Output._.tables." localSheetId="106"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83"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2"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5" hidden="1">{#N/A,#N/A,FALSE,"I";#N/A,#N/A,FALSE,"J";#N/A,#N/A,FALSE,"K";#N/A,#N/A,FALSE,"L";#N/A,#N/A,FALSE,"M";#N/A,#N/A,FALSE,"N";#N/A,#N/A,FALSE,"O"}</definedName>
    <definedName name="wrn.Output._.tables._2" localSheetId="46"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62" hidden="1">{#N/A,#N/A,FALSE,"I";#N/A,#N/A,FALSE,"J";#N/A,#N/A,FALSE,"K";#N/A,#N/A,FALSE,"L";#N/A,#N/A,FALSE,"M";#N/A,#N/A,FALSE,"N";#N/A,#N/A,FALSE,"O"}</definedName>
    <definedName name="wrn.Output._.tables._2" localSheetId="63"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94" hidden="1">{#N/A,#N/A,FALSE,"I";#N/A,#N/A,FALSE,"J";#N/A,#N/A,FALSE,"K";#N/A,#N/A,FALSE,"L";#N/A,#N/A,FALSE,"M";#N/A,#N/A,FALSE,"N";#N/A,#N/A,FALSE,"O"}</definedName>
    <definedName name="wrn.Output._.tables._2" localSheetId="95" hidden="1">{#N/A,#N/A,FALSE,"I";#N/A,#N/A,FALSE,"J";#N/A,#N/A,FALSE,"K";#N/A,#N/A,FALSE,"L";#N/A,#N/A,FALSE,"M";#N/A,#N/A,FALSE,"N";#N/A,#N/A,FALSE,"O"}</definedName>
    <definedName name="wrn.Output._.tables._2" localSheetId="98" hidden="1">{#N/A,#N/A,FALSE,"I";#N/A,#N/A,FALSE,"J";#N/A,#N/A,FALSE,"K";#N/A,#N/A,FALSE,"L";#N/A,#N/A,FALSE,"M";#N/A,#N/A,FALSE,"N";#N/A,#N/A,FALSE,"O"}</definedName>
    <definedName name="wrn.Output._.tables._2" localSheetId="100" hidden="1">{#N/A,#N/A,FALSE,"I";#N/A,#N/A,FALSE,"J";#N/A,#N/A,FALSE,"K";#N/A,#N/A,FALSE,"L";#N/A,#N/A,FALSE,"M";#N/A,#N/A,FALSE,"N";#N/A,#N/A,FALSE,"O"}</definedName>
    <definedName name="wrn.Output._.tables._2" localSheetId="101" hidden="1">{#N/A,#N/A,FALSE,"I";#N/A,#N/A,FALSE,"J";#N/A,#N/A,FALSE,"K";#N/A,#N/A,FALSE,"L";#N/A,#N/A,FALSE,"M";#N/A,#N/A,FALSE,"N";#N/A,#N/A,FALSE,"O"}</definedName>
    <definedName name="wrn.Output._.tables._2" localSheetId="102" hidden="1">{#N/A,#N/A,FALSE,"I";#N/A,#N/A,FALSE,"J";#N/A,#N/A,FALSE,"K";#N/A,#N/A,FALSE,"L";#N/A,#N/A,FALSE,"M";#N/A,#N/A,FALSE,"N";#N/A,#N/A,FALSE,"O"}</definedName>
    <definedName name="wrn.Output._.tables._2" localSheetId="58" hidden="1">{#N/A,#N/A,FALSE,"I";#N/A,#N/A,FALSE,"J";#N/A,#N/A,FALSE,"K";#N/A,#N/A,FALSE,"L";#N/A,#N/A,FALSE,"M";#N/A,#N/A,FALSE,"N";#N/A,#N/A,FALSE,"O"}</definedName>
    <definedName name="wrn.Output._.tables._2" localSheetId="59"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localSheetId="83"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94" hidden="1">{#N/A,#N/A,FALSE,"I";#N/A,#N/A,FALSE,"J";#N/A,#N/A,FALSE,"K";#N/A,#N/A,FALSE,"L";#N/A,#N/A,FALSE,"M";#N/A,#N/A,FALSE,"N";#N/A,#N/A,FALSE,"O"}</definedName>
    <definedName name="wrn.Output._.tables._2_1" localSheetId="95" hidden="1">{#N/A,#N/A,FALSE,"I";#N/A,#N/A,FALSE,"J";#N/A,#N/A,FALSE,"K";#N/A,#N/A,FALSE,"L";#N/A,#N/A,FALSE,"M";#N/A,#N/A,FALSE,"N";#N/A,#N/A,FALSE,"O"}</definedName>
    <definedName name="wrn.Output._.tables._2_1" localSheetId="98" hidden="1">{#N/A,#N/A,FALSE,"I";#N/A,#N/A,FALSE,"J";#N/A,#N/A,FALSE,"K";#N/A,#N/A,FALSE,"L";#N/A,#N/A,FALSE,"M";#N/A,#N/A,FALSE,"N";#N/A,#N/A,FALSE,"O"}</definedName>
    <definedName name="wrn.Output._.tables._2_1" localSheetId="100" hidden="1">{#N/A,#N/A,FALSE,"I";#N/A,#N/A,FALSE,"J";#N/A,#N/A,FALSE,"K";#N/A,#N/A,FALSE,"L";#N/A,#N/A,FALSE,"M";#N/A,#N/A,FALSE,"N";#N/A,#N/A,FALSE,"O"}</definedName>
    <definedName name="wrn.Output._.tables._2_1" localSheetId="101" hidden="1">{#N/A,#N/A,FALSE,"I";#N/A,#N/A,FALSE,"J";#N/A,#N/A,FALSE,"K";#N/A,#N/A,FALSE,"L";#N/A,#N/A,FALSE,"M";#N/A,#N/A,FALSE,"N";#N/A,#N/A,FALSE,"O"}</definedName>
    <definedName name="wrn.Output._.tables._2_1" localSheetId="102"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83"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9" hidden="1">{"WEO",#N/A,FALSE,"T"}</definedName>
    <definedName name="wrn.WEO." localSheetId="30" hidden="1">{"WEO",#N/A,FALSE,"T"}</definedName>
    <definedName name="wrn.WEO." localSheetId="31" hidden="1">{"WEO",#N/A,FALSE,"T"}</definedName>
    <definedName name="wrn.WEO." localSheetId="33" hidden="1">{"WEO",#N/A,FALSE,"T"}</definedName>
    <definedName name="wrn.WEO." localSheetId="34" hidden="1">{"WEO",#N/A,FALSE,"T"}</definedName>
    <definedName name="wrn.WEO." localSheetId="35"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6" hidden="1">{"WEO",#N/A,FALSE,"T"}</definedName>
    <definedName name="wrn.WEO." localSheetId="57" hidden="1">{"WEO",#N/A,FALSE,"T"}</definedName>
    <definedName name="wrn.WEO." localSheetId="62" hidden="1">{"WEO",#N/A,FALSE,"T"}</definedName>
    <definedName name="wrn.WEO." localSheetId="63" hidden="1">{"WEO",#N/A,FALSE,"T"}</definedName>
    <definedName name="wrn.WEO." localSheetId="67" hidden="1">{"WEO",#N/A,FALSE,"T"}</definedName>
    <definedName name="wrn.WEO." localSheetId="68" hidden="1">{"WEO",#N/A,FALSE,"T"}</definedName>
    <definedName name="wrn.WEO." localSheetId="70" hidden="1">{"WEO",#N/A,FALSE,"T"}</definedName>
    <definedName name="wrn.WEO." localSheetId="75" hidden="1">{"WEO",#N/A,FALSE,"T"}</definedName>
    <definedName name="wrn.WEO." localSheetId="94" hidden="1">{"WEO",#N/A,FALSE,"T"}</definedName>
    <definedName name="wrn.WEO." localSheetId="95" hidden="1">{"WEO",#N/A,FALSE,"T"}</definedName>
    <definedName name="wrn.WEO." localSheetId="98" hidden="1">{"WEO",#N/A,FALSE,"T"}</definedName>
    <definedName name="wrn.WEO." localSheetId="100" hidden="1">{"WEO",#N/A,FALSE,"T"}</definedName>
    <definedName name="wrn.WEO." localSheetId="101" hidden="1">{"WEO",#N/A,FALSE,"T"}</definedName>
    <definedName name="wrn.WEO." localSheetId="102" hidden="1">{"WEO",#N/A,FALSE,"T"}</definedName>
    <definedName name="wrn.WEO." localSheetId="103" hidden="1">{"WEO",#N/A,FALSE,"T"}</definedName>
    <definedName name="wrn.WEO." localSheetId="106"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71" hidden="1">{"WEO",#N/A,FALSE,"T"}</definedName>
    <definedName name="wrn.WEO." localSheetId="72" hidden="1">{"WEO",#N/A,FALSE,"T"}</definedName>
    <definedName name="wrn.WEO." localSheetId="73" hidden="1">{"WEO",#N/A,FALSE,"T"}</definedName>
    <definedName name="wrn.WEO." localSheetId="74" hidden="1">{"WEO",#N/A,FALSE,"T"}</definedName>
    <definedName name="wrn.WEO." localSheetId="83" hidden="1">{"WEO",#N/A,FALSE,"T"}</definedName>
    <definedName name="wrn.WEO." hidden="1">{"WEO",#N/A,FALSE,"T"}</definedName>
    <definedName name="wrn.WEO._2" localSheetId="1" hidden="1">{"WEO",#N/A,FALSE,"T"}</definedName>
    <definedName name="wrn.WEO._2" localSheetId="22" hidden="1">{"WEO",#N/A,FALSE,"T"}</definedName>
    <definedName name="wrn.WEO._2" localSheetId="29" hidden="1">{"WEO",#N/A,FALSE,"T"}</definedName>
    <definedName name="wrn.WEO._2" localSheetId="30" hidden="1">{"WEO",#N/A,FALSE,"T"}</definedName>
    <definedName name="wrn.WEO._2" localSheetId="31" hidden="1">{"WEO",#N/A,FALSE,"T"}</definedName>
    <definedName name="wrn.WEO._2" localSheetId="33" hidden="1">{"WEO",#N/A,FALSE,"T"}</definedName>
    <definedName name="wrn.WEO._2" localSheetId="34" hidden="1">{"WEO",#N/A,FALSE,"T"}</definedName>
    <definedName name="wrn.WEO._2" localSheetId="35"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2" hidden="1">{"WEO",#N/A,FALSE,"T"}</definedName>
    <definedName name="wrn.WEO._2" localSheetId="45" hidden="1">{"WEO",#N/A,FALSE,"T"}</definedName>
    <definedName name="wrn.WEO._2" localSheetId="46" hidden="1">{"WEO",#N/A,FALSE,"T"}</definedName>
    <definedName name="wrn.WEO._2" localSheetId="49" hidden="1">{"WEO",#N/A,FALSE,"T"}</definedName>
    <definedName name="wrn.WEO._2" localSheetId="50" hidden="1">{"WEO",#N/A,FALSE,"T"}</definedName>
    <definedName name="wrn.WEO._2" localSheetId="51" hidden="1">{"WEO",#N/A,FALSE,"T"}</definedName>
    <definedName name="wrn.WEO._2" localSheetId="52" hidden="1">{"WEO",#N/A,FALSE,"T"}</definedName>
    <definedName name="wrn.WEO._2" localSheetId="53" hidden="1">{"WEO",#N/A,FALSE,"T"}</definedName>
    <definedName name="wrn.WEO._2" localSheetId="54" hidden="1">{"WEO",#N/A,FALSE,"T"}</definedName>
    <definedName name="wrn.WEO._2" localSheetId="56" hidden="1">{"WEO",#N/A,FALSE,"T"}</definedName>
    <definedName name="wrn.WEO._2" localSheetId="57" hidden="1">{"WEO",#N/A,FALSE,"T"}</definedName>
    <definedName name="wrn.WEO._2" localSheetId="62" hidden="1">{"WEO",#N/A,FALSE,"T"}</definedName>
    <definedName name="wrn.WEO._2" localSheetId="63" hidden="1">{"WEO",#N/A,FALSE,"T"}</definedName>
    <definedName name="wrn.WEO._2" localSheetId="67" hidden="1">{"WEO",#N/A,FALSE,"T"}</definedName>
    <definedName name="wrn.WEO._2" localSheetId="68" hidden="1">{"WEO",#N/A,FALSE,"T"}</definedName>
    <definedName name="wrn.WEO._2" localSheetId="94" hidden="1">{"WEO",#N/A,FALSE,"T"}</definedName>
    <definedName name="wrn.WEO._2" localSheetId="95" hidden="1">{"WEO",#N/A,FALSE,"T"}</definedName>
    <definedName name="wrn.WEO._2" localSheetId="98" hidden="1">{"WEO",#N/A,FALSE,"T"}</definedName>
    <definedName name="wrn.WEO._2" localSheetId="100" hidden="1">{"WEO",#N/A,FALSE,"T"}</definedName>
    <definedName name="wrn.WEO._2" localSheetId="101" hidden="1">{"WEO",#N/A,FALSE,"T"}</definedName>
    <definedName name="wrn.WEO._2" localSheetId="102" hidden="1">{"WEO",#N/A,FALSE,"T"}</definedName>
    <definedName name="wrn.WEO._2" localSheetId="58" hidden="1">{"WEO",#N/A,FALSE,"T"}</definedName>
    <definedName name="wrn.WEO._2" localSheetId="59" hidden="1">{"WEO",#N/A,FALSE,"T"}</definedName>
    <definedName name="wrn.WEO._2" localSheetId="60" hidden="1">{"WEO",#N/A,FALSE,"T"}</definedName>
    <definedName name="wrn.WEO._2" localSheetId="61" hidden="1">{"WEO",#N/A,FALSE,"T"}</definedName>
    <definedName name="wrn.WEO._2" localSheetId="83" hidden="1">{"WEO",#N/A,FALSE,"T"}</definedName>
    <definedName name="wrn.WEO._2" hidden="1">{"WEO",#N/A,FALSE,"T"}</definedName>
    <definedName name="wrn.WEO._2_1" localSheetId="1" hidden="1">{"WEO",#N/A,FALSE,"T"}</definedName>
    <definedName name="wrn.WEO._2_1" localSheetId="22"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5" hidden="1">{"WEO",#N/A,FALSE,"T"}</definedName>
    <definedName name="wrn.WEO._2_1" localSheetId="46"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6" hidden="1">{"WEO",#N/A,FALSE,"T"}</definedName>
    <definedName name="wrn.WEO._2_1" localSheetId="57" hidden="1">{"WEO",#N/A,FALSE,"T"}</definedName>
    <definedName name="wrn.WEO._2_1" localSheetId="62" hidden="1">{"WEO",#N/A,FALSE,"T"}</definedName>
    <definedName name="wrn.WEO._2_1" localSheetId="63" hidden="1">{"WEO",#N/A,FALSE,"T"}</definedName>
    <definedName name="wrn.WEO._2_1" localSheetId="67" hidden="1">{"WEO",#N/A,FALSE,"T"}</definedName>
    <definedName name="wrn.WEO._2_1" localSheetId="68" hidden="1">{"WEO",#N/A,FALSE,"T"}</definedName>
    <definedName name="wrn.WEO._2_1" localSheetId="94" hidden="1">{"WEO",#N/A,FALSE,"T"}</definedName>
    <definedName name="wrn.WEO._2_1" localSheetId="95" hidden="1">{"WEO",#N/A,FALSE,"T"}</definedName>
    <definedName name="wrn.WEO._2_1" localSheetId="98" hidden="1">{"WEO",#N/A,FALSE,"T"}</definedName>
    <definedName name="wrn.WEO._2_1" localSheetId="100" hidden="1">{"WEO",#N/A,FALSE,"T"}</definedName>
    <definedName name="wrn.WEO._2_1" localSheetId="101" hidden="1">{"WEO",#N/A,FALSE,"T"}</definedName>
    <definedName name="wrn.WEO._2_1" localSheetId="102" hidden="1">{"WEO",#N/A,FALSE,"T"}</definedName>
    <definedName name="wrn.WEO._2_1" localSheetId="58" hidden="1">{"WEO",#N/A,FALSE,"T"}</definedName>
    <definedName name="wrn.WEO._2_1" localSheetId="59" hidden="1">{"WEO",#N/A,FALSE,"T"}</definedName>
    <definedName name="wrn.WEO._2_1" localSheetId="60" hidden="1">{"WEO",#N/A,FALSE,"T"}</definedName>
    <definedName name="wrn.WEO._2_1" localSheetId="61" hidden="1">{"WEO",#N/A,FALSE,"T"}</definedName>
    <definedName name="wrn.WEO._2_1" localSheetId="83" hidden="1">{"WEO",#N/A,FALSE,"T"}</definedName>
    <definedName name="wrn.WEO._2_1" hidden="1">{"WEO",#N/A,FALSE,"T"}</definedName>
    <definedName name="wrn.д02." localSheetId="1" hidden="1">{#N/A,#N/A,FALSE,"т02бд"}</definedName>
    <definedName name="wrn.д02." localSheetId="2" hidden="1">{#N/A,#N/A,FALSE,"т02бд"}</definedName>
    <definedName name="wrn.д02." localSheetId="21" hidden="1">{#N/A,#N/A,FALSE,"т02бд"}</definedName>
    <definedName name="wrn.д02." localSheetId="22" hidden="1">{#N/A,#N/A,FALSE,"т02бд"}</definedName>
    <definedName name="wrn.д02." localSheetId="23"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6" hidden="1">{#N/A,#N/A,FALSE,"т02бд"}</definedName>
    <definedName name="wrn.д02." localSheetId="57" hidden="1">{#N/A,#N/A,FALSE,"т02бд"}</definedName>
    <definedName name="wrn.д02." localSheetId="62" hidden="1">{#N/A,#N/A,FALSE,"т02бд"}</definedName>
    <definedName name="wrn.д02." localSheetId="63" hidden="1">{#N/A,#N/A,FALSE,"т02бд"}</definedName>
    <definedName name="wrn.д02." localSheetId="67" hidden="1">{#N/A,#N/A,FALSE,"т02бд"}</definedName>
    <definedName name="wrn.д02." localSheetId="68" hidden="1">{#N/A,#N/A,FALSE,"т02бд"}</definedName>
    <definedName name="wrn.д02." localSheetId="70" hidden="1">{#N/A,#N/A,FALSE,"т02бд"}</definedName>
    <definedName name="wrn.д02." localSheetId="75" hidden="1">{#N/A,#N/A,FALSE,"т02бд"}</definedName>
    <definedName name="wrn.д02." localSheetId="94" hidden="1">{#N/A,#N/A,FALSE,"т02бд"}</definedName>
    <definedName name="wrn.д02." localSheetId="95" hidden="1">{#N/A,#N/A,FALSE,"т02бд"}</definedName>
    <definedName name="wrn.д02." localSheetId="98" hidden="1">{#N/A,#N/A,FALSE,"т02бд"}</definedName>
    <definedName name="wrn.д02." localSheetId="100" hidden="1">{#N/A,#N/A,FALSE,"т02бд"}</definedName>
    <definedName name="wrn.д02." localSheetId="101" hidden="1">{#N/A,#N/A,FALSE,"т02бд"}</definedName>
    <definedName name="wrn.д02." localSheetId="102" hidden="1">{#N/A,#N/A,FALSE,"т02бд"}</definedName>
    <definedName name="wrn.д02." localSheetId="103" hidden="1">{#N/A,#N/A,FALSE,"т02бд"}</definedName>
    <definedName name="wrn.д02." localSheetId="106" hidden="1">{#N/A,#N/A,FALSE,"т02бд"}</definedName>
    <definedName name="wrn.д02." localSheetId="58" hidden="1">{#N/A,#N/A,FALSE,"т02бд"}</definedName>
    <definedName name="wrn.д02." localSheetId="59" hidden="1">{#N/A,#N/A,FALSE,"т02бд"}</definedName>
    <definedName name="wrn.д02." localSheetId="60" hidden="1">{#N/A,#N/A,FALSE,"т02бд"}</definedName>
    <definedName name="wrn.д02." localSheetId="61" hidden="1">{#N/A,#N/A,FALSE,"т02бд"}</definedName>
    <definedName name="wrn.д02." localSheetId="71" hidden="1">{#N/A,#N/A,FALSE,"т02бд"}</definedName>
    <definedName name="wrn.д02." localSheetId="72" hidden="1">{#N/A,#N/A,FALSE,"т02бд"}</definedName>
    <definedName name="wrn.д02." localSheetId="73" hidden="1">{#N/A,#N/A,FALSE,"т02бд"}</definedName>
    <definedName name="wrn.д02." localSheetId="74" hidden="1">{#N/A,#N/A,FALSE,"т02бд"}</definedName>
    <definedName name="wrn.д02." localSheetId="83" hidden="1">{#N/A,#N/A,FALSE,"т02бд"}</definedName>
    <definedName name="wrn.д02." hidden="1">{#N/A,#N/A,FALSE,"т02бд"}</definedName>
    <definedName name="wrn.д02._2" localSheetId="1" hidden="1">{#N/A,#N/A,FALSE,"т02бд"}</definedName>
    <definedName name="wrn.д02._2" localSheetId="22"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5" hidden="1">{#N/A,#N/A,FALSE,"т02бд"}</definedName>
    <definedName name="wrn.д02._2" localSheetId="46"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6" hidden="1">{#N/A,#N/A,FALSE,"т02бд"}</definedName>
    <definedName name="wrn.д02._2" localSheetId="57" hidden="1">{#N/A,#N/A,FALSE,"т02бд"}</definedName>
    <definedName name="wrn.д02._2" localSheetId="62" hidden="1">{#N/A,#N/A,FALSE,"т02бд"}</definedName>
    <definedName name="wrn.д02._2" localSheetId="63" hidden="1">{#N/A,#N/A,FALSE,"т02бд"}</definedName>
    <definedName name="wrn.д02._2" localSheetId="67" hidden="1">{#N/A,#N/A,FALSE,"т02бд"}</definedName>
    <definedName name="wrn.д02._2" localSheetId="68" hidden="1">{#N/A,#N/A,FALSE,"т02бд"}</definedName>
    <definedName name="wrn.д02._2" localSheetId="94" hidden="1">{#N/A,#N/A,FALSE,"т02бд"}</definedName>
    <definedName name="wrn.д02._2" localSheetId="95" hidden="1">{#N/A,#N/A,FALSE,"т02бд"}</definedName>
    <definedName name="wrn.д02._2" localSheetId="98" hidden="1">{#N/A,#N/A,FALSE,"т02бд"}</definedName>
    <definedName name="wrn.д02._2" localSheetId="100" hidden="1">{#N/A,#N/A,FALSE,"т02бд"}</definedName>
    <definedName name="wrn.д02._2" localSheetId="101" hidden="1">{#N/A,#N/A,FALSE,"т02бд"}</definedName>
    <definedName name="wrn.д02._2" localSheetId="102" hidden="1">{#N/A,#N/A,FALSE,"т02бд"}</definedName>
    <definedName name="wrn.д02._2" localSheetId="58" hidden="1">{#N/A,#N/A,FALSE,"т02бд"}</definedName>
    <definedName name="wrn.д02._2" localSheetId="59" hidden="1">{#N/A,#N/A,FALSE,"т02бд"}</definedName>
    <definedName name="wrn.д02._2" localSheetId="60" hidden="1">{#N/A,#N/A,FALSE,"т02бд"}</definedName>
    <definedName name="wrn.д02._2" localSheetId="61" hidden="1">{#N/A,#N/A,FALSE,"т02бд"}</definedName>
    <definedName name="wrn.д02._2" localSheetId="83" hidden="1">{#N/A,#N/A,FALSE,"т02бд"}</definedName>
    <definedName name="wrn.д02._2" hidden="1">{#N/A,#N/A,FALSE,"т02бд"}</definedName>
    <definedName name="wrn.д02._2_1" localSheetId="1" hidden="1">{#N/A,#N/A,FALSE,"т02бд"}</definedName>
    <definedName name="wrn.д02._2_1" localSheetId="22"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5" hidden="1">{#N/A,#N/A,FALSE,"т02бд"}</definedName>
    <definedName name="wrn.д02._2_1" localSheetId="46"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6" hidden="1">{#N/A,#N/A,FALSE,"т02бд"}</definedName>
    <definedName name="wrn.д02._2_1" localSheetId="57" hidden="1">{#N/A,#N/A,FALSE,"т02бд"}</definedName>
    <definedName name="wrn.д02._2_1" localSheetId="62" hidden="1">{#N/A,#N/A,FALSE,"т02бд"}</definedName>
    <definedName name="wrn.д02._2_1" localSheetId="63" hidden="1">{#N/A,#N/A,FALSE,"т02бд"}</definedName>
    <definedName name="wrn.д02._2_1" localSheetId="67" hidden="1">{#N/A,#N/A,FALSE,"т02бд"}</definedName>
    <definedName name="wrn.д02._2_1" localSheetId="68" hidden="1">{#N/A,#N/A,FALSE,"т02бд"}</definedName>
    <definedName name="wrn.д02._2_1" localSheetId="94" hidden="1">{#N/A,#N/A,FALSE,"т02бд"}</definedName>
    <definedName name="wrn.д02._2_1" localSheetId="95" hidden="1">{#N/A,#N/A,FALSE,"т02бд"}</definedName>
    <definedName name="wrn.д02._2_1" localSheetId="98" hidden="1">{#N/A,#N/A,FALSE,"т02бд"}</definedName>
    <definedName name="wrn.д02._2_1" localSheetId="100" hidden="1">{#N/A,#N/A,FALSE,"т02бд"}</definedName>
    <definedName name="wrn.д02._2_1" localSheetId="101" hidden="1">{#N/A,#N/A,FALSE,"т02бд"}</definedName>
    <definedName name="wrn.д02._2_1" localSheetId="102" hidden="1">{#N/A,#N/A,FALSE,"т02бд"}</definedName>
    <definedName name="wrn.д02._2_1" localSheetId="58" hidden="1">{#N/A,#N/A,FALSE,"т02бд"}</definedName>
    <definedName name="wrn.д02._2_1" localSheetId="59" hidden="1">{#N/A,#N/A,FALSE,"т02бд"}</definedName>
    <definedName name="wrn.д02._2_1" localSheetId="60" hidden="1">{#N/A,#N/A,FALSE,"т02бд"}</definedName>
    <definedName name="wrn.д02._2_1" localSheetId="61" hidden="1">{#N/A,#N/A,FALSE,"т02бд"}</definedName>
    <definedName name="wrn.д02._2_1" localSheetId="83" hidden="1">{#N/A,#N/A,FALSE,"т02бд"}</definedName>
    <definedName name="wrn.д02._2_1" hidden="1">{#N/A,#N/A,FALSE,"т02бд"}</definedName>
    <definedName name="wrn.Інструкція." localSheetId="1" hidden="1">{#N/A,#N/A,FALSE,"Лист4"}</definedName>
    <definedName name="wrn.Інструкція." localSheetId="22"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5" hidden="1">{#N/A,#N/A,FALSE,"Лист4"}</definedName>
    <definedName name="wrn.Інструкція." localSheetId="46"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6" hidden="1">{#N/A,#N/A,FALSE,"Лист4"}</definedName>
    <definedName name="wrn.Інструкція." localSheetId="57" hidden="1">{#N/A,#N/A,FALSE,"Лист4"}</definedName>
    <definedName name="wrn.Інструкція." localSheetId="62" hidden="1">{#N/A,#N/A,FALSE,"Лист4"}</definedName>
    <definedName name="wrn.Інструкція." localSheetId="63" hidden="1">{#N/A,#N/A,FALSE,"Лист4"}</definedName>
    <definedName name="wrn.Інструкція." localSheetId="67" hidden="1">{#N/A,#N/A,FALSE,"Лист4"}</definedName>
    <definedName name="wrn.Інструкція." localSheetId="68" hidden="1">{#N/A,#N/A,FALSE,"Лист4"}</definedName>
    <definedName name="wrn.Інструкція." localSheetId="70" hidden="1">{#N/A,#N/A,FALSE,"Лист4"}</definedName>
    <definedName name="wrn.Інструкція." localSheetId="75" hidden="1">{#N/A,#N/A,FALSE,"Лист4"}</definedName>
    <definedName name="wrn.Інструкція." localSheetId="94" hidden="1">{#N/A,#N/A,FALSE,"Лист4"}</definedName>
    <definedName name="wrn.Інструкція." localSheetId="95" hidden="1">{#N/A,#N/A,FALSE,"Лист4"}</definedName>
    <definedName name="wrn.Інструкція." localSheetId="98" hidden="1">{#N/A,#N/A,FALSE,"Лист4"}</definedName>
    <definedName name="wrn.Інструкція." localSheetId="100" hidden="1">{#N/A,#N/A,FALSE,"Лист4"}</definedName>
    <definedName name="wrn.Інструкція." localSheetId="101" hidden="1">{#N/A,#N/A,FALSE,"Лист4"}</definedName>
    <definedName name="wrn.Інструкція." localSheetId="102" hidden="1">{#N/A,#N/A,FALSE,"Лист4"}</definedName>
    <definedName name="wrn.Інструкція." localSheetId="103" hidden="1">{#N/A,#N/A,FALSE,"Лист4"}</definedName>
    <definedName name="wrn.Інструкція." localSheetId="106" hidden="1">{#N/A,#N/A,FALSE,"Лист4"}</definedName>
    <definedName name="wrn.Інструкція." localSheetId="58" hidden="1">{#N/A,#N/A,FALSE,"Лист4"}</definedName>
    <definedName name="wrn.Інструкція." localSheetId="59" hidden="1">{#N/A,#N/A,FALSE,"Лист4"}</definedName>
    <definedName name="wrn.Інструкція." localSheetId="60" hidden="1">{#N/A,#N/A,FALSE,"Лист4"}</definedName>
    <definedName name="wrn.Інструкція." localSheetId="61" hidden="1">{#N/A,#N/A,FALSE,"Лист4"}</definedName>
    <definedName name="wrn.Інструкція." localSheetId="83"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70" hidden="1">{#N/A,#N/A,FALSE,"т17-1банки (2)"}</definedName>
    <definedName name="wrn.т171банки." localSheetId="75" hidden="1">{#N/A,#N/A,FALSE,"т17-1банки (2)"}</definedName>
    <definedName name="wrn.т171банки." localSheetId="94" hidden="1">{#N/A,#N/A,FALSE,"т17-1банки (2)"}</definedName>
    <definedName name="wrn.т171банки." localSheetId="95" hidden="1">{#N/A,#N/A,FALSE,"т17-1банки (2)"}</definedName>
    <definedName name="wrn.т171банки." localSheetId="98" hidden="1">{#N/A,#N/A,FALSE,"т17-1банки (2)"}</definedName>
    <definedName name="wrn.т171банки." localSheetId="100" hidden="1">{#N/A,#N/A,FALSE,"т17-1банки (2)"}</definedName>
    <definedName name="wrn.т171банки." localSheetId="101" hidden="1">{#N/A,#N/A,FALSE,"т17-1банки (2)"}</definedName>
    <definedName name="wrn.т171банки." localSheetId="102" hidden="1">{#N/A,#N/A,FALSE,"т17-1банки (2)"}</definedName>
    <definedName name="wrn.т171банки." localSheetId="103" hidden="1">{#N/A,#N/A,FALSE,"т17-1банки (2)"}</definedName>
    <definedName name="wrn.т171банки." localSheetId="106"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71" hidden="1">{#N/A,#N/A,FALSE,"т17-1банки (2)"}</definedName>
    <definedName name="wrn.т171банки." localSheetId="72"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83" hidden="1">{#N/A,#N/A,FALSE,"т17-1банки (2)"}</definedName>
    <definedName name="wrn.т171банки." hidden="1">{#N/A,#N/A,FALSE,"т17-1банки (2)"}</definedName>
    <definedName name="wrn.т171банки._2" localSheetId="1" hidden="1">{#N/A,#N/A,FALSE,"т17-1банки (2)"}</definedName>
    <definedName name="wrn.т171банки._2" localSheetId="22"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5" hidden="1">{#N/A,#N/A,FALSE,"т17-1банки (2)"}</definedName>
    <definedName name="wrn.т171банки._2" localSheetId="46"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62" hidden="1">{#N/A,#N/A,FALSE,"т17-1банки (2)"}</definedName>
    <definedName name="wrn.т171банки._2" localSheetId="63"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94" hidden="1">{#N/A,#N/A,FALSE,"т17-1банки (2)"}</definedName>
    <definedName name="wrn.т171банки._2" localSheetId="95" hidden="1">{#N/A,#N/A,FALSE,"т17-1банки (2)"}</definedName>
    <definedName name="wrn.т171банки._2" localSheetId="98" hidden="1">{#N/A,#N/A,FALSE,"т17-1банки (2)"}</definedName>
    <definedName name="wrn.т171банки._2" localSheetId="100" hidden="1">{#N/A,#N/A,FALSE,"т17-1банки (2)"}</definedName>
    <definedName name="wrn.т171банки._2" localSheetId="101" hidden="1">{#N/A,#N/A,FALSE,"т17-1банки (2)"}</definedName>
    <definedName name="wrn.т171банки._2" localSheetId="102" hidden="1">{#N/A,#N/A,FALSE,"т17-1банки (2)"}</definedName>
    <definedName name="wrn.т171банки._2" localSheetId="58" hidden="1">{#N/A,#N/A,FALSE,"т17-1банки (2)"}</definedName>
    <definedName name="wrn.т171банки._2" localSheetId="59" hidden="1">{#N/A,#N/A,FALSE,"т17-1банки (2)"}</definedName>
    <definedName name="wrn.т171банки._2" localSheetId="60" hidden="1">{#N/A,#N/A,FALSE,"т17-1банки (2)"}</definedName>
    <definedName name="wrn.т171банки._2" localSheetId="61" hidden="1">{#N/A,#N/A,FALSE,"т17-1банки (2)"}</definedName>
    <definedName name="wrn.т171банки._2" localSheetId="83" hidden="1">{#N/A,#N/A,FALSE,"т17-1банки (2)"}</definedName>
    <definedName name="wrn.т171банки._2" hidden="1">{#N/A,#N/A,FALSE,"т17-1банки (2)"}</definedName>
    <definedName name="wrn.т171банки._2_1" localSheetId="1" hidden="1">{#N/A,#N/A,FALSE,"т17-1банки (2)"}</definedName>
    <definedName name="wrn.т171банки._2_1" localSheetId="22"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5" hidden="1">{#N/A,#N/A,FALSE,"т17-1банки (2)"}</definedName>
    <definedName name="wrn.т171банки._2_1" localSheetId="46"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62" hidden="1">{#N/A,#N/A,FALSE,"т17-1банки (2)"}</definedName>
    <definedName name="wrn.т171банки._2_1" localSheetId="63"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94" hidden="1">{#N/A,#N/A,FALSE,"т17-1банки (2)"}</definedName>
    <definedName name="wrn.т171банки._2_1" localSheetId="95" hidden="1">{#N/A,#N/A,FALSE,"т17-1банки (2)"}</definedName>
    <definedName name="wrn.т171банки._2_1" localSheetId="98" hidden="1">{#N/A,#N/A,FALSE,"т17-1банки (2)"}</definedName>
    <definedName name="wrn.т171банки._2_1" localSheetId="100" hidden="1">{#N/A,#N/A,FALSE,"т17-1банки (2)"}</definedName>
    <definedName name="wrn.т171банки._2_1" localSheetId="101" hidden="1">{#N/A,#N/A,FALSE,"т17-1банки (2)"}</definedName>
    <definedName name="wrn.т171банки._2_1" localSheetId="102" hidden="1">{#N/A,#N/A,FALSE,"т17-1банки (2)"}</definedName>
    <definedName name="wrn.т171банки._2_1" localSheetId="58" hidden="1">{#N/A,#N/A,FALSE,"т17-1банки (2)"}</definedName>
    <definedName name="wrn.т171банки._2_1" localSheetId="59"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localSheetId="83"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1" hidden="1">{#N/A,#N/A,FALSE,"т02бд"}</definedName>
    <definedName name="xxx" localSheetId="22" hidden="1">{#N/A,#N/A,FALSE,"т02бд"}</definedName>
    <definedName name="xxx" localSheetId="23"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6" hidden="1">{#N/A,#N/A,FALSE,"т02бд"}</definedName>
    <definedName name="xxx" localSheetId="57" hidden="1">{#N/A,#N/A,FALSE,"т02бд"}</definedName>
    <definedName name="xxx" localSheetId="62" hidden="1">{#N/A,#N/A,FALSE,"т02бд"}</definedName>
    <definedName name="xxx" localSheetId="63" hidden="1">{#N/A,#N/A,FALSE,"т02бд"}</definedName>
    <definedName name="xxx" localSheetId="67" hidden="1">{#N/A,#N/A,FALSE,"т02бд"}</definedName>
    <definedName name="xxx" localSheetId="68" hidden="1">{#N/A,#N/A,FALSE,"т02бд"}</definedName>
    <definedName name="xxx" localSheetId="70" hidden="1">{#N/A,#N/A,FALSE,"т02бд"}</definedName>
    <definedName name="xxx" localSheetId="75" hidden="1">{#N/A,#N/A,FALSE,"т02бд"}</definedName>
    <definedName name="xxx" localSheetId="94" hidden="1">{#N/A,#N/A,FALSE,"т02бд"}</definedName>
    <definedName name="xxx" localSheetId="95" hidden="1">{#N/A,#N/A,FALSE,"т02бд"}</definedName>
    <definedName name="xxx" localSheetId="98" hidden="1">{#N/A,#N/A,FALSE,"т02бд"}</definedName>
    <definedName name="xxx" localSheetId="100" hidden="1">{#N/A,#N/A,FALSE,"т02бд"}</definedName>
    <definedName name="xxx" localSheetId="101" hidden="1">{#N/A,#N/A,FALSE,"т02бд"}</definedName>
    <definedName name="xxx" localSheetId="102" hidden="1">{#N/A,#N/A,FALSE,"т02бд"}</definedName>
    <definedName name="xxx" localSheetId="103" hidden="1">{#N/A,#N/A,FALSE,"т02бд"}</definedName>
    <definedName name="xxx" localSheetId="106" hidden="1">{#N/A,#N/A,FALSE,"т02бд"}</definedName>
    <definedName name="xxx" localSheetId="58" hidden="1">{#N/A,#N/A,FALSE,"т02бд"}</definedName>
    <definedName name="xxx" localSheetId="59" hidden="1">{#N/A,#N/A,FALSE,"т02бд"}</definedName>
    <definedName name="xxx" localSheetId="60" hidden="1">{#N/A,#N/A,FALSE,"т02бд"}</definedName>
    <definedName name="xxx" localSheetId="61" hidden="1">{#N/A,#N/A,FALSE,"т02бд"}</definedName>
    <definedName name="xxx" localSheetId="83" hidden="1">{#N/A,#N/A,FALSE,"т02бд"}</definedName>
    <definedName name="xxx" hidden="1">{#N/A,#N/A,FALSE,"т02бд"}</definedName>
    <definedName name="xxx_2" localSheetId="1" hidden="1">{#N/A,#N/A,FALSE,"т02бд"}</definedName>
    <definedName name="xxx_2" localSheetId="22"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5" hidden="1">{#N/A,#N/A,FALSE,"т02бд"}</definedName>
    <definedName name="xxx_2" localSheetId="46"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6" hidden="1">{#N/A,#N/A,FALSE,"т02бд"}</definedName>
    <definedName name="xxx_2" localSheetId="57" hidden="1">{#N/A,#N/A,FALSE,"т02бд"}</definedName>
    <definedName name="xxx_2" localSheetId="62" hidden="1">{#N/A,#N/A,FALSE,"т02бд"}</definedName>
    <definedName name="xxx_2" localSheetId="63" hidden="1">{#N/A,#N/A,FALSE,"т02бд"}</definedName>
    <definedName name="xxx_2" localSheetId="67" hidden="1">{#N/A,#N/A,FALSE,"т02бд"}</definedName>
    <definedName name="xxx_2" localSheetId="68" hidden="1">{#N/A,#N/A,FALSE,"т02бд"}</definedName>
    <definedName name="xxx_2" localSheetId="94" hidden="1">{#N/A,#N/A,FALSE,"т02бд"}</definedName>
    <definedName name="xxx_2" localSheetId="95" hidden="1">{#N/A,#N/A,FALSE,"т02бд"}</definedName>
    <definedName name="xxx_2" localSheetId="98" hidden="1">{#N/A,#N/A,FALSE,"т02бд"}</definedName>
    <definedName name="xxx_2" localSheetId="100" hidden="1">{#N/A,#N/A,FALSE,"т02бд"}</definedName>
    <definedName name="xxx_2" localSheetId="101" hidden="1">{#N/A,#N/A,FALSE,"т02бд"}</definedName>
    <definedName name="xxx_2" localSheetId="102" hidden="1">{#N/A,#N/A,FALSE,"т02бд"}</definedName>
    <definedName name="xxx_2" localSheetId="58" hidden="1">{#N/A,#N/A,FALSE,"т02бд"}</definedName>
    <definedName name="xxx_2" localSheetId="59" hidden="1">{#N/A,#N/A,FALSE,"т02бд"}</definedName>
    <definedName name="xxx_2" localSheetId="60" hidden="1">{#N/A,#N/A,FALSE,"т02бд"}</definedName>
    <definedName name="xxx_2" localSheetId="61" hidden="1">{#N/A,#N/A,FALSE,"т02бд"}</definedName>
    <definedName name="xxx_2" localSheetId="83" hidden="1">{#N/A,#N/A,FALSE,"т02бд"}</definedName>
    <definedName name="xxx_2" hidden="1">{#N/A,#N/A,FALSE,"т02бд"}</definedName>
    <definedName name="xxx_2_1" localSheetId="1" hidden="1">{#N/A,#N/A,FALSE,"т02бд"}</definedName>
    <definedName name="xxx_2_1" localSheetId="22"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5" hidden="1">{#N/A,#N/A,FALSE,"т02бд"}</definedName>
    <definedName name="xxx_2_1" localSheetId="46"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6" hidden="1">{#N/A,#N/A,FALSE,"т02бд"}</definedName>
    <definedName name="xxx_2_1" localSheetId="57" hidden="1">{#N/A,#N/A,FALSE,"т02бд"}</definedName>
    <definedName name="xxx_2_1" localSheetId="62" hidden="1">{#N/A,#N/A,FALSE,"т02бд"}</definedName>
    <definedName name="xxx_2_1" localSheetId="63" hidden="1">{#N/A,#N/A,FALSE,"т02бд"}</definedName>
    <definedName name="xxx_2_1" localSheetId="67" hidden="1">{#N/A,#N/A,FALSE,"т02бд"}</definedName>
    <definedName name="xxx_2_1" localSheetId="68" hidden="1">{#N/A,#N/A,FALSE,"т02бд"}</definedName>
    <definedName name="xxx_2_1" localSheetId="94" hidden="1">{#N/A,#N/A,FALSE,"т02бд"}</definedName>
    <definedName name="xxx_2_1" localSheetId="95" hidden="1">{#N/A,#N/A,FALSE,"т02бд"}</definedName>
    <definedName name="xxx_2_1" localSheetId="98" hidden="1">{#N/A,#N/A,FALSE,"т02бд"}</definedName>
    <definedName name="xxx_2_1" localSheetId="100" hidden="1">{#N/A,#N/A,FALSE,"т02бд"}</definedName>
    <definedName name="xxx_2_1" localSheetId="101" hidden="1">{#N/A,#N/A,FALSE,"т02бд"}</definedName>
    <definedName name="xxx_2_1" localSheetId="102" hidden="1">{#N/A,#N/A,FALSE,"т02бд"}</definedName>
    <definedName name="xxx_2_1" localSheetId="58" hidden="1">{#N/A,#N/A,FALSE,"т02бд"}</definedName>
    <definedName name="xxx_2_1" localSheetId="59" hidden="1">{#N/A,#N/A,FALSE,"т02бд"}</definedName>
    <definedName name="xxx_2_1" localSheetId="60" hidden="1">{#N/A,#N/A,FALSE,"т02бд"}</definedName>
    <definedName name="xxx_2_1" localSheetId="61" hidden="1">{#N/A,#N/A,FALSE,"т02бд"}</definedName>
    <definedName name="xxx_2_1" localSheetId="83" hidden="1">{#N/A,#N/A,FALSE,"т02бд"}</definedName>
    <definedName name="xxx_2_1" hidden="1">{#N/A,#N/A,FALSE,"т02бд"}</definedName>
    <definedName name="xzcb" localSheetId="1" hidden="1">{#N/A,#N/A,FALSE,"т04"}</definedName>
    <definedName name="xzcb" localSheetId="2" hidden="1">{#N/A,#N/A,FALSE,"т04"}</definedName>
    <definedName name="xzcb" localSheetId="21" hidden="1">{#N/A,#N/A,FALSE,"т04"}</definedName>
    <definedName name="xzcb" localSheetId="22" hidden="1">{#N/A,#N/A,FALSE,"т04"}</definedName>
    <definedName name="xzcb" localSheetId="23" hidden="1">{#N/A,#N/A,FALSE,"т04"}</definedName>
    <definedName name="xzcb" localSheetId="29" hidden="1">{#N/A,#N/A,FALSE,"т04"}</definedName>
    <definedName name="xzcb" localSheetId="30" hidden="1">{#N/A,#N/A,FALSE,"т04"}</definedName>
    <definedName name="xzcb" localSheetId="31" hidden="1">{#N/A,#N/A,FALSE,"т04"}</definedName>
    <definedName name="xzcb" localSheetId="33" hidden="1">{#N/A,#N/A,FALSE,"т04"}</definedName>
    <definedName name="xzcb" localSheetId="34" hidden="1">{#N/A,#N/A,FALSE,"т04"}</definedName>
    <definedName name="xzcb" localSheetId="35"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6" hidden="1">{#N/A,#N/A,FALSE,"т04"}</definedName>
    <definedName name="xzcb" localSheetId="57" hidden="1">{#N/A,#N/A,FALSE,"т04"}</definedName>
    <definedName name="xzcb" localSheetId="62" hidden="1">{#N/A,#N/A,FALSE,"т04"}</definedName>
    <definedName name="xzcb" localSheetId="63" hidden="1">{#N/A,#N/A,FALSE,"т04"}</definedName>
    <definedName name="xzcb" localSheetId="67" hidden="1">{#N/A,#N/A,FALSE,"т04"}</definedName>
    <definedName name="xzcb" localSheetId="68" hidden="1">{#N/A,#N/A,FALSE,"т04"}</definedName>
    <definedName name="xzcb" localSheetId="70" hidden="1">{#N/A,#N/A,FALSE,"т04"}</definedName>
    <definedName name="xzcb" localSheetId="75" hidden="1">{#N/A,#N/A,FALSE,"т04"}</definedName>
    <definedName name="xzcb" localSheetId="94" hidden="1">{#N/A,#N/A,FALSE,"т04"}</definedName>
    <definedName name="xzcb" localSheetId="95" hidden="1">{#N/A,#N/A,FALSE,"т04"}</definedName>
    <definedName name="xzcb" localSheetId="98" hidden="1">{#N/A,#N/A,FALSE,"т04"}</definedName>
    <definedName name="xzcb" localSheetId="100" hidden="1">{#N/A,#N/A,FALSE,"т04"}</definedName>
    <definedName name="xzcb" localSheetId="101" hidden="1">{#N/A,#N/A,FALSE,"т04"}</definedName>
    <definedName name="xzcb" localSheetId="102" hidden="1">{#N/A,#N/A,FALSE,"т04"}</definedName>
    <definedName name="xzcb" localSheetId="103" hidden="1">{#N/A,#N/A,FALSE,"т04"}</definedName>
    <definedName name="xzcb" localSheetId="58" hidden="1">{#N/A,#N/A,FALSE,"т04"}</definedName>
    <definedName name="xzcb" localSheetId="59" hidden="1">{#N/A,#N/A,FALSE,"т04"}</definedName>
    <definedName name="xzcb" localSheetId="60" hidden="1">{#N/A,#N/A,FALSE,"т04"}</definedName>
    <definedName name="xzcb" localSheetId="61" hidden="1">{#N/A,#N/A,FALSE,"т04"}</definedName>
    <definedName name="xzcb" localSheetId="83" hidden="1">{#N/A,#N/A,FALSE,"т04"}</definedName>
    <definedName name="xzcb" hidden="1">{#N/A,#N/A,FALSE,"т04"}</definedName>
    <definedName name="xzcb_2" localSheetId="1" hidden="1">{#N/A,#N/A,FALSE,"т04"}</definedName>
    <definedName name="xzcb_2" localSheetId="22" hidden="1">{#N/A,#N/A,FALSE,"т04"}</definedName>
    <definedName name="xzcb_2" localSheetId="29" hidden="1">{#N/A,#N/A,FALSE,"т04"}</definedName>
    <definedName name="xzcb_2" localSheetId="30" hidden="1">{#N/A,#N/A,FALSE,"т04"}</definedName>
    <definedName name="xzcb_2" localSheetId="31" hidden="1">{#N/A,#N/A,FALSE,"т04"}</definedName>
    <definedName name="xzcb_2" localSheetId="33" hidden="1">{#N/A,#N/A,FALSE,"т04"}</definedName>
    <definedName name="xzcb_2" localSheetId="34" hidden="1">{#N/A,#N/A,FALSE,"т04"}</definedName>
    <definedName name="xzcb_2" localSheetId="35"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2" hidden="1">{#N/A,#N/A,FALSE,"т04"}</definedName>
    <definedName name="xzcb_2" localSheetId="45" hidden="1">{#N/A,#N/A,FALSE,"т04"}</definedName>
    <definedName name="xzcb_2" localSheetId="46" hidden="1">{#N/A,#N/A,FALSE,"т04"}</definedName>
    <definedName name="xzcb_2" localSheetId="49" hidden="1">{#N/A,#N/A,FALSE,"т04"}</definedName>
    <definedName name="xzcb_2" localSheetId="50" hidden="1">{#N/A,#N/A,FALSE,"т04"}</definedName>
    <definedName name="xzcb_2" localSheetId="51" hidden="1">{#N/A,#N/A,FALSE,"т04"}</definedName>
    <definedName name="xzcb_2" localSheetId="52" hidden="1">{#N/A,#N/A,FALSE,"т04"}</definedName>
    <definedName name="xzcb_2" localSheetId="53" hidden="1">{#N/A,#N/A,FALSE,"т04"}</definedName>
    <definedName name="xzcb_2" localSheetId="54" hidden="1">{#N/A,#N/A,FALSE,"т04"}</definedName>
    <definedName name="xzcb_2" localSheetId="56" hidden="1">{#N/A,#N/A,FALSE,"т04"}</definedName>
    <definedName name="xzcb_2" localSheetId="57" hidden="1">{#N/A,#N/A,FALSE,"т04"}</definedName>
    <definedName name="xzcb_2" localSheetId="62" hidden="1">{#N/A,#N/A,FALSE,"т04"}</definedName>
    <definedName name="xzcb_2" localSheetId="63" hidden="1">{#N/A,#N/A,FALSE,"т04"}</definedName>
    <definedName name="xzcb_2" localSheetId="67" hidden="1">{#N/A,#N/A,FALSE,"т04"}</definedName>
    <definedName name="xzcb_2" localSheetId="68" hidden="1">{#N/A,#N/A,FALSE,"т04"}</definedName>
    <definedName name="xzcb_2" localSheetId="94" hidden="1">{#N/A,#N/A,FALSE,"т04"}</definedName>
    <definedName name="xzcb_2" localSheetId="95" hidden="1">{#N/A,#N/A,FALSE,"т04"}</definedName>
    <definedName name="xzcb_2" localSheetId="98" hidden="1">{#N/A,#N/A,FALSE,"т04"}</definedName>
    <definedName name="xzcb_2" localSheetId="100" hidden="1">{#N/A,#N/A,FALSE,"т04"}</definedName>
    <definedName name="xzcb_2" localSheetId="101" hidden="1">{#N/A,#N/A,FALSE,"т04"}</definedName>
    <definedName name="xzcb_2" localSheetId="102" hidden="1">{#N/A,#N/A,FALSE,"т04"}</definedName>
    <definedName name="xzcb_2" localSheetId="58" hidden="1">{#N/A,#N/A,FALSE,"т04"}</definedName>
    <definedName name="xzcb_2" localSheetId="59" hidden="1">{#N/A,#N/A,FALSE,"т04"}</definedName>
    <definedName name="xzcb_2" localSheetId="60" hidden="1">{#N/A,#N/A,FALSE,"т04"}</definedName>
    <definedName name="xzcb_2" localSheetId="61" hidden="1">{#N/A,#N/A,FALSE,"т04"}</definedName>
    <definedName name="xzcb_2" localSheetId="83" hidden="1">{#N/A,#N/A,FALSE,"т04"}</definedName>
    <definedName name="xzcb_2" hidden="1">{#N/A,#N/A,FALSE,"т04"}</definedName>
    <definedName name="xzcb_2_1" localSheetId="1" hidden="1">{#N/A,#N/A,FALSE,"т04"}</definedName>
    <definedName name="xzcb_2_1" localSheetId="22"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5" hidden="1">{#N/A,#N/A,FALSE,"т04"}</definedName>
    <definedName name="xzcb_2_1" localSheetId="46"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6" hidden="1">{#N/A,#N/A,FALSE,"т04"}</definedName>
    <definedName name="xzcb_2_1" localSheetId="57" hidden="1">{#N/A,#N/A,FALSE,"т04"}</definedName>
    <definedName name="xzcb_2_1" localSheetId="62" hidden="1">{#N/A,#N/A,FALSE,"т04"}</definedName>
    <definedName name="xzcb_2_1" localSheetId="63" hidden="1">{#N/A,#N/A,FALSE,"т04"}</definedName>
    <definedName name="xzcb_2_1" localSheetId="67" hidden="1">{#N/A,#N/A,FALSE,"т04"}</definedName>
    <definedName name="xzcb_2_1" localSheetId="68" hidden="1">{#N/A,#N/A,FALSE,"т04"}</definedName>
    <definedName name="xzcb_2_1" localSheetId="94" hidden="1">{#N/A,#N/A,FALSE,"т04"}</definedName>
    <definedName name="xzcb_2_1" localSheetId="95" hidden="1">{#N/A,#N/A,FALSE,"т04"}</definedName>
    <definedName name="xzcb_2_1" localSheetId="98" hidden="1">{#N/A,#N/A,FALSE,"т04"}</definedName>
    <definedName name="xzcb_2_1" localSheetId="100" hidden="1">{#N/A,#N/A,FALSE,"т04"}</definedName>
    <definedName name="xzcb_2_1" localSheetId="101" hidden="1">{#N/A,#N/A,FALSE,"т04"}</definedName>
    <definedName name="xzcb_2_1" localSheetId="102" hidden="1">{#N/A,#N/A,FALSE,"т04"}</definedName>
    <definedName name="xzcb_2_1" localSheetId="58" hidden="1">{#N/A,#N/A,FALSE,"т04"}</definedName>
    <definedName name="xzcb_2_1" localSheetId="59" hidden="1">{#N/A,#N/A,FALSE,"т04"}</definedName>
    <definedName name="xzcb_2_1" localSheetId="60" hidden="1">{#N/A,#N/A,FALSE,"т04"}</definedName>
    <definedName name="xzcb_2_1" localSheetId="61" hidden="1">{#N/A,#N/A,FALSE,"т04"}</definedName>
    <definedName name="xzcb_2_1" localSheetId="83" hidden="1">{#N/A,#N/A,FALSE,"т04"}</definedName>
    <definedName name="xzcb_2_1" hidden="1">{#N/A,#N/A,FALSE,"т04"}</definedName>
    <definedName name="Year" localSheetId="49">[5]C!$E$3</definedName>
    <definedName name="Year" localSheetId="50">[5]C!$E$3</definedName>
    <definedName name="Year" localSheetId="51">[5]C!$E$3</definedName>
    <definedName name="Year" localSheetId="52">[5]C!$E$3</definedName>
    <definedName name="Year" localSheetId="53">[5]C!$E$3</definedName>
    <definedName name="Year" localSheetId="54">[5]C!$E$3</definedName>
    <definedName name="Year" localSheetId="58">[5]C!$E$3</definedName>
    <definedName name="Year" localSheetId="59">[5]C!$E$3</definedName>
    <definedName name="Year">[5]C!$E$3</definedName>
    <definedName name="Year2" localSheetId="29">[8]C!#REF!</definedName>
    <definedName name="Year2" localSheetId="35">[8]C!#REF!</definedName>
    <definedName name="Year2" localSheetId="39">[8]C!#REF!</definedName>
    <definedName name="Year2" localSheetId="49">[8]C!#REF!</definedName>
    <definedName name="Year2" localSheetId="50">[8]C!#REF!</definedName>
    <definedName name="Year2" localSheetId="51">[8]C!#REF!</definedName>
    <definedName name="Year2" localSheetId="52">[8]C!#REF!</definedName>
    <definedName name="Year2" localSheetId="53">[8]C!#REF!</definedName>
    <definedName name="Year2" localSheetId="54">[8]C!#REF!</definedName>
    <definedName name="Year2" localSheetId="100">[8]C!#REF!</definedName>
    <definedName name="Year2" localSheetId="58">[8]C!#REF!</definedName>
    <definedName name="Year2" localSheetId="59">[8]C!#REF!</definedName>
    <definedName name="Year2" localSheetId="60">[8]C!#REF!</definedName>
    <definedName name="Year2" localSheetId="61">[8]C!#REF!</definedName>
    <definedName name="Year2" localSheetId="89">[8]C!#REF!</definedName>
    <definedName name="Year2">[8]C!#REF!</definedName>
    <definedName name="yyy" localSheetId="1" hidden="1">{#N/A,#N/A,FALSE,"т02бд"}</definedName>
    <definedName name="yyy" localSheetId="22"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5" hidden="1">{#N/A,#N/A,FALSE,"т02бд"}</definedName>
    <definedName name="yyy" localSheetId="46"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6" hidden="1">{#N/A,#N/A,FALSE,"т02бд"}</definedName>
    <definedName name="yyy" localSheetId="57" hidden="1">{#N/A,#N/A,FALSE,"т02бд"}</definedName>
    <definedName name="yyy" localSheetId="62" hidden="1">{#N/A,#N/A,FALSE,"т02бд"}</definedName>
    <definedName name="yyy" localSheetId="63" hidden="1">{#N/A,#N/A,FALSE,"т02бд"}</definedName>
    <definedName name="yyy" localSheetId="67" hidden="1">{#N/A,#N/A,FALSE,"т02бд"}</definedName>
    <definedName name="yyy" localSheetId="68" hidden="1">{#N/A,#N/A,FALSE,"т02бд"}</definedName>
    <definedName name="yyy" localSheetId="70" hidden="1">{#N/A,#N/A,FALSE,"т02бд"}</definedName>
    <definedName name="yyy" localSheetId="75" hidden="1">{#N/A,#N/A,FALSE,"т02бд"}</definedName>
    <definedName name="yyy" localSheetId="94" hidden="1">{#N/A,#N/A,FALSE,"т02бд"}</definedName>
    <definedName name="yyy" localSheetId="95" hidden="1">{#N/A,#N/A,FALSE,"т02бд"}</definedName>
    <definedName name="yyy" localSheetId="98" hidden="1">{#N/A,#N/A,FALSE,"т02бд"}</definedName>
    <definedName name="yyy" localSheetId="100" hidden="1">{#N/A,#N/A,FALSE,"т02бд"}</definedName>
    <definedName name="yyy" localSheetId="101" hidden="1">{#N/A,#N/A,FALSE,"т02бд"}</definedName>
    <definedName name="yyy" localSheetId="102" hidden="1">{#N/A,#N/A,FALSE,"т02бд"}</definedName>
    <definedName name="yyy" localSheetId="103" hidden="1">{#N/A,#N/A,FALSE,"т02бд"}</definedName>
    <definedName name="yyy" localSheetId="106" hidden="1">{#N/A,#N/A,FALSE,"т02бд"}</definedName>
    <definedName name="yyy" localSheetId="58" hidden="1">{#N/A,#N/A,FALSE,"т02бд"}</definedName>
    <definedName name="yyy" localSheetId="59" hidden="1">{#N/A,#N/A,FALSE,"т02бд"}</definedName>
    <definedName name="yyy" localSheetId="60" hidden="1">{#N/A,#N/A,FALSE,"т02бд"}</definedName>
    <definedName name="yyy" localSheetId="61" hidden="1">{#N/A,#N/A,FALSE,"т02бд"}</definedName>
    <definedName name="yyy" localSheetId="83" hidden="1">{#N/A,#N/A,FALSE,"т02бд"}</definedName>
    <definedName name="yyy" hidden="1">{#N/A,#N/A,FALSE,"т02бд"}</definedName>
    <definedName name="Z_ACF06C40_177A_4CED_8E17_2347D4DD1C3A_.wvu.Cols" localSheetId="43" hidden="1">'2.4.1'!$C:$C</definedName>
    <definedName name="Z_ACF06C40_177A_4CED_8E17_2347D4DD1C3A_.wvu.Cols" localSheetId="44" hidden="1">'2.4.2'!#REF!</definedName>
    <definedName name="Z_ACF06C40_177A_4CED_8E17_2347D4DD1C3A_.wvu.Cols" localSheetId="45" hidden="1">'2.4.3'!#REF!</definedName>
    <definedName name="Z_ACF06C40_177A_4CED_8E17_2347D4DD1C3A_.wvu.Cols" localSheetId="50" hidden="1">'2.5.2'!#REF!</definedName>
    <definedName name="Z_ACF06C40_177A_4CED_8E17_2347D4DD1C3A_.wvu.Cols" localSheetId="58" hidden="1">'B.3.1'!#REF!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9" hidden="1">'2.2.2'!$2:$3</definedName>
    <definedName name="Z_ACF06C40_177A_4CED_8E17_2347D4DD1C3A_.wvu.Rows" localSheetId="30" hidden="1">'2.2.3'!$2:$3</definedName>
    <definedName name="Z_ACF06C40_177A_4CED_8E17_2347D4DD1C3A_.wvu.Rows" localSheetId="31" hidden="1">'2.2.4'!#REF!</definedName>
    <definedName name="Z_ACF06C40_177A_4CED_8E17_2347D4DD1C3A_.wvu.Rows" localSheetId="33" hidden="1">'2.2.6'!$2:$3</definedName>
    <definedName name="Z_ACF06C40_177A_4CED_8E17_2347D4DD1C3A_.wvu.Rows" localSheetId="34" hidden="1">'2.2.7'!$2:$3</definedName>
    <definedName name="Z_ACF06C40_177A_4CED_8E17_2347D4DD1C3A_.wvu.Rows" localSheetId="43" hidden="1">'2.4.1'!$2:$3</definedName>
    <definedName name="Z_ACF06C40_177A_4CED_8E17_2347D4DD1C3A_.wvu.Rows" localSheetId="44" hidden="1">'2.4.2'!$3:$5</definedName>
    <definedName name="Z_ACF06C40_177A_4CED_8E17_2347D4DD1C3A_.wvu.Rows" localSheetId="45" hidden="1">'2.4.3'!$6:$7</definedName>
    <definedName name="Z_ACF06C40_177A_4CED_8E17_2347D4DD1C3A_.wvu.Rows" localSheetId="46" hidden="1">'2.4.4 '!$2:$3</definedName>
    <definedName name="Z_ACF06C40_177A_4CED_8E17_2347D4DD1C3A_.wvu.Rows" localSheetId="47" hidden="1">'2.4.5'!$3:$3</definedName>
    <definedName name="Z_ACF06C40_177A_4CED_8E17_2347D4DD1C3A_.wvu.Rows" localSheetId="48" hidden="1">'2.4.6'!$2:$3</definedName>
    <definedName name="Z_ACF06C40_177A_4CED_8E17_2347D4DD1C3A_.wvu.Rows" localSheetId="49" hidden="1">'2.5.1'!$2:$3</definedName>
    <definedName name="Z_ACF06C40_177A_4CED_8E17_2347D4DD1C3A_.wvu.Rows" localSheetId="50" hidden="1">'2.5.2'!$2:$3</definedName>
    <definedName name="Z_ACF06C40_177A_4CED_8E17_2347D4DD1C3A_.wvu.Rows" localSheetId="51" hidden="1">'2.5.3'!$3:$4</definedName>
    <definedName name="Z_ACF06C40_177A_4CED_8E17_2347D4DD1C3A_.wvu.Rows" localSheetId="52" hidden="1">'2.5.4'!$2:$3</definedName>
    <definedName name="Z_ACF06C40_177A_4CED_8E17_2347D4DD1C3A_.wvu.Rows" localSheetId="53" hidden="1">'2.5.5'!$2:$5</definedName>
    <definedName name="Z_ACF06C40_177A_4CED_8E17_2347D4DD1C3A_.wvu.Rows" localSheetId="54" hidden="1">'2.5.6'!$2:$3</definedName>
    <definedName name="Z_ACF06C40_177A_4CED_8E17_2347D4DD1C3A_.wvu.Rows" localSheetId="55" hidden="1">'2.5.7'!$2:$3</definedName>
    <definedName name="Z_ACF06C40_177A_4CED_8E17_2347D4DD1C3A_.wvu.Rows" localSheetId="56" hidden="1">'2.5.8'!$2:$3</definedName>
    <definedName name="Z_ACF06C40_177A_4CED_8E17_2347D4DD1C3A_.wvu.Rows" localSheetId="57" hidden="1">'2.5.9'!$2:$3</definedName>
    <definedName name="Z_ACF06C40_177A_4CED_8E17_2347D4DD1C3A_.wvu.Rows" localSheetId="62" hidden="1">'2.6.1'!$2:$3</definedName>
    <definedName name="Z_ACF06C40_177A_4CED_8E17_2347D4DD1C3A_.wvu.Rows" localSheetId="63" hidden="1">'2.6.2'!$2:$3</definedName>
    <definedName name="Z_ACF06C40_177A_4CED_8E17_2347D4DD1C3A_.wvu.Rows" localSheetId="64" hidden="1">'2.6.3'!$2:$3</definedName>
    <definedName name="Z_ACF06C40_177A_4CED_8E17_2347D4DD1C3A_.wvu.Rows" localSheetId="65" hidden="1">'2.6.4'!$2:$3</definedName>
    <definedName name="Z_ACF06C40_177A_4CED_8E17_2347D4DD1C3A_.wvu.Rows" localSheetId="68" hidden="1">'2.6.7'!$2:$3</definedName>
    <definedName name="Z_ACF06C40_177A_4CED_8E17_2347D4DD1C3A_.wvu.Rows" localSheetId="69" hidden="1">'2.6.8'!$2:$3</definedName>
    <definedName name="Z_ACF06C40_177A_4CED_8E17_2347D4DD1C3A_.wvu.Rows" localSheetId="75" hidden="1">'3.1.1'!$2:$4</definedName>
    <definedName name="Z_ACF06C40_177A_4CED_8E17_2347D4DD1C3A_.wvu.Rows" localSheetId="76" hidden="1">'3.1.2'!$2:$3</definedName>
    <definedName name="Z_ACF06C40_177A_4CED_8E17_2347D4DD1C3A_.wvu.Rows" localSheetId="77" hidden="1">'3.1.3'!$2:$3</definedName>
    <definedName name="Z_ACF06C40_177A_4CED_8E17_2347D4DD1C3A_.wvu.Rows" localSheetId="78" hidden="1">'3.1.4'!$2:$3</definedName>
    <definedName name="Z_ACF06C40_177A_4CED_8E17_2347D4DD1C3A_.wvu.Rows" localSheetId="79" hidden="1">'3.1.5'!$2:$3</definedName>
    <definedName name="Z_ACF06C40_177A_4CED_8E17_2347D4DD1C3A_.wvu.Rows" localSheetId="90" hidden="1">'3.2.1'!$2:$3</definedName>
    <definedName name="Z_ACF06C40_177A_4CED_8E17_2347D4DD1C3A_.wvu.Rows" localSheetId="91" hidden="1">'3.2.2'!$2:$3</definedName>
    <definedName name="Z_ACF06C40_177A_4CED_8E17_2347D4DD1C3A_.wvu.Rows" localSheetId="92" hidden="1">'3.2.3'!$2:$3</definedName>
    <definedName name="Z_ACF06C40_177A_4CED_8E17_2347D4DD1C3A_.wvu.Rows" localSheetId="93" hidden="1">'3.2.4'!$2:$3</definedName>
    <definedName name="Z_ACF06C40_177A_4CED_8E17_2347D4DD1C3A_.wvu.Rows" localSheetId="94" hidden="1">'3.2.5'!$2:$3</definedName>
    <definedName name="Z_ACF06C40_177A_4CED_8E17_2347D4DD1C3A_.wvu.Rows" localSheetId="95" hidden="1">'3.2.6'!$2:$3</definedName>
    <definedName name="Z_ACF06C40_177A_4CED_8E17_2347D4DD1C3A_.wvu.Rows" localSheetId="96" hidden="1">'3.2.7'!$2:$3</definedName>
    <definedName name="Z_ACF06C40_177A_4CED_8E17_2347D4DD1C3A_.wvu.Rows" localSheetId="97" hidden="1">'3.2.8'!$2:$3</definedName>
    <definedName name="Z_ACF06C40_177A_4CED_8E17_2347D4DD1C3A_.wvu.Rows" localSheetId="98" hidden="1">'3.3.1'!$2:$3</definedName>
    <definedName name="Z_ACF06C40_177A_4CED_8E17_2347D4DD1C3A_.wvu.Rows" localSheetId="99" hidden="1">'3.3.2'!$2:$3</definedName>
    <definedName name="Z_ACF06C40_177A_4CED_8E17_2347D4DD1C3A_.wvu.Rows" localSheetId="102" hidden="1">'3.3.5'!$2:$3</definedName>
    <definedName name="Z_ACF06C40_177A_4CED_8E17_2347D4DD1C3A_.wvu.Rows" localSheetId="103" hidden="1">'3.3.6'!$2:$3</definedName>
    <definedName name="Z_ACF06C40_177A_4CED_8E17_2347D4DD1C3A_.wvu.Rows" localSheetId="106" hidden="1">'3.4.1'!$2:$3</definedName>
    <definedName name="Z_ACF06C40_177A_4CED_8E17_2347D4DD1C3A_.wvu.Rows" localSheetId="107" hidden="1">'3.4.2'!$2:$3</definedName>
    <definedName name="Z_ACF06C40_177A_4CED_8E17_2347D4DD1C3A_.wvu.Rows" localSheetId="108" hidden="1">'3.4.3'!$2:$3</definedName>
    <definedName name="Z_ACF06C40_177A_4CED_8E17_2347D4DD1C3A_.wvu.Rows" localSheetId="109" hidden="1">'3.5.1'!$2:$3</definedName>
    <definedName name="Z_ACF06C40_177A_4CED_8E17_2347D4DD1C3A_.wvu.Rows" localSheetId="110" hidden="1">'3.5.2'!$2:$3</definedName>
    <definedName name="Z_ACF06C40_177A_4CED_8E17_2347D4DD1C3A_.wvu.Rows" localSheetId="58" hidden="1">'B.3.1'!$2:$3</definedName>
    <definedName name="Z_ACF06C40_177A_4CED_8E17_2347D4DD1C3A_.wvu.Rows" localSheetId="59" hidden="1">'B.3.2'!$2:$3</definedName>
    <definedName name="zDollarGDP" localSheetId="49">[22]ass!$A$7:$IV$7</definedName>
    <definedName name="zDollarGDP" localSheetId="50">[22]ass!$A$7:$IV$7</definedName>
    <definedName name="zDollarGDP" localSheetId="51">[22]ass!$A$7:$IV$7</definedName>
    <definedName name="zDollarGDP" localSheetId="52">[22]ass!$A$7:$IV$7</definedName>
    <definedName name="zDollarGDP" localSheetId="53">[22]ass!$A$7:$IV$7</definedName>
    <definedName name="zDollarGDP" localSheetId="54">[22]ass!$A$7:$IV$7</definedName>
    <definedName name="zDollarGDP" localSheetId="94">[22]ass!$A$7:$IV$7</definedName>
    <definedName name="zDollarGDP" localSheetId="58">[22]ass!$A$7:$IV$7</definedName>
    <definedName name="zDollarGDP" localSheetId="59">[22]ass!$A$7:$IV$7</definedName>
    <definedName name="zDollarGDP">[22]ass!$A$7:$IV$7</definedName>
    <definedName name="zGDPgrowth" localSheetId="22">#REF!</definedName>
    <definedName name="zGDPgrowth" localSheetId="29">#REF!</definedName>
    <definedName name="zGDPgrowth" localSheetId="35">#REF!</definedName>
    <definedName name="zGDPgrowth" localSheetId="39">#REF!</definedName>
    <definedName name="zGDPgrowth" localSheetId="49">#REF!</definedName>
    <definedName name="zGDPgrowth" localSheetId="50">#REF!</definedName>
    <definedName name="zGDPgrowth" localSheetId="51">#REF!</definedName>
    <definedName name="zGDPgrowth" localSheetId="52">#REF!</definedName>
    <definedName name="zGDPgrowth" localSheetId="53">#REF!</definedName>
    <definedName name="zGDPgrowth" localSheetId="54">#REF!</definedName>
    <definedName name="zGDPgrowth" localSheetId="100">#REF!</definedName>
    <definedName name="zGDPgrowth" localSheetId="58">#REF!</definedName>
    <definedName name="zGDPgrowth" localSheetId="59">#REF!</definedName>
    <definedName name="zGDPgrowth" localSheetId="89">#REF!</definedName>
    <definedName name="zGDPgrowth">#REF!</definedName>
    <definedName name="zgxsd" localSheetId="1" hidden="1">{#N/A,#N/A,FALSE,"т02бд"}</definedName>
    <definedName name="zgxsd" localSheetId="2" hidden="1">{#N/A,#N/A,FALSE,"т02бд"}</definedName>
    <definedName name="zgxsd" localSheetId="21" hidden="1">{#N/A,#N/A,FALSE,"т02бд"}</definedName>
    <definedName name="zgxsd" localSheetId="22" hidden="1">{#N/A,#N/A,FALSE,"т02бд"}</definedName>
    <definedName name="zgxsd" localSheetId="23"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6" hidden="1">{#N/A,#N/A,FALSE,"т02бд"}</definedName>
    <definedName name="zgxsd" localSheetId="57" hidden="1">{#N/A,#N/A,FALSE,"т02бд"}</definedName>
    <definedName name="zgxsd" localSheetId="62" hidden="1">{#N/A,#N/A,FALSE,"т02бд"}</definedName>
    <definedName name="zgxsd" localSheetId="63" hidden="1">{#N/A,#N/A,FALSE,"т02бд"}</definedName>
    <definedName name="zgxsd" localSheetId="67" hidden="1">{#N/A,#N/A,FALSE,"т02бд"}</definedName>
    <definedName name="zgxsd" localSheetId="68" hidden="1">{#N/A,#N/A,FALSE,"т02бд"}</definedName>
    <definedName name="zgxsd" localSheetId="70" hidden="1">{#N/A,#N/A,FALSE,"т02бд"}</definedName>
    <definedName name="zgxsd" localSheetId="75" hidden="1">{#N/A,#N/A,FALSE,"т02бд"}</definedName>
    <definedName name="zgxsd" localSheetId="94" hidden="1">{#N/A,#N/A,FALSE,"т02бд"}</definedName>
    <definedName name="zgxsd" localSheetId="95" hidden="1">{#N/A,#N/A,FALSE,"т02бд"}</definedName>
    <definedName name="zgxsd" localSheetId="98" hidden="1">{#N/A,#N/A,FALSE,"т02бд"}</definedName>
    <definedName name="zgxsd" localSheetId="100" hidden="1">{#N/A,#N/A,FALSE,"т02бд"}</definedName>
    <definedName name="zgxsd" localSheetId="101" hidden="1">{#N/A,#N/A,FALSE,"т02бд"}</definedName>
    <definedName name="zgxsd" localSheetId="102" hidden="1">{#N/A,#N/A,FALSE,"т02бд"}</definedName>
    <definedName name="zgxsd" localSheetId="103" hidden="1">{#N/A,#N/A,FALSE,"т02бд"}</definedName>
    <definedName name="zgxsd" localSheetId="106" hidden="1">{#N/A,#N/A,FALSE,"т02бд"}</definedName>
    <definedName name="zgxsd" localSheetId="58" hidden="1">{#N/A,#N/A,FALSE,"т02бд"}</definedName>
    <definedName name="zgxsd" localSheetId="59" hidden="1">{#N/A,#N/A,FALSE,"т02бд"}</definedName>
    <definedName name="zgxsd" localSheetId="60" hidden="1">{#N/A,#N/A,FALSE,"т02бд"}</definedName>
    <definedName name="zgxsd" localSheetId="61" hidden="1">{#N/A,#N/A,FALSE,"т02бд"}</definedName>
    <definedName name="zgxsd" localSheetId="83" hidden="1">{#N/A,#N/A,FALSE,"т02бд"}</definedName>
    <definedName name="zgxsd" hidden="1">{#N/A,#N/A,FALSE,"т02бд"}</definedName>
    <definedName name="zgxsd_1" localSheetId="1" hidden="1">{#N/A,#N/A,FALSE,"т02бд"}</definedName>
    <definedName name="zgxsd_1" localSheetId="22"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5" hidden="1">{#N/A,#N/A,FALSE,"т02бд"}</definedName>
    <definedName name="zgxsd_1" localSheetId="46"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6" hidden="1">{#N/A,#N/A,FALSE,"т02бд"}</definedName>
    <definedName name="zgxsd_1" localSheetId="57" hidden="1">{#N/A,#N/A,FALSE,"т02бд"}</definedName>
    <definedName name="zgxsd_1" localSheetId="62" hidden="1">{#N/A,#N/A,FALSE,"т02бд"}</definedName>
    <definedName name="zgxsd_1" localSheetId="63" hidden="1">{#N/A,#N/A,FALSE,"т02бд"}</definedName>
    <definedName name="zgxsd_1" localSheetId="67" hidden="1">{#N/A,#N/A,FALSE,"т02бд"}</definedName>
    <definedName name="zgxsd_1" localSheetId="68" hidden="1">{#N/A,#N/A,FALSE,"т02бд"}</definedName>
    <definedName name="zgxsd_1" localSheetId="94" hidden="1">{#N/A,#N/A,FALSE,"т02бд"}</definedName>
    <definedName name="zgxsd_1" localSheetId="95" hidden="1">{#N/A,#N/A,FALSE,"т02бд"}</definedName>
    <definedName name="zgxsd_1" localSheetId="98" hidden="1">{#N/A,#N/A,FALSE,"т02бд"}</definedName>
    <definedName name="zgxsd_1" localSheetId="100" hidden="1">{#N/A,#N/A,FALSE,"т02бд"}</definedName>
    <definedName name="zgxsd_1" localSheetId="101" hidden="1">{#N/A,#N/A,FALSE,"т02бд"}</definedName>
    <definedName name="zgxsd_1" localSheetId="102" hidden="1">{#N/A,#N/A,FALSE,"т02бд"}</definedName>
    <definedName name="zgxsd_1" localSheetId="58" hidden="1">{#N/A,#N/A,FALSE,"т02бд"}</definedName>
    <definedName name="zgxsd_1" localSheetId="59" hidden="1">{#N/A,#N/A,FALSE,"т02бд"}</definedName>
    <definedName name="zgxsd_1" localSheetId="60" hidden="1">{#N/A,#N/A,FALSE,"т02бд"}</definedName>
    <definedName name="zgxsd_1" localSheetId="61" hidden="1">{#N/A,#N/A,FALSE,"т02бд"}</definedName>
    <definedName name="zgxsd_1" localSheetId="83" hidden="1">{#N/A,#N/A,FALSE,"т02бд"}</definedName>
    <definedName name="zgxsd_1" hidden="1">{#N/A,#N/A,FALSE,"т02бд"}</definedName>
    <definedName name="zgxsd_2" localSheetId="1" hidden="1">{#N/A,#N/A,FALSE,"т02бд"}</definedName>
    <definedName name="zgxsd_2" localSheetId="22"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5" hidden="1">{#N/A,#N/A,FALSE,"т02бд"}</definedName>
    <definedName name="zgxsd_2" localSheetId="46"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6" hidden="1">{#N/A,#N/A,FALSE,"т02бд"}</definedName>
    <definedName name="zgxsd_2" localSheetId="57" hidden="1">{#N/A,#N/A,FALSE,"т02бд"}</definedName>
    <definedName name="zgxsd_2" localSheetId="62" hidden="1">{#N/A,#N/A,FALSE,"т02бд"}</definedName>
    <definedName name="zgxsd_2" localSheetId="63" hidden="1">{#N/A,#N/A,FALSE,"т02бд"}</definedName>
    <definedName name="zgxsd_2" localSheetId="67" hidden="1">{#N/A,#N/A,FALSE,"т02бд"}</definedName>
    <definedName name="zgxsd_2" localSheetId="68" hidden="1">{#N/A,#N/A,FALSE,"т02бд"}</definedName>
    <definedName name="zgxsd_2" localSheetId="94" hidden="1">{#N/A,#N/A,FALSE,"т02бд"}</definedName>
    <definedName name="zgxsd_2" localSheetId="95" hidden="1">{#N/A,#N/A,FALSE,"т02бд"}</definedName>
    <definedName name="zgxsd_2" localSheetId="98" hidden="1">{#N/A,#N/A,FALSE,"т02бд"}</definedName>
    <definedName name="zgxsd_2" localSheetId="100" hidden="1">{#N/A,#N/A,FALSE,"т02бд"}</definedName>
    <definedName name="zgxsd_2" localSheetId="101" hidden="1">{#N/A,#N/A,FALSE,"т02бд"}</definedName>
    <definedName name="zgxsd_2" localSheetId="102" hidden="1">{#N/A,#N/A,FALSE,"т02бд"}</definedName>
    <definedName name="zgxsd_2" localSheetId="58" hidden="1">{#N/A,#N/A,FALSE,"т02бд"}</definedName>
    <definedName name="zgxsd_2" localSheetId="59" hidden="1">{#N/A,#N/A,FALSE,"т02бд"}</definedName>
    <definedName name="zgxsd_2" localSheetId="60" hidden="1">{#N/A,#N/A,FALSE,"т02бд"}</definedName>
    <definedName name="zgxsd_2" localSheetId="61" hidden="1">{#N/A,#N/A,FALSE,"т02бд"}</definedName>
    <definedName name="zgxsd_2" localSheetId="83" hidden="1">{#N/A,#N/A,FALSE,"т02бд"}</definedName>
    <definedName name="zgxsd_2" hidden="1">{#N/A,#N/A,FALSE,"т02бд"}</definedName>
    <definedName name="zIGNFS" localSheetId="29">#REF!</definedName>
    <definedName name="zIGNFS" localSheetId="35">#REF!</definedName>
    <definedName name="zIGNFS" localSheetId="39">#REF!</definedName>
    <definedName name="zIGNFS" localSheetId="49">#REF!</definedName>
    <definedName name="zIGNFS" localSheetId="50">#REF!</definedName>
    <definedName name="zIGNFS" localSheetId="51">#REF!</definedName>
    <definedName name="zIGNFS" localSheetId="52">#REF!</definedName>
    <definedName name="zIGNFS" localSheetId="53">#REF!</definedName>
    <definedName name="zIGNFS" localSheetId="54">#REF!</definedName>
    <definedName name="zIGNFS" localSheetId="100">#REF!</definedName>
    <definedName name="zIGNFS" localSheetId="58">#REF!</definedName>
    <definedName name="zIGNFS" localSheetId="59">#REF!</definedName>
    <definedName name="zIGNFS" localSheetId="60">#REF!</definedName>
    <definedName name="zIGNFS" localSheetId="61">#REF!</definedName>
    <definedName name="zIGNFS" localSheetId="89">#REF!</definedName>
    <definedName name="zIGNFS">#REF!</definedName>
    <definedName name="zImports" localSheetId="29">#REF!</definedName>
    <definedName name="zImports" localSheetId="35">#REF!</definedName>
    <definedName name="zImports" localSheetId="39">#REF!</definedName>
    <definedName name="zImports" localSheetId="100">#REF!</definedName>
    <definedName name="zImports" localSheetId="58">#REF!</definedName>
    <definedName name="zImports" localSheetId="59">#REF!</definedName>
    <definedName name="zImports" localSheetId="89">#REF!</definedName>
    <definedName name="zImports">#REF!</definedName>
    <definedName name="zLiborUS" localSheetId="29">#REF!</definedName>
    <definedName name="zLiborUS" localSheetId="35">#REF!</definedName>
    <definedName name="zLiborUS" localSheetId="39">#REF!</definedName>
    <definedName name="zLiborUS" localSheetId="100">#REF!</definedName>
    <definedName name="zLiborUS" localSheetId="58">#REF!</definedName>
    <definedName name="zLiborUS" localSheetId="59">#REF!</definedName>
    <definedName name="zLiborUS" localSheetId="89">#REF!</definedName>
    <definedName name="zLiborUS">#REF!</definedName>
    <definedName name="zReserves" localSheetId="49">[22]oth!$A$17:$IV$17</definedName>
    <definedName name="zReserves" localSheetId="50">[22]oth!$A$17:$IV$17</definedName>
    <definedName name="zReserves" localSheetId="51">[22]oth!$A$17:$IV$17</definedName>
    <definedName name="zReserves" localSheetId="52">[22]oth!$A$17:$IV$17</definedName>
    <definedName name="zReserves" localSheetId="53">[22]oth!$A$17:$IV$17</definedName>
    <definedName name="zReserves" localSheetId="54">[22]oth!$A$17:$IV$17</definedName>
    <definedName name="zReserves" localSheetId="94">[22]oth!$A$17:$IV$17</definedName>
    <definedName name="zReserves" localSheetId="58">[22]oth!$A$17:$IV$17</definedName>
    <definedName name="zReserves" localSheetId="59">[22]oth!$A$17:$IV$17</definedName>
    <definedName name="zReserves">[22]oth!$A$17:$IV$17</definedName>
    <definedName name="zRoWCPIchange" localSheetId="22">#REF!</definedName>
    <definedName name="zRoWCPIchange" localSheetId="29">#REF!</definedName>
    <definedName name="zRoWCPIchange" localSheetId="35">#REF!</definedName>
    <definedName name="zRoWCPIchange" localSheetId="39">#REF!</definedName>
    <definedName name="zRoWCPIchange" localSheetId="49">#REF!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54">#REF!</definedName>
    <definedName name="zRoWCPIchange" localSheetId="100">#REF!</definedName>
    <definedName name="zRoWCPIchange" localSheetId="58">#REF!</definedName>
    <definedName name="zRoWCPIchange" localSheetId="59">#REF!</definedName>
    <definedName name="zRoWCPIchange" localSheetId="89">#REF!</definedName>
    <definedName name="zRoWCPIchange">#REF!</definedName>
    <definedName name="zSDReRate" localSheetId="49">[22]ass!$A$24:$IV$24</definedName>
    <definedName name="zSDReRate" localSheetId="50">[22]ass!$A$24:$IV$24</definedName>
    <definedName name="zSDReRate" localSheetId="51">[22]ass!$A$24:$IV$24</definedName>
    <definedName name="zSDReRate" localSheetId="52">[22]ass!$A$24:$IV$24</definedName>
    <definedName name="zSDReRate" localSheetId="53">[22]ass!$A$24:$IV$24</definedName>
    <definedName name="zSDReRate" localSheetId="54">[22]ass!$A$24:$IV$24</definedName>
    <definedName name="zSDReRate" localSheetId="94">[22]ass!$A$24:$IV$24</definedName>
    <definedName name="zSDReRate" localSheetId="58">[22]ass!$A$24:$IV$24</definedName>
    <definedName name="zSDReRate" localSheetId="59">[22]ass!$A$24:$IV$24</definedName>
    <definedName name="zSDReRate">[22]ass!$A$24:$IV$24</definedName>
    <definedName name="zXGNFS" localSheetId="22">#REF!</definedName>
    <definedName name="zXGNFS" localSheetId="29">#REF!</definedName>
    <definedName name="zXGNFS" localSheetId="35">#REF!</definedName>
    <definedName name="zXGNFS" localSheetId="39">#REF!</definedName>
    <definedName name="zXGNFS" localSheetId="49">#REF!</definedName>
    <definedName name="zXGNFS" localSheetId="50">#REF!</definedName>
    <definedName name="zXGNFS" localSheetId="51">#REF!</definedName>
    <definedName name="zXGNFS" localSheetId="52">#REF!</definedName>
    <definedName name="zXGNFS" localSheetId="53">#REF!</definedName>
    <definedName name="zXGNFS" localSheetId="54">#REF!</definedName>
    <definedName name="zXGNFS" localSheetId="100">#REF!</definedName>
    <definedName name="zXGNFS" localSheetId="58">#REF!</definedName>
    <definedName name="zXGNFS" localSheetId="59">#REF!</definedName>
    <definedName name="zXGNFS" localSheetId="89">#REF!</definedName>
    <definedName name="zXGNFS">#REF!</definedName>
    <definedName name="zxz" localSheetId="1" hidden="1">{#N/A,#N/A,FALSE,"т02бд"}</definedName>
    <definedName name="zxz" localSheetId="2" hidden="1">{#N/A,#N/A,FALSE,"т02бд"}</definedName>
    <definedName name="zxz" localSheetId="21" hidden="1">{#N/A,#N/A,FALSE,"т02бд"}</definedName>
    <definedName name="zxz" localSheetId="22" hidden="1">{#N/A,#N/A,FALSE,"т02бд"}</definedName>
    <definedName name="zxz" localSheetId="23"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6" hidden="1">{#N/A,#N/A,FALSE,"т02бд"}</definedName>
    <definedName name="zxz" localSheetId="57" hidden="1">{#N/A,#N/A,FALSE,"т02бд"}</definedName>
    <definedName name="zxz" localSheetId="62" hidden="1">{#N/A,#N/A,FALSE,"т02бд"}</definedName>
    <definedName name="zxz" localSheetId="63" hidden="1">{#N/A,#N/A,FALSE,"т02бд"}</definedName>
    <definedName name="zxz" localSheetId="67" hidden="1">{#N/A,#N/A,FALSE,"т02бд"}</definedName>
    <definedName name="zxz" localSheetId="68" hidden="1">{#N/A,#N/A,FALSE,"т02бд"}</definedName>
    <definedName name="zxz" localSheetId="70" hidden="1">{#N/A,#N/A,FALSE,"т02бд"}</definedName>
    <definedName name="zxz" localSheetId="75" hidden="1">{#N/A,#N/A,FALSE,"т02бд"}</definedName>
    <definedName name="zxz" localSheetId="94" hidden="1">{#N/A,#N/A,FALSE,"т02бд"}</definedName>
    <definedName name="zxz" localSheetId="95" hidden="1">{#N/A,#N/A,FALSE,"т02бд"}</definedName>
    <definedName name="zxz" localSheetId="98" hidden="1">{#N/A,#N/A,FALSE,"т02бд"}</definedName>
    <definedName name="zxz" localSheetId="100" hidden="1">{#N/A,#N/A,FALSE,"т02бд"}</definedName>
    <definedName name="zxz" localSheetId="101" hidden="1">{#N/A,#N/A,FALSE,"т02бд"}</definedName>
    <definedName name="zxz" localSheetId="102" hidden="1">{#N/A,#N/A,FALSE,"т02бд"}</definedName>
    <definedName name="zxz" localSheetId="103" hidden="1">{#N/A,#N/A,FALSE,"т02бд"}</definedName>
    <definedName name="zxz" localSheetId="106" hidden="1">{#N/A,#N/A,FALSE,"т02бд"}</definedName>
    <definedName name="zxz" localSheetId="58" hidden="1">{#N/A,#N/A,FALSE,"т02бд"}</definedName>
    <definedName name="zxz" localSheetId="59" hidden="1">{#N/A,#N/A,FALSE,"т02бд"}</definedName>
    <definedName name="zxz" localSheetId="60" hidden="1">{#N/A,#N/A,FALSE,"т02бд"}</definedName>
    <definedName name="zxz" localSheetId="61" hidden="1">{#N/A,#N/A,FALSE,"т02бд"}</definedName>
    <definedName name="zxz" localSheetId="83" hidden="1">{#N/A,#N/A,FALSE,"т02бд"}</definedName>
    <definedName name="zxz" hidden="1">{#N/A,#N/A,FALSE,"т02бд"}</definedName>
    <definedName name="zxz_2" localSheetId="1" hidden="1">{#N/A,#N/A,FALSE,"т02бд"}</definedName>
    <definedName name="zxz_2" localSheetId="22"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5" hidden="1">{#N/A,#N/A,FALSE,"т02бд"}</definedName>
    <definedName name="zxz_2" localSheetId="46"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6" hidden="1">{#N/A,#N/A,FALSE,"т02бд"}</definedName>
    <definedName name="zxz_2" localSheetId="57" hidden="1">{#N/A,#N/A,FALSE,"т02бд"}</definedName>
    <definedName name="zxz_2" localSheetId="62" hidden="1">{#N/A,#N/A,FALSE,"т02бд"}</definedName>
    <definedName name="zxz_2" localSheetId="63" hidden="1">{#N/A,#N/A,FALSE,"т02бд"}</definedName>
    <definedName name="zxz_2" localSheetId="67" hidden="1">{#N/A,#N/A,FALSE,"т02бд"}</definedName>
    <definedName name="zxz_2" localSheetId="68" hidden="1">{#N/A,#N/A,FALSE,"т02бд"}</definedName>
    <definedName name="zxz_2" localSheetId="94" hidden="1">{#N/A,#N/A,FALSE,"т02бд"}</definedName>
    <definedName name="zxz_2" localSheetId="95" hidden="1">{#N/A,#N/A,FALSE,"т02бд"}</definedName>
    <definedName name="zxz_2" localSheetId="98" hidden="1">{#N/A,#N/A,FALSE,"т02бд"}</definedName>
    <definedName name="zxz_2" localSheetId="100" hidden="1">{#N/A,#N/A,FALSE,"т02бд"}</definedName>
    <definedName name="zxz_2" localSheetId="101" hidden="1">{#N/A,#N/A,FALSE,"т02бд"}</definedName>
    <definedName name="zxz_2" localSheetId="102" hidden="1">{#N/A,#N/A,FALSE,"т02бд"}</definedName>
    <definedName name="zxz_2" localSheetId="58" hidden="1">{#N/A,#N/A,FALSE,"т02бд"}</definedName>
    <definedName name="zxz_2" localSheetId="59" hidden="1">{#N/A,#N/A,FALSE,"т02бд"}</definedName>
    <definedName name="zxz_2" localSheetId="60" hidden="1">{#N/A,#N/A,FALSE,"т02бд"}</definedName>
    <definedName name="zxz_2" localSheetId="61" hidden="1">{#N/A,#N/A,FALSE,"т02бд"}</definedName>
    <definedName name="zxz_2" localSheetId="83" hidden="1">{#N/A,#N/A,FALSE,"т02бд"}</definedName>
    <definedName name="zxz_2" hidden="1">{#N/A,#N/A,FALSE,"т02бд"}</definedName>
    <definedName name="zxz_2_1" localSheetId="1" hidden="1">{#N/A,#N/A,FALSE,"т02бд"}</definedName>
    <definedName name="zxz_2_1" localSheetId="22"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5" hidden="1">{#N/A,#N/A,FALSE,"т02бд"}</definedName>
    <definedName name="zxz_2_1" localSheetId="46"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6" hidden="1">{#N/A,#N/A,FALSE,"т02бд"}</definedName>
    <definedName name="zxz_2_1" localSheetId="57" hidden="1">{#N/A,#N/A,FALSE,"т02бд"}</definedName>
    <definedName name="zxz_2_1" localSheetId="62" hidden="1">{#N/A,#N/A,FALSE,"т02бд"}</definedName>
    <definedName name="zxz_2_1" localSheetId="63" hidden="1">{#N/A,#N/A,FALSE,"т02бд"}</definedName>
    <definedName name="zxz_2_1" localSheetId="67" hidden="1">{#N/A,#N/A,FALSE,"т02бд"}</definedName>
    <definedName name="zxz_2_1" localSheetId="68" hidden="1">{#N/A,#N/A,FALSE,"т02бд"}</definedName>
    <definedName name="zxz_2_1" localSheetId="94" hidden="1">{#N/A,#N/A,FALSE,"т02бд"}</definedName>
    <definedName name="zxz_2_1" localSheetId="95" hidden="1">{#N/A,#N/A,FALSE,"т02бд"}</definedName>
    <definedName name="zxz_2_1" localSheetId="98" hidden="1">{#N/A,#N/A,FALSE,"т02бд"}</definedName>
    <definedName name="zxz_2_1" localSheetId="100" hidden="1">{#N/A,#N/A,FALSE,"т02бд"}</definedName>
    <definedName name="zxz_2_1" localSheetId="101" hidden="1">{#N/A,#N/A,FALSE,"т02бд"}</definedName>
    <definedName name="zxz_2_1" localSheetId="102" hidden="1">{#N/A,#N/A,FALSE,"т02бд"}</definedName>
    <definedName name="zxz_2_1" localSheetId="58" hidden="1">{#N/A,#N/A,FALSE,"т02бд"}</definedName>
    <definedName name="zxz_2_1" localSheetId="59" hidden="1">{#N/A,#N/A,FALSE,"т02бд"}</definedName>
    <definedName name="zxz_2_1" localSheetId="60" hidden="1">{#N/A,#N/A,FALSE,"т02бд"}</definedName>
    <definedName name="zxz_2_1" localSheetId="61" hidden="1">{#N/A,#N/A,FALSE,"т02бд"}</definedName>
    <definedName name="zxz_2_1" localSheetId="83" hidden="1">{#N/A,#N/A,FALSE,"т02бд"}</definedName>
    <definedName name="zxz_2_1" hidden="1">{#N/A,#N/A,FALSE,"т02бд"}</definedName>
    <definedName name="а" localSheetId="1" hidden="1">{#N/A,#N/A,FALSE,"т02бд"}</definedName>
    <definedName name="а" localSheetId="2" hidden="1">{#N/A,#N/A,FALSE,"т02бд"}</definedName>
    <definedName name="а" localSheetId="21" hidden="1">{#N/A,#N/A,FALSE,"т02бд"}</definedName>
    <definedName name="а" localSheetId="22" hidden="1">{#N/A,#N/A,FALSE,"т02бд"}</definedName>
    <definedName name="а" localSheetId="23" hidden="1">{#N/A,#N/A,FALSE,"т02бд"}</definedName>
    <definedName name="а" localSheetId="29" hidden="1">{#N/A,#N/A,FALSE,"т02бд"}</definedName>
    <definedName name="а" localSheetId="30" hidden="1">{#N/A,#N/A,FALSE,"т02бд"}</definedName>
    <definedName name="а" localSheetId="31" hidden="1">{#N/A,#N/A,FALSE,"т02бд"}</definedName>
    <definedName name="а" localSheetId="33" hidden="1">{#N/A,#N/A,FALSE,"т02бд"}</definedName>
    <definedName name="а" localSheetId="34" hidden="1">{#N/A,#N/A,FALSE,"т02бд"}</definedName>
    <definedName name="а" localSheetId="35"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6" hidden="1">{#N/A,#N/A,FALSE,"т02бд"}</definedName>
    <definedName name="а" localSheetId="57" hidden="1">{#N/A,#N/A,FALSE,"т02бд"}</definedName>
    <definedName name="а" localSheetId="62" hidden="1">{#N/A,#N/A,FALSE,"т02бд"}</definedName>
    <definedName name="а" localSheetId="63" hidden="1">{#N/A,#N/A,FALSE,"т02бд"}</definedName>
    <definedName name="а" localSheetId="67" hidden="1">{#N/A,#N/A,FALSE,"т02бд"}</definedName>
    <definedName name="а" localSheetId="68" hidden="1">{#N/A,#N/A,FALSE,"т02бд"}</definedName>
    <definedName name="а" localSheetId="70" hidden="1">{#N/A,#N/A,FALSE,"т02бд"}</definedName>
    <definedName name="а" localSheetId="75" hidden="1">{#N/A,#N/A,FALSE,"т02бд"}</definedName>
    <definedName name="а" localSheetId="94" hidden="1">{#N/A,#N/A,FALSE,"т02бд"}</definedName>
    <definedName name="а" localSheetId="95" hidden="1">{#N/A,#N/A,FALSE,"т02бд"}</definedName>
    <definedName name="а" localSheetId="98" hidden="1">{#N/A,#N/A,FALSE,"т02бд"}</definedName>
    <definedName name="а" localSheetId="100" hidden="1">{#N/A,#N/A,FALSE,"т02бд"}</definedName>
    <definedName name="а" localSheetId="101" hidden="1">{#N/A,#N/A,FALSE,"т02бд"}</definedName>
    <definedName name="а" localSheetId="102" hidden="1">{#N/A,#N/A,FALSE,"т02бд"}</definedName>
    <definedName name="а" localSheetId="103" hidden="1">{#N/A,#N/A,FALSE,"т02бд"}</definedName>
    <definedName name="а" localSheetId="58" hidden="1">{#N/A,#N/A,FALSE,"т02бд"}</definedName>
    <definedName name="а" localSheetId="59" hidden="1">{#N/A,#N/A,FALSE,"т02бд"}</definedName>
    <definedName name="а" localSheetId="60" hidden="1">{#N/A,#N/A,FALSE,"т02бд"}</definedName>
    <definedName name="а" localSheetId="61" hidden="1">{#N/A,#N/A,FALSE,"т02бд"}</definedName>
    <definedName name="а" localSheetId="83" hidden="1">{#N/A,#N/A,FALSE,"т02бд"}</definedName>
    <definedName name="а" hidden="1">{#N/A,#N/A,FALSE,"т02бд"}</definedName>
    <definedName name="а_2" localSheetId="1" hidden="1">{#N/A,#N/A,FALSE,"т02бд"}</definedName>
    <definedName name="а_2" localSheetId="22"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5" hidden="1">{#N/A,#N/A,FALSE,"т02бд"}</definedName>
    <definedName name="а_2" localSheetId="46"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6" hidden="1">{#N/A,#N/A,FALSE,"т02бд"}</definedName>
    <definedName name="а_2" localSheetId="57" hidden="1">{#N/A,#N/A,FALSE,"т02бд"}</definedName>
    <definedName name="а_2" localSheetId="62" hidden="1">{#N/A,#N/A,FALSE,"т02бд"}</definedName>
    <definedName name="а_2" localSheetId="63" hidden="1">{#N/A,#N/A,FALSE,"т02бд"}</definedName>
    <definedName name="а_2" localSheetId="67" hidden="1">{#N/A,#N/A,FALSE,"т02бд"}</definedName>
    <definedName name="а_2" localSheetId="68" hidden="1">{#N/A,#N/A,FALSE,"т02бд"}</definedName>
    <definedName name="а_2" localSheetId="94" hidden="1">{#N/A,#N/A,FALSE,"т02бд"}</definedName>
    <definedName name="а_2" localSheetId="95" hidden="1">{#N/A,#N/A,FALSE,"т02бд"}</definedName>
    <definedName name="а_2" localSheetId="98" hidden="1">{#N/A,#N/A,FALSE,"т02бд"}</definedName>
    <definedName name="а_2" localSheetId="100" hidden="1">{#N/A,#N/A,FALSE,"т02бд"}</definedName>
    <definedName name="а_2" localSheetId="101" hidden="1">{#N/A,#N/A,FALSE,"т02бд"}</definedName>
    <definedName name="а_2" localSheetId="102" hidden="1">{#N/A,#N/A,FALSE,"т02бд"}</definedName>
    <definedName name="а_2" localSheetId="58" hidden="1">{#N/A,#N/A,FALSE,"т02бд"}</definedName>
    <definedName name="а_2" localSheetId="59" hidden="1">{#N/A,#N/A,FALSE,"т02бд"}</definedName>
    <definedName name="а_2" localSheetId="60" hidden="1">{#N/A,#N/A,FALSE,"т02бд"}</definedName>
    <definedName name="а_2" localSheetId="61" hidden="1">{#N/A,#N/A,FALSE,"т02бд"}</definedName>
    <definedName name="а_2" localSheetId="83" hidden="1">{#N/A,#N/A,FALSE,"т02бд"}</definedName>
    <definedName name="а_2" hidden="1">{#N/A,#N/A,FALSE,"т02бд"}</definedName>
    <definedName name="а_2_1" localSheetId="1" hidden="1">{#N/A,#N/A,FALSE,"т02бд"}</definedName>
    <definedName name="а_2_1" localSheetId="22"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5" hidden="1">{#N/A,#N/A,FALSE,"т02бд"}</definedName>
    <definedName name="а_2_1" localSheetId="46"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6" hidden="1">{#N/A,#N/A,FALSE,"т02бд"}</definedName>
    <definedName name="а_2_1" localSheetId="57" hidden="1">{#N/A,#N/A,FALSE,"т02бд"}</definedName>
    <definedName name="а_2_1" localSheetId="62" hidden="1">{#N/A,#N/A,FALSE,"т02бд"}</definedName>
    <definedName name="а_2_1" localSheetId="63" hidden="1">{#N/A,#N/A,FALSE,"т02бд"}</definedName>
    <definedName name="а_2_1" localSheetId="67" hidden="1">{#N/A,#N/A,FALSE,"т02бд"}</definedName>
    <definedName name="а_2_1" localSheetId="68" hidden="1">{#N/A,#N/A,FALSE,"т02бд"}</definedName>
    <definedName name="а_2_1" localSheetId="94" hidden="1">{#N/A,#N/A,FALSE,"т02бд"}</definedName>
    <definedName name="а_2_1" localSheetId="95" hidden="1">{#N/A,#N/A,FALSE,"т02бд"}</definedName>
    <definedName name="а_2_1" localSheetId="98" hidden="1">{#N/A,#N/A,FALSE,"т02бд"}</definedName>
    <definedName name="а_2_1" localSheetId="100" hidden="1">{#N/A,#N/A,FALSE,"т02бд"}</definedName>
    <definedName name="а_2_1" localSheetId="101" hidden="1">{#N/A,#N/A,FALSE,"т02бд"}</definedName>
    <definedName name="а_2_1" localSheetId="102" hidden="1">{#N/A,#N/A,FALSE,"т02бд"}</definedName>
    <definedName name="а_2_1" localSheetId="58" hidden="1">{#N/A,#N/A,FALSE,"т02бд"}</definedName>
    <definedName name="а_2_1" localSheetId="59" hidden="1">{#N/A,#N/A,FALSE,"т02бд"}</definedName>
    <definedName name="а_2_1" localSheetId="60" hidden="1">{#N/A,#N/A,FALSE,"т02бд"}</definedName>
    <definedName name="а_2_1" localSheetId="61" hidden="1">{#N/A,#N/A,FALSE,"т02бд"}</definedName>
    <definedName name="а_2_1" localSheetId="83" hidden="1">{#N/A,#N/A,FALSE,"т02бд"}</definedName>
    <definedName name="а_2_1" hidden="1">{#N/A,#N/A,FALSE,"т02бд"}</definedName>
    <definedName name="аа" localSheetId="1" hidden="1">{#N/A,#N/A,FALSE,"Лист4"}</definedName>
    <definedName name="аа" localSheetId="22"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5" hidden="1">{#N/A,#N/A,FALSE,"Лист4"}</definedName>
    <definedName name="аа" localSheetId="46"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6" hidden="1">{#N/A,#N/A,FALSE,"Лист4"}</definedName>
    <definedName name="аа" localSheetId="57" hidden="1">{#N/A,#N/A,FALSE,"Лист4"}</definedName>
    <definedName name="аа" localSheetId="62" hidden="1">{#N/A,#N/A,FALSE,"Лист4"}</definedName>
    <definedName name="аа" localSheetId="63" hidden="1">{#N/A,#N/A,FALSE,"Лист4"}</definedName>
    <definedName name="аа" localSheetId="67" hidden="1">{#N/A,#N/A,FALSE,"Лист4"}</definedName>
    <definedName name="аа" localSheetId="68" hidden="1">{#N/A,#N/A,FALSE,"Лист4"}</definedName>
    <definedName name="аа" localSheetId="70" hidden="1">{#N/A,#N/A,FALSE,"Лист4"}</definedName>
    <definedName name="аа" localSheetId="75" hidden="1">{#N/A,#N/A,FALSE,"Лист4"}</definedName>
    <definedName name="аа" localSheetId="94" hidden="1">{#N/A,#N/A,FALSE,"Лист4"}</definedName>
    <definedName name="аа" localSheetId="95" hidden="1">{#N/A,#N/A,FALSE,"Лист4"}</definedName>
    <definedName name="аа" localSheetId="98" hidden="1">{#N/A,#N/A,FALSE,"Лист4"}</definedName>
    <definedName name="аа" localSheetId="100" hidden="1">{#N/A,#N/A,FALSE,"Лист4"}</definedName>
    <definedName name="аа" localSheetId="101" hidden="1">{#N/A,#N/A,FALSE,"Лист4"}</definedName>
    <definedName name="аа" localSheetId="102" hidden="1">{#N/A,#N/A,FALSE,"Лист4"}</definedName>
    <definedName name="аа" localSheetId="103" hidden="1">{#N/A,#N/A,FALSE,"Лист4"}</definedName>
    <definedName name="аа" localSheetId="106" hidden="1">{#N/A,#N/A,FALSE,"Лист4"}</definedName>
    <definedName name="аа" localSheetId="58" hidden="1">{#N/A,#N/A,FALSE,"Лист4"}</definedName>
    <definedName name="аа" localSheetId="59" hidden="1">{#N/A,#N/A,FALSE,"Лист4"}</definedName>
    <definedName name="аа" localSheetId="60" hidden="1">{#N/A,#N/A,FALSE,"Лист4"}</definedName>
    <definedName name="аа" localSheetId="61" hidden="1">{#N/A,#N/A,FALSE,"Лист4"}</definedName>
    <definedName name="аа" localSheetId="83" hidden="1">{#N/A,#N/A,FALSE,"Лист4"}</definedName>
    <definedName name="аа" hidden="1">{#N/A,#N/A,FALSE,"Лист4"}</definedName>
    <definedName name="ааа" localSheetId="1" hidden="1">{#N/A,#N/A,FALSE,"т04"}</definedName>
    <definedName name="ааа" localSheetId="2" hidden="1">{#N/A,#N/A,FALSE,"т04"}</definedName>
    <definedName name="ааа" localSheetId="21" hidden="1">{#N/A,#N/A,FALSE,"т04"}</definedName>
    <definedName name="ааа" localSheetId="22" hidden="1">{#N/A,#N/A,FALSE,"т04"}</definedName>
    <definedName name="ааа" localSheetId="23" hidden="1">{#N/A,#N/A,FALSE,"т04"}</definedName>
    <definedName name="ааа" localSheetId="29" hidden="1">{#N/A,#N/A,FALSE,"т04"}</definedName>
    <definedName name="ааа" localSheetId="30" hidden="1">{#N/A,#N/A,FALSE,"т04"}</definedName>
    <definedName name="ааа" localSheetId="31" hidden="1">{#N/A,#N/A,FALSE,"т04"}</definedName>
    <definedName name="ааа" localSheetId="33" hidden="1">{#N/A,#N/A,FALSE,"т04"}</definedName>
    <definedName name="ааа" localSheetId="34" hidden="1">{#N/A,#N/A,FALSE,"т04"}</definedName>
    <definedName name="ааа" localSheetId="35"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2" hidden="1">{#N/A,#N/A,FALSE,"т04"}</definedName>
    <definedName name="ааа" localSheetId="45" hidden="1">{#N/A,#N/A,FALSE,"т04"}</definedName>
    <definedName name="ааа" localSheetId="46" hidden="1">{#N/A,#N/A,FALSE,"т04"}</definedName>
    <definedName name="ааа" localSheetId="47" hidden="1">{#N/A,#N/A,FALSE,"т04"}</definedName>
    <definedName name="ааа" localSheetId="49" hidden="1">{#N/A,#N/A,FALSE,"т04"}</definedName>
    <definedName name="ааа" localSheetId="50" hidden="1">{#N/A,#N/A,FALSE,"т04"}</definedName>
    <definedName name="ааа" localSheetId="51" hidden="1">{#N/A,#N/A,FALSE,"т04"}</definedName>
    <definedName name="ааа" localSheetId="52" hidden="1">{#N/A,#N/A,FALSE,"т04"}</definedName>
    <definedName name="ааа" localSheetId="53" hidden="1">{#N/A,#N/A,FALSE,"т04"}</definedName>
    <definedName name="ааа" localSheetId="54" hidden="1">{#N/A,#N/A,FALSE,"т04"}</definedName>
    <definedName name="ааа" localSheetId="56" hidden="1">{#N/A,#N/A,FALSE,"т04"}</definedName>
    <definedName name="ааа" localSheetId="57" hidden="1">{#N/A,#N/A,FALSE,"т04"}</definedName>
    <definedName name="ааа" localSheetId="62" hidden="1">{#N/A,#N/A,FALSE,"т04"}</definedName>
    <definedName name="ааа" localSheetId="63" hidden="1">{#N/A,#N/A,FALSE,"т04"}</definedName>
    <definedName name="ааа" localSheetId="67" hidden="1">{#N/A,#N/A,FALSE,"т04"}</definedName>
    <definedName name="ааа" localSheetId="68" hidden="1">{#N/A,#N/A,FALSE,"т04"}</definedName>
    <definedName name="ааа" localSheetId="70" hidden="1">{#N/A,#N/A,FALSE,"т04"}</definedName>
    <definedName name="ааа" localSheetId="75" hidden="1">{#N/A,#N/A,FALSE,"т04"}</definedName>
    <definedName name="ааа" localSheetId="94" hidden="1">{#N/A,#N/A,FALSE,"т04"}</definedName>
    <definedName name="ааа" localSheetId="95" hidden="1">{#N/A,#N/A,FALSE,"т04"}</definedName>
    <definedName name="ааа" localSheetId="98" hidden="1">{#N/A,#N/A,FALSE,"т04"}</definedName>
    <definedName name="ааа" localSheetId="100" hidden="1">{#N/A,#N/A,FALSE,"т04"}</definedName>
    <definedName name="ааа" localSheetId="101" hidden="1">{#N/A,#N/A,FALSE,"т04"}</definedName>
    <definedName name="ааа" localSheetId="102" hidden="1">{#N/A,#N/A,FALSE,"т04"}</definedName>
    <definedName name="ааа" localSheetId="103" hidden="1">{#N/A,#N/A,FALSE,"т04"}</definedName>
    <definedName name="ааа" localSheetId="58" hidden="1">{#N/A,#N/A,FALSE,"т04"}</definedName>
    <definedName name="ааа" localSheetId="59" hidden="1">{#N/A,#N/A,FALSE,"т04"}</definedName>
    <definedName name="ааа" localSheetId="60" hidden="1">{#N/A,#N/A,FALSE,"т04"}</definedName>
    <definedName name="ааа" localSheetId="61" hidden="1">{#N/A,#N/A,FALSE,"т04"}</definedName>
    <definedName name="ааа" localSheetId="83" hidden="1">{#N/A,#N/A,FALSE,"т04"}</definedName>
    <definedName name="ааа" hidden="1">{#N/A,#N/A,FALSE,"т04"}</definedName>
    <definedName name="ааа_1" localSheetId="1" hidden="1">{#N/A,#N/A,FALSE,"т04"}</definedName>
    <definedName name="ааа_1" localSheetId="22"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5" hidden="1">{#N/A,#N/A,FALSE,"т04"}</definedName>
    <definedName name="ааа_1" localSheetId="46"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6" hidden="1">{#N/A,#N/A,FALSE,"т04"}</definedName>
    <definedName name="ааа_1" localSheetId="57" hidden="1">{#N/A,#N/A,FALSE,"т04"}</definedName>
    <definedName name="ааа_1" localSheetId="62" hidden="1">{#N/A,#N/A,FALSE,"т04"}</definedName>
    <definedName name="ааа_1" localSheetId="63" hidden="1">{#N/A,#N/A,FALSE,"т04"}</definedName>
    <definedName name="ааа_1" localSheetId="67" hidden="1">{#N/A,#N/A,FALSE,"т04"}</definedName>
    <definedName name="ааа_1" localSheetId="68" hidden="1">{#N/A,#N/A,FALSE,"т04"}</definedName>
    <definedName name="ааа_1" localSheetId="94" hidden="1">{#N/A,#N/A,FALSE,"т04"}</definedName>
    <definedName name="ааа_1" localSheetId="95" hidden="1">{#N/A,#N/A,FALSE,"т04"}</definedName>
    <definedName name="ааа_1" localSheetId="98" hidden="1">{#N/A,#N/A,FALSE,"т04"}</definedName>
    <definedName name="ааа_1" localSheetId="100" hidden="1">{#N/A,#N/A,FALSE,"т04"}</definedName>
    <definedName name="ааа_1" localSheetId="101" hidden="1">{#N/A,#N/A,FALSE,"т04"}</definedName>
    <definedName name="ааа_1" localSheetId="102" hidden="1">{#N/A,#N/A,FALSE,"т04"}</definedName>
    <definedName name="ааа_1" localSheetId="58" hidden="1">{#N/A,#N/A,FALSE,"т04"}</definedName>
    <definedName name="ааа_1" localSheetId="59" hidden="1">{#N/A,#N/A,FALSE,"т04"}</definedName>
    <definedName name="ааа_1" localSheetId="60" hidden="1">{#N/A,#N/A,FALSE,"т04"}</definedName>
    <definedName name="ааа_1" localSheetId="61" hidden="1">{#N/A,#N/A,FALSE,"т04"}</definedName>
    <definedName name="ааа_1" localSheetId="83" hidden="1">{#N/A,#N/A,FALSE,"т04"}</definedName>
    <definedName name="ааа_1" hidden="1">{#N/A,#N/A,FALSE,"т04"}</definedName>
    <definedName name="ааа_2" localSheetId="1" hidden="1">{#N/A,#N/A,FALSE,"т04"}</definedName>
    <definedName name="ааа_2" localSheetId="22"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5" hidden="1">{#N/A,#N/A,FALSE,"т04"}</definedName>
    <definedName name="ааа_2" localSheetId="46"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6" hidden="1">{#N/A,#N/A,FALSE,"т04"}</definedName>
    <definedName name="ааа_2" localSheetId="57" hidden="1">{#N/A,#N/A,FALSE,"т04"}</definedName>
    <definedName name="ааа_2" localSheetId="62" hidden="1">{#N/A,#N/A,FALSE,"т04"}</definedName>
    <definedName name="ааа_2" localSheetId="63" hidden="1">{#N/A,#N/A,FALSE,"т04"}</definedName>
    <definedName name="ааа_2" localSheetId="67" hidden="1">{#N/A,#N/A,FALSE,"т04"}</definedName>
    <definedName name="ааа_2" localSheetId="68" hidden="1">{#N/A,#N/A,FALSE,"т04"}</definedName>
    <definedName name="ааа_2" localSheetId="94" hidden="1">{#N/A,#N/A,FALSE,"т04"}</definedName>
    <definedName name="ааа_2" localSheetId="95" hidden="1">{#N/A,#N/A,FALSE,"т04"}</definedName>
    <definedName name="ааа_2" localSheetId="98" hidden="1">{#N/A,#N/A,FALSE,"т04"}</definedName>
    <definedName name="ааа_2" localSheetId="100" hidden="1">{#N/A,#N/A,FALSE,"т04"}</definedName>
    <definedName name="ааа_2" localSheetId="101" hidden="1">{#N/A,#N/A,FALSE,"т04"}</definedName>
    <definedName name="ааа_2" localSheetId="102" hidden="1">{#N/A,#N/A,FALSE,"т04"}</definedName>
    <definedName name="ааа_2" localSheetId="58" hidden="1">{#N/A,#N/A,FALSE,"т04"}</definedName>
    <definedName name="ааа_2" localSheetId="59" hidden="1">{#N/A,#N/A,FALSE,"т04"}</definedName>
    <definedName name="ааа_2" localSheetId="60" hidden="1">{#N/A,#N/A,FALSE,"т04"}</definedName>
    <definedName name="ааа_2" localSheetId="61" hidden="1">{#N/A,#N/A,FALSE,"т04"}</definedName>
    <definedName name="ааа_2" localSheetId="83" hidden="1">{#N/A,#N/A,FALSE,"т04"}</definedName>
    <definedName name="ааа_2" hidden="1">{#N/A,#N/A,FALSE,"т04"}</definedName>
    <definedName name="аааа" localSheetId="1" hidden="1">{#N/A,#N/A,FALSE,"Лист4"}</definedName>
    <definedName name="аааа" localSheetId="22"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5" hidden="1">{#N/A,#N/A,FALSE,"Лист4"}</definedName>
    <definedName name="аааа" localSheetId="46"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6" hidden="1">{#N/A,#N/A,FALSE,"Лист4"}</definedName>
    <definedName name="аааа" localSheetId="57" hidden="1">{#N/A,#N/A,FALSE,"Лист4"}</definedName>
    <definedName name="аааа" localSheetId="62" hidden="1">{#N/A,#N/A,FALSE,"Лист4"}</definedName>
    <definedName name="аааа" localSheetId="63" hidden="1">{#N/A,#N/A,FALSE,"Лист4"}</definedName>
    <definedName name="аааа" localSheetId="67" hidden="1">{#N/A,#N/A,FALSE,"Лист4"}</definedName>
    <definedName name="аааа" localSheetId="68" hidden="1">{#N/A,#N/A,FALSE,"Лист4"}</definedName>
    <definedName name="аааа" localSheetId="70" hidden="1">{#N/A,#N/A,FALSE,"Лист4"}</definedName>
    <definedName name="аааа" localSheetId="75" hidden="1">{#N/A,#N/A,FALSE,"Лист4"}</definedName>
    <definedName name="аааа" localSheetId="94" hidden="1">{#N/A,#N/A,FALSE,"Лист4"}</definedName>
    <definedName name="аааа" localSheetId="95" hidden="1">{#N/A,#N/A,FALSE,"Лист4"}</definedName>
    <definedName name="аааа" localSheetId="98" hidden="1">{#N/A,#N/A,FALSE,"Лист4"}</definedName>
    <definedName name="аааа" localSheetId="100" hidden="1">{#N/A,#N/A,FALSE,"Лист4"}</definedName>
    <definedName name="аааа" localSheetId="101" hidden="1">{#N/A,#N/A,FALSE,"Лист4"}</definedName>
    <definedName name="аааа" localSheetId="102" hidden="1">{#N/A,#N/A,FALSE,"Лист4"}</definedName>
    <definedName name="аааа" localSheetId="103" hidden="1">{#N/A,#N/A,FALSE,"Лист4"}</definedName>
    <definedName name="аааа" localSheetId="106" hidden="1">{#N/A,#N/A,FALSE,"Лист4"}</definedName>
    <definedName name="аааа" localSheetId="58" hidden="1">{#N/A,#N/A,FALSE,"Лист4"}</definedName>
    <definedName name="аааа" localSheetId="59" hidden="1">{#N/A,#N/A,FALSE,"Лист4"}</definedName>
    <definedName name="аааа" localSheetId="60" hidden="1">{#N/A,#N/A,FALSE,"Лист4"}</definedName>
    <definedName name="аааа" localSheetId="61" hidden="1">{#N/A,#N/A,FALSE,"Лист4"}</definedName>
    <definedName name="аааа" localSheetId="83" hidden="1">{#N/A,#N/A,FALSE,"Лист4"}</definedName>
    <definedName name="аааа" hidden="1">{#N/A,#N/A,FALSE,"Лист4"}</definedName>
    <definedName name="ааааа" localSheetId="1" hidden="1">{#N/A,#N/A,FALSE,"Лист4"}</definedName>
    <definedName name="ааааа" localSheetId="22"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5" hidden="1">{#N/A,#N/A,FALSE,"Лист4"}</definedName>
    <definedName name="ааааа" localSheetId="46"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6" hidden="1">{#N/A,#N/A,FALSE,"Лист4"}</definedName>
    <definedName name="ааааа" localSheetId="57" hidden="1">{#N/A,#N/A,FALSE,"Лист4"}</definedName>
    <definedName name="ааааа" localSheetId="62" hidden="1">{#N/A,#N/A,FALSE,"Лист4"}</definedName>
    <definedName name="ааааа" localSheetId="63" hidden="1">{#N/A,#N/A,FALSE,"Лист4"}</definedName>
    <definedName name="ааааа" localSheetId="67" hidden="1">{#N/A,#N/A,FALSE,"Лист4"}</definedName>
    <definedName name="ааааа" localSheetId="68" hidden="1">{#N/A,#N/A,FALSE,"Лист4"}</definedName>
    <definedName name="ааааа" localSheetId="70" hidden="1">{#N/A,#N/A,FALSE,"Лист4"}</definedName>
    <definedName name="ааааа" localSheetId="75" hidden="1">{#N/A,#N/A,FALSE,"Лист4"}</definedName>
    <definedName name="ааааа" localSheetId="94" hidden="1">{#N/A,#N/A,FALSE,"Лист4"}</definedName>
    <definedName name="ааааа" localSheetId="95" hidden="1">{#N/A,#N/A,FALSE,"Лист4"}</definedName>
    <definedName name="ааааа" localSheetId="98" hidden="1">{#N/A,#N/A,FALSE,"Лист4"}</definedName>
    <definedName name="ааааа" localSheetId="100" hidden="1">{#N/A,#N/A,FALSE,"Лист4"}</definedName>
    <definedName name="ааааа" localSheetId="101" hidden="1">{#N/A,#N/A,FALSE,"Лист4"}</definedName>
    <definedName name="ааааа" localSheetId="102" hidden="1">{#N/A,#N/A,FALSE,"Лист4"}</definedName>
    <definedName name="ааааа" localSheetId="103" hidden="1">{#N/A,#N/A,FALSE,"Лист4"}</definedName>
    <definedName name="ааааа" localSheetId="106" hidden="1">{#N/A,#N/A,FALSE,"Лист4"}</definedName>
    <definedName name="ааааа" localSheetId="58" hidden="1">{#N/A,#N/A,FALSE,"Лист4"}</definedName>
    <definedName name="ааааа" localSheetId="59" hidden="1">{#N/A,#N/A,FALSE,"Лист4"}</definedName>
    <definedName name="ааааа" localSheetId="60" hidden="1">{#N/A,#N/A,FALSE,"Лист4"}</definedName>
    <definedName name="ааааа" localSheetId="61" hidden="1">{#N/A,#N/A,FALSE,"Лист4"}</definedName>
    <definedName name="ааааа" localSheetId="83"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94" hidden="1">{"BOP_TAB",#N/A,FALSE,"N";"MIDTERM_TAB",#N/A,FALSE,"O";"FUND_CRED",#N/A,FALSE,"P";"DEBT_TAB1",#N/A,FALSE,"Q";"DEBT_TAB2",#N/A,FALSE,"Q";"FORFIN_TAB1",#N/A,FALSE,"R";"FORFIN_TAB2",#N/A,FALSE,"R";"BOP_ANALY",#N/A,FALSE,"U"}</definedName>
    <definedName name="ААААААААААААААААА" localSheetId="95" hidden="1">{"BOP_TAB",#N/A,FALSE,"N";"MIDTERM_TAB",#N/A,FALSE,"O";"FUND_CRED",#N/A,FALSE,"P";"DEBT_TAB1",#N/A,FALSE,"Q";"DEBT_TAB2",#N/A,FALSE,"Q";"FORFIN_TAB1",#N/A,FALSE,"R";"FORFIN_TAB2",#N/A,FALSE,"R";"BOP_ANALY",#N/A,FALSE,"U"}</definedName>
    <definedName name="ААААААААААААААААА" localSheetId="98" hidden="1">{"BOP_TAB",#N/A,FALSE,"N";"MIDTERM_TAB",#N/A,FALSE,"O";"FUND_CRED",#N/A,FALSE,"P";"DEBT_TAB1",#N/A,FALSE,"Q";"DEBT_TAB2",#N/A,FALSE,"Q";"FORFIN_TAB1",#N/A,FALSE,"R";"FORFIN_TAB2",#N/A,FALSE,"R";"BOP_ANALY",#N/A,FALSE,"U"}</definedName>
    <definedName name="ААААААААААААААААА" localSheetId="100" hidden="1">{"BOP_TAB",#N/A,FALSE,"N";"MIDTERM_TAB",#N/A,FALSE,"O";"FUND_CRED",#N/A,FALSE,"P";"DEBT_TAB1",#N/A,FALSE,"Q";"DEBT_TAB2",#N/A,FALSE,"Q";"FORFIN_TAB1",#N/A,FALSE,"R";"FORFIN_TAB2",#N/A,FALSE,"R";"BOP_ANALY",#N/A,FALSE,"U"}</definedName>
    <definedName name="ААААААААААААААААА" localSheetId="101" hidden="1">{"BOP_TAB",#N/A,FALSE,"N";"MIDTERM_TAB",#N/A,FALSE,"O";"FUND_CRED",#N/A,FALSE,"P";"DEBT_TAB1",#N/A,FALSE,"Q";"DEBT_TAB2",#N/A,FALSE,"Q";"FORFIN_TAB1",#N/A,FALSE,"R";"FORFIN_TAB2",#N/A,FALSE,"R";"BOP_ANALY",#N/A,FALSE,"U"}</definedName>
    <definedName name="ААААААААААААААААА" localSheetId="102"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83"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94" hidden="1">{"BOP_TAB",#N/A,FALSE,"N";"MIDTERM_TAB",#N/A,FALSE,"O";"FUND_CRED",#N/A,FALSE,"P";"DEBT_TAB1",#N/A,FALSE,"Q";"DEBT_TAB2",#N/A,FALSE,"Q";"FORFIN_TAB1",#N/A,FALSE,"R";"FORFIN_TAB2",#N/A,FALSE,"R";"BOP_ANALY",#N/A,FALSE,"U"}</definedName>
    <definedName name="ААААААААААААААААА_1" localSheetId="95" hidden="1">{"BOP_TAB",#N/A,FALSE,"N";"MIDTERM_TAB",#N/A,FALSE,"O";"FUND_CRED",#N/A,FALSE,"P";"DEBT_TAB1",#N/A,FALSE,"Q";"DEBT_TAB2",#N/A,FALSE,"Q";"FORFIN_TAB1",#N/A,FALSE,"R";"FORFIN_TAB2",#N/A,FALSE,"R";"BOP_ANALY",#N/A,FALSE,"U"}</definedName>
    <definedName name="ААААААААААААААААА_1" localSheetId="98" hidden="1">{"BOP_TAB",#N/A,FALSE,"N";"MIDTERM_TAB",#N/A,FALSE,"O";"FUND_CRED",#N/A,FALSE,"P";"DEBT_TAB1",#N/A,FALSE,"Q";"DEBT_TAB2",#N/A,FALSE,"Q";"FORFIN_TAB1",#N/A,FALSE,"R";"FORFIN_TAB2",#N/A,FALSE,"R";"BOP_ANALY",#N/A,FALSE,"U"}</definedName>
    <definedName name="ААААААААААААААААА_1" localSheetId="100" hidden="1">{"BOP_TAB",#N/A,FALSE,"N";"MIDTERM_TAB",#N/A,FALSE,"O";"FUND_CRED",#N/A,FALSE,"P";"DEBT_TAB1",#N/A,FALSE,"Q";"DEBT_TAB2",#N/A,FALSE,"Q";"FORFIN_TAB1",#N/A,FALSE,"R";"FORFIN_TAB2",#N/A,FALSE,"R";"BOP_ANALY",#N/A,FALSE,"U"}</definedName>
    <definedName name="ААААААААААААААААА_1" localSheetId="101" hidden="1">{"BOP_TAB",#N/A,FALSE,"N";"MIDTERM_TAB",#N/A,FALSE,"O";"FUND_CRED",#N/A,FALSE,"P";"DEBT_TAB1",#N/A,FALSE,"Q";"DEBT_TAB2",#N/A,FALSE,"Q";"FORFIN_TAB1",#N/A,FALSE,"R";"FORFIN_TAB2",#N/A,FALSE,"R";"BOP_ANALY",#N/A,FALSE,"U"}</definedName>
    <definedName name="ААААААААААААААААА_1" localSheetId="102"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83"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94" hidden="1">{"BOP_TAB",#N/A,FALSE,"N";"MIDTERM_TAB",#N/A,FALSE,"O";"FUND_CRED",#N/A,FALSE,"P";"DEBT_TAB1",#N/A,FALSE,"Q";"DEBT_TAB2",#N/A,FALSE,"Q";"FORFIN_TAB1",#N/A,FALSE,"R";"FORFIN_TAB2",#N/A,FALSE,"R";"BOP_ANALY",#N/A,FALSE,"U"}</definedName>
    <definedName name="ААААААААААААААААА_2" localSheetId="95" hidden="1">{"BOP_TAB",#N/A,FALSE,"N";"MIDTERM_TAB",#N/A,FALSE,"O";"FUND_CRED",#N/A,FALSE,"P";"DEBT_TAB1",#N/A,FALSE,"Q";"DEBT_TAB2",#N/A,FALSE,"Q";"FORFIN_TAB1",#N/A,FALSE,"R";"FORFIN_TAB2",#N/A,FALSE,"R";"BOP_ANALY",#N/A,FALSE,"U"}</definedName>
    <definedName name="ААААААААААААААААА_2" localSheetId="98" hidden="1">{"BOP_TAB",#N/A,FALSE,"N";"MIDTERM_TAB",#N/A,FALSE,"O";"FUND_CRED",#N/A,FALSE,"P";"DEBT_TAB1",#N/A,FALSE,"Q";"DEBT_TAB2",#N/A,FALSE,"Q";"FORFIN_TAB1",#N/A,FALSE,"R";"FORFIN_TAB2",#N/A,FALSE,"R";"BOP_ANALY",#N/A,FALSE,"U"}</definedName>
    <definedName name="ААААААААААААААААА_2" localSheetId="100" hidden="1">{"BOP_TAB",#N/A,FALSE,"N";"MIDTERM_TAB",#N/A,FALSE,"O";"FUND_CRED",#N/A,FALSE,"P";"DEBT_TAB1",#N/A,FALSE,"Q";"DEBT_TAB2",#N/A,FALSE,"Q";"FORFIN_TAB1",#N/A,FALSE,"R";"FORFIN_TAB2",#N/A,FALSE,"R";"BOP_ANALY",#N/A,FALSE,"U"}</definedName>
    <definedName name="ААААААААААААААААА_2" localSheetId="101" hidden="1">{"BOP_TAB",#N/A,FALSE,"N";"MIDTERM_TAB",#N/A,FALSE,"O";"FUND_CRED",#N/A,FALSE,"P";"DEBT_TAB1",#N/A,FALSE,"Q";"DEBT_TAB2",#N/A,FALSE,"Q";"FORFIN_TAB1",#N/A,FALSE,"R";"FORFIN_TAB2",#N/A,FALSE,"R";"BOP_ANALY",#N/A,FALSE,"U"}</definedName>
    <definedName name="ААААААААААААААААА_2" localSheetId="102"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83"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2"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5" hidden="1">{"WEO",#N/A,FALSE,"T"}</definedName>
    <definedName name="ААААААААААААААААААААААААААААААААА" localSheetId="46"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62" hidden="1">{"WEO",#N/A,FALSE,"T"}</definedName>
    <definedName name="ААААААААААААААААААААААААААААААААА" localSheetId="63"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94" hidden="1">{"WEO",#N/A,FALSE,"T"}</definedName>
    <definedName name="ААААААААААААААААААААААААААААААААА" localSheetId="95" hidden="1">{"WEO",#N/A,FALSE,"T"}</definedName>
    <definedName name="ААААААААААААААААААААААААААААААААА" localSheetId="98" hidden="1">{"WEO",#N/A,FALSE,"T"}</definedName>
    <definedName name="ААААААААААААААААААААААААААААААААА" localSheetId="100" hidden="1">{"WEO",#N/A,FALSE,"T"}</definedName>
    <definedName name="ААААААААААААААААААААААААААААААААА" localSheetId="101" hidden="1">{"WEO",#N/A,FALSE,"T"}</definedName>
    <definedName name="ААААААААААААААААААААААААААААААААА" localSheetId="102" hidden="1">{"WEO",#N/A,FALSE,"T"}</definedName>
    <definedName name="ААААААААААААААААААААААААААААААААА" localSheetId="58" hidden="1">{"WEO",#N/A,FALSE,"T"}</definedName>
    <definedName name="ААААААААААААААААААААААААААААААААА" localSheetId="59"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localSheetId="83"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2"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5" hidden="1">{"WEO",#N/A,FALSE,"T"}</definedName>
    <definedName name="ААААААААААААААААААААААААААААААААА_1" localSheetId="46"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62" hidden="1">{"WEO",#N/A,FALSE,"T"}</definedName>
    <definedName name="ААААААААААААААААААААААААААААААААА_1" localSheetId="63"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94" hidden="1">{"WEO",#N/A,FALSE,"T"}</definedName>
    <definedName name="ААААААААААААААААААААААААААААААААА_1" localSheetId="95" hidden="1">{"WEO",#N/A,FALSE,"T"}</definedName>
    <definedName name="ААААААААААААААААААААААААААААААААА_1" localSheetId="98" hidden="1">{"WEO",#N/A,FALSE,"T"}</definedName>
    <definedName name="ААААААААААААААААААААААААААААААААА_1" localSheetId="100" hidden="1">{"WEO",#N/A,FALSE,"T"}</definedName>
    <definedName name="ААААААААААААААААААААААААААААААААА_1" localSheetId="101" hidden="1">{"WEO",#N/A,FALSE,"T"}</definedName>
    <definedName name="ААААААААААААААААААААААААААААААААА_1" localSheetId="102" hidden="1">{"WEO",#N/A,FALSE,"T"}</definedName>
    <definedName name="ААААААААААААААААААААААААААААААААА_1" localSheetId="58" hidden="1">{"WEO",#N/A,FALSE,"T"}</definedName>
    <definedName name="ААААААААААААААААААААААААААААААААА_1" localSheetId="59"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localSheetId="83"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2"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5" hidden="1">{"WEO",#N/A,FALSE,"T"}</definedName>
    <definedName name="ААААААААААААААААААААААААААААААААА_2" localSheetId="46"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62" hidden="1">{"WEO",#N/A,FALSE,"T"}</definedName>
    <definedName name="ААААААААААААААААААААААААААААААААА_2" localSheetId="63"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94" hidden="1">{"WEO",#N/A,FALSE,"T"}</definedName>
    <definedName name="ААААААААААААААААААААААААААААААААА_2" localSheetId="95" hidden="1">{"WEO",#N/A,FALSE,"T"}</definedName>
    <definedName name="ААААААААААААААААААААААААААААААААА_2" localSheetId="98" hidden="1">{"WEO",#N/A,FALSE,"T"}</definedName>
    <definedName name="ААААААААААААААААААААААААААААААААА_2" localSheetId="100" hidden="1">{"WEO",#N/A,FALSE,"T"}</definedName>
    <definedName name="ААААААААААААААААААААААААААААААААА_2" localSheetId="101" hidden="1">{"WEO",#N/A,FALSE,"T"}</definedName>
    <definedName name="ААААААААААААААААААААААААААААААААА_2" localSheetId="102" hidden="1">{"WEO",#N/A,FALSE,"T"}</definedName>
    <definedName name="ААААААААААААААААААААААААААААААААА_2" localSheetId="58" hidden="1">{"WEO",#N/A,FALSE,"T"}</definedName>
    <definedName name="ААААААААААААААААААААААААААААААААА_2" localSheetId="59"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localSheetId="83" hidden="1">{"WEO",#N/A,FALSE,"T"}</definedName>
    <definedName name="ААААААААААААААААААААААААААААААААА_2" hidden="1">{"WEO",#N/A,FALSE,"T"}</definedName>
    <definedName name="аааг" localSheetId="1" hidden="1">{#N/A,#N/A,FALSE,"Лист4"}</definedName>
    <definedName name="аааг" localSheetId="22"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5" hidden="1">{#N/A,#N/A,FALSE,"Лист4"}</definedName>
    <definedName name="аааг" localSheetId="46"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6" hidden="1">{#N/A,#N/A,FALSE,"Лист4"}</definedName>
    <definedName name="аааг" localSheetId="57" hidden="1">{#N/A,#N/A,FALSE,"Лист4"}</definedName>
    <definedName name="аааг" localSheetId="62" hidden="1">{#N/A,#N/A,FALSE,"Лист4"}</definedName>
    <definedName name="аааг" localSheetId="63" hidden="1">{#N/A,#N/A,FALSE,"Лист4"}</definedName>
    <definedName name="аааг" localSheetId="67" hidden="1">{#N/A,#N/A,FALSE,"Лист4"}</definedName>
    <definedName name="аааг" localSheetId="68" hidden="1">{#N/A,#N/A,FALSE,"Лист4"}</definedName>
    <definedName name="аааг" localSheetId="70" hidden="1">{#N/A,#N/A,FALSE,"Лист4"}</definedName>
    <definedName name="аааг" localSheetId="75" hidden="1">{#N/A,#N/A,FALSE,"Лист4"}</definedName>
    <definedName name="аааг" localSheetId="94" hidden="1">{#N/A,#N/A,FALSE,"Лист4"}</definedName>
    <definedName name="аааг" localSheetId="95" hidden="1">{#N/A,#N/A,FALSE,"Лист4"}</definedName>
    <definedName name="аааг" localSheetId="98" hidden="1">{#N/A,#N/A,FALSE,"Лист4"}</definedName>
    <definedName name="аааг" localSheetId="100" hidden="1">{#N/A,#N/A,FALSE,"Лист4"}</definedName>
    <definedName name="аааг" localSheetId="101" hidden="1">{#N/A,#N/A,FALSE,"Лист4"}</definedName>
    <definedName name="аааг" localSheetId="102" hidden="1">{#N/A,#N/A,FALSE,"Лист4"}</definedName>
    <definedName name="аааг" localSheetId="103" hidden="1">{#N/A,#N/A,FALSE,"Лист4"}</definedName>
    <definedName name="аааг" localSheetId="106" hidden="1">{#N/A,#N/A,FALSE,"Лист4"}</definedName>
    <definedName name="аааг" localSheetId="58" hidden="1">{#N/A,#N/A,FALSE,"Лист4"}</definedName>
    <definedName name="аааг" localSheetId="59" hidden="1">{#N/A,#N/A,FALSE,"Лист4"}</definedName>
    <definedName name="аааг" localSheetId="60" hidden="1">{#N/A,#N/A,FALSE,"Лист4"}</definedName>
    <definedName name="аааг" localSheetId="61" hidden="1">{#N/A,#N/A,FALSE,"Лист4"}</definedName>
    <definedName name="аааг" localSheetId="83" hidden="1">{#N/A,#N/A,FALSE,"Лист4"}</definedName>
    <definedName name="аааг" hidden="1">{#N/A,#N/A,FALSE,"Лист4"}</definedName>
    <definedName name="ааао" localSheetId="1" hidden="1">{#N/A,#N/A,FALSE,"Лист4"}</definedName>
    <definedName name="ааао" localSheetId="22"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5" hidden="1">{#N/A,#N/A,FALSE,"Лист4"}</definedName>
    <definedName name="ааао" localSheetId="46"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6" hidden="1">{#N/A,#N/A,FALSE,"Лист4"}</definedName>
    <definedName name="ааао" localSheetId="57" hidden="1">{#N/A,#N/A,FALSE,"Лист4"}</definedName>
    <definedName name="ааао" localSheetId="62" hidden="1">{#N/A,#N/A,FALSE,"Лист4"}</definedName>
    <definedName name="ааао" localSheetId="63" hidden="1">{#N/A,#N/A,FALSE,"Лист4"}</definedName>
    <definedName name="ааао" localSheetId="67" hidden="1">{#N/A,#N/A,FALSE,"Лист4"}</definedName>
    <definedName name="ааао" localSheetId="68" hidden="1">{#N/A,#N/A,FALSE,"Лист4"}</definedName>
    <definedName name="ааао" localSheetId="70" hidden="1">{#N/A,#N/A,FALSE,"Лист4"}</definedName>
    <definedName name="ааао" localSheetId="75" hidden="1">{#N/A,#N/A,FALSE,"Лист4"}</definedName>
    <definedName name="ааао" localSheetId="94" hidden="1">{#N/A,#N/A,FALSE,"Лист4"}</definedName>
    <definedName name="ааао" localSheetId="95" hidden="1">{#N/A,#N/A,FALSE,"Лист4"}</definedName>
    <definedName name="ааао" localSheetId="98" hidden="1">{#N/A,#N/A,FALSE,"Лист4"}</definedName>
    <definedName name="ааао" localSheetId="100" hidden="1">{#N/A,#N/A,FALSE,"Лист4"}</definedName>
    <definedName name="ааао" localSheetId="101" hidden="1">{#N/A,#N/A,FALSE,"Лист4"}</definedName>
    <definedName name="ааао" localSheetId="102" hidden="1">{#N/A,#N/A,FALSE,"Лист4"}</definedName>
    <definedName name="ааао" localSheetId="103" hidden="1">{#N/A,#N/A,FALSE,"Лист4"}</definedName>
    <definedName name="ааао" localSheetId="106" hidden="1">{#N/A,#N/A,FALSE,"Лист4"}</definedName>
    <definedName name="ааао" localSheetId="58" hidden="1">{#N/A,#N/A,FALSE,"Лист4"}</definedName>
    <definedName name="ааао" localSheetId="59" hidden="1">{#N/A,#N/A,FALSE,"Лист4"}</definedName>
    <definedName name="ааао" localSheetId="60" hidden="1">{#N/A,#N/A,FALSE,"Лист4"}</definedName>
    <definedName name="ааао" localSheetId="61" hidden="1">{#N/A,#N/A,FALSE,"Лист4"}</definedName>
    <definedName name="ааао" localSheetId="83" hidden="1">{#N/A,#N/A,FALSE,"Лист4"}</definedName>
    <definedName name="ааао" hidden="1">{#N/A,#N/A,FALSE,"Лист4"}</definedName>
    <definedName name="аааоркк" localSheetId="1" hidden="1">{#N/A,#N/A,FALSE,"Лист4"}</definedName>
    <definedName name="аааоркк" localSheetId="22"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5" hidden="1">{#N/A,#N/A,FALSE,"Лист4"}</definedName>
    <definedName name="аааоркк" localSheetId="46"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6" hidden="1">{#N/A,#N/A,FALSE,"Лист4"}</definedName>
    <definedName name="аааоркк" localSheetId="57" hidden="1">{#N/A,#N/A,FALSE,"Лист4"}</definedName>
    <definedName name="аааоркк" localSheetId="62" hidden="1">{#N/A,#N/A,FALSE,"Лист4"}</definedName>
    <definedName name="аааоркк" localSheetId="63" hidden="1">{#N/A,#N/A,FALSE,"Лист4"}</definedName>
    <definedName name="аааоркк" localSheetId="67" hidden="1">{#N/A,#N/A,FALSE,"Лист4"}</definedName>
    <definedName name="аааоркк" localSheetId="68" hidden="1">{#N/A,#N/A,FALSE,"Лист4"}</definedName>
    <definedName name="аааоркк" localSheetId="70" hidden="1">{#N/A,#N/A,FALSE,"Лист4"}</definedName>
    <definedName name="аааоркк" localSheetId="75" hidden="1">{#N/A,#N/A,FALSE,"Лист4"}</definedName>
    <definedName name="аааоркк" localSheetId="94" hidden="1">{#N/A,#N/A,FALSE,"Лист4"}</definedName>
    <definedName name="аааоркк" localSheetId="95" hidden="1">{#N/A,#N/A,FALSE,"Лист4"}</definedName>
    <definedName name="аааоркк" localSheetId="98" hidden="1">{#N/A,#N/A,FALSE,"Лист4"}</definedName>
    <definedName name="аааоркк" localSheetId="100" hidden="1">{#N/A,#N/A,FALSE,"Лист4"}</definedName>
    <definedName name="аааоркк" localSheetId="101" hidden="1">{#N/A,#N/A,FALSE,"Лист4"}</definedName>
    <definedName name="аааоркк" localSheetId="102" hidden="1">{#N/A,#N/A,FALSE,"Лист4"}</definedName>
    <definedName name="аааоркк" localSheetId="103" hidden="1">{#N/A,#N/A,FALSE,"Лист4"}</definedName>
    <definedName name="аааоркк" localSheetId="106" hidden="1">{#N/A,#N/A,FALSE,"Лист4"}</definedName>
    <definedName name="аааоркк" localSheetId="58" hidden="1">{#N/A,#N/A,FALSE,"Лист4"}</definedName>
    <definedName name="аааоркк" localSheetId="59" hidden="1">{#N/A,#N/A,FALSE,"Лист4"}</definedName>
    <definedName name="аааоркк" localSheetId="60" hidden="1">{#N/A,#N/A,FALSE,"Лист4"}</definedName>
    <definedName name="аааоркк" localSheetId="61" hidden="1">{#N/A,#N/A,FALSE,"Лист4"}</definedName>
    <definedName name="аааоркк" localSheetId="83" hidden="1">{#N/A,#N/A,FALSE,"Лист4"}</definedName>
    <definedName name="аааоркк" hidden="1">{#N/A,#N/A,FALSE,"Лист4"}</definedName>
    <definedName name="аарр" localSheetId="1" hidden="1">{#N/A,#N/A,FALSE,"Лист4"}</definedName>
    <definedName name="аарр" localSheetId="22"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5" hidden="1">{#N/A,#N/A,FALSE,"Лист4"}</definedName>
    <definedName name="аарр" localSheetId="46"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6" hidden="1">{#N/A,#N/A,FALSE,"Лист4"}</definedName>
    <definedName name="аарр" localSheetId="57" hidden="1">{#N/A,#N/A,FALSE,"Лист4"}</definedName>
    <definedName name="аарр" localSheetId="62" hidden="1">{#N/A,#N/A,FALSE,"Лист4"}</definedName>
    <definedName name="аарр" localSheetId="63" hidden="1">{#N/A,#N/A,FALSE,"Лист4"}</definedName>
    <definedName name="аарр" localSheetId="67" hidden="1">{#N/A,#N/A,FALSE,"Лист4"}</definedName>
    <definedName name="аарр" localSheetId="68" hidden="1">{#N/A,#N/A,FALSE,"Лист4"}</definedName>
    <definedName name="аарр" localSheetId="70" hidden="1">{#N/A,#N/A,FALSE,"Лист4"}</definedName>
    <definedName name="аарр" localSheetId="75" hidden="1">{#N/A,#N/A,FALSE,"Лист4"}</definedName>
    <definedName name="аарр" localSheetId="94" hidden="1">{#N/A,#N/A,FALSE,"Лист4"}</definedName>
    <definedName name="аарр" localSheetId="95" hidden="1">{#N/A,#N/A,FALSE,"Лист4"}</definedName>
    <definedName name="аарр" localSheetId="98" hidden="1">{#N/A,#N/A,FALSE,"Лист4"}</definedName>
    <definedName name="аарр" localSheetId="100" hidden="1">{#N/A,#N/A,FALSE,"Лист4"}</definedName>
    <definedName name="аарр" localSheetId="101" hidden="1">{#N/A,#N/A,FALSE,"Лист4"}</definedName>
    <definedName name="аарр" localSheetId="102" hidden="1">{#N/A,#N/A,FALSE,"Лист4"}</definedName>
    <definedName name="аарр" localSheetId="103" hidden="1">{#N/A,#N/A,FALSE,"Лист4"}</definedName>
    <definedName name="аарр" localSheetId="106" hidden="1">{#N/A,#N/A,FALSE,"Лист4"}</definedName>
    <definedName name="аарр" localSheetId="58" hidden="1">{#N/A,#N/A,FALSE,"Лист4"}</definedName>
    <definedName name="аарр" localSheetId="59" hidden="1">{#N/A,#N/A,FALSE,"Лист4"}</definedName>
    <definedName name="аарр" localSheetId="60" hidden="1">{#N/A,#N/A,FALSE,"Лист4"}</definedName>
    <definedName name="аарр" localSheetId="61" hidden="1">{#N/A,#N/A,FALSE,"Лист4"}</definedName>
    <definedName name="аарр" localSheetId="83" hidden="1">{#N/A,#N/A,FALSE,"Лист4"}</definedName>
    <definedName name="аарр" hidden="1">{#N/A,#N/A,FALSE,"Лист4"}</definedName>
    <definedName name="амп" localSheetId="1" hidden="1">{#N/A,#N/A,FALSE,"Лист4"}</definedName>
    <definedName name="амп" localSheetId="22"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5" hidden="1">{#N/A,#N/A,FALSE,"Лист4"}</definedName>
    <definedName name="амп" localSheetId="46"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6" hidden="1">{#N/A,#N/A,FALSE,"Лист4"}</definedName>
    <definedName name="амп" localSheetId="57" hidden="1">{#N/A,#N/A,FALSE,"Лист4"}</definedName>
    <definedName name="амп" localSheetId="62" hidden="1">{#N/A,#N/A,FALSE,"Лист4"}</definedName>
    <definedName name="амп" localSheetId="63" hidden="1">{#N/A,#N/A,FALSE,"Лист4"}</definedName>
    <definedName name="амп" localSheetId="67" hidden="1">{#N/A,#N/A,FALSE,"Лист4"}</definedName>
    <definedName name="амп" localSheetId="68" hidden="1">{#N/A,#N/A,FALSE,"Лист4"}</definedName>
    <definedName name="амп" localSheetId="70" hidden="1">{#N/A,#N/A,FALSE,"Лист4"}</definedName>
    <definedName name="амп" localSheetId="75" hidden="1">{#N/A,#N/A,FALSE,"Лист4"}</definedName>
    <definedName name="амп" localSheetId="94" hidden="1">{#N/A,#N/A,FALSE,"Лист4"}</definedName>
    <definedName name="амп" localSheetId="95" hidden="1">{#N/A,#N/A,FALSE,"Лист4"}</definedName>
    <definedName name="амп" localSheetId="98" hidden="1">{#N/A,#N/A,FALSE,"Лист4"}</definedName>
    <definedName name="амп" localSheetId="100" hidden="1">{#N/A,#N/A,FALSE,"Лист4"}</definedName>
    <definedName name="амп" localSheetId="101" hidden="1">{#N/A,#N/A,FALSE,"Лист4"}</definedName>
    <definedName name="амп" localSheetId="102" hidden="1">{#N/A,#N/A,FALSE,"Лист4"}</definedName>
    <definedName name="амп" localSheetId="103" hidden="1">{#N/A,#N/A,FALSE,"Лист4"}</definedName>
    <definedName name="амп" localSheetId="106" hidden="1">{#N/A,#N/A,FALSE,"Лист4"}</definedName>
    <definedName name="амп" localSheetId="58" hidden="1">{#N/A,#N/A,FALSE,"Лист4"}</definedName>
    <definedName name="амп" localSheetId="59" hidden="1">{#N/A,#N/A,FALSE,"Лист4"}</definedName>
    <definedName name="амп" localSheetId="60" hidden="1">{#N/A,#N/A,FALSE,"Лист4"}</definedName>
    <definedName name="амп" localSheetId="61" hidden="1">{#N/A,#N/A,FALSE,"Лист4"}</definedName>
    <definedName name="амп" localSheetId="83" hidden="1">{#N/A,#N/A,FALSE,"Лист4"}</definedName>
    <definedName name="амп" hidden="1">{#N/A,#N/A,FALSE,"Лист4"}</definedName>
    <definedName name="ап" localSheetId="1" hidden="1">{#N/A,#N/A,FALSE,"Лист4"}</definedName>
    <definedName name="ап" localSheetId="22"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5" hidden="1">{#N/A,#N/A,FALSE,"Лист4"}</definedName>
    <definedName name="ап" localSheetId="46"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6" hidden="1">{#N/A,#N/A,FALSE,"Лист4"}</definedName>
    <definedName name="ап" localSheetId="57" hidden="1">{#N/A,#N/A,FALSE,"Лист4"}</definedName>
    <definedName name="ап" localSheetId="62" hidden="1">{#N/A,#N/A,FALSE,"Лист4"}</definedName>
    <definedName name="ап" localSheetId="63" hidden="1">{#N/A,#N/A,FALSE,"Лист4"}</definedName>
    <definedName name="ап" localSheetId="67" hidden="1">{#N/A,#N/A,FALSE,"Лист4"}</definedName>
    <definedName name="ап" localSheetId="68" hidden="1">{#N/A,#N/A,FALSE,"Лист4"}</definedName>
    <definedName name="ап" localSheetId="70" hidden="1">{#N/A,#N/A,FALSE,"Лист4"}</definedName>
    <definedName name="ап" localSheetId="75" hidden="1">{#N/A,#N/A,FALSE,"Лист4"}</definedName>
    <definedName name="ап" localSheetId="94" hidden="1">{#N/A,#N/A,FALSE,"Лист4"}</definedName>
    <definedName name="ап" localSheetId="95" hidden="1">{#N/A,#N/A,FALSE,"Лист4"}</definedName>
    <definedName name="ап" localSheetId="98" hidden="1">{#N/A,#N/A,FALSE,"Лист4"}</definedName>
    <definedName name="ап" localSheetId="100" hidden="1">{#N/A,#N/A,FALSE,"Лист4"}</definedName>
    <definedName name="ап" localSheetId="101" hidden="1">{#N/A,#N/A,FALSE,"Лист4"}</definedName>
    <definedName name="ап" localSheetId="102" hidden="1">{#N/A,#N/A,FALSE,"Лист4"}</definedName>
    <definedName name="ап" localSheetId="103" hidden="1">{#N/A,#N/A,FALSE,"Лист4"}</definedName>
    <definedName name="ап" localSheetId="106" hidden="1">{#N/A,#N/A,FALSE,"Лист4"}</definedName>
    <definedName name="ап" localSheetId="58" hidden="1">{#N/A,#N/A,FALSE,"Лист4"}</definedName>
    <definedName name="ап" localSheetId="59" hidden="1">{#N/A,#N/A,FALSE,"Лист4"}</definedName>
    <definedName name="ап" localSheetId="60" hidden="1">{#N/A,#N/A,FALSE,"Лист4"}</definedName>
    <definedName name="ап" localSheetId="61" hidden="1">{#N/A,#N/A,FALSE,"Лист4"}</definedName>
    <definedName name="ап" localSheetId="83" hidden="1">{#N/A,#N/A,FALSE,"Лист4"}</definedName>
    <definedName name="ап" hidden="1">{#N/A,#N/A,FALSE,"Лист4"}</definedName>
    <definedName name="апро" localSheetId="1" hidden="1">{#N/A,#N/A,FALSE,"Лист4"}</definedName>
    <definedName name="апро" localSheetId="22"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5" hidden="1">{#N/A,#N/A,FALSE,"Лист4"}</definedName>
    <definedName name="апро" localSheetId="46"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6" hidden="1">{#N/A,#N/A,FALSE,"Лист4"}</definedName>
    <definedName name="апро" localSheetId="57" hidden="1">{#N/A,#N/A,FALSE,"Лист4"}</definedName>
    <definedName name="апро" localSheetId="62" hidden="1">{#N/A,#N/A,FALSE,"Лист4"}</definedName>
    <definedName name="апро" localSheetId="63" hidden="1">{#N/A,#N/A,FALSE,"Лист4"}</definedName>
    <definedName name="апро" localSheetId="67" hidden="1">{#N/A,#N/A,FALSE,"Лист4"}</definedName>
    <definedName name="апро" localSheetId="68" hidden="1">{#N/A,#N/A,FALSE,"Лист4"}</definedName>
    <definedName name="апро" localSheetId="70" hidden="1">{#N/A,#N/A,FALSE,"Лист4"}</definedName>
    <definedName name="апро" localSheetId="75" hidden="1">{#N/A,#N/A,FALSE,"Лист4"}</definedName>
    <definedName name="апро" localSheetId="94" hidden="1">{#N/A,#N/A,FALSE,"Лист4"}</definedName>
    <definedName name="апро" localSheetId="95" hidden="1">{#N/A,#N/A,FALSE,"Лист4"}</definedName>
    <definedName name="апро" localSheetId="98" hidden="1">{#N/A,#N/A,FALSE,"Лист4"}</definedName>
    <definedName name="апро" localSheetId="100" hidden="1">{#N/A,#N/A,FALSE,"Лист4"}</definedName>
    <definedName name="апро" localSheetId="101" hidden="1">{#N/A,#N/A,FALSE,"Лист4"}</definedName>
    <definedName name="апро" localSheetId="102" hidden="1">{#N/A,#N/A,FALSE,"Лист4"}</definedName>
    <definedName name="апро" localSheetId="103" hidden="1">{#N/A,#N/A,FALSE,"Лист4"}</definedName>
    <definedName name="апро" localSheetId="106" hidden="1">{#N/A,#N/A,FALSE,"Лист4"}</definedName>
    <definedName name="апро" localSheetId="58" hidden="1">{#N/A,#N/A,FALSE,"Лист4"}</definedName>
    <definedName name="апро" localSheetId="59" hidden="1">{#N/A,#N/A,FALSE,"Лист4"}</definedName>
    <definedName name="апро" localSheetId="60" hidden="1">{#N/A,#N/A,FALSE,"Лист4"}</definedName>
    <definedName name="апро" localSheetId="61" hidden="1">{#N/A,#N/A,FALSE,"Лист4"}</definedName>
    <definedName name="апро" localSheetId="83" hidden="1">{#N/A,#N/A,FALSE,"Лист4"}</definedName>
    <definedName name="апро" hidden="1">{#N/A,#N/A,FALSE,"Лист4"}</definedName>
    <definedName name="аунуну" localSheetId="1" hidden="1">{#N/A,#N/A,FALSE,"Лист4"}</definedName>
    <definedName name="аунуну" localSheetId="22"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5" hidden="1">{#N/A,#N/A,FALSE,"Лист4"}</definedName>
    <definedName name="аунуну" localSheetId="46"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6" hidden="1">{#N/A,#N/A,FALSE,"Лист4"}</definedName>
    <definedName name="аунуну" localSheetId="57" hidden="1">{#N/A,#N/A,FALSE,"Лист4"}</definedName>
    <definedName name="аунуну" localSheetId="62" hidden="1">{#N/A,#N/A,FALSE,"Лист4"}</definedName>
    <definedName name="аунуну" localSheetId="63" hidden="1">{#N/A,#N/A,FALSE,"Лист4"}</definedName>
    <definedName name="аунуну" localSheetId="67" hidden="1">{#N/A,#N/A,FALSE,"Лист4"}</definedName>
    <definedName name="аунуну" localSheetId="68" hidden="1">{#N/A,#N/A,FALSE,"Лист4"}</definedName>
    <definedName name="аунуну" localSheetId="70" hidden="1">{#N/A,#N/A,FALSE,"Лист4"}</definedName>
    <definedName name="аунуну" localSheetId="75" hidden="1">{#N/A,#N/A,FALSE,"Лист4"}</definedName>
    <definedName name="аунуну" localSheetId="94" hidden="1">{#N/A,#N/A,FALSE,"Лист4"}</definedName>
    <definedName name="аунуну" localSheetId="95" hidden="1">{#N/A,#N/A,FALSE,"Лист4"}</definedName>
    <definedName name="аунуну" localSheetId="98" hidden="1">{#N/A,#N/A,FALSE,"Лист4"}</definedName>
    <definedName name="аунуну" localSheetId="100" hidden="1">{#N/A,#N/A,FALSE,"Лист4"}</definedName>
    <definedName name="аунуну" localSheetId="101" hidden="1">{#N/A,#N/A,FALSE,"Лист4"}</definedName>
    <definedName name="аунуну" localSheetId="102" hidden="1">{#N/A,#N/A,FALSE,"Лист4"}</definedName>
    <definedName name="аунуну" localSheetId="103" hidden="1">{#N/A,#N/A,FALSE,"Лист4"}</definedName>
    <definedName name="аунуну" localSheetId="106" hidden="1">{#N/A,#N/A,FALSE,"Лист4"}</definedName>
    <definedName name="аунуну" localSheetId="58" hidden="1">{#N/A,#N/A,FALSE,"Лист4"}</definedName>
    <definedName name="аунуну" localSheetId="59" hidden="1">{#N/A,#N/A,FALSE,"Лист4"}</definedName>
    <definedName name="аунуну" localSheetId="60" hidden="1">{#N/A,#N/A,FALSE,"Лист4"}</definedName>
    <definedName name="аунуну" localSheetId="61" hidden="1">{#N/A,#N/A,FALSE,"Лист4"}</definedName>
    <definedName name="аунуну" localSheetId="83" hidden="1">{#N/A,#N/A,FALSE,"Лист4"}</definedName>
    <definedName name="аунуну" hidden="1">{#N/A,#N/A,FALSE,"Лист4"}</definedName>
    <definedName name="бб" localSheetId="1" hidden="1">{#N/A,#N/A,FALSE,"Лист4"}</definedName>
    <definedName name="бб" localSheetId="22"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5" hidden="1">{#N/A,#N/A,FALSE,"Лист4"}</definedName>
    <definedName name="бб" localSheetId="46"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6" hidden="1">{#N/A,#N/A,FALSE,"Лист4"}</definedName>
    <definedName name="бб" localSheetId="57" hidden="1">{#N/A,#N/A,FALSE,"Лист4"}</definedName>
    <definedName name="бб" localSheetId="62" hidden="1">{#N/A,#N/A,FALSE,"Лист4"}</definedName>
    <definedName name="бб" localSheetId="63" hidden="1">{#N/A,#N/A,FALSE,"Лист4"}</definedName>
    <definedName name="бб" localSheetId="67" hidden="1">{#N/A,#N/A,FALSE,"Лист4"}</definedName>
    <definedName name="бб" localSheetId="68" hidden="1">{#N/A,#N/A,FALSE,"Лист4"}</definedName>
    <definedName name="бб" localSheetId="70" hidden="1">{#N/A,#N/A,FALSE,"Лист4"}</definedName>
    <definedName name="бб" localSheetId="75" hidden="1">{#N/A,#N/A,FALSE,"Лист4"}</definedName>
    <definedName name="бб" localSheetId="94" hidden="1">{#N/A,#N/A,FALSE,"Лист4"}</definedName>
    <definedName name="бб" localSheetId="95" hidden="1">{#N/A,#N/A,FALSE,"Лист4"}</definedName>
    <definedName name="бб" localSheetId="98" hidden="1">{#N/A,#N/A,FALSE,"Лист4"}</definedName>
    <definedName name="бб" localSheetId="100" hidden="1">{#N/A,#N/A,FALSE,"Лист4"}</definedName>
    <definedName name="бб" localSheetId="101" hidden="1">{#N/A,#N/A,FALSE,"Лист4"}</definedName>
    <definedName name="бб" localSheetId="102" hidden="1">{#N/A,#N/A,FALSE,"Лист4"}</definedName>
    <definedName name="бб" localSheetId="103" hidden="1">{#N/A,#N/A,FALSE,"Лист4"}</definedName>
    <definedName name="бб" localSheetId="106" hidden="1">{#N/A,#N/A,FALSE,"Лист4"}</definedName>
    <definedName name="бб" localSheetId="58" hidden="1">{#N/A,#N/A,FALSE,"Лист4"}</definedName>
    <definedName name="бб" localSheetId="59" hidden="1">{#N/A,#N/A,FALSE,"Лист4"}</definedName>
    <definedName name="бб" localSheetId="60" hidden="1">{#N/A,#N/A,FALSE,"Лист4"}</definedName>
    <definedName name="бб" localSheetId="61" hidden="1">{#N/A,#N/A,FALSE,"Лист4"}</definedName>
    <definedName name="бб" localSheetId="83"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1" hidden="1">{#N/A,#N/A,FALSE,"т02бд"}</definedName>
    <definedName name="бюдж2" localSheetId="22" hidden="1">{#N/A,#N/A,FALSE,"т02бд"}</definedName>
    <definedName name="бюдж2" localSheetId="23"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6" hidden="1">{#N/A,#N/A,FALSE,"т02бд"}</definedName>
    <definedName name="бюдж2" localSheetId="57" hidden="1">{#N/A,#N/A,FALSE,"т02бд"}</definedName>
    <definedName name="бюдж2" localSheetId="62" hidden="1">{#N/A,#N/A,FALSE,"т02бд"}</definedName>
    <definedName name="бюдж2" localSheetId="63" hidden="1">{#N/A,#N/A,FALSE,"т02бд"}</definedName>
    <definedName name="бюдж2" localSheetId="67" hidden="1">{#N/A,#N/A,FALSE,"т02бд"}</definedName>
    <definedName name="бюдж2" localSheetId="68" hidden="1">{#N/A,#N/A,FALSE,"т02бд"}</definedName>
    <definedName name="бюдж2" localSheetId="70" hidden="1">{#N/A,#N/A,FALSE,"т02бд"}</definedName>
    <definedName name="бюдж2" localSheetId="75" hidden="1">{#N/A,#N/A,FALSE,"т02бд"}</definedName>
    <definedName name="бюдж2" localSheetId="94" hidden="1">{#N/A,#N/A,FALSE,"т02бд"}</definedName>
    <definedName name="бюдж2" localSheetId="95" hidden="1">{#N/A,#N/A,FALSE,"т02бд"}</definedName>
    <definedName name="бюдж2" localSheetId="98" hidden="1">{#N/A,#N/A,FALSE,"т02бд"}</definedName>
    <definedName name="бюдж2" localSheetId="100" hidden="1">{#N/A,#N/A,FALSE,"т02бд"}</definedName>
    <definedName name="бюдж2" localSheetId="101" hidden="1">{#N/A,#N/A,FALSE,"т02бд"}</definedName>
    <definedName name="бюдж2" localSheetId="102" hidden="1">{#N/A,#N/A,FALSE,"т02бд"}</definedName>
    <definedName name="бюдж2" localSheetId="103" hidden="1">{#N/A,#N/A,FALSE,"т02бд"}</definedName>
    <definedName name="бюдж2" localSheetId="58" hidden="1">{#N/A,#N/A,FALSE,"т02бд"}</definedName>
    <definedName name="бюдж2" localSheetId="59" hidden="1">{#N/A,#N/A,FALSE,"т02бд"}</definedName>
    <definedName name="бюдж2" localSheetId="60" hidden="1">{#N/A,#N/A,FALSE,"т02бд"}</definedName>
    <definedName name="бюдж2" localSheetId="61" hidden="1">{#N/A,#N/A,FALSE,"т02бд"}</definedName>
    <definedName name="бюдж2" localSheetId="83" hidden="1">{#N/A,#N/A,FALSE,"т02бд"}</definedName>
    <definedName name="бюдж2" hidden="1">{#N/A,#N/A,FALSE,"т02бд"}</definedName>
    <definedName name="бюдж2_1" localSheetId="1" hidden="1">{#N/A,#N/A,FALSE,"т02бд"}</definedName>
    <definedName name="бюдж2_1" localSheetId="22"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5" hidden="1">{#N/A,#N/A,FALSE,"т02бд"}</definedName>
    <definedName name="бюдж2_1" localSheetId="46"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6" hidden="1">{#N/A,#N/A,FALSE,"т02бд"}</definedName>
    <definedName name="бюдж2_1" localSheetId="57" hidden="1">{#N/A,#N/A,FALSE,"т02бд"}</definedName>
    <definedName name="бюдж2_1" localSheetId="62" hidden="1">{#N/A,#N/A,FALSE,"т02бд"}</definedName>
    <definedName name="бюдж2_1" localSheetId="63" hidden="1">{#N/A,#N/A,FALSE,"т02бд"}</definedName>
    <definedName name="бюдж2_1" localSheetId="67" hidden="1">{#N/A,#N/A,FALSE,"т02бд"}</definedName>
    <definedName name="бюдж2_1" localSheetId="68" hidden="1">{#N/A,#N/A,FALSE,"т02бд"}</definedName>
    <definedName name="бюдж2_1" localSheetId="94" hidden="1">{#N/A,#N/A,FALSE,"т02бд"}</definedName>
    <definedName name="бюдж2_1" localSheetId="95" hidden="1">{#N/A,#N/A,FALSE,"т02бд"}</definedName>
    <definedName name="бюдж2_1" localSheetId="98" hidden="1">{#N/A,#N/A,FALSE,"т02бд"}</definedName>
    <definedName name="бюдж2_1" localSheetId="100" hidden="1">{#N/A,#N/A,FALSE,"т02бд"}</definedName>
    <definedName name="бюдж2_1" localSheetId="101" hidden="1">{#N/A,#N/A,FALSE,"т02бд"}</definedName>
    <definedName name="бюдж2_1" localSheetId="102" hidden="1">{#N/A,#N/A,FALSE,"т02бд"}</definedName>
    <definedName name="бюдж2_1" localSheetId="58" hidden="1">{#N/A,#N/A,FALSE,"т02бд"}</definedName>
    <definedName name="бюдж2_1" localSheetId="59" hidden="1">{#N/A,#N/A,FALSE,"т02бд"}</definedName>
    <definedName name="бюдж2_1" localSheetId="60" hidden="1">{#N/A,#N/A,FALSE,"т02бд"}</definedName>
    <definedName name="бюдж2_1" localSheetId="61" hidden="1">{#N/A,#N/A,FALSE,"т02бд"}</definedName>
    <definedName name="бюдж2_1" localSheetId="83" hidden="1">{#N/A,#N/A,FALSE,"т02бд"}</definedName>
    <definedName name="бюдж2_1" hidden="1">{#N/A,#N/A,FALSE,"т02бд"}</definedName>
    <definedName name="бюдж2_2" localSheetId="1" hidden="1">{#N/A,#N/A,FALSE,"т02бд"}</definedName>
    <definedName name="бюдж2_2" localSheetId="22"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5" hidden="1">{#N/A,#N/A,FALSE,"т02бд"}</definedName>
    <definedName name="бюдж2_2" localSheetId="46"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6" hidden="1">{#N/A,#N/A,FALSE,"т02бд"}</definedName>
    <definedName name="бюдж2_2" localSheetId="57" hidden="1">{#N/A,#N/A,FALSE,"т02бд"}</definedName>
    <definedName name="бюдж2_2" localSheetId="62" hidden="1">{#N/A,#N/A,FALSE,"т02бд"}</definedName>
    <definedName name="бюдж2_2" localSheetId="63" hidden="1">{#N/A,#N/A,FALSE,"т02бд"}</definedName>
    <definedName name="бюдж2_2" localSheetId="67" hidden="1">{#N/A,#N/A,FALSE,"т02бд"}</definedName>
    <definedName name="бюдж2_2" localSheetId="68" hidden="1">{#N/A,#N/A,FALSE,"т02бд"}</definedName>
    <definedName name="бюдж2_2" localSheetId="94" hidden="1">{#N/A,#N/A,FALSE,"т02бд"}</definedName>
    <definedName name="бюдж2_2" localSheetId="95" hidden="1">{#N/A,#N/A,FALSE,"т02бд"}</definedName>
    <definedName name="бюдж2_2" localSheetId="98" hidden="1">{#N/A,#N/A,FALSE,"т02бд"}</definedName>
    <definedName name="бюдж2_2" localSheetId="100" hidden="1">{#N/A,#N/A,FALSE,"т02бд"}</definedName>
    <definedName name="бюдж2_2" localSheetId="101" hidden="1">{#N/A,#N/A,FALSE,"т02бд"}</definedName>
    <definedName name="бюдж2_2" localSheetId="102" hidden="1">{#N/A,#N/A,FALSE,"т02бд"}</definedName>
    <definedName name="бюдж2_2" localSheetId="58" hidden="1">{#N/A,#N/A,FALSE,"т02бд"}</definedName>
    <definedName name="бюдж2_2" localSheetId="59" hidden="1">{#N/A,#N/A,FALSE,"т02бд"}</definedName>
    <definedName name="бюдж2_2" localSheetId="60" hidden="1">{#N/A,#N/A,FALSE,"т02бд"}</definedName>
    <definedName name="бюдж2_2" localSheetId="61" hidden="1">{#N/A,#N/A,FALSE,"т02бд"}</definedName>
    <definedName name="бюдж2_2" localSheetId="83" hidden="1">{#N/A,#N/A,FALSE,"т02бд"}</definedName>
    <definedName name="бюдж2_2" hidden="1">{#N/A,#N/A,FALSE,"т02бд"}</definedName>
    <definedName name="в" localSheetId="1" hidden="1">{#N/A,#N/A,FALSE,"т02бд"}</definedName>
    <definedName name="в" localSheetId="22" hidden="1">{#N/A,#N/A,FALSE,"т02бд"}</definedName>
    <definedName name="в" localSheetId="29" hidden="1">{#N/A,#N/A,FALSE,"т02бд"}</definedName>
    <definedName name="в" localSheetId="30" hidden="1">{#N/A,#N/A,FALSE,"т02бд"}</definedName>
    <definedName name="в" localSheetId="31" hidden="1">{#N/A,#N/A,FALSE,"т02бд"}</definedName>
    <definedName name="в" localSheetId="33" hidden="1">{#N/A,#N/A,FALSE,"т02бд"}</definedName>
    <definedName name="в" localSheetId="34" hidden="1">{#N/A,#N/A,FALSE,"т02бд"}</definedName>
    <definedName name="в" localSheetId="35"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2" hidden="1">{#N/A,#N/A,FALSE,"т02бд"}</definedName>
    <definedName name="в" localSheetId="45" hidden="1">{#N/A,#N/A,FALSE,"т02бд"}</definedName>
    <definedName name="в" localSheetId="46" hidden="1">{#N/A,#N/A,FALSE,"т02бд"}</definedName>
    <definedName name="в" localSheetId="49" hidden="1">{#N/A,#N/A,FALSE,"т02бд"}</definedName>
    <definedName name="в" localSheetId="50" hidden="1">{#N/A,#N/A,FALSE,"т02бд"}</definedName>
    <definedName name="в" localSheetId="51" hidden="1">{#N/A,#N/A,FALSE,"т02бд"}</definedName>
    <definedName name="в" localSheetId="52" hidden="1">{#N/A,#N/A,FALSE,"т02бд"}</definedName>
    <definedName name="в" localSheetId="53" hidden="1">{#N/A,#N/A,FALSE,"т02бд"}</definedName>
    <definedName name="в" localSheetId="54" hidden="1">{#N/A,#N/A,FALSE,"т02бд"}</definedName>
    <definedName name="в" localSheetId="56" hidden="1">{#N/A,#N/A,FALSE,"т02бд"}</definedName>
    <definedName name="в" localSheetId="57" hidden="1">{#N/A,#N/A,FALSE,"т02бд"}</definedName>
    <definedName name="в" localSheetId="62" hidden="1">{#N/A,#N/A,FALSE,"т02бд"}</definedName>
    <definedName name="в" localSheetId="63" hidden="1">{#N/A,#N/A,FALSE,"т02бд"}</definedName>
    <definedName name="в" localSheetId="67" hidden="1">{#N/A,#N/A,FALSE,"т02бд"}</definedName>
    <definedName name="в" localSheetId="68" hidden="1">{#N/A,#N/A,FALSE,"т02бд"}</definedName>
    <definedName name="в" localSheetId="94" hidden="1">{#N/A,#N/A,FALSE,"т02бд"}</definedName>
    <definedName name="в" localSheetId="95" hidden="1">{#N/A,#N/A,FALSE,"т02бд"}</definedName>
    <definedName name="в" localSheetId="98" hidden="1">{#N/A,#N/A,FALSE,"т02бд"}</definedName>
    <definedName name="в" localSheetId="100" hidden="1">{#N/A,#N/A,FALSE,"т02бд"}</definedName>
    <definedName name="в" localSheetId="101" hidden="1">{#N/A,#N/A,FALSE,"т02бд"}</definedName>
    <definedName name="в" localSheetId="102" hidden="1">{#N/A,#N/A,FALSE,"т02бд"}</definedName>
    <definedName name="в" localSheetId="58" hidden="1">{#N/A,#N/A,FALSE,"т02бд"}</definedName>
    <definedName name="в" localSheetId="59" hidden="1">{#N/A,#N/A,FALSE,"т02бд"}</definedName>
    <definedName name="в" localSheetId="60" hidden="1">{#N/A,#N/A,FALSE,"т02бд"}</definedName>
    <definedName name="в" localSheetId="61" hidden="1">{#N/A,#N/A,FALSE,"т02бд"}</definedName>
    <definedName name="в" localSheetId="83" hidden="1">{#N/A,#N/A,FALSE,"т02бд"}</definedName>
    <definedName name="в" hidden="1">{#N/A,#N/A,FALSE,"т02бд"}</definedName>
    <definedName name="в_1" localSheetId="1" hidden="1">{#N/A,#N/A,FALSE,"т02бд"}</definedName>
    <definedName name="в_1" localSheetId="22"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5" hidden="1">{#N/A,#N/A,FALSE,"т02бд"}</definedName>
    <definedName name="в_1" localSheetId="46"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6" hidden="1">{#N/A,#N/A,FALSE,"т02бд"}</definedName>
    <definedName name="в_1" localSheetId="57" hidden="1">{#N/A,#N/A,FALSE,"т02бд"}</definedName>
    <definedName name="в_1" localSheetId="62" hidden="1">{#N/A,#N/A,FALSE,"т02бд"}</definedName>
    <definedName name="в_1" localSheetId="63" hidden="1">{#N/A,#N/A,FALSE,"т02бд"}</definedName>
    <definedName name="в_1" localSheetId="67" hidden="1">{#N/A,#N/A,FALSE,"т02бд"}</definedName>
    <definedName name="в_1" localSheetId="68" hidden="1">{#N/A,#N/A,FALSE,"т02бд"}</definedName>
    <definedName name="в_1" localSheetId="94" hidden="1">{#N/A,#N/A,FALSE,"т02бд"}</definedName>
    <definedName name="в_1" localSheetId="95" hidden="1">{#N/A,#N/A,FALSE,"т02бд"}</definedName>
    <definedName name="в_1" localSheetId="98" hidden="1">{#N/A,#N/A,FALSE,"т02бд"}</definedName>
    <definedName name="в_1" localSheetId="100" hidden="1">{#N/A,#N/A,FALSE,"т02бд"}</definedName>
    <definedName name="в_1" localSheetId="101" hidden="1">{#N/A,#N/A,FALSE,"т02бд"}</definedName>
    <definedName name="в_1" localSheetId="102" hidden="1">{#N/A,#N/A,FALSE,"т02бд"}</definedName>
    <definedName name="в_1" localSheetId="58" hidden="1">{#N/A,#N/A,FALSE,"т02бд"}</definedName>
    <definedName name="в_1" localSheetId="59" hidden="1">{#N/A,#N/A,FALSE,"т02бд"}</definedName>
    <definedName name="в_1" localSheetId="60" hidden="1">{#N/A,#N/A,FALSE,"т02бд"}</definedName>
    <definedName name="в_1" localSheetId="61" hidden="1">{#N/A,#N/A,FALSE,"т02бд"}</definedName>
    <definedName name="в_1" localSheetId="83" hidden="1">{#N/A,#N/A,FALSE,"т02бд"}</definedName>
    <definedName name="в_1" hidden="1">{#N/A,#N/A,FALSE,"т02бд"}</definedName>
    <definedName name="в_2" localSheetId="1" hidden="1">{#N/A,#N/A,FALSE,"т02бд"}</definedName>
    <definedName name="в_2" localSheetId="22"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5" hidden="1">{#N/A,#N/A,FALSE,"т02бд"}</definedName>
    <definedName name="в_2" localSheetId="46"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6" hidden="1">{#N/A,#N/A,FALSE,"т02бд"}</definedName>
    <definedName name="в_2" localSheetId="57" hidden="1">{#N/A,#N/A,FALSE,"т02бд"}</definedName>
    <definedName name="в_2" localSheetId="62" hidden="1">{#N/A,#N/A,FALSE,"т02бд"}</definedName>
    <definedName name="в_2" localSheetId="63" hidden="1">{#N/A,#N/A,FALSE,"т02бд"}</definedName>
    <definedName name="в_2" localSheetId="67" hidden="1">{#N/A,#N/A,FALSE,"т02бд"}</definedName>
    <definedName name="в_2" localSheetId="68" hidden="1">{#N/A,#N/A,FALSE,"т02бд"}</definedName>
    <definedName name="в_2" localSheetId="94" hidden="1">{#N/A,#N/A,FALSE,"т02бд"}</definedName>
    <definedName name="в_2" localSheetId="95" hidden="1">{#N/A,#N/A,FALSE,"т02бд"}</definedName>
    <definedName name="в_2" localSheetId="98" hidden="1">{#N/A,#N/A,FALSE,"т02бд"}</definedName>
    <definedName name="в_2" localSheetId="100" hidden="1">{#N/A,#N/A,FALSE,"т02бд"}</definedName>
    <definedName name="в_2" localSheetId="101" hidden="1">{#N/A,#N/A,FALSE,"т02бд"}</definedName>
    <definedName name="в_2" localSheetId="102" hidden="1">{#N/A,#N/A,FALSE,"т02бд"}</definedName>
    <definedName name="в_2" localSheetId="58" hidden="1">{#N/A,#N/A,FALSE,"т02бд"}</definedName>
    <definedName name="в_2" localSheetId="59" hidden="1">{#N/A,#N/A,FALSE,"т02бд"}</definedName>
    <definedName name="в_2" localSheetId="60" hidden="1">{#N/A,#N/A,FALSE,"т02бд"}</definedName>
    <definedName name="в_2" localSheetId="61" hidden="1">{#N/A,#N/A,FALSE,"т02бд"}</definedName>
    <definedName name="в_2" localSheetId="83"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1" hidden="1">{#N/A,#N/A,FALSE,"т02бд"}</definedName>
    <definedName name="вававав" localSheetId="22" hidden="1">{#N/A,#N/A,FALSE,"т02бд"}</definedName>
    <definedName name="вававав" localSheetId="23"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6" hidden="1">{#N/A,#N/A,FALSE,"т02бд"}</definedName>
    <definedName name="вававав" localSheetId="57" hidden="1">{#N/A,#N/A,FALSE,"т02бд"}</definedName>
    <definedName name="вававав" localSheetId="62" hidden="1">{#N/A,#N/A,FALSE,"т02бд"}</definedName>
    <definedName name="вававав" localSheetId="63" hidden="1">{#N/A,#N/A,FALSE,"т02бд"}</definedName>
    <definedName name="вававав" localSheetId="67" hidden="1">{#N/A,#N/A,FALSE,"т02бд"}</definedName>
    <definedName name="вававав" localSheetId="68" hidden="1">{#N/A,#N/A,FALSE,"т02бд"}</definedName>
    <definedName name="вававав" localSheetId="70" hidden="1">{#N/A,#N/A,FALSE,"т02бд"}</definedName>
    <definedName name="вававав" localSheetId="75" hidden="1">{#N/A,#N/A,FALSE,"т02бд"}</definedName>
    <definedName name="вававав" localSheetId="94" hidden="1">{#N/A,#N/A,FALSE,"т02бд"}</definedName>
    <definedName name="вававав" localSheetId="95" hidden="1">{#N/A,#N/A,FALSE,"т02бд"}</definedName>
    <definedName name="вававав" localSheetId="98" hidden="1">{#N/A,#N/A,FALSE,"т02бд"}</definedName>
    <definedName name="вававав" localSheetId="100" hidden="1">{#N/A,#N/A,FALSE,"т02бд"}</definedName>
    <definedName name="вававав" localSheetId="101" hidden="1">{#N/A,#N/A,FALSE,"т02бд"}</definedName>
    <definedName name="вававав" localSheetId="102" hidden="1">{#N/A,#N/A,FALSE,"т02бд"}</definedName>
    <definedName name="вававав" localSheetId="103" hidden="1">{#N/A,#N/A,FALSE,"т02бд"}</definedName>
    <definedName name="вававав" localSheetId="106" hidden="1">{#N/A,#N/A,FALSE,"т02бд"}</definedName>
    <definedName name="вававав" localSheetId="58" hidden="1">{#N/A,#N/A,FALSE,"т02бд"}</definedName>
    <definedName name="вававав" localSheetId="59" hidden="1">{#N/A,#N/A,FALSE,"т02бд"}</definedName>
    <definedName name="вававав" localSheetId="60" hidden="1">{#N/A,#N/A,FALSE,"т02бд"}</definedName>
    <definedName name="вававав" localSheetId="61" hidden="1">{#N/A,#N/A,FALSE,"т02бд"}</definedName>
    <definedName name="вававав" localSheetId="83" hidden="1">{#N/A,#N/A,FALSE,"т02бд"}</definedName>
    <definedName name="вававав" hidden="1">{#N/A,#N/A,FALSE,"т02бд"}</definedName>
    <definedName name="вававав_2" localSheetId="1" hidden="1">{#N/A,#N/A,FALSE,"т02бд"}</definedName>
    <definedName name="вававав_2" localSheetId="22"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5" hidden="1">{#N/A,#N/A,FALSE,"т02бд"}</definedName>
    <definedName name="вававав_2" localSheetId="46"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6" hidden="1">{#N/A,#N/A,FALSE,"т02бд"}</definedName>
    <definedName name="вававав_2" localSheetId="57" hidden="1">{#N/A,#N/A,FALSE,"т02бд"}</definedName>
    <definedName name="вававав_2" localSheetId="62" hidden="1">{#N/A,#N/A,FALSE,"т02бд"}</definedName>
    <definedName name="вававав_2" localSheetId="63" hidden="1">{#N/A,#N/A,FALSE,"т02бд"}</definedName>
    <definedName name="вававав_2" localSheetId="67" hidden="1">{#N/A,#N/A,FALSE,"т02бд"}</definedName>
    <definedName name="вававав_2" localSheetId="68" hidden="1">{#N/A,#N/A,FALSE,"т02бд"}</definedName>
    <definedName name="вававав_2" localSheetId="94" hidden="1">{#N/A,#N/A,FALSE,"т02бд"}</definedName>
    <definedName name="вававав_2" localSheetId="95" hidden="1">{#N/A,#N/A,FALSE,"т02бд"}</definedName>
    <definedName name="вававав_2" localSheetId="98" hidden="1">{#N/A,#N/A,FALSE,"т02бд"}</definedName>
    <definedName name="вававав_2" localSheetId="100" hidden="1">{#N/A,#N/A,FALSE,"т02бд"}</definedName>
    <definedName name="вававав_2" localSheetId="101" hidden="1">{#N/A,#N/A,FALSE,"т02бд"}</definedName>
    <definedName name="вававав_2" localSheetId="102" hidden="1">{#N/A,#N/A,FALSE,"т02бд"}</definedName>
    <definedName name="вававав_2" localSheetId="58" hidden="1">{#N/A,#N/A,FALSE,"т02бд"}</definedName>
    <definedName name="вававав_2" localSheetId="59" hidden="1">{#N/A,#N/A,FALSE,"т02бд"}</definedName>
    <definedName name="вававав_2" localSheetId="60" hidden="1">{#N/A,#N/A,FALSE,"т02бд"}</definedName>
    <definedName name="вававав_2" localSheetId="61" hidden="1">{#N/A,#N/A,FALSE,"т02бд"}</definedName>
    <definedName name="вававав_2" localSheetId="83" hidden="1">{#N/A,#N/A,FALSE,"т02бд"}</definedName>
    <definedName name="вававав_2" hidden="1">{#N/A,#N/A,FALSE,"т02бд"}</definedName>
    <definedName name="вававав_2_1" localSheetId="1" hidden="1">{#N/A,#N/A,FALSE,"т02бд"}</definedName>
    <definedName name="вававав_2_1" localSheetId="22"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5" hidden="1">{#N/A,#N/A,FALSE,"т02бд"}</definedName>
    <definedName name="вававав_2_1" localSheetId="46"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6" hidden="1">{#N/A,#N/A,FALSE,"т02бд"}</definedName>
    <definedName name="вававав_2_1" localSheetId="57" hidden="1">{#N/A,#N/A,FALSE,"т02бд"}</definedName>
    <definedName name="вававав_2_1" localSheetId="62" hidden="1">{#N/A,#N/A,FALSE,"т02бд"}</definedName>
    <definedName name="вававав_2_1" localSheetId="63" hidden="1">{#N/A,#N/A,FALSE,"т02бд"}</definedName>
    <definedName name="вававав_2_1" localSheetId="67" hidden="1">{#N/A,#N/A,FALSE,"т02бд"}</definedName>
    <definedName name="вававав_2_1" localSheetId="68" hidden="1">{#N/A,#N/A,FALSE,"т02бд"}</definedName>
    <definedName name="вававав_2_1" localSheetId="94" hidden="1">{#N/A,#N/A,FALSE,"т02бд"}</definedName>
    <definedName name="вававав_2_1" localSheetId="95" hidden="1">{#N/A,#N/A,FALSE,"т02бд"}</definedName>
    <definedName name="вававав_2_1" localSheetId="98" hidden="1">{#N/A,#N/A,FALSE,"т02бд"}</definedName>
    <definedName name="вававав_2_1" localSheetId="100" hidden="1">{#N/A,#N/A,FALSE,"т02бд"}</definedName>
    <definedName name="вававав_2_1" localSheetId="101" hidden="1">{#N/A,#N/A,FALSE,"т02бд"}</definedName>
    <definedName name="вававав_2_1" localSheetId="102" hidden="1">{#N/A,#N/A,FALSE,"т02бд"}</definedName>
    <definedName name="вававав_2_1" localSheetId="58" hidden="1">{#N/A,#N/A,FALSE,"т02бд"}</definedName>
    <definedName name="вававав_2_1" localSheetId="59" hidden="1">{#N/A,#N/A,FALSE,"т02бд"}</definedName>
    <definedName name="вававав_2_1" localSheetId="60" hidden="1">{#N/A,#N/A,FALSE,"т02бд"}</definedName>
    <definedName name="вававав_2_1" localSheetId="61" hidden="1">{#N/A,#N/A,FALSE,"т02бд"}</definedName>
    <definedName name="вававав_2_1" localSheetId="83" hidden="1">{#N/A,#N/A,FALSE,"т02бд"}</definedName>
    <definedName name="вававав_2_1" hidden="1">{#N/A,#N/A,FALSE,"т02бд"}</definedName>
    <definedName name="вап" localSheetId="1" hidden="1">{#N/A,#N/A,FALSE,"Лист4"}</definedName>
    <definedName name="вап" localSheetId="22"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5" hidden="1">{#N/A,#N/A,FALSE,"Лист4"}</definedName>
    <definedName name="вап" localSheetId="46"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6" hidden="1">{#N/A,#N/A,FALSE,"Лист4"}</definedName>
    <definedName name="вап" localSheetId="57" hidden="1">{#N/A,#N/A,FALSE,"Лист4"}</definedName>
    <definedName name="вап" localSheetId="62" hidden="1">{#N/A,#N/A,FALSE,"Лист4"}</definedName>
    <definedName name="вап" localSheetId="63" hidden="1">{#N/A,#N/A,FALSE,"Лист4"}</definedName>
    <definedName name="вап" localSheetId="67" hidden="1">{#N/A,#N/A,FALSE,"Лист4"}</definedName>
    <definedName name="вап" localSheetId="68" hidden="1">{#N/A,#N/A,FALSE,"Лист4"}</definedName>
    <definedName name="вап" localSheetId="70" hidden="1">{#N/A,#N/A,FALSE,"Лист4"}</definedName>
    <definedName name="вап" localSheetId="75" hidden="1">{#N/A,#N/A,FALSE,"Лист4"}</definedName>
    <definedName name="вап" localSheetId="94" hidden="1">{#N/A,#N/A,FALSE,"Лист4"}</definedName>
    <definedName name="вап" localSheetId="95" hidden="1">{#N/A,#N/A,FALSE,"Лист4"}</definedName>
    <definedName name="вап" localSheetId="98" hidden="1">{#N/A,#N/A,FALSE,"Лист4"}</definedName>
    <definedName name="вап" localSheetId="100" hidden="1">{#N/A,#N/A,FALSE,"Лист4"}</definedName>
    <definedName name="вап" localSheetId="101" hidden="1">{#N/A,#N/A,FALSE,"Лист4"}</definedName>
    <definedName name="вап" localSheetId="102" hidden="1">{#N/A,#N/A,FALSE,"Лист4"}</definedName>
    <definedName name="вап" localSheetId="103" hidden="1">{#N/A,#N/A,FALSE,"Лист4"}</definedName>
    <definedName name="вап" localSheetId="106" hidden="1">{#N/A,#N/A,FALSE,"Лист4"}</definedName>
    <definedName name="вап" localSheetId="58" hidden="1">{#N/A,#N/A,FALSE,"Лист4"}</definedName>
    <definedName name="вап" localSheetId="59" hidden="1">{#N/A,#N/A,FALSE,"Лист4"}</definedName>
    <definedName name="вап" localSheetId="60" hidden="1">{#N/A,#N/A,FALSE,"Лист4"}</definedName>
    <definedName name="вап" localSheetId="61" hidden="1">{#N/A,#N/A,FALSE,"Лист4"}</definedName>
    <definedName name="вап" localSheetId="83" hidden="1">{#N/A,#N/A,FALSE,"Лист4"}</definedName>
    <definedName name="вап" hidden="1">{#N/A,#N/A,FALSE,"Лист4"}</definedName>
    <definedName name="вапа" localSheetId="1" hidden="1">{#N/A,#N/A,FALSE,"Лист4"}</definedName>
    <definedName name="вапа" localSheetId="22"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5" hidden="1">{#N/A,#N/A,FALSE,"Лист4"}</definedName>
    <definedName name="вапа" localSheetId="46"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6" hidden="1">{#N/A,#N/A,FALSE,"Лист4"}</definedName>
    <definedName name="вапа" localSheetId="57" hidden="1">{#N/A,#N/A,FALSE,"Лист4"}</definedName>
    <definedName name="вапа" localSheetId="62" hidden="1">{#N/A,#N/A,FALSE,"Лист4"}</definedName>
    <definedName name="вапа" localSheetId="63" hidden="1">{#N/A,#N/A,FALSE,"Лист4"}</definedName>
    <definedName name="вапа" localSheetId="67" hidden="1">{#N/A,#N/A,FALSE,"Лист4"}</definedName>
    <definedName name="вапа" localSheetId="68" hidden="1">{#N/A,#N/A,FALSE,"Лист4"}</definedName>
    <definedName name="вапа" localSheetId="70" hidden="1">{#N/A,#N/A,FALSE,"Лист4"}</definedName>
    <definedName name="вапа" localSheetId="75" hidden="1">{#N/A,#N/A,FALSE,"Лист4"}</definedName>
    <definedName name="вапа" localSheetId="94" hidden="1">{#N/A,#N/A,FALSE,"Лист4"}</definedName>
    <definedName name="вапа" localSheetId="95" hidden="1">{#N/A,#N/A,FALSE,"Лист4"}</definedName>
    <definedName name="вапа" localSheetId="98" hidden="1">{#N/A,#N/A,FALSE,"Лист4"}</definedName>
    <definedName name="вапа" localSheetId="100" hidden="1">{#N/A,#N/A,FALSE,"Лист4"}</definedName>
    <definedName name="вапа" localSheetId="101" hidden="1">{#N/A,#N/A,FALSE,"Лист4"}</definedName>
    <definedName name="вапа" localSheetId="102" hidden="1">{#N/A,#N/A,FALSE,"Лист4"}</definedName>
    <definedName name="вапа" localSheetId="103" hidden="1">{#N/A,#N/A,FALSE,"Лист4"}</definedName>
    <definedName name="вапа" localSheetId="106" hidden="1">{#N/A,#N/A,FALSE,"Лист4"}</definedName>
    <definedName name="вапа" localSheetId="58" hidden="1">{#N/A,#N/A,FALSE,"Лист4"}</definedName>
    <definedName name="вапа" localSheetId="59" hidden="1">{#N/A,#N/A,FALSE,"Лист4"}</definedName>
    <definedName name="вапа" localSheetId="60" hidden="1">{#N/A,#N/A,FALSE,"Лист4"}</definedName>
    <definedName name="вапа" localSheetId="61" hidden="1">{#N/A,#N/A,FALSE,"Лист4"}</definedName>
    <definedName name="вапа" localSheetId="83" hidden="1">{#N/A,#N/A,FALSE,"Лист4"}</definedName>
    <definedName name="вапа" hidden="1">{#N/A,#N/A,FALSE,"Лист4"}</definedName>
    <definedName name="вапро" localSheetId="1" hidden="1">{#N/A,#N/A,FALSE,"Лист4"}</definedName>
    <definedName name="вапро" localSheetId="22"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5" hidden="1">{#N/A,#N/A,FALSE,"Лист4"}</definedName>
    <definedName name="вапро" localSheetId="46"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6" hidden="1">{#N/A,#N/A,FALSE,"Лист4"}</definedName>
    <definedName name="вапро" localSheetId="57" hidden="1">{#N/A,#N/A,FALSE,"Лист4"}</definedName>
    <definedName name="вапро" localSheetId="62" hidden="1">{#N/A,#N/A,FALSE,"Лист4"}</definedName>
    <definedName name="вапро" localSheetId="63" hidden="1">{#N/A,#N/A,FALSE,"Лист4"}</definedName>
    <definedName name="вапро" localSheetId="67" hidden="1">{#N/A,#N/A,FALSE,"Лист4"}</definedName>
    <definedName name="вапро" localSheetId="68" hidden="1">{#N/A,#N/A,FALSE,"Лист4"}</definedName>
    <definedName name="вапро" localSheetId="70" hidden="1">{#N/A,#N/A,FALSE,"Лист4"}</definedName>
    <definedName name="вапро" localSheetId="75" hidden="1">{#N/A,#N/A,FALSE,"Лист4"}</definedName>
    <definedName name="вапро" localSheetId="94" hidden="1">{#N/A,#N/A,FALSE,"Лист4"}</definedName>
    <definedName name="вапро" localSheetId="95" hidden="1">{#N/A,#N/A,FALSE,"Лист4"}</definedName>
    <definedName name="вапро" localSheetId="98" hidden="1">{#N/A,#N/A,FALSE,"Лист4"}</definedName>
    <definedName name="вапро" localSheetId="100" hidden="1">{#N/A,#N/A,FALSE,"Лист4"}</definedName>
    <definedName name="вапро" localSheetId="101" hidden="1">{#N/A,#N/A,FALSE,"Лист4"}</definedName>
    <definedName name="вапро" localSheetId="102" hidden="1">{#N/A,#N/A,FALSE,"Лист4"}</definedName>
    <definedName name="вапро" localSheetId="103" hidden="1">{#N/A,#N/A,FALSE,"Лист4"}</definedName>
    <definedName name="вапро" localSheetId="106" hidden="1">{#N/A,#N/A,FALSE,"Лист4"}</definedName>
    <definedName name="вапро" localSheetId="58" hidden="1">{#N/A,#N/A,FALSE,"Лист4"}</definedName>
    <definedName name="вапро" localSheetId="59" hidden="1">{#N/A,#N/A,FALSE,"Лист4"}</definedName>
    <definedName name="вапро" localSheetId="60" hidden="1">{#N/A,#N/A,FALSE,"Лист4"}</definedName>
    <definedName name="вапро" localSheetId="61" hidden="1">{#N/A,#N/A,FALSE,"Лист4"}</definedName>
    <definedName name="вапро" localSheetId="83" hidden="1">{#N/A,#N/A,FALSE,"Лист4"}</definedName>
    <definedName name="вапро" hidden="1">{#N/A,#N/A,FALSE,"Лист4"}</definedName>
    <definedName name="вау" localSheetId="1" hidden="1">{#N/A,#N/A,FALSE,"Лист4"}</definedName>
    <definedName name="вау" localSheetId="22"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5" hidden="1">{#N/A,#N/A,FALSE,"Лист4"}</definedName>
    <definedName name="вау" localSheetId="46"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6" hidden="1">{#N/A,#N/A,FALSE,"Лист4"}</definedName>
    <definedName name="вау" localSheetId="57" hidden="1">{#N/A,#N/A,FALSE,"Лист4"}</definedName>
    <definedName name="вау" localSheetId="62" hidden="1">{#N/A,#N/A,FALSE,"Лист4"}</definedName>
    <definedName name="вау" localSheetId="63" hidden="1">{#N/A,#N/A,FALSE,"Лист4"}</definedName>
    <definedName name="вау" localSheetId="67" hidden="1">{#N/A,#N/A,FALSE,"Лист4"}</definedName>
    <definedName name="вау" localSheetId="68" hidden="1">{#N/A,#N/A,FALSE,"Лист4"}</definedName>
    <definedName name="вау" localSheetId="70" hidden="1">{#N/A,#N/A,FALSE,"Лист4"}</definedName>
    <definedName name="вау" localSheetId="75" hidden="1">{#N/A,#N/A,FALSE,"Лист4"}</definedName>
    <definedName name="вау" localSheetId="94" hidden="1">{#N/A,#N/A,FALSE,"Лист4"}</definedName>
    <definedName name="вау" localSheetId="95" hidden="1">{#N/A,#N/A,FALSE,"Лист4"}</definedName>
    <definedName name="вау" localSheetId="98" hidden="1">{#N/A,#N/A,FALSE,"Лист4"}</definedName>
    <definedName name="вау" localSheetId="100" hidden="1">{#N/A,#N/A,FALSE,"Лист4"}</definedName>
    <definedName name="вау" localSheetId="101" hidden="1">{#N/A,#N/A,FALSE,"Лист4"}</definedName>
    <definedName name="вау" localSheetId="102" hidden="1">{#N/A,#N/A,FALSE,"Лист4"}</definedName>
    <definedName name="вау" localSheetId="103" hidden="1">{#N/A,#N/A,FALSE,"Лист4"}</definedName>
    <definedName name="вау" localSheetId="106" hidden="1">{#N/A,#N/A,FALSE,"Лист4"}</definedName>
    <definedName name="вау" localSheetId="58" hidden="1">{#N/A,#N/A,FALSE,"Лист4"}</definedName>
    <definedName name="вау" localSheetId="59" hidden="1">{#N/A,#N/A,FALSE,"Лист4"}</definedName>
    <definedName name="вау" localSheetId="60" hidden="1">{#N/A,#N/A,FALSE,"Лист4"}</definedName>
    <definedName name="вау" localSheetId="61" hidden="1">{#N/A,#N/A,FALSE,"Лист4"}</definedName>
    <definedName name="вау" localSheetId="83" hidden="1">{#N/A,#N/A,FALSE,"Лист4"}</definedName>
    <definedName name="вау" hidden="1">{#N/A,#N/A,FALSE,"Лист4"}</definedName>
    <definedName name="вв" localSheetId="1" hidden="1">{#N/A,#N/A,FALSE,"Лист4"}</definedName>
    <definedName name="вв" localSheetId="22"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5" hidden="1">{#N/A,#N/A,FALSE,"Лист4"}</definedName>
    <definedName name="вв" localSheetId="46"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6" hidden="1">{#N/A,#N/A,FALSE,"Лист4"}</definedName>
    <definedName name="вв" localSheetId="57" hidden="1">{#N/A,#N/A,FALSE,"Лист4"}</definedName>
    <definedName name="вв" localSheetId="62" hidden="1">{#N/A,#N/A,FALSE,"Лист4"}</definedName>
    <definedName name="вв" localSheetId="63" hidden="1">{#N/A,#N/A,FALSE,"Лист4"}</definedName>
    <definedName name="вв" localSheetId="67" hidden="1">{#N/A,#N/A,FALSE,"Лист4"}</definedName>
    <definedName name="вв" localSheetId="68" hidden="1">{#N/A,#N/A,FALSE,"Лист4"}</definedName>
    <definedName name="вв" localSheetId="70" hidden="1">{#N/A,#N/A,FALSE,"Лист4"}</definedName>
    <definedName name="вв" localSheetId="75" hidden="1">{#N/A,#N/A,FALSE,"Лист4"}</definedName>
    <definedName name="вв" localSheetId="94" hidden="1">{#N/A,#N/A,FALSE,"Лист4"}</definedName>
    <definedName name="вв" localSheetId="95" hidden="1">{#N/A,#N/A,FALSE,"Лист4"}</definedName>
    <definedName name="вв" localSheetId="98" hidden="1">{#N/A,#N/A,FALSE,"Лист4"}</definedName>
    <definedName name="вв" localSheetId="100" hidden="1">{#N/A,#N/A,FALSE,"Лист4"}</definedName>
    <definedName name="вв" localSheetId="101" hidden="1">{#N/A,#N/A,FALSE,"Лист4"}</definedName>
    <definedName name="вв" localSheetId="102" hidden="1">{#N/A,#N/A,FALSE,"Лист4"}</definedName>
    <definedName name="вв" localSheetId="103" hidden="1">{#N/A,#N/A,FALSE,"Лист4"}</definedName>
    <definedName name="вв" localSheetId="106" hidden="1">{#N/A,#N/A,FALSE,"Лист4"}</definedName>
    <definedName name="вв" localSheetId="58" hidden="1">{#N/A,#N/A,FALSE,"Лист4"}</definedName>
    <definedName name="вв" localSheetId="59" hidden="1">{#N/A,#N/A,FALSE,"Лист4"}</definedName>
    <definedName name="вв" localSheetId="60" hidden="1">{#N/A,#N/A,FALSE,"Лист4"}</definedName>
    <definedName name="вв" localSheetId="61" hidden="1">{#N/A,#N/A,FALSE,"Лист4"}</definedName>
    <definedName name="вв" localSheetId="83" hidden="1">{#N/A,#N/A,FALSE,"Лист4"}</definedName>
    <definedName name="вв" hidden="1">{#N/A,#N/A,FALSE,"Лист4"}</definedName>
    <definedName name="вмр" localSheetId="1" hidden="1">{#N/A,#N/A,FALSE,"Лист4"}</definedName>
    <definedName name="вмр" localSheetId="22"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5" hidden="1">{#N/A,#N/A,FALSE,"Лист4"}</definedName>
    <definedName name="вмр" localSheetId="46"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6" hidden="1">{#N/A,#N/A,FALSE,"Лист4"}</definedName>
    <definedName name="вмр" localSheetId="57" hidden="1">{#N/A,#N/A,FALSE,"Лист4"}</definedName>
    <definedName name="вмр" localSheetId="62" hidden="1">{#N/A,#N/A,FALSE,"Лист4"}</definedName>
    <definedName name="вмр" localSheetId="63" hidden="1">{#N/A,#N/A,FALSE,"Лист4"}</definedName>
    <definedName name="вмр" localSheetId="67" hidden="1">{#N/A,#N/A,FALSE,"Лист4"}</definedName>
    <definedName name="вмр" localSheetId="68" hidden="1">{#N/A,#N/A,FALSE,"Лист4"}</definedName>
    <definedName name="вмр" localSheetId="70" hidden="1">{#N/A,#N/A,FALSE,"Лист4"}</definedName>
    <definedName name="вмр" localSheetId="75" hidden="1">{#N/A,#N/A,FALSE,"Лист4"}</definedName>
    <definedName name="вмр" localSheetId="94" hidden="1">{#N/A,#N/A,FALSE,"Лист4"}</definedName>
    <definedName name="вмр" localSheetId="95" hidden="1">{#N/A,#N/A,FALSE,"Лист4"}</definedName>
    <definedName name="вмр" localSheetId="98" hidden="1">{#N/A,#N/A,FALSE,"Лист4"}</definedName>
    <definedName name="вмр" localSheetId="100" hidden="1">{#N/A,#N/A,FALSE,"Лист4"}</definedName>
    <definedName name="вмр" localSheetId="101" hidden="1">{#N/A,#N/A,FALSE,"Лист4"}</definedName>
    <definedName name="вмр" localSheetId="102" hidden="1">{#N/A,#N/A,FALSE,"Лист4"}</definedName>
    <definedName name="вмр" localSheetId="103" hidden="1">{#N/A,#N/A,FALSE,"Лист4"}</definedName>
    <definedName name="вмр" localSheetId="106" hidden="1">{#N/A,#N/A,FALSE,"Лист4"}</definedName>
    <definedName name="вмр" localSheetId="58" hidden="1">{#N/A,#N/A,FALSE,"Лист4"}</definedName>
    <definedName name="вмр" localSheetId="59" hidden="1">{#N/A,#N/A,FALSE,"Лист4"}</definedName>
    <definedName name="вмр" localSheetId="60" hidden="1">{#N/A,#N/A,FALSE,"Лист4"}</definedName>
    <definedName name="вмр" localSheetId="61" hidden="1">{#N/A,#N/A,FALSE,"Лист4"}</definedName>
    <definedName name="вмр" localSheetId="83" hidden="1">{#N/A,#N/A,FALSE,"Лист4"}</definedName>
    <definedName name="вмр" hidden="1">{#N/A,#N/A,FALSE,"Лист4"}</definedName>
    <definedName name="вруу" localSheetId="1" hidden="1">{#N/A,#N/A,FALSE,"Лист4"}</definedName>
    <definedName name="вруу" localSheetId="22"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5" hidden="1">{#N/A,#N/A,FALSE,"Лист4"}</definedName>
    <definedName name="вруу" localSheetId="46"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6" hidden="1">{#N/A,#N/A,FALSE,"Лист4"}</definedName>
    <definedName name="вруу" localSheetId="57" hidden="1">{#N/A,#N/A,FALSE,"Лист4"}</definedName>
    <definedName name="вруу" localSheetId="62" hidden="1">{#N/A,#N/A,FALSE,"Лист4"}</definedName>
    <definedName name="вруу" localSheetId="63" hidden="1">{#N/A,#N/A,FALSE,"Лист4"}</definedName>
    <definedName name="вруу" localSheetId="67" hidden="1">{#N/A,#N/A,FALSE,"Лист4"}</definedName>
    <definedName name="вруу" localSheetId="68" hidden="1">{#N/A,#N/A,FALSE,"Лист4"}</definedName>
    <definedName name="вруу" localSheetId="70" hidden="1">{#N/A,#N/A,FALSE,"Лист4"}</definedName>
    <definedName name="вруу" localSheetId="75" hidden="1">{#N/A,#N/A,FALSE,"Лист4"}</definedName>
    <definedName name="вруу" localSheetId="94" hidden="1">{#N/A,#N/A,FALSE,"Лист4"}</definedName>
    <definedName name="вруу" localSheetId="95" hidden="1">{#N/A,#N/A,FALSE,"Лист4"}</definedName>
    <definedName name="вруу" localSheetId="98" hidden="1">{#N/A,#N/A,FALSE,"Лист4"}</definedName>
    <definedName name="вруу" localSheetId="100" hidden="1">{#N/A,#N/A,FALSE,"Лист4"}</definedName>
    <definedName name="вруу" localSheetId="101" hidden="1">{#N/A,#N/A,FALSE,"Лист4"}</definedName>
    <definedName name="вруу" localSheetId="102" hidden="1">{#N/A,#N/A,FALSE,"Лист4"}</definedName>
    <definedName name="вруу" localSheetId="103" hidden="1">{#N/A,#N/A,FALSE,"Лист4"}</definedName>
    <definedName name="вруу" localSheetId="106" hidden="1">{#N/A,#N/A,FALSE,"Лист4"}</definedName>
    <definedName name="вруу" localSheetId="58" hidden="1">{#N/A,#N/A,FALSE,"Лист4"}</definedName>
    <definedName name="вруу" localSheetId="59" hidden="1">{#N/A,#N/A,FALSE,"Лист4"}</definedName>
    <definedName name="вруу" localSheetId="60" hidden="1">{#N/A,#N/A,FALSE,"Лист4"}</definedName>
    <definedName name="вруу" localSheetId="61" hidden="1">{#N/A,#N/A,FALSE,"Лист4"}</definedName>
    <definedName name="вруу" localSheetId="83" hidden="1">{#N/A,#N/A,FALSE,"Лист4"}</definedName>
    <definedName name="вруу" hidden="1">{#N/A,#N/A,FALSE,"Лист4"}</definedName>
    <definedName name="врууунуууу" localSheetId="1" hidden="1">{#N/A,#N/A,FALSE,"Лист4"}</definedName>
    <definedName name="врууунуууу" localSheetId="22"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5" hidden="1">{#N/A,#N/A,FALSE,"Лист4"}</definedName>
    <definedName name="врууунуууу" localSheetId="46"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6" hidden="1">{#N/A,#N/A,FALSE,"Лист4"}</definedName>
    <definedName name="врууунуууу" localSheetId="57" hidden="1">{#N/A,#N/A,FALSE,"Лист4"}</definedName>
    <definedName name="врууунуууу" localSheetId="62" hidden="1">{#N/A,#N/A,FALSE,"Лист4"}</definedName>
    <definedName name="врууунуууу" localSheetId="63" hidden="1">{#N/A,#N/A,FALSE,"Лист4"}</definedName>
    <definedName name="врууунуууу" localSheetId="67" hidden="1">{#N/A,#N/A,FALSE,"Лист4"}</definedName>
    <definedName name="врууунуууу" localSheetId="68" hidden="1">{#N/A,#N/A,FALSE,"Лист4"}</definedName>
    <definedName name="врууунуууу" localSheetId="70" hidden="1">{#N/A,#N/A,FALSE,"Лист4"}</definedName>
    <definedName name="врууунуууу" localSheetId="75" hidden="1">{#N/A,#N/A,FALSE,"Лист4"}</definedName>
    <definedName name="врууунуууу" localSheetId="94" hidden="1">{#N/A,#N/A,FALSE,"Лист4"}</definedName>
    <definedName name="врууунуууу" localSheetId="95" hidden="1">{#N/A,#N/A,FALSE,"Лист4"}</definedName>
    <definedName name="врууунуууу" localSheetId="98" hidden="1">{#N/A,#N/A,FALSE,"Лист4"}</definedName>
    <definedName name="врууунуууу" localSheetId="100" hidden="1">{#N/A,#N/A,FALSE,"Лист4"}</definedName>
    <definedName name="врууунуууу" localSheetId="101" hidden="1">{#N/A,#N/A,FALSE,"Лист4"}</definedName>
    <definedName name="врууунуууу" localSheetId="102" hidden="1">{#N/A,#N/A,FALSE,"Лист4"}</definedName>
    <definedName name="врууунуууу" localSheetId="103" hidden="1">{#N/A,#N/A,FALSE,"Лист4"}</definedName>
    <definedName name="врууунуууу" localSheetId="106" hidden="1">{#N/A,#N/A,FALSE,"Лист4"}</definedName>
    <definedName name="врууунуууу" localSheetId="58" hidden="1">{#N/A,#N/A,FALSE,"Лист4"}</definedName>
    <definedName name="врууунуууу" localSheetId="59" hidden="1">{#N/A,#N/A,FALSE,"Лист4"}</definedName>
    <definedName name="врууунуууу" localSheetId="60" hidden="1">{#N/A,#N/A,FALSE,"Лист4"}</definedName>
    <definedName name="врууунуууу" localSheetId="61" hidden="1">{#N/A,#N/A,FALSE,"Лист4"}</definedName>
    <definedName name="врууунуууу" localSheetId="83" hidden="1">{#N/A,#N/A,FALSE,"Лист4"}</definedName>
    <definedName name="врууунуууу" hidden="1">{#N/A,#N/A,FALSE,"Лист4"}</definedName>
    <definedName name="вфіп" localSheetId="1" hidden="1">{"BOP_TAB",#N/A,FALSE,"N";"MIDTERM_TAB",#N/A,FALSE,"O"}</definedName>
    <definedName name="вфіп" localSheetId="22"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5" hidden="1">{"BOP_TAB",#N/A,FALSE,"N";"MIDTERM_TAB",#N/A,FALSE,"O"}</definedName>
    <definedName name="вфіп" localSheetId="46"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6" hidden="1">{"BOP_TAB",#N/A,FALSE,"N";"MIDTERM_TAB",#N/A,FALSE,"O"}</definedName>
    <definedName name="вфіп" localSheetId="57" hidden="1">{"BOP_TAB",#N/A,FALSE,"N";"MIDTERM_TAB",#N/A,FALSE,"O"}</definedName>
    <definedName name="вфіп" localSheetId="62" hidden="1">{"BOP_TAB",#N/A,FALSE,"N";"MIDTERM_TAB",#N/A,FALSE,"O"}</definedName>
    <definedName name="вфіп" localSheetId="63" hidden="1">{"BOP_TAB",#N/A,FALSE,"N";"MIDTERM_TAB",#N/A,FALSE,"O"}</definedName>
    <definedName name="вфіп" localSheetId="67" hidden="1">{"BOP_TAB",#N/A,FALSE,"N";"MIDTERM_TAB",#N/A,FALSE,"O"}</definedName>
    <definedName name="вфіп" localSheetId="68" hidden="1">{"BOP_TAB",#N/A,FALSE,"N";"MIDTERM_TAB",#N/A,FALSE,"O"}</definedName>
    <definedName name="вфіп" localSheetId="70" hidden="1">{"BOP_TAB",#N/A,FALSE,"N";"MIDTERM_TAB",#N/A,FALSE,"O"}</definedName>
    <definedName name="вфіп" localSheetId="75" hidden="1">{"BOP_TAB",#N/A,FALSE,"N";"MIDTERM_TAB",#N/A,FALSE,"O"}</definedName>
    <definedName name="вфіп" localSheetId="94" hidden="1">{"BOP_TAB",#N/A,FALSE,"N";"MIDTERM_TAB",#N/A,FALSE,"O"}</definedName>
    <definedName name="вфіп" localSheetId="95" hidden="1">{"BOP_TAB",#N/A,FALSE,"N";"MIDTERM_TAB",#N/A,FALSE,"O"}</definedName>
    <definedName name="вфіп" localSheetId="98" hidden="1">{"BOP_TAB",#N/A,FALSE,"N";"MIDTERM_TAB",#N/A,FALSE,"O"}</definedName>
    <definedName name="вфіп" localSheetId="100" hidden="1">{"BOP_TAB",#N/A,FALSE,"N";"MIDTERM_TAB",#N/A,FALSE,"O"}</definedName>
    <definedName name="вфіп" localSheetId="101" hidden="1">{"BOP_TAB",#N/A,FALSE,"N";"MIDTERM_TAB",#N/A,FALSE,"O"}</definedName>
    <definedName name="вфіп" localSheetId="102" hidden="1">{"BOP_TAB",#N/A,FALSE,"N";"MIDTERM_TAB",#N/A,FALSE,"O"}</definedName>
    <definedName name="вфіп" localSheetId="103" hidden="1">{"BOP_TAB",#N/A,FALSE,"N";"MIDTERM_TAB",#N/A,FALSE,"O"}</definedName>
    <definedName name="вфіп" localSheetId="106" hidden="1">{"BOP_TAB",#N/A,FALSE,"N";"MIDTERM_TAB",#N/A,FALSE,"O"}</definedName>
    <definedName name="вфіп" localSheetId="58" hidden="1">{"BOP_TAB",#N/A,FALSE,"N";"MIDTERM_TAB",#N/A,FALSE,"O"}</definedName>
    <definedName name="вфіп" localSheetId="59" hidden="1">{"BOP_TAB",#N/A,FALSE,"N";"MIDTERM_TAB",#N/A,FALSE,"O"}</definedName>
    <definedName name="вфіп" localSheetId="60" hidden="1">{"BOP_TAB",#N/A,FALSE,"N";"MIDTERM_TAB",#N/A,FALSE,"O"}</definedName>
    <definedName name="вфіп" localSheetId="61" hidden="1">{"BOP_TAB",#N/A,FALSE,"N";"MIDTERM_TAB",#N/A,FALSE,"O"}</definedName>
    <definedName name="вфіп" localSheetId="71" hidden="1">{"BOP_TAB",#N/A,FALSE,"N";"MIDTERM_TAB",#N/A,FALSE,"O"}</definedName>
    <definedName name="вфіп" localSheetId="72" hidden="1">{"BOP_TAB",#N/A,FALSE,"N";"MIDTERM_TAB",#N/A,FALSE,"O"}</definedName>
    <definedName name="вфіп" localSheetId="73" hidden="1">{"BOP_TAB",#N/A,FALSE,"N";"MIDTERM_TAB",#N/A,FALSE,"O"}</definedName>
    <definedName name="вфіп" localSheetId="74" hidden="1">{"BOP_TAB",#N/A,FALSE,"N";"MIDTERM_TAB",#N/A,FALSE,"O"}</definedName>
    <definedName name="вфіп" localSheetId="83" hidden="1">{"BOP_TAB",#N/A,FALSE,"N";"MIDTERM_TAB",#N/A,FALSE,"O"}</definedName>
    <definedName name="вфіп" hidden="1">{"BOP_TAB",#N/A,FALSE,"N";"MIDTERM_TAB",#N/A,FALSE,"O"}</definedName>
    <definedName name="гг" localSheetId="1" hidden="1">{#N/A,#N/A,FALSE,"Лист4"}</definedName>
    <definedName name="гг" localSheetId="22"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5" hidden="1">{#N/A,#N/A,FALSE,"Лист4"}</definedName>
    <definedName name="гг" localSheetId="46"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6" hidden="1">{#N/A,#N/A,FALSE,"Лист4"}</definedName>
    <definedName name="гг" localSheetId="57" hidden="1">{#N/A,#N/A,FALSE,"Лист4"}</definedName>
    <definedName name="гг" localSheetId="62" hidden="1">{#N/A,#N/A,FALSE,"Лист4"}</definedName>
    <definedName name="гг" localSheetId="63" hidden="1">{#N/A,#N/A,FALSE,"Лист4"}</definedName>
    <definedName name="гг" localSheetId="67" hidden="1">{#N/A,#N/A,FALSE,"Лист4"}</definedName>
    <definedName name="гг" localSheetId="68" hidden="1">{#N/A,#N/A,FALSE,"Лист4"}</definedName>
    <definedName name="гг" localSheetId="70" hidden="1">{#N/A,#N/A,FALSE,"Лист4"}</definedName>
    <definedName name="гг" localSheetId="75" hidden="1">{#N/A,#N/A,FALSE,"Лист4"}</definedName>
    <definedName name="гг" localSheetId="94" hidden="1">{#N/A,#N/A,FALSE,"Лист4"}</definedName>
    <definedName name="гг" localSheetId="95" hidden="1">{#N/A,#N/A,FALSE,"Лист4"}</definedName>
    <definedName name="гг" localSheetId="98" hidden="1">{#N/A,#N/A,FALSE,"Лист4"}</definedName>
    <definedName name="гг" localSheetId="100" hidden="1">{#N/A,#N/A,FALSE,"Лист4"}</definedName>
    <definedName name="гг" localSheetId="101" hidden="1">{#N/A,#N/A,FALSE,"Лист4"}</definedName>
    <definedName name="гг" localSheetId="102" hidden="1">{#N/A,#N/A,FALSE,"Лист4"}</definedName>
    <definedName name="гг" localSheetId="103" hidden="1">{#N/A,#N/A,FALSE,"Лист4"}</definedName>
    <definedName name="гг" localSheetId="106" hidden="1">{#N/A,#N/A,FALSE,"Лист4"}</definedName>
    <definedName name="гг" localSheetId="58" hidden="1">{#N/A,#N/A,FALSE,"Лист4"}</definedName>
    <definedName name="гг" localSheetId="59" hidden="1">{#N/A,#N/A,FALSE,"Лист4"}</definedName>
    <definedName name="гг" localSheetId="60" hidden="1">{#N/A,#N/A,FALSE,"Лист4"}</definedName>
    <definedName name="гг" localSheetId="61" hidden="1">{#N/A,#N/A,FALSE,"Лист4"}</definedName>
    <definedName name="гг" localSheetId="83" hidden="1">{#N/A,#N/A,FALSE,"Лист4"}</definedName>
    <definedName name="гг" hidden="1">{#N/A,#N/A,FALSE,"Лист4"}</definedName>
    <definedName name="ггг" localSheetId="1" hidden="1">{#N/A,#N/A,FALSE,"Лист4"}</definedName>
    <definedName name="ггг" localSheetId="22"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5" hidden="1">{#N/A,#N/A,FALSE,"Лист4"}</definedName>
    <definedName name="ггг" localSheetId="46"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6" hidden="1">{#N/A,#N/A,FALSE,"Лист4"}</definedName>
    <definedName name="ггг" localSheetId="57" hidden="1">{#N/A,#N/A,FALSE,"Лист4"}</definedName>
    <definedName name="ггг" localSheetId="62" hidden="1">{#N/A,#N/A,FALSE,"Лист4"}</definedName>
    <definedName name="ггг" localSheetId="63" hidden="1">{#N/A,#N/A,FALSE,"Лист4"}</definedName>
    <definedName name="ггг" localSheetId="67" hidden="1">{#N/A,#N/A,FALSE,"Лист4"}</definedName>
    <definedName name="ггг" localSheetId="68" hidden="1">{#N/A,#N/A,FALSE,"Лист4"}</definedName>
    <definedName name="ггг" localSheetId="70" hidden="1">{#N/A,#N/A,FALSE,"Лист4"}</definedName>
    <definedName name="ггг" localSheetId="75" hidden="1">{#N/A,#N/A,FALSE,"Лист4"}</definedName>
    <definedName name="ггг" localSheetId="94" hidden="1">{#N/A,#N/A,FALSE,"Лист4"}</definedName>
    <definedName name="ггг" localSheetId="95" hidden="1">{#N/A,#N/A,FALSE,"Лист4"}</definedName>
    <definedName name="ггг" localSheetId="98" hidden="1">{#N/A,#N/A,FALSE,"Лист4"}</definedName>
    <definedName name="ггг" localSheetId="100" hidden="1">{#N/A,#N/A,FALSE,"Лист4"}</definedName>
    <definedName name="ггг" localSheetId="101" hidden="1">{#N/A,#N/A,FALSE,"Лист4"}</definedName>
    <definedName name="ггг" localSheetId="102" hidden="1">{#N/A,#N/A,FALSE,"Лист4"}</definedName>
    <definedName name="ггг" localSheetId="103" hidden="1">{#N/A,#N/A,FALSE,"Лист4"}</definedName>
    <definedName name="ггг" localSheetId="106" hidden="1">{#N/A,#N/A,FALSE,"Лист4"}</definedName>
    <definedName name="ггг" localSheetId="58" hidden="1">{#N/A,#N/A,FALSE,"Лист4"}</definedName>
    <definedName name="ггг" localSheetId="59" hidden="1">{#N/A,#N/A,FALSE,"Лист4"}</definedName>
    <definedName name="ггг" localSheetId="60" hidden="1">{#N/A,#N/A,FALSE,"Лист4"}</definedName>
    <definedName name="ггг" localSheetId="61" hidden="1">{#N/A,#N/A,FALSE,"Лист4"}</definedName>
    <definedName name="ггг" localSheetId="83" hidden="1">{#N/A,#N/A,FALSE,"Лист4"}</definedName>
    <definedName name="ггг" hidden="1">{#N/A,#N/A,FALSE,"Лист4"}</definedName>
    <definedName name="ггггг" localSheetId="1" hidden="1">{#N/A,#N/A,FALSE,"Лист4"}</definedName>
    <definedName name="ггггг" localSheetId="22"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5" hidden="1">{#N/A,#N/A,FALSE,"Лист4"}</definedName>
    <definedName name="ггггг" localSheetId="46"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6" hidden="1">{#N/A,#N/A,FALSE,"Лист4"}</definedName>
    <definedName name="ггггг" localSheetId="57" hidden="1">{#N/A,#N/A,FALSE,"Лист4"}</definedName>
    <definedName name="ггггг" localSheetId="62" hidden="1">{#N/A,#N/A,FALSE,"Лист4"}</definedName>
    <definedName name="ггггг" localSheetId="63" hidden="1">{#N/A,#N/A,FALSE,"Лист4"}</definedName>
    <definedName name="ггггг" localSheetId="67" hidden="1">{#N/A,#N/A,FALSE,"Лист4"}</definedName>
    <definedName name="ггггг" localSheetId="68" hidden="1">{#N/A,#N/A,FALSE,"Лист4"}</definedName>
    <definedName name="ггггг" localSheetId="70" hidden="1">{#N/A,#N/A,FALSE,"Лист4"}</definedName>
    <definedName name="ггггг" localSheetId="75" hidden="1">{#N/A,#N/A,FALSE,"Лист4"}</definedName>
    <definedName name="ггггг" localSheetId="94" hidden="1">{#N/A,#N/A,FALSE,"Лист4"}</definedName>
    <definedName name="ггггг" localSheetId="95" hidden="1">{#N/A,#N/A,FALSE,"Лист4"}</definedName>
    <definedName name="ггггг" localSheetId="98" hidden="1">{#N/A,#N/A,FALSE,"Лист4"}</definedName>
    <definedName name="ггггг" localSheetId="100" hidden="1">{#N/A,#N/A,FALSE,"Лист4"}</definedName>
    <definedName name="ггггг" localSheetId="101" hidden="1">{#N/A,#N/A,FALSE,"Лист4"}</definedName>
    <definedName name="ггггг" localSheetId="102" hidden="1">{#N/A,#N/A,FALSE,"Лист4"}</definedName>
    <definedName name="ггггг" localSheetId="103" hidden="1">{#N/A,#N/A,FALSE,"Лист4"}</definedName>
    <definedName name="ггггг" localSheetId="106" hidden="1">{#N/A,#N/A,FALSE,"Лист4"}</definedName>
    <definedName name="ггггг" localSheetId="58" hidden="1">{#N/A,#N/A,FALSE,"Лист4"}</definedName>
    <definedName name="ггггг" localSheetId="59" hidden="1">{#N/A,#N/A,FALSE,"Лист4"}</definedName>
    <definedName name="ггггг" localSheetId="60" hidden="1">{#N/A,#N/A,FALSE,"Лист4"}</definedName>
    <definedName name="ггггг" localSheetId="61" hidden="1">{#N/A,#N/A,FALSE,"Лист4"}</definedName>
    <definedName name="ггггг" localSheetId="83" hidden="1">{#N/A,#N/A,FALSE,"Лист4"}</definedName>
    <definedName name="ггггг" hidden="1">{#N/A,#N/A,FALSE,"Лист4"}</definedName>
    <definedName name="гго" localSheetId="1" hidden="1">{#N/A,#N/A,FALSE,"Лист4"}</definedName>
    <definedName name="гго" localSheetId="22"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5" hidden="1">{#N/A,#N/A,FALSE,"Лист4"}</definedName>
    <definedName name="гго" localSheetId="46"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6" hidden="1">{#N/A,#N/A,FALSE,"Лист4"}</definedName>
    <definedName name="гго" localSheetId="57" hidden="1">{#N/A,#N/A,FALSE,"Лист4"}</definedName>
    <definedName name="гго" localSheetId="62" hidden="1">{#N/A,#N/A,FALSE,"Лист4"}</definedName>
    <definedName name="гго" localSheetId="63" hidden="1">{#N/A,#N/A,FALSE,"Лист4"}</definedName>
    <definedName name="гго" localSheetId="67" hidden="1">{#N/A,#N/A,FALSE,"Лист4"}</definedName>
    <definedName name="гго" localSheetId="68" hidden="1">{#N/A,#N/A,FALSE,"Лист4"}</definedName>
    <definedName name="гго" localSheetId="70" hidden="1">{#N/A,#N/A,FALSE,"Лист4"}</definedName>
    <definedName name="гго" localSheetId="75" hidden="1">{#N/A,#N/A,FALSE,"Лист4"}</definedName>
    <definedName name="гго" localSheetId="94" hidden="1">{#N/A,#N/A,FALSE,"Лист4"}</definedName>
    <definedName name="гго" localSheetId="95" hidden="1">{#N/A,#N/A,FALSE,"Лист4"}</definedName>
    <definedName name="гго" localSheetId="98" hidden="1">{#N/A,#N/A,FALSE,"Лист4"}</definedName>
    <definedName name="гго" localSheetId="100" hidden="1">{#N/A,#N/A,FALSE,"Лист4"}</definedName>
    <definedName name="гго" localSheetId="101" hidden="1">{#N/A,#N/A,FALSE,"Лист4"}</definedName>
    <definedName name="гго" localSheetId="102" hidden="1">{#N/A,#N/A,FALSE,"Лист4"}</definedName>
    <definedName name="гго" localSheetId="103" hidden="1">{#N/A,#N/A,FALSE,"Лист4"}</definedName>
    <definedName name="гго" localSheetId="106" hidden="1">{#N/A,#N/A,FALSE,"Лист4"}</definedName>
    <definedName name="гго" localSheetId="58" hidden="1">{#N/A,#N/A,FALSE,"Лист4"}</definedName>
    <definedName name="гго" localSheetId="59" hidden="1">{#N/A,#N/A,FALSE,"Лист4"}</definedName>
    <definedName name="гго" localSheetId="60" hidden="1">{#N/A,#N/A,FALSE,"Лист4"}</definedName>
    <definedName name="гго" localSheetId="61" hidden="1">{#N/A,#N/A,FALSE,"Лист4"}</definedName>
    <definedName name="гго" localSheetId="83" hidden="1">{#N/A,#N/A,FALSE,"Лист4"}</definedName>
    <definedName name="гго" hidden="1">{#N/A,#N/A,FALSE,"Лист4"}</definedName>
    <definedName name="ггшшз" localSheetId="1" hidden="1">{#N/A,#N/A,FALSE,"Лист4"}</definedName>
    <definedName name="ггшшз" localSheetId="22"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5" hidden="1">{#N/A,#N/A,FALSE,"Лист4"}</definedName>
    <definedName name="ггшшз" localSheetId="46"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6" hidden="1">{#N/A,#N/A,FALSE,"Лист4"}</definedName>
    <definedName name="ггшшз" localSheetId="57" hidden="1">{#N/A,#N/A,FALSE,"Лист4"}</definedName>
    <definedName name="ггшшз" localSheetId="62" hidden="1">{#N/A,#N/A,FALSE,"Лист4"}</definedName>
    <definedName name="ггшшз" localSheetId="63" hidden="1">{#N/A,#N/A,FALSE,"Лист4"}</definedName>
    <definedName name="ггшшз" localSheetId="67" hidden="1">{#N/A,#N/A,FALSE,"Лист4"}</definedName>
    <definedName name="ггшшз" localSheetId="68" hidden="1">{#N/A,#N/A,FALSE,"Лист4"}</definedName>
    <definedName name="ггшшз" localSheetId="70" hidden="1">{#N/A,#N/A,FALSE,"Лист4"}</definedName>
    <definedName name="ггшшз" localSheetId="75" hidden="1">{#N/A,#N/A,FALSE,"Лист4"}</definedName>
    <definedName name="ггшшз" localSheetId="94" hidden="1">{#N/A,#N/A,FALSE,"Лист4"}</definedName>
    <definedName name="ггшшз" localSheetId="95" hidden="1">{#N/A,#N/A,FALSE,"Лист4"}</definedName>
    <definedName name="ггшшз" localSheetId="98" hidden="1">{#N/A,#N/A,FALSE,"Лист4"}</definedName>
    <definedName name="ггшшз" localSheetId="100" hidden="1">{#N/A,#N/A,FALSE,"Лист4"}</definedName>
    <definedName name="ггшшз" localSheetId="101" hidden="1">{#N/A,#N/A,FALSE,"Лист4"}</definedName>
    <definedName name="ггшшз" localSheetId="102" hidden="1">{#N/A,#N/A,FALSE,"Лист4"}</definedName>
    <definedName name="ггшшз" localSheetId="103" hidden="1">{#N/A,#N/A,FALSE,"Лист4"}</definedName>
    <definedName name="ггшшз" localSheetId="106" hidden="1">{#N/A,#N/A,FALSE,"Лист4"}</definedName>
    <definedName name="ггшшз" localSheetId="58" hidden="1">{#N/A,#N/A,FALSE,"Лист4"}</definedName>
    <definedName name="ггшшз" localSheetId="59" hidden="1">{#N/A,#N/A,FALSE,"Лист4"}</definedName>
    <definedName name="ггшшз" localSheetId="60" hidden="1">{#N/A,#N/A,FALSE,"Лист4"}</definedName>
    <definedName name="ггшшз" localSheetId="61" hidden="1">{#N/A,#N/A,FALSE,"Лист4"}</definedName>
    <definedName name="ггшшз" localSheetId="83" hidden="1">{#N/A,#N/A,FALSE,"Лист4"}</definedName>
    <definedName name="ггшшз" hidden="1">{#N/A,#N/A,FALSE,"Лист4"}</definedName>
    <definedName name="гр" localSheetId="1" hidden="1">{#N/A,#N/A,FALSE,"Лист4"}</definedName>
    <definedName name="гр" localSheetId="22"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5" hidden="1">{#N/A,#N/A,FALSE,"Лист4"}</definedName>
    <definedName name="гр" localSheetId="46"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6" hidden="1">{#N/A,#N/A,FALSE,"Лист4"}</definedName>
    <definedName name="гр" localSheetId="57" hidden="1">{#N/A,#N/A,FALSE,"Лист4"}</definedName>
    <definedName name="гр" localSheetId="62" hidden="1">{#N/A,#N/A,FALSE,"Лист4"}</definedName>
    <definedName name="гр" localSheetId="63" hidden="1">{#N/A,#N/A,FALSE,"Лист4"}</definedName>
    <definedName name="гр" localSheetId="67" hidden="1">{#N/A,#N/A,FALSE,"Лист4"}</definedName>
    <definedName name="гр" localSheetId="68" hidden="1">{#N/A,#N/A,FALSE,"Лист4"}</definedName>
    <definedName name="гр" localSheetId="70" hidden="1">{#N/A,#N/A,FALSE,"Лист4"}</definedName>
    <definedName name="гр" localSheetId="75" hidden="1">{#N/A,#N/A,FALSE,"Лист4"}</definedName>
    <definedName name="гр" localSheetId="94" hidden="1">{#N/A,#N/A,FALSE,"Лист4"}</definedName>
    <definedName name="гр" localSheetId="95" hidden="1">{#N/A,#N/A,FALSE,"Лист4"}</definedName>
    <definedName name="гр" localSheetId="98" hidden="1">{#N/A,#N/A,FALSE,"Лист4"}</definedName>
    <definedName name="гр" localSheetId="100" hidden="1">{#N/A,#N/A,FALSE,"Лист4"}</definedName>
    <definedName name="гр" localSheetId="101" hidden="1">{#N/A,#N/A,FALSE,"Лист4"}</definedName>
    <definedName name="гр" localSheetId="102" hidden="1">{#N/A,#N/A,FALSE,"Лист4"}</definedName>
    <definedName name="гр" localSheetId="103" hidden="1">{#N/A,#N/A,FALSE,"Лист4"}</definedName>
    <definedName name="гр" localSheetId="106" hidden="1">{#N/A,#N/A,FALSE,"Лист4"}</definedName>
    <definedName name="гр" localSheetId="58" hidden="1">{#N/A,#N/A,FALSE,"Лист4"}</definedName>
    <definedName name="гр" localSheetId="59" hidden="1">{#N/A,#N/A,FALSE,"Лист4"}</definedName>
    <definedName name="гр" localSheetId="60" hidden="1">{#N/A,#N/A,FALSE,"Лист4"}</definedName>
    <definedName name="гр" localSheetId="61" hidden="1">{#N/A,#N/A,FALSE,"Лист4"}</definedName>
    <definedName name="гр" localSheetId="83" hidden="1">{#N/A,#N/A,FALSE,"Лист4"}</definedName>
    <definedName name="гр" hidden="1">{#N/A,#N/A,FALSE,"Лист4"}</definedName>
    <definedName name="ГЦ" localSheetId="1" hidden="1">{#N/A,#N/A,FALSE,"т02бд"}</definedName>
    <definedName name="ГЦ" localSheetId="22"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5" hidden="1">{#N/A,#N/A,FALSE,"т02бд"}</definedName>
    <definedName name="ГЦ" localSheetId="46"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6" hidden="1">{#N/A,#N/A,FALSE,"т02бд"}</definedName>
    <definedName name="ГЦ" localSheetId="57" hidden="1">{#N/A,#N/A,FALSE,"т02бд"}</definedName>
    <definedName name="ГЦ" localSheetId="62" hidden="1">{#N/A,#N/A,FALSE,"т02бд"}</definedName>
    <definedName name="ГЦ" localSheetId="63" hidden="1">{#N/A,#N/A,FALSE,"т02бд"}</definedName>
    <definedName name="ГЦ" localSheetId="67" hidden="1">{#N/A,#N/A,FALSE,"т02бд"}</definedName>
    <definedName name="ГЦ" localSheetId="68" hidden="1">{#N/A,#N/A,FALSE,"т02бд"}</definedName>
    <definedName name="ГЦ" localSheetId="70" hidden="1">{#N/A,#N/A,FALSE,"т02бд"}</definedName>
    <definedName name="ГЦ" localSheetId="75" hidden="1">{#N/A,#N/A,FALSE,"т02бд"}</definedName>
    <definedName name="ГЦ" localSheetId="94" hidden="1">{#N/A,#N/A,FALSE,"т02бд"}</definedName>
    <definedName name="ГЦ" localSheetId="95" hidden="1">{#N/A,#N/A,FALSE,"т02бд"}</definedName>
    <definedName name="ГЦ" localSheetId="98" hidden="1">{#N/A,#N/A,FALSE,"т02бд"}</definedName>
    <definedName name="ГЦ" localSheetId="100" hidden="1">{#N/A,#N/A,FALSE,"т02бд"}</definedName>
    <definedName name="ГЦ" localSheetId="101" hidden="1">{#N/A,#N/A,FALSE,"т02бд"}</definedName>
    <definedName name="ГЦ" localSheetId="102" hidden="1">{#N/A,#N/A,FALSE,"т02бд"}</definedName>
    <definedName name="ГЦ" localSheetId="103" hidden="1">{#N/A,#N/A,FALSE,"т02бд"}</definedName>
    <definedName name="ГЦ" localSheetId="106" hidden="1">{#N/A,#N/A,FALSE,"т02бд"}</definedName>
    <definedName name="ГЦ" localSheetId="58" hidden="1">{#N/A,#N/A,FALSE,"т02бд"}</definedName>
    <definedName name="ГЦ" localSheetId="59" hidden="1">{#N/A,#N/A,FALSE,"т02бд"}</definedName>
    <definedName name="ГЦ" localSheetId="60" hidden="1">{#N/A,#N/A,FALSE,"т02бд"}</definedName>
    <definedName name="ГЦ" localSheetId="61" hidden="1">{#N/A,#N/A,FALSE,"т02бд"}</definedName>
    <definedName name="ГЦ" localSheetId="83" hidden="1">{#N/A,#N/A,FALSE,"т02бд"}</definedName>
    <definedName name="ГЦ" hidden="1">{#N/A,#N/A,FALSE,"т02бд"}</definedName>
    <definedName name="д17.1" localSheetId="94">'[23]д17-1'!$A$1:$H$1</definedName>
    <definedName name="д17.1">'[24]д17-1'!$A$1:$H$1</definedName>
    <definedName name="ддд" localSheetId="1" hidden="1">{#N/A,#N/A,FALSE,"Лист4"}</definedName>
    <definedName name="ддд" localSheetId="22"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5" hidden="1">{#N/A,#N/A,FALSE,"Лист4"}</definedName>
    <definedName name="ддд" localSheetId="46"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6" hidden="1">{#N/A,#N/A,FALSE,"Лист4"}</definedName>
    <definedName name="ддд" localSheetId="57" hidden="1">{#N/A,#N/A,FALSE,"Лист4"}</definedName>
    <definedName name="ддд" localSheetId="62" hidden="1">{#N/A,#N/A,FALSE,"Лист4"}</definedName>
    <definedName name="ддд" localSheetId="63" hidden="1">{#N/A,#N/A,FALSE,"Лист4"}</definedName>
    <definedName name="ддд" localSheetId="67" hidden="1">{#N/A,#N/A,FALSE,"Лист4"}</definedName>
    <definedName name="ддд" localSheetId="68" hidden="1">{#N/A,#N/A,FALSE,"Лист4"}</definedName>
    <definedName name="ддд" localSheetId="70" hidden="1">{#N/A,#N/A,FALSE,"Лист4"}</definedName>
    <definedName name="ддд" localSheetId="75" hidden="1">{#N/A,#N/A,FALSE,"Лист4"}</definedName>
    <definedName name="ддд" localSheetId="94" hidden="1">{#N/A,#N/A,FALSE,"Лист4"}</definedName>
    <definedName name="ддд" localSheetId="95" hidden="1">{#N/A,#N/A,FALSE,"Лист4"}</definedName>
    <definedName name="ддд" localSheetId="98" hidden="1">{#N/A,#N/A,FALSE,"Лист4"}</definedName>
    <definedName name="ддд" localSheetId="100" hidden="1">{#N/A,#N/A,FALSE,"Лист4"}</definedName>
    <definedName name="ддд" localSheetId="101" hidden="1">{#N/A,#N/A,FALSE,"Лист4"}</definedName>
    <definedName name="ддд" localSheetId="102" hidden="1">{#N/A,#N/A,FALSE,"Лист4"}</definedName>
    <definedName name="ддд" localSheetId="103" hidden="1">{#N/A,#N/A,FALSE,"Лист4"}</definedName>
    <definedName name="ддд" localSheetId="106" hidden="1">{#N/A,#N/A,FALSE,"Лист4"}</definedName>
    <definedName name="ддд" localSheetId="58" hidden="1">{#N/A,#N/A,FALSE,"Лист4"}</definedName>
    <definedName name="ддд" localSheetId="59" hidden="1">{#N/A,#N/A,FALSE,"Лист4"}</definedName>
    <definedName name="ддд" localSheetId="60" hidden="1">{#N/A,#N/A,FALSE,"Лист4"}</definedName>
    <definedName name="ддд" localSheetId="61" hidden="1">{#N/A,#N/A,FALSE,"Лист4"}</definedName>
    <definedName name="ддд" localSheetId="83" hidden="1">{#N/A,#N/A,FALSE,"Лист4"}</definedName>
    <definedName name="ддд" hidden="1">{#N/A,#N/A,FALSE,"Лист4"}</definedName>
    <definedName name="е" localSheetId="1" hidden="1">{#N/A,#N/A,FALSE,"Лист4"}</definedName>
    <definedName name="е" localSheetId="22"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5" hidden="1">{#N/A,#N/A,FALSE,"Лист4"}</definedName>
    <definedName name="е" localSheetId="46"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6" hidden="1">{#N/A,#N/A,FALSE,"Лист4"}</definedName>
    <definedName name="е" localSheetId="57" hidden="1">{#N/A,#N/A,FALSE,"Лист4"}</definedName>
    <definedName name="е" localSheetId="62" hidden="1">{#N/A,#N/A,FALSE,"Лист4"}</definedName>
    <definedName name="е" localSheetId="63" hidden="1">{#N/A,#N/A,FALSE,"Лист4"}</definedName>
    <definedName name="е" localSheetId="67" hidden="1">{#N/A,#N/A,FALSE,"Лист4"}</definedName>
    <definedName name="е" localSheetId="68" hidden="1">{#N/A,#N/A,FALSE,"Лист4"}</definedName>
    <definedName name="е" localSheetId="70" hidden="1">{#N/A,#N/A,FALSE,"Лист4"}</definedName>
    <definedName name="е" localSheetId="75" hidden="1">{#N/A,#N/A,FALSE,"Лист4"}</definedName>
    <definedName name="е" localSheetId="94" hidden="1">{#N/A,#N/A,FALSE,"Лист4"}</definedName>
    <definedName name="е" localSheetId="95" hidden="1">{#N/A,#N/A,FALSE,"Лист4"}</definedName>
    <definedName name="е" localSheetId="98" hidden="1">{#N/A,#N/A,FALSE,"Лист4"}</definedName>
    <definedName name="е" localSheetId="100" hidden="1">{#N/A,#N/A,FALSE,"Лист4"}</definedName>
    <definedName name="е" localSheetId="101" hidden="1">{#N/A,#N/A,FALSE,"Лист4"}</definedName>
    <definedName name="е" localSheetId="102" hidden="1">{#N/A,#N/A,FALSE,"Лист4"}</definedName>
    <definedName name="е" localSheetId="103" hidden="1">{#N/A,#N/A,FALSE,"Лист4"}</definedName>
    <definedName name="е" localSheetId="106" hidden="1">{#N/A,#N/A,FALSE,"Лист4"}</definedName>
    <definedName name="е" localSheetId="58" hidden="1">{#N/A,#N/A,FALSE,"Лист4"}</definedName>
    <definedName name="е" localSheetId="59" hidden="1">{#N/A,#N/A,FALSE,"Лист4"}</definedName>
    <definedName name="е" localSheetId="60" hidden="1">{#N/A,#N/A,FALSE,"Лист4"}</definedName>
    <definedName name="е" localSheetId="61" hidden="1">{#N/A,#N/A,FALSE,"Лист4"}</definedName>
    <definedName name="е" localSheetId="83" hidden="1">{#N/A,#N/A,FALSE,"Лист4"}</definedName>
    <definedName name="е" hidden="1">{#N/A,#N/A,FALSE,"Лист4"}</definedName>
    <definedName name="ее" localSheetId="1" hidden="1">{#N/A,#N/A,FALSE,"т02бд"}</definedName>
    <definedName name="ее" localSheetId="22"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5" hidden="1">{#N/A,#N/A,FALSE,"т02бд"}</definedName>
    <definedName name="ее" localSheetId="46"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6" hidden="1">{#N/A,#N/A,FALSE,"т02бд"}</definedName>
    <definedName name="ее" localSheetId="57" hidden="1">{#N/A,#N/A,FALSE,"т02бд"}</definedName>
    <definedName name="ее" localSheetId="62" hidden="1">{#N/A,#N/A,FALSE,"т02бд"}</definedName>
    <definedName name="ее" localSheetId="63" hidden="1">{#N/A,#N/A,FALSE,"т02бд"}</definedName>
    <definedName name="ее" localSheetId="67" hidden="1">{#N/A,#N/A,FALSE,"т02бд"}</definedName>
    <definedName name="ее" localSheetId="68" hidden="1">{#N/A,#N/A,FALSE,"т02бд"}</definedName>
    <definedName name="ее" localSheetId="70" hidden="1">{#N/A,#N/A,FALSE,"т02бд"}</definedName>
    <definedName name="ее" localSheetId="75" hidden="1">{#N/A,#N/A,FALSE,"т02бд"}</definedName>
    <definedName name="ее" localSheetId="94" hidden="1">{#N/A,#N/A,FALSE,"т02бд"}</definedName>
    <definedName name="ее" localSheetId="95" hidden="1">{#N/A,#N/A,FALSE,"т02бд"}</definedName>
    <definedName name="ее" localSheetId="98" hidden="1">{#N/A,#N/A,FALSE,"т02бд"}</definedName>
    <definedName name="ее" localSheetId="100" hidden="1">{#N/A,#N/A,FALSE,"т02бд"}</definedName>
    <definedName name="ее" localSheetId="101" hidden="1">{#N/A,#N/A,FALSE,"т02бд"}</definedName>
    <definedName name="ее" localSheetId="102" hidden="1">{#N/A,#N/A,FALSE,"т02бд"}</definedName>
    <definedName name="ее" localSheetId="103" hidden="1">{#N/A,#N/A,FALSE,"т02бд"}</definedName>
    <definedName name="ее" localSheetId="106" hidden="1">{#N/A,#N/A,FALSE,"т02бд"}</definedName>
    <definedName name="ее" localSheetId="58" hidden="1">{#N/A,#N/A,FALSE,"т02бд"}</definedName>
    <definedName name="ее" localSheetId="59" hidden="1">{#N/A,#N/A,FALSE,"т02бд"}</definedName>
    <definedName name="ее" localSheetId="60" hidden="1">{#N/A,#N/A,FALSE,"т02бд"}</definedName>
    <definedName name="ее" localSheetId="61" hidden="1">{#N/A,#N/A,FALSE,"т02бд"}</definedName>
    <definedName name="ее" localSheetId="83" hidden="1">{#N/A,#N/A,FALSE,"т02бд"}</definedName>
    <definedName name="ее" hidden="1">{#N/A,#N/A,FALSE,"т02бд"}</definedName>
    <definedName name="ееге" localSheetId="1" hidden="1">{#N/A,#N/A,FALSE,"Лист4"}</definedName>
    <definedName name="ееге" localSheetId="22"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5" hidden="1">{#N/A,#N/A,FALSE,"Лист4"}</definedName>
    <definedName name="ееге" localSheetId="46"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6" hidden="1">{#N/A,#N/A,FALSE,"Лист4"}</definedName>
    <definedName name="ееге" localSheetId="57" hidden="1">{#N/A,#N/A,FALSE,"Лист4"}</definedName>
    <definedName name="ееге" localSheetId="62" hidden="1">{#N/A,#N/A,FALSE,"Лист4"}</definedName>
    <definedName name="ееге" localSheetId="63" hidden="1">{#N/A,#N/A,FALSE,"Лист4"}</definedName>
    <definedName name="ееге" localSheetId="67" hidden="1">{#N/A,#N/A,FALSE,"Лист4"}</definedName>
    <definedName name="ееге" localSheetId="68" hidden="1">{#N/A,#N/A,FALSE,"Лист4"}</definedName>
    <definedName name="ееге" localSheetId="70" hidden="1">{#N/A,#N/A,FALSE,"Лист4"}</definedName>
    <definedName name="ееге" localSheetId="75" hidden="1">{#N/A,#N/A,FALSE,"Лист4"}</definedName>
    <definedName name="ееге" localSheetId="94" hidden="1">{#N/A,#N/A,FALSE,"Лист4"}</definedName>
    <definedName name="ееге" localSheetId="95" hidden="1">{#N/A,#N/A,FALSE,"Лист4"}</definedName>
    <definedName name="ееге" localSheetId="98" hidden="1">{#N/A,#N/A,FALSE,"Лист4"}</definedName>
    <definedName name="ееге" localSheetId="100" hidden="1">{#N/A,#N/A,FALSE,"Лист4"}</definedName>
    <definedName name="ееге" localSheetId="101" hidden="1">{#N/A,#N/A,FALSE,"Лист4"}</definedName>
    <definedName name="ееге" localSheetId="102" hidden="1">{#N/A,#N/A,FALSE,"Лист4"}</definedName>
    <definedName name="ееге" localSheetId="103" hidden="1">{#N/A,#N/A,FALSE,"Лист4"}</definedName>
    <definedName name="ееге" localSheetId="106" hidden="1">{#N/A,#N/A,FALSE,"Лист4"}</definedName>
    <definedName name="ееге" localSheetId="58" hidden="1">{#N/A,#N/A,FALSE,"Лист4"}</definedName>
    <definedName name="ееге" localSheetId="59" hidden="1">{#N/A,#N/A,FALSE,"Лист4"}</definedName>
    <definedName name="ееге" localSheetId="60" hidden="1">{#N/A,#N/A,FALSE,"Лист4"}</definedName>
    <definedName name="ееге" localSheetId="61" hidden="1">{#N/A,#N/A,FALSE,"Лист4"}</definedName>
    <definedName name="ееге" localSheetId="83" hidden="1">{#N/A,#N/A,FALSE,"Лист4"}</definedName>
    <definedName name="ееге" hidden="1">{#N/A,#N/A,FALSE,"Лист4"}</definedName>
    <definedName name="еегше" localSheetId="1" hidden="1">{#N/A,#N/A,FALSE,"Лист4"}</definedName>
    <definedName name="еегше" localSheetId="22"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5" hidden="1">{#N/A,#N/A,FALSE,"Лист4"}</definedName>
    <definedName name="еегше" localSheetId="46"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6" hidden="1">{#N/A,#N/A,FALSE,"Лист4"}</definedName>
    <definedName name="еегше" localSheetId="57" hidden="1">{#N/A,#N/A,FALSE,"Лист4"}</definedName>
    <definedName name="еегше" localSheetId="62" hidden="1">{#N/A,#N/A,FALSE,"Лист4"}</definedName>
    <definedName name="еегше" localSheetId="63" hidden="1">{#N/A,#N/A,FALSE,"Лист4"}</definedName>
    <definedName name="еегше" localSheetId="67" hidden="1">{#N/A,#N/A,FALSE,"Лист4"}</definedName>
    <definedName name="еегше" localSheetId="68" hidden="1">{#N/A,#N/A,FALSE,"Лист4"}</definedName>
    <definedName name="еегше" localSheetId="70" hidden="1">{#N/A,#N/A,FALSE,"Лист4"}</definedName>
    <definedName name="еегше" localSheetId="75" hidden="1">{#N/A,#N/A,FALSE,"Лист4"}</definedName>
    <definedName name="еегше" localSheetId="94" hidden="1">{#N/A,#N/A,FALSE,"Лист4"}</definedName>
    <definedName name="еегше" localSheetId="95" hidden="1">{#N/A,#N/A,FALSE,"Лист4"}</definedName>
    <definedName name="еегше" localSheetId="98" hidden="1">{#N/A,#N/A,FALSE,"Лист4"}</definedName>
    <definedName name="еегше" localSheetId="100" hidden="1">{#N/A,#N/A,FALSE,"Лист4"}</definedName>
    <definedName name="еегше" localSheetId="101" hidden="1">{#N/A,#N/A,FALSE,"Лист4"}</definedName>
    <definedName name="еегше" localSheetId="102" hidden="1">{#N/A,#N/A,FALSE,"Лист4"}</definedName>
    <definedName name="еегше" localSheetId="103" hidden="1">{#N/A,#N/A,FALSE,"Лист4"}</definedName>
    <definedName name="еегше" localSheetId="106" hidden="1">{#N/A,#N/A,FALSE,"Лист4"}</definedName>
    <definedName name="еегше" localSheetId="58" hidden="1">{#N/A,#N/A,FALSE,"Лист4"}</definedName>
    <definedName name="еегше" localSheetId="59" hidden="1">{#N/A,#N/A,FALSE,"Лист4"}</definedName>
    <definedName name="еегше" localSheetId="60" hidden="1">{#N/A,#N/A,FALSE,"Лист4"}</definedName>
    <definedName name="еегше" localSheetId="61" hidden="1">{#N/A,#N/A,FALSE,"Лист4"}</definedName>
    <definedName name="еегше" localSheetId="83" hidden="1">{#N/A,#N/A,FALSE,"Лист4"}</definedName>
    <definedName name="еегше" hidden="1">{#N/A,#N/A,FALSE,"Лист4"}</definedName>
    <definedName name="еее" localSheetId="1" hidden="1">{#N/A,#N/A,FALSE,"Лист4"}</definedName>
    <definedName name="еее" localSheetId="22"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5" hidden="1">{#N/A,#N/A,FALSE,"Лист4"}</definedName>
    <definedName name="еее" localSheetId="46"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6" hidden="1">{#N/A,#N/A,FALSE,"Лист4"}</definedName>
    <definedName name="еее" localSheetId="57" hidden="1">{#N/A,#N/A,FALSE,"Лист4"}</definedName>
    <definedName name="еее" localSheetId="62" hidden="1">{#N/A,#N/A,FALSE,"Лист4"}</definedName>
    <definedName name="еее" localSheetId="63" hidden="1">{#N/A,#N/A,FALSE,"Лист4"}</definedName>
    <definedName name="еее" localSheetId="67" hidden="1">{#N/A,#N/A,FALSE,"Лист4"}</definedName>
    <definedName name="еее" localSheetId="68" hidden="1">{#N/A,#N/A,FALSE,"Лист4"}</definedName>
    <definedName name="еее" localSheetId="70" hidden="1">{#N/A,#N/A,FALSE,"Лист4"}</definedName>
    <definedName name="еее" localSheetId="75" hidden="1">{#N/A,#N/A,FALSE,"Лист4"}</definedName>
    <definedName name="еее" localSheetId="94" hidden="1">{#N/A,#N/A,FALSE,"Лист4"}</definedName>
    <definedName name="еее" localSheetId="95" hidden="1">{#N/A,#N/A,FALSE,"Лист4"}</definedName>
    <definedName name="еее" localSheetId="98" hidden="1">{#N/A,#N/A,FALSE,"Лист4"}</definedName>
    <definedName name="еее" localSheetId="100" hidden="1">{#N/A,#N/A,FALSE,"Лист4"}</definedName>
    <definedName name="еее" localSheetId="101" hidden="1">{#N/A,#N/A,FALSE,"Лист4"}</definedName>
    <definedName name="еее" localSheetId="102" hidden="1">{#N/A,#N/A,FALSE,"Лист4"}</definedName>
    <definedName name="еее" localSheetId="103" hidden="1">{#N/A,#N/A,FALSE,"Лист4"}</definedName>
    <definedName name="еее" localSheetId="106" hidden="1">{#N/A,#N/A,FALSE,"Лист4"}</definedName>
    <definedName name="еее" localSheetId="58" hidden="1">{#N/A,#N/A,FALSE,"Лист4"}</definedName>
    <definedName name="еее" localSheetId="59" hidden="1">{#N/A,#N/A,FALSE,"Лист4"}</definedName>
    <definedName name="еее" localSheetId="60" hidden="1">{#N/A,#N/A,FALSE,"Лист4"}</definedName>
    <definedName name="еее" localSheetId="61" hidden="1">{#N/A,#N/A,FALSE,"Лист4"}</definedName>
    <definedName name="еее" localSheetId="71" hidden="1">{#N/A,#N/A,FALSE,"т02бд"}</definedName>
    <definedName name="еее" localSheetId="72" hidden="1">{#N/A,#N/A,FALSE,"т02бд"}</definedName>
    <definedName name="еее" localSheetId="73" hidden="1">{#N/A,#N/A,FALSE,"т02бд"}</definedName>
    <definedName name="еее" localSheetId="74" hidden="1">{#N/A,#N/A,FALSE,"т02бд"}</definedName>
    <definedName name="еее" localSheetId="83" hidden="1">{#N/A,#N/A,FALSE,"Лист4"}</definedName>
    <definedName name="еее" hidden="1">{#N/A,#N/A,FALSE,"Лист4"}</definedName>
    <definedName name="ееее" localSheetId="1" hidden="1">{#N/A,#N/A,FALSE,"Лист4"}</definedName>
    <definedName name="ееее" localSheetId="22"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5" hidden="1">{#N/A,#N/A,FALSE,"Лист4"}</definedName>
    <definedName name="ееее" localSheetId="46"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6" hidden="1">{#N/A,#N/A,FALSE,"Лист4"}</definedName>
    <definedName name="ееее" localSheetId="57" hidden="1">{#N/A,#N/A,FALSE,"Лист4"}</definedName>
    <definedName name="ееее" localSheetId="62" hidden="1">{#N/A,#N/A,FALSE,"Лист4"}</definedName>
    <definedName name="ееее" localSheetId="63" hidden="1">{#N/A,#N/A,FALSE,"Лист4"}</definedName>
    <definedName name="ееее" localSheetId="67" hidden="1">{#N/A,#N/A,FALSE,"Лист4"}</definedName>
    <definedName name="ееее" localSheetId="68" hidden="1">{#N/A,#N/A,FALSE,"Лист4"}</definedName>
    <definedName name="ееее" localSheetId="70" hidden="1">{#N/A,#N/A,FALSE,"Лист4"}</definedName>
    <definedName name="ееее" localSheetId="75" hidden="1">{#N/A,#N/A,FALSE,"Лист4"}</definedName>
    <definedName name="ееее" localSheetId="94" hidden="1">{#N/A,#N/A,FALSE,"Лист4"}</definedName>
    <definedName name="ееее" localSheetId="95" hidden="1">{#N/A,#N/A,FALSE,"Лист4"}</definedName>
    <definedName name="ееее" localSheetId="98" hidden="1">{#N/A,#N/A,FALSE,"Лист4"}</definedName>
    <definedName name="ееее" localSheetId="100" hidden="1">{#N/A,#N/A,FALSE,"Лист4"}</definedName>
    <definedName name="ееее" localSheetId="101" hidden="1">{#N/A,#N/A,FALSE,"Лист4"}</definedName>
    <definedName name="ееее" localSheetId="102" hidden="1">{#N/A,#N/A,FALSE,"Лист4"}</definedName>
    <definedName name="ееее" localSheetId="103" hidden="1">{#N/A,#N/A,FALSE,"Лист4"}</definedName>
    <definedName name="ееее" localSheetId="106" hidden="1">{#N/A,#N/A,FALSE,"Лист4"}</definedName>
    <definedName name="ееее" localSheetId="58" hidden="1">{#N/A,#N/A,FALSE,"Лист4"}</definedName>
    <definedName name="ееее" localSheetId="59" hidden="1">{#N/A,#N/A,FALSE,"Лист4"}</definedName>
    <definedName name="ееее" localSheetId="60" hidden="1">{#N/A,#N/A,FALSE,"Лист4"}</definedName>
    <definedName name="ееее" localSheetId="61" hidden="1">{#N/A,#N/A,FALSE,"Лист4"}</definedName>
    <definedName name="ееее" localSheetId="83" hidden="1">{#N/A,#N/A,FALSE,"Лист4"}</definedName>
    <definedName name="ееее" hidden="1">{#N/A,#N/A,FALSE,"Лист4"}</definedName>
    <definedName name="ееекк" localSheetId="1" hidden="1">{#N/A,#N/A,FALSE,"Лист4"}</definedName>
    <definedName name="ееекк" localSheetId="22"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5" hidden="1">{#N/A,#N/A,FALSE,"Лист4"}</definedName>
    <definedName name="ееекк" localSheetId="46"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6" hidden="1">{#N/A,#N/A,FALSE,"Лист4"}</definedName>
    <definedName name="ееекк" localSheetId="57" hidden="1">{#N/A,#N/A,FALSE,"Лист4"}</definedName>
    <definedName name="ееекк" localSheetId="62" hidden="1">{#N/A,#N/A,FALSE,"Лист4"}</definedName>
    <definedName name="ееекк" localSheetId="63" hidden="1">{#N/A,#N/A,FALSE,"Лист4"}</definedName>
    <definedName name="ееекк" localSheetId="67" hidden="1">{#N/A,#N/A,FALSE,"Лист4"}</definedName>
    <definedName name="ееекк" localSheetId="68" hidden="1">{#N/A,#N/A,FALSE,"Лист4"}</definedName>
    <definedName name="ееекк" localSheetId="70" hidden="1">{#N/A,#N/A,FALSE,"Лист4"}</definedName>
    <definedName name="ееекк" localSheetId="75" hidden="1">{#N/A,#N/A,FALSE,"Лист4"}</definedName>
    <definedName name="ееекк" localSheetId="94" hidden="1">{#N/A,#N/A,FALSE,"Лист4"}</definedName>
    <definedName name="ееекк" localSheetId="95" hidden="1">{#N/A,#N/A,FALSE,"Лист4"}</definedName>
    <definedName name="ееекк" localSheetId="98" hidden="1">{#N/A,#N/A,FALSE,"Лист4"}</definedName>
    <definedName name="ееекк" localSheetId="100" hidden="1">{#N/A,#N/A,FALSE,"Лист4"}</definedName>
    <definedName name="ееекк" localSheetId="101" hidden="1">{#N/A,#N/A,FALSE,"Лист4"}</definedName>
    <definedName name="ееекк" localSheetId="102" hidden="1">{#N/A,#N/A,FALSE,"Лист4"}</definedName>
    <definedName name="ееекк" localSheetId="103" hidden="1">{#N/A,#N/A,FALSE,"Лист4"}</definedName>
    <definedName name="ееекк" localSheetId="106" hidden="1">{#N/A,#N/A,FALSE,"Лист4"}</definedName>
    <definedName name="ееекк" localSheetId="58" hidden="1">{#N/A,#N/A,FALSE,"Лист4"}</definedName>
    <definedName name="ееекк" localSheetId="59" hidden="1">{#N/A,#N/A,FALSE,"Лист4"}</definedName>
    <definedName name="ееекк" localSheetId="60" hidden="1">{#N/A,#N/A,FALSE,"Лист4"}</definedName>
    <definedName name="ееекк" localSheetId="61" hidden="1">{#N/A,#N/A,FALSE,"Лист4"}</definedName>
    <definedName name="ееекк" localSheetId="83" hidden="1">{#N/A,#N/A,FALSE,"Лист4"}</definedName>
    <definedName name="ееекк" hidden="1">{#N/A,#N/A,FALSE,"Лист4"}</definedName>
    <definedName name="еепке" localSheetId="1" hidden="1">{#N/A,#N/A,FALSE,"Лист4"}</definedName>
    <definedName name="еепке" localSheetId="22"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5" hidden="1">{#N/A,#N/A,FALSE,"Лист4"}</definedName>
    <definedName name="еепке" localSheetId="46"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6" hidden="1">{#N/A,#N/A,FALSE,"Лист4"}</definedName>
    <definedName name="еепке" localSheetId="57" hidden="1">{#N/A,#N/A,FALSE,"Лист4"}</definedName>
    <definedName name="еепке" localSheetId="62" hidden="1">{#N/A,#N/A,FALSE,"Лист4"}</definedName>
    <definedName name="еепке" localSheetId="63" hidden="1">{#N/A,#N/A,FALSE,"Лист4"}</definedName>
    <definedName name="еепке" localSheetId="67" hidden="1">{#N/A,#N/A,FALSE,"Лист4"}</definedName>
    <definedName name="еепке" localSheetId="68" hidden="1">{#N/A,#N/A,FALSE,"Лист4"}</definedName>
    <definedName name="еепке" localSheetId="70" hidden="1">{#N/A,#N/A,FALSE,"Лист4"}</definedName>
    <definedName name="еепке" localSheetId="75" hidden="1">{#N/A,#N/A,FALSE,"Лист4"}</definedName>
    <definedName name="еепке" localSheetId="94" hidden="1">{#N/A,#N/A,FALSE,"Лист4"}</definedName>
    <definedName name="еепке" localSheetId="95" hidden="1">{#N/A,#N/A,FALSE,"Лист4"}</definedName>
    <definedName name="еепке" localSheetId="98" hidden="1">{#N/A,#N/A,FALSE,"Лист4"}</definedName>
    <definedName name="еепке" localSheetId="100" hidden="1">{#N/A,#N/A,FALSE,"Лист4"}</definedName>
    <definedName name="еепке" localSheetId="101" hidden="1">{#N/A,#N/A,FALSE,"Лист4"}</definedName>
    <definedName name="еепке" localSheetId="102" hidden="1">{#N/A,#N/A,FALSE,"Лист4"}</definedName>
    <definedName name="еепке" localSheetId="103" hidden="1">{#N/A,#N/A,FALSE,"Лист4"}</definedName>
    <definedName name="еепке" localSheetId="106" hidden="1">{#N/A,#N/A,FALSE,"Лист4"}</definedName>
    <definedName name="еепке" localSheetId="58" hidden="1">{#N/A,#N/A,FALSE,"Лист4"}</definedName>
    <definedName name="еепке" localSheetId="59" hidden="1">{#N/A,#N/A,FALSE,"Лист4"}</definedName>
    <definedName name="еепке" localSheetId="60" hidden="1">{#N/A,#N/A,FALSE,"Лист4"}</definedName>
    <definedName name="еепке" localSheetId="61" hidden="1">{#N/A,#N/A,FALSE,"Лист4"}</definedName>
    <definedName name="еепке" localSheetId="83" hidden="1">{#N/A,#N/A,FALSE,"Лист4"}</definedName>
    <definedName name="еепке" hidden="1">{#N/A,#N/A,FALSE,"Лист4"}</definedName>
    <definedName name="еешгег" localSheetId="1" hidden="1">{#N/A,#N/A,FALSE,"Лист4"}</definedName>
    <definedName name="еешгег" localSheetId="22"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5" hidden="1">{#N/A,#N/A,FALSE,"Лист4"}</definedName>
    <definedName name="еешгег" localSheetId="46"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6" hidden="1">{#N/A,#N/A,FALSE,"Лист4"}</definedName>
    <definedName name="еешгег" localSheetId="57" hidden="1">{#N/A,#N/A,FALSE,"Лист4"}</definedName>
    <definedName name="еешгег" localSheetId="62" hidden="1">{#N/A,#N/A,FALSE,"Лист4"}</definedName>
    <definedName name="еешгег" localSheetId="63" hidden="1">{#N/A,#N/A,FALSE,"Лист4"}</definedName>
    <definedName name="еешгег" localSheetId="67" hidden="1">{#N/A,#N/A,FALSE,"Лист4"}</definedName>
    <definedName name="еешгег" localSheetId="68" hidden="1">{#N/A,#N/A,FALSE,"Лист4"}</definedName>
    <definedName name="еешгег" localSheetId="70" hidden="1">{#N/A,#N/A,FALSE,"Лист4"}</definedName>
    <definedName name="еешгег" localSheetId="75" hidden="1">{#N/A,#N/A,FALSE,"Лист4"}</definedName>
    <definedName name="еешгег" localSheetId="94" hidden="1">{#N/A,#N/A,FALSE,"Лист4"}</definedName>
    <definedName name="еешгег" localSheetId="95" hidden="1">{#N/A,#N/A,FALSE,"Лист4"}</definedName>
    <definedName name="еешгег" localSheetId="98" hidden="1">{#N/A,#N/A,FALSE,"Лист4"}</definedName>
    <definedName name="еешгег" localSheetId="100" hidden="1">{#N/A,#N/A,FALSE,"Лист4"}</definedName>
    <definedName name="еешгег" localSheetId="101" hidden="1">{#N/A,#N/A,FALSE,"Лист4"}</definedName>
    <definedName name="еешгег" localSheetId="102" hidden="1">{#N/A,#N/A,FALSE,"Лист4"}</definedName>
    <definedName name="еешгег" localSheetId="103" hidden="1">{#N/A,#N/A,FALSE,"Лист4"}</definedName>
    <definedName name="еешгег" localSheetId="106" hidden="1">{#N/A,#N/A,FALSE,"Лист4"}</definedName>
    <definedName name="еешгег" localSheetId="58" hidden="1">{#N/A,#N/A,FALSE,"Лист4"}</definedName>
    <definedName name="еешгег" localSheetId="59" hidden="1">{#N/A,#N/A,FALSE,"Лист4"}</definedName>
    <definedName name="еешгег" localSheetId="60" hidden="1">{#N/A,#N/A,FALSE,"Лист4"}</definedName>
    <definedName name="еешгег" localSheetId="61" hidden="1">{#N/A,#N/A,FALSE,"Лист4"}</definedName>
    <definedName name="еешгег" localSheetId="83" hidden="1">{#N/A,#N/A,FALSE,"Лист4"}</definedName>
    <definedName name="еешгег" hidden="1">{#N/A,#N/A,FALSE,"Лист4"}</definedName>
    <definedName name="екуц" localSheetId="1" hidden="1">{#N/A,#N/A,FALSE,"Лист4"}</definedName>
    <definedName name="екуц" localSheetId="22"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5" hidden="1">{#N/A,#N/A,FALSE,"Лист4"}</definedName>
    <definedName name="екуц" localSheetId="46"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6" hidden="1">{#N/A,#N/A,FALSE,"Лист4"}</definedName>
    <definedName name="екуц" localSheetId="57" hidden="1">{#N/A,#N/A,FALSE,"Лист4"}</definedName>
    <definedName name="екуц" localSheetId="62" hidden="1">{#N/A,#N/A,FALSE,"Лист4"}</definedName>
    <definedName name="екуц" localSheetId="63" hidden="1">{#N/A,#N/A,FALSE,"Лист4"}</definedName>
    <definedName name="екуц" localSheetId="67" hidden="1">{#N/A,#N/A,FALSE,"Лист4"}</definedName>
    <definedName name="екуц" localSheetId="68" hidden="1">{#N/A,#N/A,FALSE,"Лист4"}</definedName>
    <definedName name="екуц" localSheetId="70" hidden="1">{#N/A,#N/A,FALSE,"Лист4"}</definedName>
    <definedName name="екуц" localSheetId="75" hidden="1">{#N/A,#N/A,FALSE,"Лист4"}</definedName>
    <definedName name="екуц" localSheetId="94" hidden="1">{#N/A,#N/A,FALSE,"Лист4"}</definedName>
    <definedName name="екуц" localSheetId="95" hidden="1">{#N/A,#N/A,FALSE,"Лист4"}</definedName>
    <definedName name="екуц" localSheetId="98" hidden="1">{#N/A,#N/A,FALSE,"Лист4"}</definedName>
    <definedName name="екуц" localSheetId="100" hidden="1">{#N/A,#N/A,FALSE,"Лист4"}</definedName>
    <definedName name="екуц" localSheetId="101" hidden="1">{#N/A,#N/A,FALSE,"Лист4"}</definedName>
    <definedName name="екуц" localSheetId="102" hidden="1">{#N/A,#N/A,FALSE,"Лист4"}</definedName>
    <definedName name="екуц" localSheetId="103" hidden="1">{#N/A,#N/A,FALSE,"Лист4"}</definedName>
    <definedName name="екуц" localSheetId="106" hidden="1">{#N/A,#N/A,FALSE,"Лист4"}</definedName>
    <definedName name="екуц" localSheetId="58" hidden="1">{#N/A,#N/A,FALSE,"Лист4"}</definedName>
    <definedName name="екуц" localSheetId="59" hidden="1">{#N/A,#N/A,FALSE,"Лист4"}</definedName>
    <definedName name="екуц" localSheetId="60" hidden="1">{#N/A,#N/A,FALSE,"Лист4"}</definedName>
    <definedName name="екуц" localSheetId="61" hidden="1">{#N/A,#N/A,FALSE,"Лист4"}</definedName>
    <definedName name="екуц" localSheetId="83" hidden="1">{#N/A,#N/A,FALSE,"Лист4"}</definedName>
    <definedName name="екуц" hidden="1">{#N/A,#N/A,FALSE,"Лист4"}</definedName>
    <definedName name="енг" localSheetId="1" hidden="1">{#N/A,#N/A,FALSE,"Лист4"}</definedName>
    <definedName name="енг" localSheetId="22"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5" hidden="1">{#N/A,#N/A,FALSE,"Лист4"}</definedName>
    <definedName name="енг" localSheetId="46"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6" hidden="1">{#N/A,#N/A,FALSE,"Лист4"}</definedName>
    <definedName name="енг" localSheetId="57" hidden="1">{#N/A,#N/A,FALSE,"Лист4"}</definedName>
    <definedName name="енг" localSheetId="62" hidden="1">{#N/A,#N/A,FALSE,"Лист4"}</definedName>
    <definedName name="енг" localSheetId="63" hidden="1">{#N/A,#N/A,FALSE,"Лист4"}</definedName>
    <definedName name="енг" localSheetId="67" hidden="1">{#N/A,#N/A,FALSE,"Лист4"}</definedName>
    <definedName name="енг" localSheetId="68" hidden="1">{#N/A,#N/A,FALSE,"Лист4"}</definedName>
    <definedName name="енг" localSheetId="70" hidden="1">{#N/A,#N/A,FALSE,"Лист4"}</definedName>
    <definedName name="енг" localSheetId="75" hidden="1">{#N/A,#N/A,FALSE,"Лист4"}</definedName>
    <definedName name="енг" localSheetId="94" hidden="1">{#N/A,#N/A,FALSE,"Лист4"}</definedName>
    <definedName name="енг" localSheetId="95" hidden="1">{#N/A,#N/A,FALSE,"Лист4"}</definedName>
    <definedName name="енг" localSheetId="98" hidden="1">{#N/A,#N/A,FALSE,"Лист4"}</definedName>
    <definedName name="енг" localSheetId="100" hidden="1">{#N/A,#N/A,FALSE,"Лист4"}</definedName>
    <definedName name="енг" localSheetId="101" hidden="1">{#N/A,#N/A,FALSE,"Лист4"}</definedName>
    <definedName name="енг" localSheetId="102" hidden="1">{#N/A,#N/A,FALSE,"Лист4"}</definedName>
    <definedName name="енг" localSheetId="103" hidden="1">{#N/A,#N/A,FALSE,"Лист4"}</definedName>
    <definedName name="енг" localSheetId="106" hidden="1">{#N/A,#N/A,FALSE,"Лист4"}</definedName>
    <definedName name="енг" localSheetId="58" hidden="1">{#N/A,#N/A,FALSE,"Лист4"}</definedName>
    <definedName name="енг" localSheetId="59" hidden="1">{#N/A,#N/A,FALSE,"Лист4"}</definedName>
    <definedName name="енг" localSheetId="60" hidden="1">{#N/A,#N/A,FALSE,"Лист4"}</definedName>
    <definedName name="енг" localSheetId="61" hidden="1">{#N/A,#N/A,FALSE,"Лист4"}</definedName>
    <definedName name="енг" localSheetId="83" hidden="1">{#N/A,#N/A,FALSE,"Лист4"}</definedName>
    <definedName name="енг" hidden="1">{#N/A,#N/A,FALSE,"Лист4"}</definedName>
    <definedName name="епи" localSheetId="1" hidden="1">{#N/A,#N/A,FALSE,"Лист4"}</definedName>
    <definedName name="епи" localSheetId="22"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5" hidden="1">{#N/A,#N/A,FALSE,"Лист4"}</definedName>
    <definedName name="епи" localSheetId="46"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6" hidden="1">{#N/A,#N/A,FALSE,"Лист4"}</definedName>
    <definedName name="епи" localSheetId="57" hidden="1">{#N/A,#N/A,FALSE,"Лист4"}</definedName>
    <definedName name="епи" localSheetId="62" hidden="1">{#N/A,#N/A,FALSE,"Лист4"}</definedName>
    <definedName name="епи" localSheetId="63" hidden="1">{#N/A,#N/A,FALSE,"Лист4"}</definedName>
    <definedName name="епи" localSheetId="67" hidden="1">{#N/A,#N/A,FALSE,"Лист4"}</definedName>
    <definedName name="епи" localSheetId="68" hidden="1">{#N/A,#N/A,FALSE,"Лист4"}</definedName>
    <definedName name="епи" localSheetId="70" hidden="1">{#N/A,#N/A,FALSE,"Лист4"}</definedName>
    <definedName name="епи" localSheetId="75" hidden="1">{#N/A,#N/A,FALSE,"Лист4"}</definedName>
    <definedName name="епи" localSheetId="94" hidden="1">{#N/A,#N/A,FALSE,"Лист4"}</definedName>
    <definedName name="епи" localSheetId="95" hidden="1">{#N/A,#N/A,FALSE,"Лист4"}</definedName>
    <definedName name="епи" localSheetId="98" hidden="1">{#N/A,#N/A,FALSE,"Лист4"}</definedName>
    <definedName name="епи" localSheetId="100" hidden="1">{#N/A,#N/A,FALSE,"Лист4"}</definedName>
    <definedName name="епи" localSheetId="101" hidden="1">{#N/A,#N/A,FALSE,"Лист4"}</definedName>
    <definedName name="епи" localSheetId="102" hidden="1">{#N/A,#N/A,FALSE,"Лист4"}</definedName>
    <definedName name="епи" localSheetId="103" hidden="1">{#N/A,#N/A,FALSE,"Лист4"}</definedName>
    <definedName name="епи" localSheetId="106" hidden="1">{#N/A,#N/A,FALSE,"Лист4"}</definedName>
    <definedName name="епи" localSheetId="58" hidden="1">{#N/A,#N/A,FALSE,"Лист4"}</definedName>
    <definedName name="епи" localSheetId="59" hidden="1">{#N/A,#N/A,FALSE,"Лист4"}</definedName>
    <definedName name="епи" localSheetId="60" hidden="1">{#N/A,#N/A,FALSE,"Лист4"}</definedName>
    <definedName name="епи" localSheetId="61" hidden="1">{#N/A,#N/A,FALSE,"Лист4"}</definedName>
    <definedName name="епи" localSheetId="83"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1" hidden="1">{#N/A,#N/A,FALSE,"т02бд"}</definedName>
    <definedName name="еппп" localSheetId="22" hidden="1">{#N/A,#N/A,FALSE,"т02бд"}</definedName>
    <definedName name="еппп" localSheetId="23"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6" hidden="1">{#N/A,#N/A,FALSE,"т02бд"}</definedName>
    <definedName name="еппп" localSheetId="57" hidden="1">{#N/A,#N/A,FALSE,"т02бд"}</definedName>
    <definedName name="еппп" localSheetId="62" hidden="1">{#N/A,#N/A,FALSE,"т02бд"}</definedName>
    <definedName name="еппп" localSheetId="63" hidden="1">{#N/A,#N/A,FALSE,"т02бд"}</definedName>
    <definedName name="еппп" localSheetId="67" hidden="1">{#N/A,#N/A,FALSE,"т02бд"}</definedName>
    <definedName name="еппп" localSheetId="68" hidden="1">{#N/A,#N/A,FALSE,"т02бд"}</definedName>
    <definedName name="еппп" localSheetId="70" hidden="1">{#N/A,#N/A,FALSE,"т02бд"}</definedName>
    <definedName name="еппп" localSheetId="75" hidden="1">{#N/A,#N/A,FALSE,"т02бд"}</definedName>
    <definedName name="еппп" localSheetId="94" hidden="1">{#N/A,#N/A,FALSE,"т02бд"}</definedName>
    <definedName name="еппп" localSheetId="95" hidden="1">{#N/A,#N/A,FALSE,"т02бд"}</definedName>
    <definedName name="еппп" localSheetId="98" hidden="1">{#N/A,#N/A,FALSE,"т02бд"}</definedName>
    <definedName name="еппп" localSheetId="100" hidden="1">{#N/A,#N/A,FALSE,"т02бд"}</definedName>
    <definedName name="еппп" localSheetId="101" hidden="1">{#N/A,#N/A,FALSE,"т02бд"}</definedName>
    <definedName name="еппп" localSheetId="102" hidden="1">{#N/A,#N/A,FALSE,"т02бд"}</definedName>
    <definedName name="еппп" localSheetId="103" hidden="1">{#N/A,#N/A,FALSE,"т02бд"}</definedName>
    <definedName name="еппп" localSheetId="106" hidden="1">{#N/A,#N/A,FALSE,"т02бд"}</definedName>
    <definedName name="еппп" localSheetId="58" hidden="1">{#N/A,#N/A,FALSE,"т02бд"}</definedName>
    <definedName name="еппп" localSheetId="59" hidden="1">{#N/A,#N/A,FALSE,"т02бд"}</definedName>
    <definedName name="еппп" localSheetId="60" hidden="1">{#N/A,#N/A,FALSE,"т02бд"}</definedName>
    <definedName name="еппп" localSheetId="61" hidden="1">{#N/A,#N/A,FALSE,"т02бд"}</definedName>
    <definedName name="еппп" localSheetId="83" hidden="1">{#N/A,#N/A,FALSE,"т02бд"}</definedName>
    <definedName name="еппп" hidden="1">{#N/A,#N/A,FALSE,"т02бд"}</definedName>
    <definedName name="еппп_2" localSheetId="1" hidden="1">{#N/A,#N/A,FALSE,"т02бд"}</definedName>
    <definedName name="еппп_2" localSheetId="22"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5" hidden="1">{#N/A,#N/A,FALSE,"т02бд"}</definedName>
    <definedName name="еппп_2" localSheetId="46"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6" hidden="1">{#N/A,#N/A,FALSE,"т02бд"}</definedName>
    <definedName name="еппп_2" localSheetId="57" hidden="1">{#N/A,#N/A,FALSE,"т02бд"}</definedName>
    <definedName name="еппп_2" localSheetId="62" hidden="1">{#N/A,#N/A,FALSE,"т02бд"}</definedName>
    <definedName name="еппп_2" localSheetId="63" hidden="1">{#N/A,#N/A,FALSE,"т02бд"}</definedName>
    <definedName name="еппп_2" localSheetId="67" hidden="1">{#N/A,#N/A,FALSE,"т02бд"}</definedName>
    <definedName name="еппп_2" localSheetId="68" hidden="1">{#N/A,#N/A,FALSE,"т02бд"}</definedName>
    <definedName name="еппп_2" localSheetId="94" hidden="1">{#N/A,#N/A,FALSE,"т02бд"}</definedName>
    <definedName name="еппп_2" localSheetId="95" hidden="1">{#N/A,#N/A,FALSE,"т02бд"}</definedName>
    <definedName name="еппп_2" localSheetId="98" hidden="1">{#N/A,#N/A,FALSE,"т02бд"}</definedName>
    <definedName name="еппп_2" localSheetId="100" hidden="1">{#N/A,#N/A,FALSE,"т02бд"}</definedName>
    <definedName name="еппп_2" localSheetId="101" hidden="1">{#N/A,#N/A,FALSE,"т02бд"}</definedName>
    <definedName name="еппп_2" localSheetId="102" hidden="1">{#N/A,#N/A,FALSE,"т02бд"}</definedName>
    <definedName name="еппп_2" localSheetId="58" hidden="1">{#N/A,#N/A,FALSE,"т02бд"}</definedName>
    <definedName name="еппп_2" localSheetId="59" hidden="1">{#N/A,#N/A,FALSE,"т02бд"}</definedName>
    <definedName name="еппп_2" localSheetId="60" hidden="1">{#N/A,#N/A,FALSE,"т02бд"}</definedName>
    <definedName name="еппп_2" localSheetId="61" hidden="1">{#N/A,#N/A,FALSE,"т02бд"}</definedName>
    <definedName name="еппп_2" localSheetId="83" hidden="1">{#N/A,#N/A,FALSE,"т02бд"}</definedName>
    <definedName name="еппп_2" hidden="1">{#N/A,#N/A,FALSE,"т02бд"}</definedName>
    <definedName name="еппп_2_1" localSheetId="1" hidden="1">{#N/A,#N/A,FALSE,"т02бд"}</definedName>
    <definedName name="еппп_2_1" localSheetId="22"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5" hidden="1">{#N/A,#N/A,FALSE,"т02бд"}</definedName>
    <definedName name="еппп_2_1" localSheetId="46"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6" hidden="1">{#N/A,#N/A,FALSE,"т02бд"}</definedName>
    <definedName name="еппп_2_1" localSheetId="57" hidden="1">{#N/A,#N/A,FALSE,"т02бд"}</definedName>
    <definedName name="еппп_2_1" localSheetId="62" hidden="1">{#N/A,#N/A,FALSE,"т02бд"}</definedName>
    <definedName name="еппп_2_1" localSheetId="63" hidden="1">{#N/A,#N/A,FALSE,"т02бд"}</definedName>
    <definedName name="еппп_2_1" localSheetId="67" hidden="1">{#N/A,#N/A,FALSE,"т02бд"}</definedName>
    <definedName name="еппп_2_1" localSheetId="68" hidden="1">{#N/A,#N/A,FALSE,"т02бд"}</definedName>
    <definedName name="еппп_2_1" localSheetId="94" hidden="1">{#N/A,#N/A,FALSE,"т02бд"}</definedName>
    <definedName name="еппп_2_1" localSheetId="95" hidden="1">{#N/A,#N/A,FALSE,"т02бд"}</definedName>
    <definedName name="еппп_2_1" localSheetId="98" hidden="1">{#N/A,#N/A,FALSE,"т02бд"}</definedName>
    <definedName name="еппп_2_1" localSheetId="100" hidden="1">{#N/A,#N/A,FALSE,"т02бд"}</definedName>
    <definedName name="еппп_2_1" localSheetId="101" hidden="1">{#N/A,#N/A,FALSE,"т02бд"}</definedName>
    <definedName name="еппп_2_1" localSheetId="102" hidden="1">{#N/A,#N/A,FALSE,"т02бд"}</definedName>
    <definedName name="еппп_2_1" localSheetId="58" hidden="1">{#N/A,#N/A,FALSE,"т02бд"}</definedName>
    <definedName name="еппп_2_1" localSheetId="59" hidden="1">{#N/A,#N/A,FALSE,"т02бд"}</definedName>
    <definedName name="еппп_2_1" localSheetId="60" hidden="1">{#N/A,#N/A,FALSE,"т02бд"}</definedName>
    <definedName name="еппп_2_1" localSheetId="61" hidden="1">{#N/A,#N/A,FALSE,"т02бд"}</definedName>
    <definedName name="еппп_2_1" localSheetId="83" hidden="1">{#N/A,#N/A,FALSE,"т02бд"}</definedName>
    <definedName name="еппп_2_1" hidden="1">{#N/A,#N/A,FALSE,"т02бд"}</definedName>
    <definedName name="ешгееуу" localSheetId="1" hidden="1">{#N/A,#N/A,FALSE,"Лист4"}</definedName>
    <definedName name="ешгееуу" localSheetId="22"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5" hidden="1">{#N/A,#N/A,FALSE,"Лист4"}</definedName>
    <definedName name="ешгееуу" localSheetId="46"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6" hidden="1">{#N/A,#N/A,FALSE,"Лист4"}</definedName>
    <definedName name="ешгееуу" localSheetId="57" hidden="1">{#N/A,#N/A,FALSE,"Лист4"}</definedName>
    <definedName name="ешгееуу" localSheetId="62" hidden="1">{#N/A,#N/A,FALSE,"Лист4"}</definedName>
    <definedName name="ешгееуу" localSheetId="63" hidden="1">{#N/A,#N/A,FALSE,"Лист4"}</definedName>
    <definedName name="ешгееуу" localSheetId="67" hidden="1">{#N/A,#N/A,FALSE,"Лист4"}</definedName>
    <definedName name="ешгееуу" localSheetId="68" hidden="1">{#N/A,#N/A,FALSE,"Лист4"}</definedName>
    <definedName name="ешгееуу" localSheetId="70" hidden="1">{#N/A,#N/A,FALSE,"Лист4"}</definedName>
    <definedName name="ешгееуу" localSheetId="75" hidden="1">{#N/A,#N/A,FALSE,"Лист4"}</definedName>
    <definedName name="ешгееуу" localSheetId="94" hidden="1">{#N/A,#N/A,FALSE,"Лист4"}</definedName>
    <definedName name="ешгееуу" localSheetId="95" hidden="1">{#N/A,#N/A,FALSE,"Лист4"}</definedName>
    <definedName name="ешгееуу" localSheetId="98" hidden="1">{#N/A,#N/A,FALSE,"Лист4"}</definedName>
    <definedName name="ешгееуу" localSheetId="100" hidden="1">{#N/A,#N/A,FALSE,"Лист4"}</definedName>
    <definedName name="ешгееуу" localSheetId="101" hidden="1">{#N/A,#N/A,FALSE,"Лист4"}</definedName>
    <definedName name="ешгееуу" localSheetId="102" hidden="1">{#N/A,#N/A,FALSE,"Лист4"}</definedName>
    <definedName name="ешгееуу" localSheetId="103" hidden="1">{#N/A,#N/A,FALSE,"Лист4"}</definedName>
    <definedName name="ешгееуу" localSheetId="106" hidden="1">{#N/A,#N/A,FALSE,"Лист4"}</definedName>
    <definedName name="ешгееуу" localSheetId="58" hidden="1">{#N/A,#N/A,FALSE,"Лист4"}</definedName>
    <definedName name="ешгееуу" localSheetId="59" hidden="1">{#N/A,#N/A,FALSE,"Лист4"}</definedName>
    <definedName name="ешгееуу" localSheetId="60" hidden="1">{#N/A,#N/A,FALSE,"Лист4"}</definedName>
    <definedName name="ешгееуу" localSheetId="61" hidden="1">{#N/A,#N/A,FALSE,"Лист4"}</definedName>
    <definedName name="ешгееуу" localSheetId="83" hidden="1">{#N/A,#N/A,FALSE,"Лист4"}</definedName>
    <definedName name="ешгееуу" hidden="1">{#N/A,#N/A,FALSE,"Лист4"}</definedName>
    <definedName name="є" localSheetId="1" hidden="1">{#N/A,#N/A,FALSE,"Лист4"}</definedName>
    <definedName name="є" localSheetId="22"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5" hidden="1">{#N/A,#N/A,FALSE,"Лист4"}</definedName>
    <definedName name="є" localSheetId="46"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6" hidden="1">{#N/A,#N/A,FALSE,"Лист4"}</definedName>
    <definedName name="є" localSheetId="57" hidden="1">{#N/A,#N/A,FALSE,"Лист4"}</definedName>
    <definedName name="є" localSheetId="62" hidden="1">{#N/A,#N/A,FALSE,"Лист4"}</definedName>
    <definedName name="є" localSheetId="63" hidden="1">{#N/A,#N/A,FALSE,"Лист4"}</definedName>
    <definedName name="є" localSheetId="67" hidden="1">{#N/A,#N/A,FALSE,"Лист4"}</definedName>
    <definedName name="є" localSheetId="68" hidden="1">{#N/A,#N/A,FALSE,"Лист4"}</definedName>
    <definedName name="є" localSheetId="70" hidden="1">{#N/A,#N/A,FALSE,"Лист4"}</definedName>
    <definedName name="є" localSheetId="75" hidden="1">{#N/A,#N/A,FALSE,"Лист4"}</definedName>
    <definedName name="є" localSheetId="94" hidden="1">{#N/A,#N/A,FALSE,"Лист4"}</definedName>
    <definedName name="є" localSheetId="95" hidden="1">{#N/A,#N/A,FALSE,"Лист4"}</definedName>
    <definedName name="є" localSheetId="98" hidden="1">{#N/A,#N/A,FALSE,"Лист4"}</definedName>
    <definedName name="є" localSheetId="100" hidden="1">{#N/A,#N/A,FALSE,"Лист4"}</definedName>
    <definedName name="є" localSheetId="101" hidden="1">{#N/A,#N/A,FALSE,"Лист4"}</definedName>
    <definedName name="є" localSheetId="102" hidden="1">{#N/A,#N/A,FALSE,"Лист4"}</definedName>
    <definedName name="є" localSheetId="103" hidden="1">{#N/A,#N/A,FALSE,"Лист4"}</definedName>
    <definedName name="є" localSheetId="106" hidden="1">{#N/A,#N/A,FALSE,"Лист4"}</definedName>
    <definedName name="є" localSheetId="58" hidden="1">{#N/A,#N/A,FALSE,"Лист4"}</definedName>
    <definedName name="є" localSheetId="59" hidden="1">{#N/A,#N/A,FALSE,"Лист4"}</definedName>
    <definedName name="є" localSheetId="60" hidden="1">{#N/A,#N/A,FALSE,"Лист4"}</definedName>
    <definedName name="є" localSheetId="61" hidden="1">{#N/A,#N/A,FALSE,"Лист4"}</definedName>
    <definedName name="є" localSheetId="83" hidden="1">{#N/A,#N/A,FALSE,"Лист4"}</definedName>
    <definedName name="є" hidden="1">{#N/A,#N/A,FALSE,"Лист4"}</definedName>
    <definedName name="єєє" localSheetId="1" hidden="1">{#N/A,#N/A,FALSE,"Лист4"}</definedName>
    <definedName name="єєє" localSheetId="22"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5" hidden="1">{#N/A,#N/A,FALSE,"Лист4"}</definedName>
    <definedName name="єєє" localSheetId="46"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6" hidden="1">{#N/A,#N/A,FALSE,"Лист4"}</definedName>
    <definedName name="єєє" localSheetId="57" hidden="1">{#N/A,#N/A,FALSE,"Лист4"}</definedName>
    <definedName name="єєє" localSheetId="62" hidden="1">{#N/A,#N/A,FALSE,"Лист4"}</definedName>
    <definedName name="єєє" localSheetId="63" hidden="1">{#N/A,#N/A,FALSE,"Лист4"}</definedName>
    <definedName name="єєє" localSheetId="67" hidden="1">{#N/A,#N/A,FALSE,"Лист4"}</definedName>
    <definedName name="єєє" localSheetId="68" hidden="1">{#N/A,#N/A,FALSE,"Лист4"}</definedName>
    <definedName name="єєє" localSheetId="70" hidden="1">{#N/A,#N/A,FALSE,"Лист4"}</definedName>
    <definedName name="єєє" localSheetId="75" hidden="1">{#N/A,#N/A,FALSE,"Лист4"}</definedName>
    <definedName name="єєє" localSheetId="94" hidden="1">{#N/A,#N/A,FALSE,"Лист4"}</definedName>
    <definedName name="єєє" localSheetId="95" hidden="1">{#N/A,#N/A,FALSE,"Лист4"}</definedName>
    <definedName name="єєє" localSheetId="98" hidden="1">{#N/A,#N/A,FALSE,"Лист4"}</definedName>
    <definedName name="єєє" localSheetId="100" hidden="1">{#N/A,#N/A,FALSE,"Лист4"}</definedName>
    <definedName name="єєє" localSheetId="101" hidden="1">{#N/A,#N/A,FALSE,"Лист4"}</definedName>
    <definedName name="єєє" localSheetId="102" hidden="1">{#N/A,#N/A,FALSE,"Лист4"}</definedName>
    <definedName name="єєє" localSheetId="103" hidden="1">{#N/A,#N/A,FALSE,"Лист4"}</definedName>
    <definedName name="єєє" localSheetId="106" hidden="1">{#N/A,#N/A,FALSE,"Лист4"}</definedName>
    <definedName name="єєє" localSheetId="58" hidden="1">{#N/A,#N/A,FALSE,"Лист4"}</definedName>
    <definedName name="єєє" localSheetId="59" hidden="1">{#N/A,#N/A,FALSE,"Лист4"}</definedName>
    <definedName name="єєє" localSheetId="60" hidden="1">{#N/A,#N/A,FALSE,"Лист4"}</definedName>
    <definedName name="єєє" localSheetId="61" hidden="1">{#N/A,#N/A,FALSE,"Лист4"}</definedName>
    <definedName name="єєє" localSheetId="83" hidden="1">{#N/A,#N/A,FALSE,"Лист4"}</definedName>
    <definedName name="єєє" hidden="1">{#N/A,#N/A,FALSE,"Лист4"}</definedName>
    <definedName name="єєєєєє" localSheetId="1" hidden="1">{#N/A,#N/A,FALSE,"Лист4"}</definedName>
    <definedName name="єєєєєє" localSheetId="22"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5" hidden="1">{#N/A,#N/A,FALSE,"Лист4"}</definedName>
    <definedName name="єєєєєє" localSheetId="46"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6" hidden="1">{#N/A,#N/A,FALSE,"Лист4"}</definedName>
    <definedName name="єєєєєє" localSheetId="57" hidden="1">{#N/A,#N/A,FALSE,"Лист4"}</definedName>
    <definedName name="єєєєєє" localSheetId="62" hidden="1">{#N/A,#N/A,FALSE,"Лист4"}</definedName>
    <definedName name="єєєєєє" localSheetId="63" hidden="1">{#N/A,#N/A,FALSE,"Лист4"}</definedName>
    <definedName name="єєєєєє" localSheetId="67" hidden="1">{#N/A,#N/A,FALSE,"Лист4"}</definedName>
    <definedName name="єєєєєє" localSheetId="68" hidden="1">{#N/A,#N/A,FALSE,"Лист4"}</definedName>
    <definedName name="єєєєєє" localSheetId="70" hidden="1">{#N/A,#N/A,FALSE,"Лист4"}</definedName>
    <definedName name="єєєєєє" localSheetId="75" hidden="1">{#N/A,#N/A,FALSE,"Лист4"}</definedName>
    <definedName name="єєєєєє" localSheetId="94" hidden="1">{#N/A,#N/A,FALSE,"Лист4"}</definedName>
    <definedName name="єєєєєє" localSheetId="95" hidden="1">{#N/A,#N/A,FALSE,"Лист4"}</definedName>
    <definedName name="єєєєєє" localSheetId="98" hidden="1">{#N/A,#N/A,FALSE,"Лист4"}</definedName>
    <definedName name="єєєєєє" localSheetId="100" hidden="1">{#N/A,#N/A,FALSE,"Лист4"}</definedName>
    <definedName name="єєєєєє" localSheetId="101" hidden="1">{#N/A,#N/A,FALSE,"Лист4"}</definedName>
    <definedName name="єєєєєє" localSheetId="102" hidden="1">{#N/A,#N/A,FALSE,"Лист4"}</definedName>
    <definedName name="єєєєєє" localSheetId="103" hidden="1">{#N/A,#N/A,FALSE,"Лист4"}</definedName>
    <definedName name="єєєєєє" localSheetId="106" hidden="1">{#N/A,#N/A,FALSE,"Лист4"}</definedName>
    <definedName name="єєєєєє" localSheetId="58" hidden="1">{#N/A,#N/A,FALSE,"Лист4"}</definedName>
    <definedName name="єєєєєє" localSheetId="59" hidden="1">{#N/A,#N/A,FALSE,"Лист4"}</definedName>
    <definedName name="єєєєєє" localSheetId="60" hidden="1">{#N/A,#N/A,FALSE,"Лист4"}</definedName>
    <definedName name="єєєєєє" localSheetId="61" hidden="1">{#N/A,#N/A,FALSE,"Лист4"}</definedName>
    <definedName name="єєєєєє" localSheetId="83" hidden="1">{#N/A,#N/A,FALSE,"Лист4"}</definedName>
    <definedName name="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5" hidden="1">{#N/A,#N/A,FALSE,"Лист4"}</definedName>
    <definedName name="єєєєєєє" localSheetId="46"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6" hidden="1">{#N/A,#N/A,FALSE,"Лист4"}</definedName>
    <definedName name="єєєєєєє" localSheetId="57"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5" hidden="1">{#N/A,#N/A,FALSE,"Лист4"}</definedName>
    <definedName name="єєєєєєє" localSheetId="94" hidden="1">{#N/A,#N/A,FALSE,"Лист4"}</definedName>
    <definedName name="єєєєєєє" localSheetId="95" hidden="1">{#N/A,#N/A,FALSE,"Лист4"}</definedName>
    <definedName name="єєєєєєє" localSheetId="98" hidden="1">{#N/A,#N/A,FALSE,"Лист4"}</definedName>
    <definedName name="єєєєєєє" localSheetId="100" hidden="1">{#N/A,#N/A,FALSE,"Лист4"}</definedName>
    <definedName name="єєєєєєє" localSheetId="101" hidden="1">{#N/A,#N/A,FALSE,"Лист4"}</definedName>
    <definedName name="єєєєєєє" localSheetId="102" hidden="1">{#N/A,#N/A,FALSE,"Лист4"}</definedName>
    <definedName name="єєєєєєє" localSheetId="103" hidden="1">{#N/A,#N/A,FALSE,"Лист4"}</definedName>
    <definedName name="єєєєєєє" localSheetId="106" hidden="1">{#N/A,#N/A,FALSE,"Лист4"}</definedName>
    <definedName name="єєєєєєє" localSheetId="58" hidden="1">{#N/A,#N/A,FALSE,"Лист4"}</definedName>
    <definedName name="єєєєєєє" localSheetId="59" hidden="1">{#N/A,#N/A,FALSE,"Лист4"}</definedName>
    <definedName name="єєєєєєє" localSheetId="60" hidden="1">{#N/A,#N/A,FALSE,"Лист4"}</definedName>
    <definedName name="єєєєєєє" localSheetId="61" hidden="1">{#N/A,#N/A,FALSE,"Лист4"}</definedName>
    <definedName name="єєєєєєє" localSheetId="83" hidden="1">{#N/A,#N/A,FALSE,"Лист4"}</definedName>
    <definedName name="єєєєєєє" hidden="1">{#N/A,#N/A,FALSE,"Лист4"}</definedName>
    <definedName name="єєєєєєє." localSheetId="1" hidden="1">{#N/A,#N/A,FALSE,"Лист4"}</definedName>
    <definedName name="єєєєєєє." localSheetId="22"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5" hidden="1">{#N/A,#N/A,FALSE,"Лист4"}</definedName>
    <definedName name="єєєєєєє." localSheetId="46"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6" hidden="1">{#N/A,#N/A,FALSE,"Лист4"}</definedName>
    <definedName name="єєєєєєє." localSheetId="57"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5" hidden="1">{#N/A,#N/A,FALSE,"Лист4"}</definedName>
    <definedName name="єєєєєєє." localSheetId="94" hidden="1">{#N/A,#N/A,FALSE,"Лист4"}</definedName>
    <definedName name="єєєєєєє." localSheetId="95" hidden="1">{#N/A,#N/A,FALSE,"Лист4"}</definedName>
    <definedName name="єєєєєєє." localSheetId="98" hidden="1">{#N/A,#N/A,FALSE,"Лист4"}</definedName>
    <definedName name="єєєєєєє." localSheetId="100" hidden="1">{#N/A,#N/A,FALSE,"Лист4"}</definedName>
    <definedName name="єєєєєєє." localSheetId="101" hidden="1">{#N/A,#N/A,FALSE,"Лист4"}</definedName>
    <definedName name="єєєєєєє." localSheetId="102" hidden="1">{#N/A,#N/A,FALSE,"Лист4"}</definedName>
    <definedName name="єєєєєєє." localSheetId="103" hidden="1">{#N/A,#N/A,FALSE,"Лист4"}</definedName>
    <definedName name="єєєєєєє." localSheetId="106" hidden="1">{#N/A,#N/A,FALSE,"Лист4"}</definedName>
    <definedName name="єєєєєєє." localSheetId="58" hidden="1">{#N/A,#N/A,FALSE,"Лист4"}</definedName>
    <definedName name="єєєєєєє." localSheetId="59" hidden="1">{#N/A,#N/A,FALSE,"Лист4"}</definedName>
    <definedName name="єєєєєєє." localSheetId="60" hidden="1">{#N/A,#N/A,FALSE,"Лист4"}</definedName>
    <definedName name="єєєєєєє." localSheetId="61" hidden="1">{#N/A,#N/A,FALSE,"Лист4"}</definedName>
    <definedName name="єєєєєєє." localSheetId="83" hidden="1">{#N/A,#N/A,FALSE,"Лист4"}</definedName>
    <definedName name="єєєєєєє." hidden="1">{#N/A,#N/A,FALSE,"Лист4"}</definedName>
    <definedName name="єєєєєєєєєєєє" localSheetId="1" hidden="1">{#N/A,#N/A,FALSE,"Лист4"}</definedName>
    <definedName name="єєєєєєєєєєєє" localSheetId="22"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5" hidden="1">{#N/A,#N/A,FALSE,"Лист4"}</definedName>
    <definedName name="єєєєєєєєєєєє" localSheetId="46"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6" hidden="1">{#N/A,#N/A,FALSE,"Лист4"}</definedName>
    <definedName name="єєєєєєєєєєєє" localSheetId="57" hidden="1">{#N/A,#N/A,FALSE,"Лист4"}</definedName>
    <definedName name="єєєєєєєєєєєє" localSheetId="62" hidden="1">{#N/A,#N/A,FALSE,"Лист4"}</definedName>
    <definedName name="єєєєєєєєєєєє" localSheetId="63" hidden="1">{#N/A,#N/A,FALSE,"Лист4"}</definedName>
    <definedName name="єєєєєєєєєєєє" localSheetId="67" hidden="1">{#N/A,#N/A,FALSE,"Лист4"}</definedName>
    <definedName name="єєєєєєєєєєєє" localSheetId="68" hidden="1">{#N/A,#N/A,FALSE,"Лист4"}</definedName>
    <definedName name="єєєєєєєєєєєє" localSheetId="70" hidden="1">{#N/A,#N/A,FALSE,"Лист4"}</definedName>
    <definedName name="єєєєєєєєєєєє" localSheetId="75" hidden="1">{#N/A,#N/A,FALSE,"Лист4"}</definedName>
    <definedName name="єєєєєєєєєєєє" localSheetId="94" hidden="1">{#N/A,#N/A,FALSE,"Лист4"}</definedName>
    <definedName name="єєєєєєєєєєєє" localSheetId="95" hidden="1">{#N/A,#N/A,FALSE,"Лист4"}</definedName>
    <definedName name="єєєєєєєєєєєє" localSheetId="98" hidden="1">{#N/A,#N/A,FALSE,"Лист4"}</definedName>
    <definedName name="єєєєєєєєєєєє" localSheetId="100" hidden="1">{#N/A,#N/A,FALSE,"Лист4"}</definedName>
    <definedName name="єєєєєєєєєєєє" localSheetId="101" hidden="1">{#N/A,#N/A,FALSE,"Лист4"}</definedName>
    <definedName name="єєєєєєєєєєєє" localSheetId="102" hidden="1">{#N/A,#N/A,FALSE,"Лист4"}</definedName>
    <definedName name="єєєєєєєєєєєє" localSheetId="103" hidden="1">{#N/A,#N/A,FALSE,"Лист4"}</definedName>
    <definedName name="єєєєєєєєєєєє" localSheetId="106" hidden="1">{#N/A,#N/A,FALSE,"Лист4"}</definedName>
    <definedName name="єєєєєєєєєєєє" localSheetId="58" hidden="1">{#N/A,#N/A,FALSE,"Лист4"}</definedName>
    <definedName name="єєєєєєєєєєєє" localSheetId="59" hidden="1">{#N/A,#N/A,FALSE,"Лист4"}</definedName>
    <definedName name="єєєєєєєєєєєє" localSheetId="60" hidden="1">{#N/A,#N/A,FALSE,"Лист4"}</definedName>
    <definedName name="єєєєєєєєєєєє" localSheetId="61" hidden="1">{#N/A,#N/A,FALSE,"Лист4"}</definedName>
    <definedName name="єєєєєєєєєєєє" localSheetId="83" hidden="1">{#N/A,#N/A,FALSE,"Лист4"}</definedName>
    <definedName name="єєєєєєєєєєєє" hidden="1">{#N/A,#N/A,FALSE,"Лист4"}</definedName>
    <definedName name="єж" localSheetId="1" hidden="1">{#N/A,#N/A,FALSE,"Лист4"}</definedName>
    <definedName name="єж" localSheetId="22"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5" hidden="1">{#N/A,#N/A,FALSE,"Лист4"}</definedName>
    <definedName name="єж" localSheetId="46"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6" hidden="1">{#N/A,#N/A,FALSE,"Лист4"}</definedName>
    <definedName name="єж" localSheetId="57" hidden="1">{#N/A,#N/A,FALSE,"Лист4"}</definedName>
    <definedName name="єж" localSheetId="62" hidden="1">{#N/A,#N/A,FALSE,"Лист4"}</definedName>
    <definedName name="єж" localSheetId="63" hidden="1">{#N/A,#N/A,FALSE,"Лист4"}</definedName>
    <definedName name="єж" localSheetId="67" hidden="1">{#N/A,#N/A,FALSE,"Лист4"}</definedName>
    <definedName name="єж" localSheetId="68" hidden="1">{#N/A,#N/A,FALSE,"Лист4"}</definedName>
    <definedName name="єж" localSheetId="70" hidden="1">{#N/A,#N/A,FALSE,"Лист4"}</definedName>
    <definedName name="єж" localSheetId="75" hidden="1">{#N/A,#N/A,FALSE,"Лист4"}</definedName>
    <definedName name="єж" localSheetId="94" hidden="1">{#N/A,#N/A,FALSE,"Лист4"}</definedName>
    <definedName name="єж" localSheetId="95" hidden="1">{#N/A,#N/A,FALSE,"Лист4"}</definedName>
    <definedName name="єж" localSheetId="98" hidden="1">{#N/A,#N/A,FALSE,"Лист4"}</definedName>
    <definedName name="єж" localSheetId="100" hidden="1">{#N/A,#N/A,FALSE,"Лист4"}</definedName>
    <definedName name="єж" localSheetId="101" hidden="1">{#N/A,#N/A,FALSE,"Лист4"}</definedName>
    <definedName name="єж" localSheetId="102" hidden="1">{#N/A,#N/A,FALSE,"Лист4"}</definedName>
    <definedName name="єж" localSheetId="103" hidden="1">{#N/A,#N/A,FALSE,"Лист4"}</definedName>
    <definedName name="єж" localSheetId="106" hidden="1">{#N/A,#N/A,FALSE,"Лист4"}</definedName>
    <definedName name="єж" localSheetId="58" hidden="1">{#N/A,#N/A,FALSE,"Лист4"}</definedName>
    <definedName name="єж" localSheetId="59" hidden="1">{#N/A,#N/A,FALSE,"Лист4"}</definedName>
    <definedName name="єж" localSheetId="60" hidden="1">{#N/A,#N/A,FALSE,"Лист4"}</definedName>
    <definedName name="єж" localSheetId="61" hidden="1">{#N/A,#N/A,FALSE,"Лист4"}</definedName>
    <definedName name="єж" localSheetId="83" hidden="1">{#N/A,#N/A,FALSE,"Лист4"}</definedName>
    <definedName name="єж" hidden="1">{#N/A,#N/A,FALSE,"Лист4"}</definedName>
    <definedName name="ж" localSheetId="1" hidden="1">{#N/A,#N/A,FALSE,"т04"}</definedName>
    <definedName name="ж" localSheetId="22" hidden="1">{#N/A,#N/A,FALSE,"т04"}</definedName>
    <definedName name="ж" localSheetId="29" hidden="1">{#N/A,#N/A,FALSE,"т04"}</definedName>
    <definedName name="ж" localSheetId="30" hidden="1">{#N/A,#N/A,FALSE,"т04"}</definedName>
    <definedName name="ж" localSheetId="31" hidden="1">{#N/A,#N/A,FALSE,"т04"}</definedName>
    <definedName name="ж" localSheetId="33" hidden="1">{#N/A,#N/A,FALSE,"т04"}</definedName>
    <definedName name="ж" localSheetId="34" hidden="1">{#N/A,#N/A,FALSE,"т04"}</definedName>
    <definedName name="ж" localSheetId="35"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2" hidden="1">{#N/A,#N/A,FALSE,"т04"}</definedName>
    <definedName name="ж" localSheetId="45" hidden="1">{#N/A,#N/A,FALSE,"т04"}</definedName>
    <definedName name="ж" localSheetId="46" hidden="1">{#N/A,#N/A,FALSE,"т04"}</definedName>
    <definedName name="ж" localSheetId="49" hidden="1">{#N/A,#N/A,FALSE,"т04"}</definedName>
    <definedName name="ж" localSheetId="50" hidden="1">{#N/A,#N/A,FALSE,"т04"}</definedName>
    <definedName name="ж" localSheetId="51" hidden="1">{#N/A,#N/A,FALSE,"т04"}</definedName>
    <definedName name="ж" localSheetId="52" hidden="1">{#N/A,#N/A,FALSE,"т04"}</definedName>
    <definedName name="ж" localSheetId="53" hidden="1">{#N/A,#N/A,FALSE,"т04"}</definedName>
    <definedName name="ж" localSheetId="54" hidden="1">{#N/A,#N/A,FALSE,"т04"}</definedName>
    <definedName name="ж" localSheetId="56" hidden="1">{#N/A,#N/A,FALSE,"т04"}</definedName>
    <definedName name="ж" localSheetId="57" hidden="1">{#N/A,#N/A,FALSE,"т04"}</definedName>
    <definedName name="ж" localSheetId="62" hidden="1">{#N/A,#N/A,FALSE,"т04"}</definedName>
    <definedName name="ж" localSheetId="63" hidden="1">{#N/A,#N/A,FALSE,"т04"}</definedName>
    <definedName name="ж" localSheetId="67" hidden="1">{#N/A,#N/A,FALSE,"т04"}</definedName>
    <definedName name="ж" localSheetId="68" hidden="1">{#N/A,#N/A,FALSE,"т04"}</definedName>
    <definedName name="ж" localSheetId="70" hidden="1">{#N/A,#N/A,FALSE,"т04"}</definedName>
    <definedName name="ж" localSheetId="75" hidden="1">{#N/A,#N/A,FALSE,"т04"}</definedName>
    <definedName name="ж" localSheetId="94" hidden="1">{#N/A,#N/A,FALSE,"т04"}</definedName>
    <definedName name="ж" localSheetId="95" hidden="1">{#N/A,#N/A,FALSE,"т04"}</definedName>
    <definedName name="ж" localSheetId="98" hidden="1">{#N/A,#N/A,FALSE,"т04"}</definedName>
    <definedName name="ж" localSheetId="100" hidden="1">{#N/A,#N/A,FALSE,"т04"}</definedName>
    <definedName name="ж" localSheetId="101" hidden="1">{#N/A,#N/A,FALSE,"т04"}</definedName>
    <definedName name="ж" localSheetId="102" hidden="1">{#N/A,#N/A,FALSE,"т04"}</definedName>
    <definedName name="ж" localSheetId="103" hidden="1">{#N/A,#N/A,FALSE,"т04"}</definedName>
    <definedName name="ж" localSheetId="106" hidden="1">{#N/A,#N/A,FALSE,"т04"}</definedName>
    <definedName name="ж" localSheetId="58" hidden="1">{#N/A,#N/A,FALSE,"т04"}</definedName>
    <definedName name="ж" localSheetId="59" hidden="1">{#N/A,#N/A,FALSE,"т04"}</definedName>
    <definedName name="ж" localSheetId="60" hidden="1">{#N/A,#N/A,FALSE,"т04"}</definedName>
    <definedName name="ж" localSheetId="61" hidden="1">{#N/A,#N/A,FALSE,"т04"}</definedName>
    <definedName name="ж" localSheetId="71" hidden="1">{#N/A,#N/A,FALSE,"т04"}</definedName>
    <definedName name="ж" localSheetId="72" hidden="1">{#N/A,#N/A,FALSE,"т04"}</definedName>
    <definedName name="ж" localSheetId="73" hidden="1">{#N/A,#N/A,FALSE,"т04"}</definedName>
    <definedName name="ж" localSheetId="74" hidden="1">{#N/A,#N/A,FALSE,"т04"}</definedName>
    <definedName name="ж" localSheetId="83" hidden="1">{#N/A,#N/A,FALSE,"т04"}</definedName>
    <definedName name="ж" hidden="1">{#N/A,#N/A,FALSE,"т04"}</definedName>
    <definedName name="жж" localSheetId="1" hidden="1">{#N/A,#N/A,FALSE,"Лист4"}</definedName>
    <definedName name="жж" localSheetId="22"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5" hidden="1">{#N/A,#N/A,FALSE,"Лист4"}</definedName>
    <definedName name="жж" localSheetId="46"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6" hidden="1">{#N/A,#N/A,FALSE,"Лист4"}</definedName>
    <definedName name="жж" localSheetId="57" hidden="1">{#N/A,#N/A,FALSE,"Лист4"}</definedName>
    <definedName name="жж" localSheetId="62" hidden="1">{#N/A,#N/A,FALSE,"Лист4"}</definedName>
    <definedName name="жж" localSheetId="63" hidden="1">{#N/A,#N/A,FALSE,"Лист4"}</definedName>
    <definedName name="жж" localSheetId="67" hidden="1">{#N/A,#N/A,FALSE,"Лист4"}</definedName>
    <definedName name="жж" localSheetId="68" hidden="1">{#N/A,#N/A,FALSE,"Лист4"}</definedName>
    <definedName name="жж" localSheetId="70" hidden="1">{#N/A,#N/A,FALSE,"Лист4"}</definedName>
    <definedName name="жж" localSheetId="75" hidden="1">{#N/A,#N/A,FALSE,"Лист4"}</definedName>
    <definedName name="жж" localSheetId="94" hidden="1">{#N/A,#N/A,FALSE,"Лист4"}</definedName>
    <definedName name="жж" localSheetId="95" hidden="1">{#N/A,#N/A,FALSE,"Лист4"}</definedName>
    <definedName name="жж" localSheetId="98" hidden="1">{#N/A,#N/A,FALSE,"Лист4"}</definedName>
    <definedName name="жж" localSheetId="100" hidden="1">{#N/A,#N/A,FALSE,"Лист4"}</definedName>
    <definedName name="жж" localSheetId="101" hidden="1">{#N/A,#N/A,FALSE,"Лист4"}</definedName>
    <definedName name="жж" localSheetId="102" hidden="1">{#N/A,#N/A,FALSE,"Лист4"}</definedName>
    <definedName name="жж" localSheetId="103" hidden="1">{#N/A,#N/A,FALSE,"Лист4"}</definedName>
    <definedName name="жж" localSheetId="106" hidden="1">{#N/A,#N/A,FALSE,"Лист4"}</definedName>
    <definedName name="жж" localSheetId="58" hidden="1">{#N/A,#N/A,FALSE,"Лист4"}</definedName>
    <definedName name="жж" localSheetId="59" hidden="1">{#N/A,#N/A,FALSE,"Лист4"}</definedName>
    <definedName name="жж" localSheetId="60" hidden="1">{#N/A,#N/A,FALSE,"Лист4"}</definedName>
    <definedName name="жж" localSheetId="61" hidden="1">{#N/A,#N/A,FALSE,"Лист4"}</definedName>
    <definedName name="жж" localSheetId="83" hidden="1">{#N/A,#N/A,FALSE,"Лист4"}</definedName>
    <definedName name="жж" hidden="1">{#N/A,#N/A,FALSE,"Лист4"}</definedName>
    <definedName name="житлове" localSheetId="1" hidden="1">{#N/A,#N/A,FALSE,"Лист4"}</definedName>
    <definedName name="житлове" localSheetId="22"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5" hidden="1">{#N/A,#N/A,FALSE,"Лист4"}</definedName>
    <definedName name="житлове" localSheetId="46"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6" hidden="1">{#N/A,#N/A,FALSE,"Лист4"}</definedName>
    <definedName name="житлове" localSheetId="57" hidden="1">{#N/A,#N/A,FALSE,"Лист4"}</definedName>
    <definedName name="житлове" localSheetId="62" hidden="1">{#N/A,#N/A,FALSE,"Лист4"}</definedName>
    <definedName name="житлове" localSheetId="63" hidden="1">{#N/A,#N/A,FALSE,"Лист4"}</definedName>
    <definedName name="житлове" localSheetId="67" hidden="1">{#N/A,#N/A,FALSE,"Лист4"}</definedName>
    <definedName name="житлове" localSheetId="68" hidden="1">{#N/A,#N/A,FALSE,"Лист4"}</definedName>
    <definedName name="житлове" localSheetId="70" hidden="1">{#N/A,#N/A,FALSE,"Лист4"}</definedName>
    <definedName name="житлове" localSheetId="75" hidden="1">{#N/A,#N/A,FALSE,"Лист4"}</definedName>
    <definedName name="житлове" localSheetId="94" hidden="1">{#N/A,#N/A,FALSE,"Лист4"}</definedName>
    <definedName name="житлове" localSheetId="95" hidden="1">{#N/A,#N/A,FALSE,"Лист4"}</definedName>
    <definedName name="житлове" localSheetId="98" hidden="1">{#N/A,#N/A,FALSE,"Лист4"}</definedName>
    <definedName name="житлове" localSheetId="100" hidden="1">{#N/A,#N/A,FALSE,"Лист4"}</definedName>
    <definedName name="житлове" localSheetId="101" hidden="1">{#N/A,#N/A,FALSE,"Лист4"}</definedName>
    <definedName name="житлове" localSheetId="102" hidden="1">{#N/A,#N/A,FALSE,"Лист4"}</definedName>
    <definedName name="житлове" localSheetId="103" hidden="1">{#N/A,#N/A,FALSE,"Лист4"}</definedName>
    <definedName name="житлове" localSheetId="106" hidden="1">{#N/A,#N/A,FALSE,"Лист4"}</definedName>
    <definedName name="житлове" localSheetId="58" hidden="1">{#N/A,#N/A,FALSE,"Лист4"}</definedName>
    <definedName name="житлове" localSheetId="59" hidden="1">{#N/A,#N/A,FALSE,"Лист4"}</definedName>
    <definedName name="житлове" localSheetId="60" hidden="1">{#N/A,#N/A,FALSE,"Лист4"}</definedName>
    <definedName name="житлове" localSheetId="61" hidden="1">{#N/A,#N/A,FALSE,"Лист4"}</definedName>
    <definedName name="житлове" localSheetId="83" hidden="1">{#N/A,#N/A,FALSE,"Лист4"}</definedName>
    <definedName name="житлове" hidden="1">{#N/A,#N/A,FALSE,"Лист4"}</definedName>
    <definedName name="збз1998" localSheetId="22">#REF!</definedName>
    <definedName name="збз1998" localSheetId="29">#REF!</definedName>
    <definedName name="збз1998" localSheetId="35">#REF!</definedName>
    <definedName name="збз1998" localSheetId="39">#REF!</definedName>
    <definedName name="збз1998" localSheetId="49">#REF!</definedName>
    <definedName name="збз1998" localSheetId="50">#REF!</definedName>
    <definedName name="збз1998" localSheetId="51">#REF!</definedName>
    <definedName name="збз1998" localSheetId="52">#REF!</definedName>
    <definedName name="збз1998" localSheetId="53">#REF!</definedName>
    <definedName name="збз1998" localSheetId="54">#REF!</definedName>
    <definedName name="збз1998" localSheetId="100">#REF!</definedName>
    <definedName name="збз1998" localSheetId="58">#REF!</definedName>
    <definedName name="збз1998" localSheetId="59">#REF!</definedName>
    <definedName name="збз1998" localSheetId="89">#REF!</definedName>
    <definedName name="збз1998">#REF!</definedName>
    <definedName name="здоровя" localSheetId="1" hidden="1">{#N/A,#N/A,FALSE,"Лист4"}</definedName>
    <definedName name="здоровя" localSheetId="22"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5" hidden="1">{#N/A,#N/A,FALSE,"Лист4"}</definedName>
    <definedName name="здоровя" localSheetId="46"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6" hidden="1">{#N/A,#N/A,FALSE,"Лист4"}</definedName>
    <definedName name="здоровя" localSheetId="57" hidden="1">{#N/A,#N/A,FALSE,"Лист4"}</definedName>
    <definedName name="здоровя" localSheetId="62" hidden="1">{#N/A,#N/A,FALSE,"Лист4"}</definedName>
    <definedName name="здоровя" localSheetId="63" hidden="1">{#N/A,#N/A,FALSE,"Лист4"}</definedName>
    <definedName name="здоровя" localSheetId="67" hidden="1">{#N/A,#N/A,FALSE,"Лист4"}</definedName>
    <definedName name="здоровя" localSheetId="68" hidden="1">{#N/A,#N/A,FALSE,"Лист4"}</definedName>
    <definedName name="здоровя" localSheetId="70" hidden="1">{#N/A,#N/A,FALSE,"Лист4"}</definedName>
    <definedName name="здоровя" localSheetId="75" hidden="1">{#N/A,#N/A,FALSE,"Лист4"}</definedName>
    <definedName name="здоровя" localSheetId="94" hidden="1">{#N/A,#N/A,FALSE,"Лист4"}</definedName>
    <definedName name="здоровя" localSheetId="95" hidden="1">{#N/A,#N/A,FALSE,"Лист4"}</definedName>
    <definedName name="здоровя" localSheetId="98" hidden="1">{#N/A,#N/A,FALSE,"Лист4"}</definedName>
    <definedName name="здоровя" localSheetId="100" hidden="1">{#N/A,#N/A,FALSE,"Лист4"}</definedName>
    <definedName name="здоровя" localSheetId="101" hidden="1">{#N/A,#N/A,FALSE,"Лист4"}</definedName>
    <definedName name="здоровя" localSheetId="102" hidden="1">{#N/A,#N/A,FALSE,"Лист4"}</definedName>
    <definedName name="здоровя" localSheetId="103" hidden="1">{#N/A,#N/A,FALSE,"Лист4"}</definedName>
    <definedName name="здоровя" localSheetId="106" hidden="1">{#N/A,#N/A,FALSE,"Лист4"}</definedName>
    <definedName name="здоровя" localSheetId="58" hidden="1">{#N/A,#N/A,FALSE,"Лист4"}</definedName>
    <definedName name="здоровя" localSheetId="59" hidden="1">{#N/A,#N/A,FALSE,"Лист4"}</definedName>
    <definedName name="здоровя" localSheetId="60" hidden="1">{#N/A,#N/A,FALSE,"Лист4"}</definedName>
    <definedName name="здоровя" localSheetId="61" hidden="1">{#N/A,#N/A,FALSE,"Лист4"}</definedName>
    <definedName name="здоровя" localSheetId="83" hidden="1">{#N/A,#N/A,FALSE,"Лист4"}</definedName>
    <definedName name="здоровя" hidden="1">{#N/A,#N/A,FALSE,"Лист4"}</definedName>
    <definedName name="зз" localSheetId="1" hidden="1">{#N/A,#N/A,FALSE,"Лист4"}</definedName>
    <definedName name="зз" localSheetId="22"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5" hidden="1">{#N/A,#N/A,FALSE,"Лист4"}</definedName>
    <definedName name="зз" localSheetId="46"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6" hidden="1">{#N/A,#N/A,FALSE,"Лист4"}</definedName>
    <definedName name="зз" localSheetId="57" hidden="1">{#N/A,#N/A,FALSE,"Лист4"}</definedName>
    <definedName name="зз" localSheetId="62" hidden="1">{#N/A,#N/A,FALSE,"Лист4"}</definedName>
    <definedName name="зз" localSheetId="63" hidden="1">{#N/A,#N/A,FALSE,"Лист4"}</definedName>
    <definedName name="зз" localSheetId="67" hidden="1">{#N/A,#N/A,FALSE,"Лист4"}</definedName>
    <definedName name="зз" localSheetId="68" hidden="1">{#N/A,#N/A,FALSE,"Лист4"}</definedName>
    <definedName name="зз" localSheetId="70" hidden="1">{#N/A,#N/A,FALSE,"Лист4"}</definedName>
    <definedName name="зз" localSheetId="75" hidden="1">{#N/A,#N/A,FALSE,"Лист4"}</definedName>
    <definedName name="зз" localSheetId="94" hidden="1">{#N/A,#N/A,FALSE,"Лист4"}</definedName>
    <definedName name="зз" localSheetId="95" hidden="1">{#N/A,#N/A,FALSE,"Лист4"}</definedName>
    <definedName name="зз" localSheetId="98" hidden="1">{#N/A,#N/A,FALSE,"Лист4"}</definedName>
    <definedName name="зз" localSheetId="100" hidden="1">{#N/A,#N/A,FALSE,"Лист4"}</definedName>
    <definedName name="зз" localSheetId="101" hidden="1">{#N/A,#N/A,FALSE,"Лист4"}</definedName>
    <definedName name="зз" localSheetId="102" hidden="1">{#N/A,#N/A,FALSE,"Лист4"}</definedName>
    <definedName name="зз" localSheetId="103" hidden="1">{#N/A,#N/A,FALSE,"Лист4"}</definedName>
    <definedName name="зз" localSheetId="106" hidden="1">{#N/A,#N/A,FALSE,"Лист4"}</definedName>
    <definedName name="зз" localSheetId="58" hidden="1">{#N/A,#N/A,FALSE,"Лист4"}</definedName>
    <definedName name="зз" localSheetId="59" hidden="1">{#N/A,#N/A,FALSE,"Лист4"}</definedName>
    <definedName name="зз" localSheetId="60" hidden="1">{#N/A,#N/A,FALSE,"Лист4"}</definedName>
    <definedName name="зз" localSheetId="61" hidden="1">{#N/A,#N/A,FALSE,"Лист4"}</definedName>
    <definedName name="зз" localSheetId="83" hidden="1">{#N/A,#N/A,FALSE,"Лист4"}</definedName>
    <definedName name="зз" hidden="1">{#N/A,#N/A,FALSE,"Лист4"}</definedName>
    <definedName name="ззз" localSheetId="1" hidden="1">{#N/A,#N/A,FALSE,"Лист4"}</definedName>
    <definedName name="ззз" localSheetId="22"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5" hidden="1">{#N/A,#N/A,FALSE,"Лист4"}</definedName>
    <definedName name="ззз" localSheetId="46"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6" hidden="1">{#N/A,#N/A,FALSE,"Лист4"}</definedName>
    <definedName name="ззз" localSheetId="57" hidden="1">{#N/A,#N/A,FALSE,"Лист4"}</definedName>
    <definedName name="ззз" localSheetId="62" hidden="1">{#N/A,#N/A,FALSE,"Лист4"}</definedName>
    <definedName name="ззз" localSheetId="63" hidden="1">{#N/A,#N/A,FALSE,"Лист4"}</definedName>
    <definedName name="ззз" localSheetId="67" hidden="1">{#N/A,#N/A,FALSE,"Лист4"}</definedName>
    <definedName name="ззз" localSheetId="68" hidden="1">{#N/A,#N/A,FALSE,"Лист4"}</definedName>
    <definedName name="ззз" localSheetId="70" hidden="1">{#N/A,#N/A,FALSE,"Лист4"}</definedName>
    <definedName name="ззз" localSheetId="75" hidden="1">{#N/A,#N/A,FALSE,"Лист4"}</definedName>
    <definedName name="ззз" localSheetId="94" hidden="1">{#N/A,#N/A,FALSE,"Лист4"}</definedName>
    <definedName name="ззз" localSheetId="95" hidden="1">{#N/A,#N/A,FALSE,"Лист4"}</definedName>
    <definedName name="ззз" localSheetId="98" hidden="1">{#N/A,#N/A,FALSE,"Лист4"}</definedName>
    <definedName name="ззз" localSheetId="100" hidden="1">{#N/A,#N/A,FALSE,"Лист4"}</definedName>
    <definedName name="ззз" localSheetId="101" hidden="1">{#N/A,#N/A,FALSE,"Лист4"}</definedName>
    <definedName name="ззз" localSheetId="102" hidden="1">{#N/A,#N/A,FALSE,"Лист4"}</definedName>
    <definedName name="ззз" localSheetId="103" hidden="1">{#N/A,#N/A,FALSE,"Лист4"}</definedName>
    <definedName name="ззз" localSheetId="106" hidden="1">{#N/A,#N/A,FALSE,"Лист4"}</definedName>
    <definedName name="ззз" localSheetId="58" hidden="1">{#N/A,#N/A,FALSE,"Лист4"}</definedName>
    <definedName name="ззз" localSheetId="59" hidden="1">{#N/A,#N/A,FALSE,"Лист4"}</definedName>
    <definedName name="ззз" localSheetId="60" hidden="1">{#N/A,#N/A,FALSE,"Лист4"}</definedName>
    <definedName name="ззз" localSheetId="61" hidden="1">{#N/A,#N/A,FALSE,"Лист4"}</definedName>
    <definedName name="ззз" localSheetId="83" hidden="1">{#N/A,#N/A,FALSE,"Лист4"}</definedName>
    <definedName name="ззз" hidden="1">{#N/A,#N/A,FALSE,"Лист4"}</definedName>
    <definedName name="зззз" localSheetId="1" hidden="1">{#N/A,#N/A,FALSE,"Лист4"}</definedName>
    <definedName name="зззз" localSheetId="22"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5" hidden="1">{#N/A,#N/A,FALSE,"Лист4"}</definedName>
    <definedName name="зззз" localSheetId="46"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6" hidden="1">{#N/A,#N/A,FALSE,"Лист4"}</definedName>
    <definedName name="зззз" localSheetId="57" hidden="1">{#N/A,#N/A,FALSE,"Лист4"}</definedName>
    <definedName name="зззз" localSheetId="62" hidden="1">{#N/A,#N/A,FALSE,"Лист4"}</definedName>
    <definedName name="зззз" localSheetId="63" hidden="1">{#N/A,#N/A,FALSE,"Лист4"}</definedName>
    <definedName name="зззз" localSheetId="67" hidden="1">{#N/A,#N/A,FALSE,"Лист4"}</definedName>
    <definedName name="зззз" localSheetId="68" hidden="1">{#N/A,#N/A,FALSE,"Лист4"}</definedName>
    <definedName name="зззз" localSheetId="70" hidden="1">{#N/A,#N/A,FALSE,"Лист4"}</definedName>
    <definedName name="зззз" localSheetId="75" hidden="1">{#N/A,#N/A,FALSE,"Лист4"}</definedName>
    <definedName name="зззз" localSheetId="94" hidden="1">{#N/A,#N/A,FALSE,"Лист4"}</definedName>
    <definedName name="зззз" localSheetId="95" hidden="1">{#N/A,#N/A,FALSE,"Лист4"}</definedName>
    <definedName name="зззз" localSheetId="98" hidden="1">{#N/A,#N/A,FALSE,"Лист4"}</definedName>
    <definedName name="зззз" localSheetId="100" hidden="1">{#N/A,#N/A,FALSE,"Лист4"}</definedName>
    <definedName name="зззз" localSheetId="101" hidden="1">{#N/A,#N/A,FALSE,"Лист4"}</definedName>
    <definedName name="зззз" localSheetId="102" hidden="1">{#N/A,#N/A,FALSE,"Лист4"}</definedName>
    <definedName name="зззз" localSheetId="103" hidden="1">{#N/A,#N/A,FALSE,"Лист4"}</definedName>
    <definedName name="зззз" localSheetId="106" hidden="1">{#N/A,#N/A,FALSE,"Лист4"}</definedName>
    <definedName name="зззз" localSheetId="58" hidden="1">{#N/A,#N/A,FALSE,"Лист4"}</definedName>
    <definedName name="зззз" localSheetId="59" hidden="1">{#N/A,#N/A,FALSE,"Лист4"}</definedName>
    <definedName name="зззз" localSheetId="60" hidden="1">{#N/A,#N/A,FALSE,"Лист4"}</definedName>
    <definedName name="зззз" localSheetId="61" hidden="1">{#N/A,#N/A,FALSE,"Лист4"}</definedName>
    <definedName name="зззз" localSheetId="83" hidden="1">{#N/A,#N/A,FALSE,"Лист4"}</definedName>
    <definedName name="зззз" hidden="1">{#N/A,#N/A,FALSE,"Лист4"}</definedName>
    <definedName name="ии" localSheetId="1" hidden="1">{#N/A,#N/A,FALSE,"т02бд"}</definedName>
    <definedName name="ии" localSheetId="22"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5" hidden="1">{#N/A,#N/A,FALSE,"т02бд"}</definedName>
    <definedName name="ии" localSheetId="46"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6" hidden="1">{#N/A,#N/A,FALSE,"т02бд"}</definedName>
    <definedName name="ии" localSheetId="57" hidden="1">{#N/A,#N/A,FALSE,"т02бд"}</definedName>
    <definedName name="ии" localSheetId="62" hidden="1">{#N/A,#N/A,FALSE,"т02бд"}</definedName>
    <definedName name="ии" localSheetId="63" hidden="1">{#N/A,#N/A,FALSE,"т02бд"}</definedName>
    <definedName name="ии" localSheetId="67" hidden="1">{#N/A,#N/A,FALSE,"т02бд"}</definedName>
    <definedName name="ии" localSheetId="68" hidden="1">{#N/A,#N/A,FALSE,"т02бд"}</definedName>
    <definedName name="ии" localSheetId="70" hidden="1">{#N/A,#N/A,FALSE,"т02бд"}</definedName>
    <definedName name="ии" localSheetId="75" hidden="1">{#N/A,#N/A,FALSE,"т02бд"}</definedName>
    <definedName name="ии" localSheetId="94" hidden="1">{#N/A,#N/A,FALSE,"т02бд"}</definedName>
    <definedName name="ии" localSheetId="95" hidden="1">{#N/A,#N/A,FALSE,"т02бд"}</definedName>
    <definedName name="ии" localSheetId="98" hidden="1">{#N/A,#N/A,FALSE,"т02бд"}</definedName>
    <definedName name="ии" localSheetId="100" hidden="1">{#N/A,#N/A,FALSE,"т02бд"}</definedName>
    <definedName name="ии" localSheetId="101" hidden="1">{#N/A,#N/A,FALSE,"т02бд"}</definedName>
    <definedName name="ии" localSheetId="102" hidden="1">{#N/A,#N/A,FALSE,"т02бд"}</definedName>
    <definedName name="ии" localSheetId="103" hidden="1">{#N/A,#N/A,FALSE,"т02бд"}</definedName>
    <definedName name="ии" localSheetId="106" hidden="1">{#N/A,#N/A,FALSE,"т02бд"}</definedName>
    <definedName name="ии" localSheetId="58" hidden="1">{#N/A,#N/A,FALSE,"т02бд"}</definedName>
    <definedName name="ии" localSheetId="59" hidden="1">{#N/A,#N/A,FALSE,"т02бд"}</definedName>
    <definedName name="ии" localSheetId="60" hidden="1">{#N/A,#N/A,FALSE,"т02бд"}</definedName>
    <definedName name="ии" localSheetId="61" hidden="1">{#N/A,#N/A,FALSE,"т02бд"}</definedName>
    <definedName name="ии" localSheetId="83" hidden="1">{#N/A,#N/A,FALSE,"т02бд"}</definedName>
    <definedName name="ии" hidden="1">{#N/A,#N/A,FALSE,"т02бд"}</definedName>
    <definedName name="ип" localSheetId="1" hidden="1">{#N/A,#N/A,FALSE,"Лист4"}</definedName>
    <definedName name="ип" localSheetId="22"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5" hidden="1">{#N/A,#N/A,FALSE,"Лист4"}</definedName>
    <definedName name="ип" localSheetId="46"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6" hidden="1">{#N/A,#N/A,FALSE,"Лист4"}</definedName>
    <definedName name="ип" localSheetId="57" hidden="1">{#N/A,#N/A,FALSE,"Лист4"}</definedName>
    <definedName name="ип" localSheetId="62" hidden="1">{#N/A,#N/A,FALSE,"Лист4"}</definedName>
    <definedName name="ип" localSheetId="63" hidden="1">{#N/A,#N/A,FALSE,"Лист4"}</definedName>
    <definedName name="ип" localSheetId="67" hidden="1">{#N/A,#N/A,FALSE,"Лист4"}</definedName>
    <definedName name="ип" localSheetId="68" hidden="1">{#N/A,#N/A,FALSE,"Лист4"}</definedName>
    <definedName name="ип" localSheetId="70" hidden="1">{#N/A,#N/A,FALSE,"Лист4"}</definedName>
    <definedName name="ип" localSheetId="75" hidden="1">{#N/A,#N/A,FALSE,"Лист4"}</definedName>
    <definedName name="ип" localSheetId="94" hidden="1">{#N/A,#N/A,FALSE,"Лист4"}</definedName>
    <definedName name="ип" localSheetId="95" hidden="1">{#N/A,#N/A,FALSE,"Лист4"}</definedName>
    <definedName name="ип" localSheetId="98" hidden="1">{#N/A,#N/A,FALSE,"Лист4"}</definedName>
    <definedName name="ип" localSheetId="100" hidden="1">{#N/A,#N/A,FALSE,"Лист4"}</definedName>
    <definedName name="ип" localSheetId="101" hidden="1">{#N/A,#N/A,FALSE,"Лист4"}</definedName>
    <definedName name="ип" localSheetId="102" hidden="1">{#N/A,#N/A,FALSE,"Лист4"}</definedName>
    <definedName name="ип" localSheetId="103" hidden="1">{#N/A,#N/A,FALSE,"Лист4"}</definedName>
    <definedName name="ип" localSheetId="106" hidden="1">{#N/A,#N/A,FALSE,"Лист4"}</definedName>
    <definedName name="ип" localSheetId="58" hidden="1">{#N/A,#N/A,FALSE,"Лист4"}</definedName>
    <definedName name="ип" localSheetId="59" hidden="1">{#N/A,#N/A,FALSE,"Лист4"}</definedName>
    <definedName name="ип" localSheetId="60" hidden="1">{#N/A,#N/A,FALSE,"Лист4"}</definedName>
    <definedName name="ип" localSheetId="61" hidden="1">{#N/A,#N/A,FALSE,"Лист4"}</definedName>
    <definedName name="ип" localSheetId="83" hidden="1">{#N/A,#N/A,FALSE,"Лист4"}</definedName>
    <definedName name="ип" hidden="1">{#N/A,#N/A,FALSE,"Лист4"}</definedName>
    <definedName name="ить" localSheetId="1" hidden="1">{#N/A,#N/A,FALSE,"Лист4"}</definedName>
    <definedName name="ить" localSheetId="22"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5" hidden="1">{#N/A,#N/A,FALSE,"Лист4"}</definedName>
    <definedName name="ить" localSheetId="46"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6" hidden="1">{#N/A,#N/A,FALSE,"Лист4"}</definedName>
    <definedName name="ить" localSheetId="57" hidden="1">{#N/A,#N/A,FALSE,"Лист4"}</definedName>
    <definedName name="ить" localSheetId="62" hidden="1">{#N/A,#N/A,FALSE,"Лист4"}</definedName>
    <definedName name="ить" localSheetId="63" hidden="1">{#N/A,#N/A,FALSE,"Лист4"}</definedName>
    <definedName name="ить" localSheetId="67" hidden="1">{#N/A,#N/A,FALSE,"Лист4"}</definedName>
    <definedName name="ить" localSheetId="68" hidden="1">{#N/A,#N/A,FALSE,"Лист4"}</definedName>
    <definedName name="ить" localSheetId="70" hidden="1">{#N/A,#N/A,FALSE,"Лист4"}</definedName>
    <definedName name="ить" localSheetId="75" hidden="1">{#N/A,#N/A,FALSE,"Лист4"}</definedName>
    <definedName name="ить" localSheetId="94" hidden="1">{#N/A,#N/A,FALSE,"Лист4"}</definedName>
    <definedName name="ить" localSheetId="95" hidden="1">{#N/A,#N/A,FALSE,"Лист4"}</definedName>
    <definedName name="ить" localSheetId="98" hidden="1">{#N/A,#N/A,FALSE,"Лист4"}</definedName>
    <definedName name="ить" localSheetId="100" hidden="1">{#N/A,#N/A,FALSE,"Лист4"}</definedName>
    <definedName name="ить" localSheetId="101" hidden="1">{#N/A,#N/A,FALSE,"Лист4"}</definedName>
    <definedName name="ить" localSheetId="102" hidden="1">{#N/A,#N/A,FALSE,"Лист4"}</definedName>
    <definedName name="ить" localSheetId="103" hidden="1">{#N/A,#N/A,FALSE,"Лист4"}</definedName>
    <definedName name="ить" localSheetId="106" hidden="1">{#N/A,#N/A,FALSE,"Лист4"}</definedName>
    <definedName name="ить" localSheetId="58" hidden="1">{#N/A,#N/A,FALSE,"Лист4"}</definedName>
    <definedName name="ить" localSheetId="59" hidden="1">{#N/A,#N/A,FALSE,"Лист4"}</definedName>
    <definedName name="ить" localSheetId="60" hidden="1">{#N/A,#N/A,FALSE,"Лист4"}</definedName>
    <definedName name="ить" localSheetId="61" hidden="1">{#N/A,#N/A,FALSE,"Лист4"}</definedName>
    <definedName name="ить" localSheetId="83" hidden="1">{#N/A,#N/A,FALSE,"Лист4"}</definedName>
    <definedName name="ить" hidden="1">{#N/A,#N/A,FALSE,"Лист4"}</definedName>
    <definedName name="і" localSheetId="1" hidden="1">{#N/A,#N/A,FALSE,"т02бд"}</definedName>
    <definedName name="і" localSheetId="22" hidden="1">{#N/A,#N/A,FALSE,"т02бд"}</definedName>
    <definedName name="і" localSheetId="29" hidden="1">{#N/A,#N/A,FALSE,"т02бд"}</definedName>
    <definedName name="і" localSheetId="30" hidden="1">{#N/A,#N/A,FALSE,"т02бд"}</definedName>
    <definedName name="і" localSheetId="31" hidden="1">{#N/A,#N/A,FALSE,"т02бд"}</definedName>
    <definedName name="і" localSheetId="33" hidden="1">{#N/A,#N/A,FALSE,"т02бд"}</definedName>
    <definedName name="і" localSheetId="34" hidden="1">{#N/A,#N/A,FALSE,"т02бд"}</definedName>
    <definedName name="і" localSheetId="35"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2" hidden="1">{#N/A,#N/A,FALSE,"т02бд"}</definedName>
    <definedName name="і" localSheetId="45" hidden="1">{#N/A,#N/A,FALSE,"т02бд"}</definedName>
    <definedName name="і" localSheetId="46" hidden="1">{#N/A,#N/A,FALSE,"т02бд"}</definedName>
    <definedName name="і" localSheetId="49" hidden="1">{#N/A,#N/A,FALSE,"т02бд"}</definedName>
    <definedName name="і" localSheetId="50" hidden="1">{#N/A,#N/A,FALSE,"т02бд"}</definedName>
    <definedName name="і" localSheetId="51" hidden="1">{#N/A,#N/A,FALSE,"т02бд"}</definedName>
    <definedName name="і" localSheetId="52" hidden="1">{#N/A,#N/A,FALSE,"т02бд"}</definedName>
    <definedName name="і" localSheetId="53" hidden="1">{#N/A,#N/A,FALSE,"т02бд"}</definedName>
    <definedName name="і" localSheetId="54" hidden="1">{#N/A,#N/A,FALSE,"т02бд"}</definedName>
    <definedName name="і" localSheetId="56" hidden="1">{#N/A,#N/A,FALSE,"т02бд"}</definedName>
    <definedName name="і" localSheetId="57" hidden="1">{#N/A,#N/A,FALSE,"т02бд"}</definedName>
    <definedName name="і" localSheetId="62" hidden="1">{#N/A,#N/A,FALSE,"т02бд"}</definedName>
    <definedName name="і" localSheetId="63" hidden="1">{#N/A,#N/A,FALSE,"т02бд"}</definedName>
    <definedName name="і" localSheetId="67" hidden="1">{#N/A,#N/A,FALSE,"т02бд"}</definedName>
    <definedName name="і" localSheetId="68" hidden="1">{#N/A,#N/A,FALSE,"т02бд"}</definedName>
    <definedName name="і" localSheetId="94" hidden="1">{#N/A,#N/A,FALSE,"т02бд"}</definedName>
    <definedName name="і" localSheetId="95" hidden="1">{#N/A,#N/A,FALSE,"т02бд"}</definedName>
    <definedName name="і" localSheetId="98" hidden="1">{#N/A,#N/A,FALSE,"т02бд"}</definedName>
    <definedName name="і" localSheetId="100" hidden="1">{#N/A,#N/A,FALSE,"т02бд"}</definedName>
    <definedName name="і" localSheetId="101" hidden="1">{#N/A,#N/A,FALSE,"т02бд"}</definedName>
    <definedName name="і" localSheetId="102" hidden="1">{#N/A,#N/A,FALSE,"т02бд"}</definedName>
    <definedName name="і" localSheetId="58" hidden="1">{#N/A,#N/A,FALSE,"т02бд"}</definedName>
    <definedName name="і" localSheetId="59" hidden="1">{#N/A,#N/A,FALSE,"т02бд"}</definedName>
    <definedName name="і" localSheetId="60" hidden="1">{#N/A,#N/A,FALSE,"т02бд"}</definedName>
    <definedName name="і" localSheetId="61" hidden="1">{#N/A,#N/A,FALSE,"т02бд"}</definedName>
    <definedName name="і" localSheetId="83" hidden="1">{#N/A,#N/A,FALSE,"т02бд"}</definedName>
    <definedName name="і" hidden="1">{#N/A,#N/A,FALSE,"т02бд"}</definedName>
    <definedName name="і_1" localSheetId="1" hidden="1">{#N/A,#N/A,FALSE,"т02бд"}</definedName>
    <definedName name="і_1" localSheetId="22"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5" hidden="1">{#N/A,#N/A,FALSE,"т02бд"}</definedName>
    <definedName name="і_1" localSheetId="46"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6" hidden="1">{#N/A,#N/A,FALSE,"т02бд"}</definedName>
    <definedName name="і_1" localSheetId="57" hidden="1">{#N/A,#N/A,FALSE,"т02бд"}</definedName>
    <definedName name="і_1" localSheetId="62" hidden="1">{#N/A,#N/A,FALSE,"т02бд"}</definedName>
    <definedName name="і_1" localSheetId="63" hidden="1">{#N/A,#N/A,FALSE,"т02бд"}</definedName>
    <definedName name="і_1" localSheetId="67" hidden="1">{#N/A,#N/A,FALSE,"т02бд"}</definedName>
    <definedName name="і_1" localSheetId="68" hidden="1">{#N/A,#N/A,FALSE,"т02бд"}</definedName>
    <definedName name="і_1" localSheetId="94" hidden="1">{#N/A,#N/A,FALSE,"т02бд"}</definedName>
    <definedName name="і_1" localSheetId="95" hidden="1">{#N/A,#N/A,FALSE,"т02бд"}</definedName>
    <definedName name="і_1" localSheetId="98" hidden="1">{#N/A,#N/A,FALSE,"т02бд"}</definedName>
    <definedName name="і_1" localSheetId="100" hidden="1">{#N/A,#N/A,FALSE,"т02бд"}</definedName>
    <definedName name="і_1" localSheetId="101" hidden="1">{#N/A,#N/A,FALSE,"т02бд"}</definedName>
    <definedName name="і_1" localSheetId="102" hidden="1">{#N/A,#N/A,FALSE,"т02бд"}</definedName>
    <definedName name="і_1" localSheetId="58" hidden="1">{#N/A,#N/A,FALSE,"т02бд"}</definedName>
    <definedName name="і_1" localSheetId="59" hidden="1">{#N/A,#N/A,FALSE,"т02бд"}</definedName>
    <definedName name="і_1" localSheetId="60" hidden="1">{#N/A,#N/A,FALSE,"т02бд"}</definedName>
    <definedName name="і_1" localSheetId="61" hidden="1">{#N/A,#N/A,FALSE,"т02бд"}</definedName>
    <definedName name="і_1" localSheetId="83" hidden="1">{#N/A,#N/A,FALSE,"т02бд"}</definedName>
    <definedName name="і_1" hidden="1">{#N/A,#N/A,FALSE,"т02бд"}</definedName>
    <definedName name="і_2" localSheetId="1" hidden="1">{#N/A,#N/A,FALSE,"т02бд"}</definedName>
    <definedName name="і_2" localSheetId="22"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5" hidden="1">{#N/A,#N/A,FALSE,"т02бд"}</definedName>
    <definedName name="і_2" localSheetId="46"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6" hidden="1">{#N/A,#N/A,FALSE,"т02бд"}</definedName>
    <definedName name="і_2" localSheetId="57" hidden="1">{#N/A,#N/A,FALSE,"т02бд"}</definedName>
    <definedName name="і_2" localSheetId="62" hidden="1">{#N/A,#N/A,FALSE,"т02бд"}</definedName>
    <definedName name="і_2" localSheetId="63" hidden="1">{#N/A,#N/A,FALSE,"т02бд"}</definedName>
    <definedName name="і_2" localSheetId="67" hidden="1">{#N/A,#N/A,FALSE,"т02бд"}</definedName>
    <definedName name="і_2" localSheetId="68" hidden="1">{#N/A,#N/A,FALSE,"т02бд"}</definedName>
    <definedName name="і_2" localSheetId="94" hidden="1">{#N/A,#N/A,FALSE,"т02бд"}</definedName>
    <definedName name="і_2" localSheetId="95" hidden="1">{#N/A,#N/A,FALSE,"т02бд"}</definedName>
    <definedName name="і_2" localSheetId="98" hidden="1">{#N/A,#N/A,FALSE,"т02бд"}</definedName>
    <definedName name="і_2" localSheetId="100" hidden="1">{#N/A,#N/A,FALSE,"т02бд"}</definedName>
    <definedName name="і_2" localSheetId="101" hidden="1">{#N/A,#N/A,FALSE,"т02бд"}</definedName>
    <definedName name="і_2" localSheetId="102" hidden="1">{#N/A,#N/A,FALSE,"т02бд"}</definedName>
    <definedName name="і_2" localSheetId="58" hidden="1">{#N/A,#N/A,FALSE,"т02бд"}</definedName>
    <definedName name="і_2" localSheetId="59" hidden="1">{#N/A,#N/A,FALSE,"т02бд"}</definedName>
    <definedName name="і_2" localSheetId="60" hidden="1">{#N/A,#N/A,FALSE,"т02бд"}</definedName>
    <definedName name="і_2" localSheetId="61" hidden="1">{#N/A,#N/A,FALSE,"т02бд"}</definedName>
    <definedName name="і_2" localSheetId="83" hidden="1">{#N/A,#N/A,FALSE,"т02бд"}</definedName>
    <definedName name="і_2" hidden="1">{#N/A,#N/A,FALSE,"т02бд"}</definedName>
    <definedName name="іва" localSheetId="1" hidden="1">{#N/A,#N/A,FALSE,"т02бд"}</definedName>
    <definedName name="іва" localSheetId="2" hidden="1">{#N/A,#N/A,FALSE,"т02бд"}</definedName>
    <definedName name="іва" localSheetId="21" hidden="1">{#N/A,#N/A,FALSE,"т02бд"}</definedName>
    <definedName name="іва" localSheetId="22" hidden="1">{#N/A,#N/A,FALSE,"т02бд"}</definedName>
    <definedName name="іва" localSheetId="23"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6" hidden="1">{#N/A,#N/A,FALSE,"т02бд"}</definedName>
    <definedName name="іва" localSheetId="57" hidden="1">{#N/A,#N/A,FALSE,"т02бд"}</definedName>
    <definedName name="іва" localSheetId="62" hidden="1">{#N/A,#N/A,FALSE,"т02бд"}</definedName>
    <definedName name="іва" localSheetId="63" hidden="1">{#N/A,#N/A,FALSE,"т02бд"}</definedName>
    <definedName name="іва" localSheetId="67" hidden="1">{#N/A,#N/A,FALSE,"т02бд"}</definedName>
    <definedName name="іва" localSheetId="68" hidden="1">{#N/A,#N/A,FALSE,"т02бд"}</definedName>
    <definedName name="іва" localSheetId="70" hidden="1">{#N/A,#N/A,FALSE,"т02бд"}</definedName>
    <definedName name="іва" localSheetId="75" hidden="1">{#N/A,#N/A,FALSE,"т02бд"}</definedName>
    <definedName name="іва" localSheetId="94" hidden="1">{#N/A,#N/A,FALSE,"т02бд"}</definedName>
    <definedName name="іва" localSheetId="95" hidden="1">{#N/A,#N/A,FALSE,"т02бд"}</definedName>
    <definedName name="іва" localSheetId="98" hidden="1">{#N/A,#N/A,FALSE,"т02бд"}</definedName>
    <definedName name="іва" localSheetId="100" hidden="1">{#N/A,#N/A,FALSE,"т02бд"}</definedName>
    <definedName name="іва" localSheetId="101" hidden="1">{#N/A,#N/A,FALSE,"т02бд"}</definedName>
    <definedName name="іва" localSheetId="102" hidden="1">{#N/A,#N/A,FALSE,"т02бд"}</definedName>
    <definedName name="іва" localSheetId="103" hidden="1">{#N/A,#N/A,FALSE,"т02бд"}</definedName>
    <definedName name="іва" localSheetId="58" hidden="1">{#N/A,#N/A,FALSE,"т02бд"}</definedName>
    <definedName name="іва" localSheetId="59" hidden="1">{#N/A,#N/A,FALSE,"т02бд"}</definedName>
    <definedName name="іва" localSheetId="60" hidden="1">{#N/A,#N/A,FALSE,"т02бд"}</definedName>
    <definedName name="іва" localSheetId="61" hidden="1">{#N/A,#N/A,FALSE,"т02бд"}</definedName>
    <definedName name="іва" localSheetId="83" hidden="1">{#N/A,#N/A,FALSE,"т02бд"}</definedName>
    <definedName name="іва" hidden="1">{#N/A,#N/A,FALSE,"т02бд"}</definedName>
    <definedName name="іва_1" localSheetId="1" hidden="1">{#N/A,#N/A,FALSE,"т02бд"}</definedName>
    <definedName name="іва_1" localSheetId="22"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5" hidden="1">{#N/A,#N/A,FALSE,"т02бд"}</definedName>
    <definedName name="іва_1" localSheetId="46"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6" hidden="1">{#N/A,#N/A,FALSE,"т02бд"}</definedName>
    <definedName name="іва_1" localSheetId="57" hidden="1">{#N/A,#N/A,FALSE,"т02бд"}</definedName>
    <definedName name="іва_1" localSheetId="62" hidden="1">{#N/A,#N/A,FALSE,"т02бд"}</definedName>
    <definedName name="іва_1" localSheetId="63" hidden="1">{#N/A,#N/A,FALSE,"т02бд"}</definedName>
    <definedName name="іва_1" localSheetId="67" hidden="1">{#N/A,#N/A,FALSE,"т02бд"}</definedName>
    <definedName name="іва_1" localSheetId="68" hidden="1">{#N/A,#N/A,FALSE,"т02бд"}</definedName>
    <definedName name="іва_1" localSheetId="94" hidden="1">{#N/A,#N/A,FALSE,"т02бд"}</definedName>
    <definedName name="іва_1" localSheetId="95" hidden="1">{#N/A,#N/A,FALSE,"т02бд"}</definedName>
    <definedName name="іва_1" localSheetId="98" hidden="1">{#N/A,#N/A,FALSE,"т02бд"}</definedName>
    <definedName name="іва_1" localSheetId="100" hidden="1">{#N/A,#N/A,FALSE,"т02бд"}</definedName>
    <definedName name="іва_1" localSheetId="101" hidden="1">{#N/A,#N/A,FALSE,"т02бд"}</definedName>
    <definedName name="іва_1" localSheetId="102" hidden="1">{#N/A,#N/A,FALSE,"т02бд"}</definedName>
    <definedName name="іва_1" localSheetId="58" hidden="1">{#N/A,#N/A,FALSE,"т02бд"}</definedName>
    <definedName name="іва_1" localSheetId="59" hidden="1">{#N/A,#N/A,FALSE,"т02бд"}</definedName>
    <definedName name="іва_1" localSheetId="60" hidden="1">{#N/A,#N/A,FALSE,"т02бд"}</definedName>
    <definedName name="іва_1" localSheetId="61" hidden="1">{#N/A,#N/A,FALSE,"т02бд"}</definedName>
    <definedName name="іва_1" localSheetId="83" hidden="1">{#N/A,#N/A,FALSE,"т02бд"}</definedName>
    <definedName name="іва_1" hidden="1">{#N/A,#N/A,FALSE,"т02бд"}</definedName>
    <definedName name="іва_2" localSheetId="1" hidden="1">{#N/A,#N/A,FALSE,"т02бд"}</definedName>
    <definedName name="іва_2" localSheetId="22"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5" hidden="1">{#N/A,#N/A,FALSE,"т02бд"}</definedName>
    <definedName name="іва_2" localSheetId="46"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6" hidden="1">{#N/A,#N/A,FALSE,"т02бд"}</definedName>
    <definedName name="іва_2" localSheetId="57" hidden="1">{#N/A,#N/A,FALSE,"т02бд"}</definedName>
    <definedName name="іва_2" localSheetId="62" hidden="1">{#N/A,#N/A,FALSE,"т02бд"}</definedName>
    <definedName name="іва_2" localSheetId="63" hidden="1">{#N/A,#N/A,FALSE,"т02бд"}</definedName>
    <definedName name="іва_2" localSheetId="67" hidden="1">{#N/A,#N/A,FALSE,"т02бд"}</definedName>
    <definedName name="іва_2" localSheetId="68" hidden="1">{#N/A,#N/A,FALSE,"т02бд"}</definedName>
    <definedName name="іва_2" localSheetId="94" hidden="1">{#N/A,#N/A,FALSE,"т02бд"}</definedName>
    <definedName name="іва_2" localSheetId="95" hidden="1">{#N/A,#N/A,FALSE,"т02бд"}</definedName>
    <definedName name="іва_2" localSheetId="98" hidden="1">{#N/A,#N/A,FALSE,"т02бд"}</definedName>
    <definedName name="іва_2" localSheetId="100" hidden="1">{#N/A,#N/A,FALSE,"т02бд"}</definedName>
    <definedName name="іва_2" localSheetId="101" hidden="1">{#N/A,#N/A,FALSE,"т02бд"}</definedName>
    <definedName name="іва_2" localSheetId="102" hidden="1">{#N/A,#N/A,FALSE,"т02бд"}</definedName>
    <definedName name="іва_2" localSheetId="58" hidden="1">{#N/A,#N/A,FALSE,"т02бд"}</definedName>
    <definedName name="іва_2" localSheetId="59" hidden="1">{#N/A,#N/A,FALSE,"т02бд"}</definedName>
    <definedName name="іва_2" localSheetId="60" hidden="1">{#N/A,#N/A,FALSE,"т02бд"}</definedName>
    <definedName name="іва_2" localSheetId="61" hidden="1">{#N/A,#N/A,FALSE,"т02бд"}</definedName>
    <definedName name="іва_2" localSheetId="83" hidden="1">{#N/A,#N/A,FALSE,"т02бд"}</definedName>
    <definedName name="іва_2" hidden="1">{#N/A,#N/A,FALSE,"т02бд"}</definedName>
    <definedName name="іваа" localSheetId="1" hidden="1">{#N/A,#N/A,FALSE,"Лист4"}</definedName>
    <definedName name="іваа" localSheetId="22"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5" hidden="1">{#N/A,#N/A,FALSE,"Лист4"}</definedName>
    <definedName name="іваа" localSheetId="46"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6" hidden="1">{#N/A,#N/A,FALSE,"Лист4"}</definedName>
    <definedName name="іваа" localSheetId="57" hidden="1">{#N/A,#N/A,FALSE,"Лист4"}</definedName>
    <definedName name="іваа" localSheetId="62" hidden="1">{#N/A,#N/A,FALSE,"Лист4"}</definedName>
    <definedName name="іваа" localSheetId="63" hidden="1">{#N/A,#N/A,FALSE,"Лист4"}</definedName>
    <definedName name="іваа" localSheetId="67" hidden="1">{#N/A,#N/A,FALSE,"Лист4"}</definedName>
    <definedName name="іваа" localSheetId="68" hidden="1">{#N/A,#N/A,FALSE,"Лист4"}</definedName>
    <definedName name="іваа" localSheetId="70" hidden="1">{#N/A,#N/A,FALSE,"Лист4"}</definedName>
    <definedName name="іваа" localSheetId="75" hidden="1">{#N/A,#N/A,FALSE,"Лист4"}</definedName>
    <definedName name="іваа" localSheetId="94" hidden="1">{#N/A,#N/A,FALSE,"Лист4"}</definedName>
    <definedName name="іваа" localSheetId="95" hidden="1">{#N/A,#N/A,FALSE,"Лист4"}</definedName>
    <definedName name="іваа" localSheetId="98" hidden="1">{#N/A,#N/A,FALSE,"Лист4"}</definedName>
    <definedName name="іваа" localSheetId="100" hidden="1">{#N/A,#N/A,FALSE,"Лист4"}</definedName>
    <definedName name="іваа" localSheetId="101" hidden="1">{#N/A,#N/A,FALSE,"Лист4"}</definedName>
    <definedName name="іваа" localSheetId="102" hidden="1">{#N/A,#N/A,FALSE,"Лист4"}</definedName>
    <definedName name="іваа" localSheetId="103" hidden="1">{#N/A,#N/A,FALSE,"Лист4"}</definedName>
    <definedName name="іваа" localSheetId="106" hidden="1">{#N/A,#N/A,FALSE,"Лист4"}</definedName>
    <definedName name="іваа" localSheetId="58" hidden="1">{#N/A,#N/A,FALSE,"Лист4"}</definedName>
    <definedName name="іваа" localSheetId="59" hidden="1">{#N/A,#N/A,FALSE,"Лист4"}</definedName>
    <definedName name="іваа" localSheetId="60" hidden="1">{#N/A,#N/A,FALSE,"Лист4"}</definedName>
    <definedName name="іваа" localSheetId="61" hidden="1">{#N/A,#N/A,FALSE,"Лист4"}</definedName>
    <definedName name="іваа" localSheetId="83" hidden="1">{#N/A,#N/A,FALSE,"Лист4"}</definedName>
    <definedName name="іваа" hidden="1">{#N/A,#N/A,FALSE,"Лист4"}</definedName>
    <definedName name="івап" localSheetId="1" hidden="1">{#N/A,#N/A,FALSE,"Лист4"}</definedName>
    <definedName name="івап" localSheetId="22"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5" hidden="1">{#N/A,#N/A,FALSE,"Лист4"}</definedName>
    <definedName name="івап" localSheetId="46"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6" hidden="1">{#N/A,#N/A,FALSE,"Лист4"}</definedName>
    <definedName name="івап" localSheetId="57" hidden="1">{#N/A,#N/A,FALSE,"Лист4"}</definedName>
    <definedName name="івап" localSheetId="62" hidden="1">{#N/A,#N/A,FALSE,"Лист4"}</definedName>
    <definedName name="івап" localSheetId="63" hidden="1">{#N/A,#N/A,FALSE,"Лист4"}</definedName>
    <definedName name="івап" localSheetId="67" hidden="1">{#N/A,#N/A,FALSE,"Лист4"}</definedName>
    <definedName name="івап" localSheetId="68" hidden="1">{#N/A,#N/A,FALSE,"Лист4"}</definedName>
    <definedName name="івап" localSheetId="70" hidden="1">{#N/A,#N/A,FALSE,"Лист4"}</definedName>
    <definedName name="івап" localSheetId="75" hidden="1">{#N/A,#N/A,FALSE,"Лист4"}</definedName>
    <definedName name="івап" localSheetId="94" hidden="1">{#N/A,#N/A,FALSE,"Лист4"}</definedName>
    <definedName name="івап" localSheetId="95" hidden="1">{#N/A,#N/A,FALSE,"Лист4"}</definedName>
    <definedName name="івап" localSheetId="98" hidden="1">{#N/A,#N/A,FALSE,"Лист4"}</definedName>
    <definedName name="івап" localSheetId="100" hidden="1">{#N/A,#N/A,FALSE,"Лист4"}</definedName>
    <definedName name="івап" localSheetId="101" hidden="1">{#N/A,#N/A,FALSE,"Лист4"}</definedName>
    <definedName name="івап" localSheetId="102" hidden="1">{#N/A,#N/A,FALSE,"Лист4"}</definedName>
    <definedName name="івап" localSheetId="103" hidden="1">{#N/A,#N/A,FALSE,"Лист4"}</definedName>
    <definedName name="івап" localSheetId="106" hidden="1">{#N/A,#N/A,FALSE,"Лист4"}</definedName>
    <definedName name="івап" localSheetId="58" hidden="1">{#N/A,#N/A,FALSE,"Лист4"}</definedName>
    <definedName name="івап" localSheetId="59" hidden="1">{#N/A,#N/A,FALSE,"Лист4"}</definedName>
    <definedName name="івап" localSheetId="60" hidden="1">{#N/A,#N/A,FALSE,"Лист4"}</definedName>
    <definedName name="івап" localSheetId="61" hidden="1">{#N/A,#N/A,FALSE,"Лист4"}</definedName>
    <definedName name="івап" localSheetId="83" hidden="1">{#N/A,#N/A,FALSE,"Лист4"}</definedName>
    <definedName name="івап" hidden="1">{#N/A,#N/A,FALSE,"Лист4"}</definedName>
    <definedName name="івпа" localSheetId="1" hidden="1">{#N/A,#N/A,FALSE,"Лист4"}</definedName>
    <definedName name="івпа" localSheetId="22"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5" hidden="1">{#N/A,#N/A,FALSE,"Лист4"}</definedName>
    <definedName name="івпа" localSheetId="46"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6" hidden="1">{#N/A,#N/A,FALSE,"Лист4"}</definedName>
    <definedName name="івпа" localSheetId="57" hidden="1">{#N/A,#N/A,FALSE,"Лист4"}</definedName>
    <definedName name="івпа" localSheetId="62" hidden="1">{#N/A,#N/A,FALSE,"Лист4"}</definedName>
    <definedName name="івпа" localSheetId="63" hidden="1">{#N/A,#N/A,FALSE,"Лист4"}</definedName>
    <definedName name="івпа" localSheetId="67" hidden="1">{#N/A,#N/A,FALSE,"Лист4"}</definedName>
    <definedName name="івпа" localSheetId="68" hidden="1">{#N/A,#N/A,FALSE,"Лист4"}</definedName>
    <definedName name="івпа" localSheetId="70" hidden="1">{#N/A,#N/A,FALSE,"Лист4"}</definedName>
    <definedName name="івпа" localSheetId="75" hidden="1">{#N/A,#N/A,FALSE,"Лист4"}</definedName>
    <definedName name="івпа" localSheetId="94" hidden="1">{#N/A,#N/A,FALSE,"Лист4"}</definedName>
    <definedName name="івпа" localSheetId="95" hidden="1">{#N/A,#N/A,FALSE,"Лист4"}</definedName>
    <definedName name="івпа" localSheetId="98" hidden="1">{#N/A,#N/A,FALSE,"Лист4"}</definedName>
    <definedName name="івпа" localSheetId="100" hidden="1">{#N/A,#N/A,FALSE,"Лист4"}</definedName>
    <definedName name="івпа" localSheetId="101" hidden="1">{#N/A,#N/A,FALSE,"Лист4"}</definedName>
    <definedName name="івпа" localSheetId="102" hidden="1">{#N/A,#N/A,FALSE,"Лист4"}</definedName>
    <definedName name="івпа" localSheetId="103" hidden="1">{#N/A,#N/A,FALSE,"Лист4"}</definedName>
    <definedName name="івпа" localSheetId="106" hidden="1">{#N/A,#N/A,FALSE,"Лист4"}</definedName>
    <definedName name="івпа" localSheetId="58" hidden="1">{#N/A,#N/A,FALSE,"Лист4"}</definedName>
    <definedName name="івпа" localSheetId="59" hidden="1">{#N/A,#N/A,FALSE,"Лист4"}</definedName>
    <definedName name="івпа" localSheetId="60" hidden="1">{#N/A,#N/A,FALSE,"Лист4"}</definedName>
    <definedName name="івпа" localSheetId="61" hidden="1">{#N/A,#N/A,FALSE,"Лист4"}</definedName>
    <definedName name="івпа" localSheetId="83" hidden="1">{#N/A,#N/A,FALSE,"Лист4"}</definedName>
    <definedName name="івпа" hidden="1">{#N/A,#N/A,FALSE,"Лист4"}</definedName>
    <definedName name="їжд" localSheetId="1" hidden="1">{#N/A,#N/A,FALSE,"Лист4"}</definedName>
    <definedName name="їжд" localSheetId="22"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5" hidden="1">{#N/A,#N/A,FALSE,"Лист4"}</definedName>
    <definedName name="їжд" localSheetId="46"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6" hidden="1">{#N/A,#N/A,FALSE,"Лист4"}</definedName>
    <definedName name="їжд" localSheetId="57" hidden="1">{#N/A,#N/A,FALSE,"Лист4"}</definedName>
    <definedName name="їжд" localSheetId="62" hidden="1">{#N/A,#N/A,FALSE,"Лист4"}</definedName>
    <definedName name="їжд" localSheetId="63" hidden="1">{#N/A,#N/A,FALSE,"Лист4"}</definedName>
    <definedName name="їжд" localSheetId="67" hidden="1">{#N/A,#N/A,FALSE,"Лист4"}</definedName>
    <definedName name="їжд" localSheetId="68" hidden="1">{#N/A,#N/A,FALSE,"Лист4"}</definedName>
    <definedName name="їжд" localSheetId="70" hidden="1">{#N/A,#N/A,FALSE,"Лист4"}</definedName>
    <definedName name="їжд" localSheetId="75" hidden="1">{#N/A,#N/A,FALSE,"Лист4"}</definedName>
    <definedName name="їжд" localSheetId="94" hidden="1">{#N/A,#N/A,FALSE,"Лист4"}</definedName>
    <definedName name="їжд" localSheetId="95" hidden="1">{#N/A,#N/A,FALSE,"Лист4"}</definedName>
    <definedName name="їжд" localSheetId="98" hidden="1">{#N/A,#N/A,FALSE,"Лист4"}</definedName>
    <definedName name="їжд" localSheetId="100" hidden="1">{#N/A,#N/A,FALSE,"Лист4"}</definedName>
    <definedName name="їжд" localSheetId="101" hidden="1">{#N/A,#N/A,FALSE,"Лист4"}</definedName>
    <definedName name="їжд" localSheetId="102" hidden="1">{#N/A,#N/A,FALSE,"Лист4"}</definedName>
    <definedName name="їжд" localSheetId="103" hidden="1">{#N/A,#N/A,FALSE,"Лист4"}</definedName>
    <definedName name="їжд" localSheetId="106" hidden="1">{#N/A,#N/A,FALSE,"Лист4"}</definedName>
    <definedName name="їжд" localSheetId="58" hidden="1">{#N/A,#N/A,FALSE,"Лист4"}</definedName>
    <definedName name="їжд" localSheetId="59" hidden="1">{#N/A,#N/A,FALSE,"Лист4"}</definedName>
    <definedName name="їжд" localSheetId="60" hidden="1">{#N/A,#N/A,FALSE,"Лист4"}</definedName>
    <definedName name="їжд" localSheetId="61" hidden="1">{#N/A,#N/A,FALSE,"Лист4"}</definedName>
    <definedName name="їжд" localSheetId="83" hidden="1">{#N/A,#N/A,FALSE,"Лист4"}</definedName>
    <definedName name="їжд" hidden="1">{#N/A,#N/A,FALSE,"Лист4"}</definedName>
    <definedName name="іі" localSheetId="1" hidden="1">{#N/A,#N/A,FALSE,"т02бд"}</definedName>
    <definedName name="іі" localSheetId="22"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5" hidden="1">{#N/A,#N/A,FALSE,"т02бд"}</definedName>
    <definedName name="іі" localSheetId="46"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6" hidden="1">{#N/A,#N/A,FALSE,"т02бд"}</definedName>
    <definedName name="іі" localSheetId="57" hidden="1">{#N/A,#N/A,FALSE,"т02бд"}</definedName>
    <definedName name="іі" localSheetId="62" hidden="1">{#N/A,#N/A,FALSE,"т02бд"}</definedName>
    <definedName name="іі" localSheetId="63" hidden="1">{#N/A,#N/A,FALSE,"т02бд"}</definedName>
    <definedName name="іі" localSheetId="67" hidden="1">{#N/A,#N/A,FALSE,"т02бд"}</definedName>
    <definedName name="іі" localSheetId="68" hidden="1">{#N/A,#N/A,FALSE,"т02бд"}</definedName>
    <definedName name="іі" localSheetId="70" hidden="1">{#N/A,#N/A,FALSE,"т02бд"}</definedName>
    <definedName name="іі" localSheetId="75" hidden="1">{#N/A,#N/A,FALSE,"т02бд"}</definedName>
    <definedName name="іі" localSheetId="94" hidden="1">{#N/A,#N/A,FALSE,"т02бд"}</definedName>
    <definedName name="іі" localSheetId="95" hidden="1">{#N/A,#N/A,FALSE,"т02бд"}</definedName>
    <definedName name="іі" localSheetId="98" hidden="1">{#N/A,#N/A,FALSE,"т02бд"}</definedName>
    <definedName name="іі" localSheetId="100" hidden="1">{#N/A,#N/A,FALSE,"т02бд"}</definedName>
    <definedName name="іі" localSheetId="101" hidden="1">{#N/A,#N/A,FALSE,"т02бд"}</definedName>
    <definedName name="іі" localSheetId="102" hidden="1">{#N/A,#N/A,FALSE,"т02бд"}</definedName>
    <definedName name="іі" localSheetId="103" hidden="1">{#N/A,#N/A,FALSE,"т02бд"}</definedName>
    <definedName name="іі" localSheetId="106" hidden="1">{#N/A,#N/A,FALSE,"т02бд"}</definedName>
    <definedName name="іі" localSheetId="58" hidden="1">{#N/A,#N/A,FALSE,"т02бд"}</definedName>
    <definedName name="іі" localSheetId="59" hidden="1">{#N/A,#N/A,FALSE,"т02бд"}</definedName>
    <definedName name="іі" localSheetId="60" hidden="1">{#N/A,#N/A,FALSE,"т02бд"}</definedName>
    <definedName name="іі" localSheetId="61" hidden="1">{#N/A,#N/A,FALSE,"т02бд"}</definedName>
    <definedName name="іі" localSheetId="83" hidden="1">{#N/A,#N/A,FALSE,"т02бд"}</definedName>
    <definedName name="іі" hidden="1">{#N/A,#N/A,FALSE,"т02бд"}</definedName>
    <definedName name="ііі" localSheetId="1" hidden="1">{"MONA",#N/A,FALSE,"S"}</definedName>
    <definedName name="ііі" localSheetId="2" hidden="1">{"MONA",#N/A,FALSE,"S"}</definedName>
    <definedName name="ііі" localSheetId="22" hidden="1">{"MONA",#N/A,FALSE,"S"}</definedName>
    <definedName name="ііі" localSheetId="29" hidden="1">{"MONA",#N/A,FALSE,"S"}</definedName>
    <definedName name="ііі" localSheetId="30" hidden="1">{"MONA",#N/A,FALSE,"S"}</definedName>
    <definedName name="ііі" localSheetId="31" hidden="1">{"MONA",#N/A,FALSE,"S"}</definedName>
    <definedName name="ііі" localSheetId="33" hidden="1">{"MONA",#N/A,FALSE,"S"}</definedName>
    <definedName name="ііі" localSheetId="34" hidden="1">{"MONA",#N/A,FALSE,"S"}</definedName>
    <definedName name="ііі" localSheetId="35"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2" hidden="1">{"MONA",#N/A,FALSE,"S"}</definedName>
    <definedName name="ііі" localSheetId="45" hidden="1">{"MONA",#N/A,FALSE,"S"}</definedName>
    <definedName name="ііі" localSheetId="46" hidden="1">{"MONA",#N/A,FALSE,"S"}</definedName>
    <definedName name="ііі" localSheetId="47" hidden="1">{"MONA",#N/A,FALSE,"S"}</definedName>
    <definedName name="ііі" localSheetId="49" hidden="1">{"MONA",#N/A,FALSE,"S"}</definedName>
    <definedName name="ііі" localSheetId="50" hidden="1">{"MONA",#N/A,FALSE,"S"}</definedName>
    <definedName name="ііі" localSheetId="51" hidden="1">{"MONA",#N/A,FALSE,"S"}</definedName>
    <definedName name="ііі" localSheetId="52" hidden="1">{"MONA",#N/A,FALSE,"S"}</definedName>
    <definedName name="ііі" localSheetId="53" hidden="1">{"MONA",#N/A,FALSE,"S"}</definedName>
    <definedName name="ііі" localSheetId="54" hidden="1">{"MONA",#N/A,FALSE,"S"}</definedName>
    <definedName name="ііі" localSheetId="56" hidden="1">{"MONA",#N/A,FALSE,"S"}</definedName>
    <definedName name="ііі" localSheetId="57" hidden="1">{"MONA",#N/A,FALSE,"S"}</definedName>
    <definedName name="ііі" localSheetId="62" hidden="1">{"MONA",#N/A,FALSE,"S"}</definedName>
    <definedName name="ііі" localSheetId="63" hidden="1">{"MONA",#N/A,FALSE,"S"}</definedName>
    <definedName name="ііі" localSheetId="67" hidden="1">{"MONA",#N/A,FALSE,"S"}</definedName>
    <definedName name="ііі" localSheetId="68" hidden="1">{"MONA",#N/A,FALSE,"S"}</definedName>
    <definedName name="ііі" localSheetId="70" hidden="1">{"MONA",#N/A,FALSE,"S"}</definedName>
    <definedName name="ііі" localSheetId="75" hidden="1">{"MONA",#N/A,FALSE,"S"}</definedName>
    <definedName name="ііі" localSheetId="94" hidden="1">{"MONA",#N/A,FALSE,"S"}</definedName>
    <definedName name="ііі" localSheetId="95" hidden="1">{"MONA",#N/A,FALSE,"S"}</definedName>
    <definedName name="ііі" localSheetId="98" hidden="1">{"MONA",#N/A,FALSE,"S"}</definedName>
    <definedName name="ііі" localSheetId="100" hidden="1">{"MONA",#N/A,FALSE,"S"}</definedName>
    <definedName name="ііі" localSheetId="101" hidden="1">{"MONA",#N/A,FALSE,"S"}</definedName>
    <definedName name="ііі" localSheetId="102" hidden="1">{"MONA",#N/A,FALSE,"S"}</definedName>
    <definedName name="ііі" localSheetId="103" hidden="1">{"MONA",#N/A,FALSE,"S"}</definedName>
    <definedName name="ііі" localSheetId="106" hidden="1">{"MONA",#N/A,FALSE,"S"}</definedName>
    <definedName name="ііі" localSheetId="58" hidden="1">{"MONA",#N/A,FALSE,"S"}</definedName>
    <definedName name="ііі" localSheetId="59" hidden="1">{"MONA",#N/A,FALSE,"S"}</definedName>
    <definedName name="ііі" localSheetId="60" hidden="1">{"MONA",#N/A,FALSE,"S"}</definedName>
    <definedName name="ііі" localSheetId="61" hidden="1">{"MONA",#N/A,FALSE,"S"}</definedName>
    <definedName name="ііі" localSheetId="83" hidden="1">{"MONA",#N/A,FALSE,"S"}</definedName>
    <definedName name="ііі" hidden="1">{"MONA",#N/A,FALSE,"S"}</definedName>
    <definedName name="іііі" localSheetId="1" hidden="1">{#N/A,#N/A,FALSE,"Лист4"}</definedName>
    <definedName name="іііі" localSheetId="22"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5" hidden="1">{#N/A,#N/A,FALSE,"Лист4"}</definedName>
    <definedName name="іііі" localSheetId="46"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6" hidden="1">{#N/A,#N/A,FALSE,"Лист4"}</definedName>
    <definedName name="іііі" localSheetId="57" hidden="1">{#N/A,#N/A,FALSE,"Лист4"}</definedName>
    <definedName name="іііі" localSheetId="62" hidden="1">{#N/A,#N/A,FALSE,"Лист4"}</definedName>
    <definedName name="іііі" localSheetId="63" hidden="1">{#N/A,#N/A,FALSE,"Лист4"}</definedName>
    <definedName name="іііі" localSheetId="67" hidden="1">{#N/A,#N/A,FALSE,"Лист4"}</definedName>
    <definedName name="іііі" localSheetId="68" hidden="1">{#N/A,#N/A,FALSE,"Лист4"}</definedName>
    <definedName name="іііі" localSheetId="70" hidden="1">{#N/A,#N/A,FALSE,"Лист4"}</definedName>
    <definedName name="іііі" localSheetId="75" hidden="1">{#N/A,#N/A,FALSE,"Лист4"}</definedName>
    <definedName name="іііі" localSheetId="94" hidden="1">{#N/A,#N/A,FALSE,"Лист4"}</definedName>
    <definedName name="іііі" localSheetId="95" hidden="1">{#N/A,#N/A,FALSE,"Лист4"}</definedName>
    <definedName name="іііі" localSheetId="98" hidden="1">{#N/A,#N/A,FALSE,"Лист4"}</definedName>
    <definedName name="іііі" localSheetId="100" hidden="1">{#N/A,#N/A,FALSE,"Лист4"}</definedName>
    <definedName name="іііі" localSheetId="101" hidden="1">{#N/A,#N/A,FALSE,"Лист4"}</definedName>
    <definedName name="іііі" localSheetId="102" hidden="1">{#N/A,#N/A,FALSE,"Лист4"}</definedName>
    <definedName name="іііі" localSheetId="103" hidden="1">{#N/A,#N/A,FALSE,"Лист4"}</definedName>
    <definedName name="іііі" localSheetId="106" hidden="1">{#N/A,#N/A,FALSE,"Лист4"}</definedName>
    <definedName name="іііі" localSheetId="58" hidden="1">{#N/A,#N/A,FALSE,"Лист4"}</definedName>
    <definedName name="іііі" localSheetId="59" hidden="1">{#N/A,#N/A,FALSE,"Лист4"}</definedName>
    <definedName name="іііі" localSheetId="60" hidden="1">{#N/A,#N/A,FALSE,"Лист4"}</definedName>
    <definedName name="іііі" localSheetId="61" hidden="1">{#N/A,#N/A,FALSE,"Лист4"}</definedName>
    <definedName name="іііі" localSheetId="83" hidden="1">{#N/A,#N/A,FALSE,"Лист4"}</definedName>
    <definedName name="іііі" hidden="1">{#N/A,#N/A,FALSE,"Лист4"}</definedName>
    <definedName name="ін" localSheetId="1" hidden="1">{#N/A,#N/A,FALSE,"Лист4"}</definedName>
    <definedName name="ін" localSheetId="22"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5" hidden="1">{#N/A,#N/A,FALSE,"Лист4"}</definedName>
    <definedName name="ін" localSheetId="46"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6" hidden="1">{#N/A,#N/A,FALSE,"Лист4"}</definedName>
    <definedName name="ін" localSheetId="57" hidden="1">{#N/A,#N/A,FALSE,"Лист4"}</definedName>
    <definedName name="ін" localSheetId="62" hidden="1">{#N/A,#N/A,FALSE,"Лист4"}</definedName>
    <definedName name="ін" localSheetId="63" hidden="1">{#N/A,#N/A,FALSE,"Лист4"}</definedName>
    <definedName name="ін" localSheetId="67" hidden="1">{#N/A,#N/A,FALSE,"Лист4"}</definedName>
    <definedName name="ін" localSheetId="68" hidden="1">{#N/A,#N/A,FALSE,"Лист4"}</definedName>
    <definedName name="ін" localSheetId="70" hidden="1">{#N/A,#N/A,FALSE,"Лист4"}</definedName>
    <definedName name="ін" localSheetId="75" hidden="1">{#N/A,#N/A,FALSE,"Лист4"}</definedName>
    <definedName name="ін" localSheetId="94" hidden="1">{#N/A,#N/A,FALSE,"Лист4"}</definedName>
    <definedName name="ін" localSheetId="95" hidden="1">{#N/A,#N/A,FALSE,"Лист4"}</definedName>
    <definedName name="ін" localSheetId="98" hidden="1">{#N/A,#N/A,FALSE,"Лист4"}</definedName>
    <definedName name="ін" localSheetId="100" hidden="1">{#N/A,#N/A,FALSE,"Лист4"}</definedName>
    <definedName name="ін" localSheetId="101" hidden="1">{#N/A,#N/A,FALSE,"Лист4"}</definedName>
    <definedName name="ін" localSheetId="102" hidden="1">{#N/A,#N/A,FALSE,"Лист4"}</definedName>
    <definedName name="ін" localSheetId="103" hidden="1">{#N/A,#N/A,FALSE,"Лист4"}</definedName>
    <definedName name="ін" localSheetId="106" hidden="1">{#N/A,#N/A,FALSE,"Лист4"}</definedName>
    <definedName name="ін" localSheetId="58" hidden="1">{#N/A,#N/A,FALSE,"Лист4"}</definedName>
    <definedName name="ін" localSheetId="59" hidden="1">{#N/A,#N/A,FALSE,"Лист4"}</definedName>
    <definedName name="ін" localSheetId="60" hidden="1">{#N/A,#N/A,FALSE,"Лист4"}</definedName>
    <definedName name="ін" localSheetId="61" hidden="1">{#N/A,#N/A,FALSE,"Лист4"}</definedName>
    <definedName name="ін" localSheetId="83" hidden="1">{#N/A,#N/A,FALSE,"Лист4"}</definedName>
    <definedName name="ін" hidden="1">{#N/A,#N/A,FALSE,"Лист4"}</definedName>
    <definedName name="інші" localSheetId="1" hidden="1">{#N/A,#N/A,FALSE,"Лист4"}</definedName>
    <definedName name="інші" localSheetId="22"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5" hidden="1">{#N/A,#N/A,FALSE,"Лист4"}</definedName>
    <definedName name="інші" localSheetId="46"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6" hidden="1">{#N/A,#N/A,FALSE,"Лист4"}</definedName>
    <definedName name="інші" localSheetId="57" hidden="1">{#N/A,#N/A,FALSE,"Лист4"}</definedName>
    <definedName name="інші" localSheetId="62" hidden="1">{#N/A,#N/A,FALSE,"Лист4"}</definedName>
    <definedName name="інші" localSheetId="63" hidden="1">{#N/A,#N/A,FALSE,"Лист4"}</definedName>
    <definedName name="інші" localSheetId="67" hidden="1">{#N/A,#N/A,FALSE,"Лист4"}</definedName>
    <definedName name="інші" localSheetId="68" hidden="1">{#N/A,#N/A,FALSE,"Лист4"}</definedName>
    <definedName name="інші" localSheetId="70" hidden="1">{#N/A,#N/A,FALSE,"Лист4"}</definedName>
    <definedName name="інші" localSheetId="75" hidden="1">{#N/A,#N/A,FALSE,"Лист4"}</definedName>
    <definedName name="інші" localSheetId="94" hidden="1">{#N/A,#N/A,FALSE,"Лист4"}</definedName>
    <definedName name="інші" localSheetId="95" hidden="1">{#N/A,#N/A,FALSE,"Лист4"}</definedName>
    <definedName name="інші" localSheetId="98" hidden="1">{#N/A,#N/A,FALSE,"Лист4"}</definedName>
    <definedName name="інші" localSheetId="100" hidden="1">{#N/A,#N/A,FALSE,"Лист4"}</definedName>
    <definedName name="інші" localSheetId="101" hidden="1">{#N/A,#N/A,FALSE,"Лист4"}</definedName>
    <definedName name="інші" localSheetId="102" hidden="1">{#N/A,#N/A,FALSE,"Лист4"}</definedName>
    <definedName name="інші" localSheetId="103" hidden="1">{#N/A,#N/A,FALSE,"Лист4"}</definedName>
    <definedName name="інші" localSheetId="106" hidden="1">{#N/A,#N/A,FALSE,"Лист4"}</definedName>
    <definedName name="інші" localSheetId="58" hidden="1">{#N/A,#N/A,FALSE,"Лист4"}</definedName>
    <definedName name="інші" localSheetId="59" hidden="1">{#N/A,#N/A,FALSE,"Лист4"}</definedName>
    <definedName name="інші" localSheetId="60" hidden="1">{#N/A,#N/A,FALSE,"Лист4"}</definedName>
    <definedName name="інші" localSheetId="61" hidden="1">{#N/A,#N/A,FALSE,"Лист4"}</definedName>
    <definedName name="інші" localSheetId="83" hidden="1">{#N/A,#N/A,FALSE,"Лист4"}</definedName>
    <definedName name="інші" hidden="1">{#N/A,#N/A,FALSE,"Лист4"}</definedName>
    <definedName name="іук" localSheetId="1" hidden="1">{#N/A,#N/A,FALSE,"Лист4"}</definedName>
    <definedName name="іук" localSheetId="22"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5" hidden="1">{#N/A,#N/A,FALSE,"Лист4"}</definedName>
    <definedName name="іук" localSheetId="46"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6" hidden="1">{#N/A,#N/A,FALSE,"Лист4"}</definedName>
    <definedName name="іук" localSheetId="57" hidden="1">{#N/A,#N/A,FALSE,"Лист4"}</definedName>
    <definedName name="іук" localSheetId="62" hidden="1">{#N/A,#N/A,FALSE,"Лист4"}</definedName>
    <definedName name="іук" localSheetId="63" hidden="1">{#N/A,#N/A,FALSE,"Лист4"}</definedName>
    <definedName name="іук" localSheetId="67" hidden="1">{#N/A,#N/A,FALSE,"Лист4"}</definedName>
    <definedName name="іук" localSheetId="68" hidden="1">{#N/A,#N/A,FALSE,"Лист4"}</definedName>
    <definedName name="іук" localSheetId="70" hidden="1">{#N/A,#N/A,FALSE,"Лист4"}</definedName>
    <definedName name="іук" localSheetId="75" hidden="1">{#N/A,#N/A,FALSE,"Лист4"}</definedName>
    <definedName name="іук" localSheetId="94" hidden="1">{#N/A,#N/A,FALSE,"Лист4"}</definedName>
    <definedName name="іук" localSheetId="95" hidden="1">{#N/A,#N/A,FALSE,"Лист4"}</definedName>
    <definedName name="іук" localSheetId="98" hidden="1">{#N/A,#N/A,FALSE,"Лист4"}</definedName>
    <definedName name="іук" localSheetId="100" hidden="1">{#N/A,#N/A,FALSE,"Лист4"}</definedName>
    <definedName name="іук" localSheetId="101" hidden="1">{#N/A,#N/A,FALSE,"Лист4"}</definedName>
    <definedName name="іук" localSheetId="102" hidden="1">{#N/A,#N/A,FALSE,"Лист4"}</definedName>
    <definedName name="іук" localSheetId="103" hidden="1">{#N/A,#N/A,FALSE,"Лист4"}</definedName>
    <definedName name="іук" localSheetId="106" hidden="1">{#N/A,#N/A,FALSE,"Лист4"}</definedName>
    <definedName name="іук" localSheetId="58" hidden="1">{#N/A,#N/A,FALSE,"Лист4"}</definedName>
    <definedName name="іук" localSheetId="59" hidden="1">{#N/A,#N/A,FALSE,"Лист4"}</definedName>
    <definedName name="іук" localSheetId="60" hidden="1">{#N/A,#N/A,FALSE,"Лист4"}</definedName>
    <definedName name="іук" localSheetId="61" hidden="1">{#N/A,#N/A,FALSE,"Лист4"}</definedName>
    <definedName name="іук" localSheetId="83" hidden="1">{#N/A,#N/A,FALSE,"Лист4"}</definedName>
    <definedName name="іук" hidden="1">{#N/A,#N/A,FALSE,"Лист4"}</definedName>
    <definedName name="й" localSheetId="1" hidden="1">{#N/A,#N/A,FALSE,"т02бд"}</definedName>
    <definedName name="й" localSheetId="22" hidden="1">{#N/A,#N/A,FALSE,"т02бд"}</definedName>
    <definedName name="й" localSheetId="29" hidden="1">{#N/A,#N/A,FALSE,"т02бд"}</definedName>
    <definedName name="й" localSheetId="30" hidden="1">{#N/A,#N/A,FALSE,"т02бд"}</definedName>
    <definedName name="й" localSheetId="31" hidden="1">{#N/A,#N/A,FALSE,"т02бд"}</definedName>
    <definedName name="й" localSheetId="33" hidden="1">{#N/A,#N/A,FALSE,"т02бд"}</definedName>
    <definedName name="й" localSheetId="34" hidden="1">{#N/A,#N/A,FALSE,"т02бд"}</definedName>
    <definedName name="й" localSheetId="35"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2" hidden="1">{#N/A,#N/A,FALSE,"т02бд"}</definedName>
    <definedName name="й" localSheetId="45" hidden="1">{#N/A,#N/A,FALSE,"т02бд"}</definedName>
    <definedName name="й" localSheetId="46" hidden="1">{#N/A,#N/A,FALSE,"т02бд"}</definedName>
    <definedName name="й" localSheetId="49" hidden="1">{#N/A,#N/A,FALSE,"т02бд"}</definedName>
    <definedName name="й" localSheetId="50" hidden="1">{#N/A,#N/A,FALSE,"т02бд"}</definedName>
    <definedName name="й" localSheetId="51" hidden="1">{#N/A,#N/A,FALSE,"т02бд"}</definedName>
    <definedName name="й" localSheetId="52" hidden="1">{#N/A,#N/A,FALSE,"т02бд"}</definedName>
    <definedName name="й" localSheetId="53" hidden="1">{#N/A,#N/A,FALSE,"т02бд"}</definedName>
    <definedName name="й" localSheetId="54" hidden="1">{#N/A,#N/A,FALSE,"т02бд"}</definedName>
    <definedName name="й" localSheetId="56" hidden="1">{#N/A,#N/A,FALSE,"т02бд"}</definedName>
    <definedName name="й" localSheetId="57" hidden="1">{#N/A,#N/A,FALSE,"т02бд"}</definedName>
    <definedName name="й" localSheetId="62" hidden="1">{#N/A,#N/A,FALSE,"т02бд"}</definedName>
    <definedName name="й" localSheetId="63" hidden="1">{#N/A,#N/A,FALSE,"т02бд"}</definedName>
    <definedName name="й" localSheetId="67" hidden="1">{#N/A,#N/A,FALSE,"т02бд"}</definedName>
    <definedName name="й" localSheetId="68" hidden="1">{#N/A,#N/A,FALSE,"т02бд"}</definedName>
    <definedName name="й" localSheetId="94" hidden="1">{#N/A,#N/A,FALSE,"т02бд"}</definedName>
    <definedName name="й" localSheetId="95" hidden="1">{#N/A,#N/A,FALSE,"т02бд"}</definedName>
    <definedName name="й" localSheetId="98" hidden="1">{#N/A,#N/A,FALSE,"т02бд"}</definedName>
    <definedName name="й" localSheetId="100" hidden="1">{#N/A,#N/A,FALSE,"т02бд"}</definedName>
    <definedName name="й" localSheetId="101" hidden="1">{#N/A,#N/A,FALSE,"т02бд"}</definedName>
    <definedName name="й" localSheetId="102" hidden="1">{#N/A,#N/A,FALSE,"т02бд"}</definedName>
    <definedName name="й" localSheetId="58" hidden="1">{#N/A,#N/A,FALSE,"т02бд"}</definedName>
    <definedName name="й" localSheetId="59" hidden="1">{#N/A,#N/A,FALSE,"т02бд"}</definedName>
    <definedName name="й" localSheetId="60" hidden="1">{#N/A,#N/A,FALSE,"т02бд"}</definedName>
    <definedName name="й" localSheetId="61" hidden="1">{#N/A,#N/A,FALSE,"т02бд"}</definedName>
    <definedName name="й" localSheetId="83" hidden="1">{#N/A,#N/A,FALSE,"т02бд"}</definedName>
    <definedName name="й" hidden="1">{#N/A,#N/A,FALSE,"т02бд"}</definedName>
    <definedName name="й_1" localSheetId="1" hidden="1">{#N/A,#N/A,FALSE,"т02бд"}</definedName>
    <definedName name="й_1" localSheetId="22"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5" hidden="1">{#N/A,#N/A,FALSE,"т02бд"}</definedName>
    <definedName name="й_1" localSheetId="46"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6" hidden="1">{#N/A,#N/A,FALSE,"т02бд"}</definedName>
    <definedName name="й_1" localSheetId="57" hidden="1">{#N/A,#N/A,FALSE,"т02бд"}</definedName>
    <definedName name="й_1" localSheetId="62" hidden="1">{#N/A,#N/A,FALSE,"т02бд"}</definedName>
    <definedName name="й_1" localSheetId="63" hidden="1">{#N/A,#N/A,FALSE,"т02бд"}</definedName>
    <definedName name="й_1" localSheetId="67" hidden="1">{#N/A,#N/A,FALSE,"т02бд"}</definedName>
    <definedName name="й_1" localSheetId="68" hidden="1">{#N/A,#N/A,FALSE,"т02бд"}</definedName>
    <definedName name="й_1" localSheetId="94" hidden="1">{#N/A,#N/A,FALSE,"т02бд"}</definedName>
    <definedName name="й_1" localSheetId="95" hidden="1">{#N/A,#N/A,FALSE,"т02бд"}</definedName>
    <definedName name="й_1" localSheetId="98" hidden="1">{#N/A,#N/A,FALSE,"т02бд"}</definedName>
    <definedName name="й_1" localSheetId="100" hidden="1">{#N/A,#N/A,FALSE,"т02бд"}</definedName>
    <definedName name="й_1" localSheetId="101" hidden="1">{#N/A,#N/A,FALSE,"т02бд"}</definedName>
    <definedName name="й_1" localSheetId="102" hidden="1">{#N/A,#N/A,FALSE,"т02бд"}</definedName>
    <definedName name="й_1" localSheetId="58" hidden="1">{#N/A,#N/A,FALSE,"т02бд"}</definedName>
    <definedName name="й_1" localSheetId="59" hidden="1">{#N/A,#N/A,FALSE,"т02бд"}</definedName>
    <definedName name="й_1" localSheetId="60" hidden="1">{#N/A,#N/A,FALSE,"т02бд"}</definedName>
    <definedName name="й_1" localSheetId="61" hidden="1">{#N/A,#N/A,FALSE,"т02бд"}</definedName>
    <definedName name="й_1" localSheetId="83" hidden="1">{#N/A,#N/A,FALSE,"т02бд"}</definedName>
    <definedName name="й_1" hidden="1">{#N/A,#N/A,FALSE,"т02бд"}</definedName>
    <definedName name="й_2" localSheetId="1" hidden="1">{#N/A,#N/A,FALSE,"т02бд"}</definedName>
    <definedName name="й_2" localSheetId="22"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5" hidden="1">{#N/A,#N/A,FALSE,"т02бд"}</definedName>
    <definedName name="й_2" localSheetId="46"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6" hidden="1">{#N/A,#N/A,FALSE,"т02бд"}</definedName>
    <definedName name="й_2" localSheetId="57" hidden="1">{#N/A,#N/A,FALSE,"т02бд"}</definedName>
    <definedName name="й_2" localSheetId="62" hidden="1">{#N/A,#N/A,FALSE,"т02бд"}</definedName>
    <definedName name="й_2" localSheetId="63" hidden="1">{#N/A,#N/A,FALSE,"т02бд"}</definedName>
    <definedName name="й_2" localSheetId="67" hidden="1">{#N/A,#N/A,FALSE,"т02бд"}</definedName>
    <definedName name="й_2" localSheetId="68" hidden="1">{#N/A,#N/A,FALSE,"т02бд"}</definedName>
    <definedName name="й_2" localSheetId="94" hidden="1">{#N/A,#N/A,FALSE,"т02бд"}</definedName>
    <definedName name="й_2" localSheetId="95" hidden="1">{#N/A,#N/A,FALSE,"т02бд"}</definedName>
    <definedName name="й_2" localSheetId="98" hidden="1">{#N/A,#N/A,FALSE,"т02бд"}</definedName>
    <definedName name="й_2" localSheetId="100" hidden="1">{#N/A,#N/A,FALSE,"т02бд"}</definedName>
    <definedName name="й_2" localSheetId="101" hidden="1">{#N/A,#N/A,FALSE,"т02бд"}</definedName>
    <definedName name="й_2" localSheetId="102" hidden="1">{#N/A,#N/A,FALSE,"т02бд"}</definedName>
    <definedName name="й_2" localSheetId="58" hidden="1">{#N/A,#N/A,FALSE,"т02бд"}</definedName>
    <definedName name="й_2" localSheetId="59" hidden="1">{#N/A,#N/A,FALSE,"т02бд"}</definedName>
    <definedName name="й_2" localSheetId="60" hidden="1">{#N/A,#N/A,FALSE,"т02бд"}</definedName>
    <definedName name="й_2" localSheetId="61" hidden="1">{#N/A,#N/A,FALSE,"т02бд"}</definedName>
    <definedName name="й_2" localSheetId="83" hidden="1">{#N/A,#N/A,FALSE,"т02бд"}</definedName>
    <definedName name="й_2" hidden="1">{#N/A,#N/A,FALSE,"т02бд"}</definedName>
    <definedName name="йив" localSheetId="1" hidden="1">{#N/A,#N/A,FALSE,"т02бд"}</definedName>
    <definedName name="йив" localSheetId="22"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5" hidden="1">{#N/A,#N/A,FALSE,"т02бд"}</definedName>
    <definedName name="йив" localSheetId="46"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6" hidden="1">{#N/A,#N/A,FALSE,"т02бд"}</definedName>
    <definedName name="йив" localSheetId="57" hidden="1">{#N/A,#N/A,FALSE,"т02бд"}</definedName>
    <definedName name="йив" localSheetId="62" hidden="1">{#N/A,#N/A,FALSE,"т02бд"}</definedName>
    <definedName name="йив" localSheetId="63" hidden="1">{#N/A,#N/A,FALSE,"т02бд"}</definedName>
    <definedName name="йив" localSheetId="67" hidden="1">{#N/A,#N/A,FALSE,"т02бд"}</definedName>
    <definedName name="йив" localSheetId="68" hidden="1">{#N/A,#N/A,FALSE,"т02бд"}</definedName>
    <definedName name="йив" localSheetId="70" hidden="1">{#N/A,#N/A,FALSE,"т02бд"}</definedName>
    <definedName name="йив" localSheetId="75" hidden="1">{#N/A,#N/A,FALSE,"т02бд"}</definedName>
    <definedName name="йив" localSheetId="94" hidden="1">{#N/A,#N/A,FALSE,"т02бд"}</definedName>
    <definedName name="йив" localSheetId="95" hidden="1">{#N/A,#N/A,FALSE,"т02бд"}</definedName>
    <definedName name="йив" localSheetId="98" hidden="1">{#N/A,#N/A,FALSE,"т02бд"}</definedName>
    <definedName name="йив" localSheetId="100" hidden="1">{#N/A,#N/A,FALSE,"т02бд"}</definedName>
    <definedName name="йив" localSheetId="101" hidden="1">{#N/A,#N/A,FALSE,"т02бд"}</definedName>
    <definedName name="йив" localSheetId="102" hidden="1">{#N/A,#N/A,FALSE,"т02бд"}</definedName>
    <definedName name="йив" localSheetId="103" hidden="1">{#N/A,#N/A,FALSE,"т02бд"}</definedName>
    <definedName name="йив" localSheetId="106" hidden="1">{#N/A,#N/A,FALSE,"т02бд"}</definedName>
    <definedName name="йив" localSheetId="58" hidden="1">{#N/A,#N/A,FALSE,"т02бд"}</definedName>
    <definedName name="йив" localSheetId="59" hidden="1">{#N/A,#N/A,FALSE,"т02бд"}</definedName>
    <definedName name="йив" localSheetId="60" hidden="1">{#N/A,#N/A,FALSE,"т02бд"}</definedName>
    <definedName name="йив" localSheetId="61" hidden="1">{#N/A,#N/A,FALSE,"т02бд"}</definedName>
    <definedName name="йив" localSheetId="71" hidden="1">{#N/A,#N/A,FALSE,"т02бд"}</definedName>
    <definedName name="йив" localSheetId="72" hidden="1">{#N/A,#N/A,FALSE,"т02бд"}</definedName>
    <definedName name="йив" localSheetId="73" hidden="1">{#N/A,#N/A,FALSE,"т02бд"}</definedName>
    <definedName name="йив" localSheetId="74" hidden="1">{#N/A,#N/A,FALSE,"т02бд"}</definedName>
    <definedName name="йив" localSheetId="83" hidden="1">{#N/A,#N/A,FALSE,"т02бд"}</definedName>
    <definedName name="йив" hidden="1">{#N/A,#N/A,FALSE,"т02бд"}</definedName>
    <definedName name="ййй" localSheetId="1" hidden="1">{#N/A,#N/A,FALSE,"т02бд"}</definedName>
    <definedName name="ййй" localSheetId="22"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5" hidden="1">{#N/A,#N/A,FALSE,"т02бд"}</definedName>
    <definedName name="ййй" localSheetId="46"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6" hidden="1">{#N/A,#N/A,FALSE,"т02бд"}</definedName>
    <definedName name="ййй" localSheetId="57" hidden="1">{#N/A,#N/A,FALSE,"т02бд"}</definedName>
    <definedName name="ййй" localSheetId="62" hidden="1">{#N/A,#N/A,FALSE,"т02бд"}</definedName>
    <definedName name="ййй" localSheetId="63" hidden="1">{#N/A,#N/A,FALSE,"т02бд"}</definedName>
    <definedName name="ййй" localSheetId="67" hidden="1">{#N/A,#N/A,FALSE,"т02бд"}</definedName>
    <definedName name="ййй" localSheetId="68" hidden="1">{#N/A,#N/A,FALSE,"т02бд"}</definedName>
    <definedName name="ййй" localSheetId="70" hidden="1">{#N/A,#N/A,FALSE,"т02бд"}</definedName>
    <definedName name="ййй" localSheetId="75" hidden="1">{#N/A,#N/A,FALSE,"т02бд"}</definedName>
    <definedName name="ййй" localSheetId="94" hidden="1">{#N/A,#N/A,FALSE,"т02бд"}</definedName>
    <definedName name="ййй" localSheetId="95" hidden="1">{#N/A,#N/A,FALSE,"т02бд"}</definedName>
    <definedName name="ййй" localSheetId="98" hidden="1">{#N/A,#N/A,FALSE,"т02бд"}</definedName>
    <definedName name="ййй" localSheetId="100" hidden="1">{#N/A,#N/A,FALSE,"т02бд"}</definedName>
    <definedName name="ййй" localSheetId="101" hidden="1">{#N/A,#N/A,FALSE,"т02бд"}</definedName>
    <definedName name="ййй" localSheetId="102" hidden="1">{#N/A,#N/A,FALSE,"т02бд"}</definedName>
    <definedName name="ййй" localSheetId="103" hidden="1">{#N/A,#N/A,FALSE,"т02бд"}</definedName>
    <definedName name="ййй" localSheetId="106" hidden="1">{#N/A,#N/A,FALSE,"т02бд"}</definedName>
    <definedName name="ййй" localSheetId="58" hidden="1">{#N/A,#N/A,FALSE,"т02бд"}</definedName>
    <definedName name="ййй" localSheetId="59" hidden="1">{#N/A,#N/A,FALSE,"т02бд"}</definedName>
    <definedName name="ййй" localSheetId="60" hidden="1">{#N/A,#N/A,FALSE,"т02бд"}</definedName>
    <definedName name="ййй" localSheetId="61" hidden="1">{#N/A,#N/A,FALSE,"т02бд"}</definedName>
    <definedName name="ййй" localSheetId="83" hidden="1">{#N/A,#N/A,FALSE,"т02бд"}</definedName>
    <definedName name="ййй" hidden="1">{#N/A,#N/A,FALSE,"т02бд"}</definedName>
    <definedName name="йййй" localSheetId="1" hidden="1">{#N/A,#N/A,FALSE,"Лист4"}</definedName>
    <definedName name="йййй" localSheetId="22"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5" hidden="1">{#N/A,#N/A,FALSE,"Лист4"}</definedName>
    <definedName name="йййй" localSheetId="46"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6" hidden="1">{#N/A,#N/A,FALSE,"Лист4"}</definedName>
    <definedName name="йййй" localSheetId="57" hidden="1">{#N/A,#N/A,FALSE,"Лист4"}</definedName>
    <definedName name="йййй" localSheetId="62" hidden="1">{#N/A,#N/A,FALSE,"Лист4"}</definedName>
    <definedName name="йййй" localSheetId="63" hidden="1">{#N/A,#N/A,FALSE,"Лист4"}</definedName>
    <definedName name="йййй" localSheetId="67" hidden="1">{#N/A,#N/A,FALSE,"Лист4"}</definedName>
    <definedName name="йййй" localSheetId="68" hidden="1">{#N/A,#N/A,FALSE,"Лист4"}</definedName>
    <definedName name="йййй" localSheetId="70" hidden="1">{#N/A,#N/A,FALSE,"Лист4"}</definedName>
    <definedName name="йййй" localSheetId="75" hidden="1">{#N/A,#N/A,FALSE,"Лист4"}</definedName>
    <definedName name="йййй" localSheetId="94" hidden="1">{#N/A,#N/A,FALSE,"Лист4"}</definedName>
    <definedName name="йййй" localSheetId="95" hidden="1">{#N/A,#N/A,FALSE,"Лист4"}</definedName>
    <definedName name="йййй" localSheetId="98" hidden="1">{#N/A,#N/A,FALSE,"Лист4"}</definedName>
    <definedName name="йййй" localSheetId="100" hidden="1">{#N/A,#N/A,FALSE,"Лист4"}</definedName>
    <definedName name="йййй" localSheetId="101" hidden="1">{#N/A,#N/A,FALSE,"Лист4"}</definedName>
    <definedName name="йййй" localSheetId="102" hidden="1">{#N/A,#N/A,FALSE,"Лист4"}</definedName>
    <definedName name="йййй" localSheetId="103" hidden="1">{#N/A,#N/A,FALSE,"Лист4"}</definedName>
    <definedName name="йййй" localSheetId="106" hidden="1">{#N/A,#N/A,FALSE,"Лист4"}</definedName>
    <definedName name="йййй" localSheetId="58" hidden="1">{#N/A,#N/A,FALSE,"Лист4"}</definedName>
    <definedName name="йййй" localSheetId="59" hidden="1">{#N/A,#N/A,FALSE,"Лист4"}</definedName>
    <definedName name="йййй" localSheetId="60" hidden="1">{#N/A,#N/A,FALSE,"Лист4"}</definedName>
    <definedName name="йййй" localSheetId="61" hidden="1">{#N/A,#N/A,FALSE,"Лист4"}</definedName>
    <definedName name="йййй" localSheetId="83"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70" hidden="1">{#N/A,#N/A,FALSE,"I";#N/A,#N/A,FALSE,"J";#N/A,#N/A,FALSE,"K";#N/A,#N/A,FALSE,"L";#N/A,#N/A,FALSE,"M";#N/A,#N/A,FALSE,"N";#N/A,#N/A,FALSE,"O"}</definedName>
    <definedName name="квефі" localSheetId="75" hidden="1">{#N/A,#N/A,FALSE,"I";#N/A,#N/A,FALSE,"J";#N/A,#N/A,FALSE,"K";#N/A,#N/A,FALSE,"L";#N/A,#N/A,FALSE,"M";#N/A,#N/A,FALSE,"N";#N/A,#N/A,FALSE,"O"}</definedName>
    <definedName name="квефі" localSheetId="94" hidden="1">{#N/A,#N/A,FALSE,"I";#N/A,#N/A,FALSE,"J";#N/A,#N/A,FALSE,"K";#N/A,#N/A,FALSE,"L";#N/A,#N/A,FALSE,"M";#N/A,#N/A,FALSE,"N";#N/A,#N/A,FALSE,"O"}</definedName>
    <definedName name="квефі" localSheetId="95" hidden="1">{#N/A,#N/A,FALSE,"I";#N/A,#N/A,FALSE,"J";#N/A,#N/A,FALSE,"K";#N/A,#N/A,FALSE,"L";#N/A,#N/A,FALSE,"M";#N/A,#N/A,FALSE,"N";#N/A,#N/A,FALSE,"O"}</definedName>
    <definedName name="квефі" localSheetId="98" hidden="1">{#N/A,#N/A,FALSE,"I";#N/A,#N/A,FALSE,"J";#N/A,#N/A,FALSE,"K";#N/A,#N/A,FALSE,"L";#N/A,#N/A,FALSE,"M";#N/A,#N/A,FALSE,"N";#N/A,#N/A,FALSE,"O"}</definedName>
    <definedName name="квефі" localSheetId="100" hidden="1">{#N/A,#N/A,FALSE,"I";#N/A,#N/A,FALSE,"J";#N/A,#N/A,FALSE,"K";#N/A,#N/A,FALSE,"L";#N/A,#N/A,FALSE,"M";#N/A,#N/A,FALSE,"N";#N/A,#N/A,FALSE,"O"}</definedName>
    <definedName name="квефі" localSheetId="101" hidden="1">{#N/A,#N/A,FALSE,"I";#N/A,#N/A,FALSE,"J";#N/A,#N/A,FALSE,"K";#N/A,#N/A,FALSE,"L";#N/A,#N/A,FALSE,"M";#N/A,#N/A,FALSE,"N";#N/A,#N/A,FALSE,"O"}</definedName>
    <definedName name="квефі" localSheetId="102" hidden="1">{#N/A,#N/A,FALSE,"I";#N/A,#N/A,FALSE,"J";#N/A,#N/A,FALSE,"K";#N/A,#N/A,FALSE,"L";#N/A,#N/A,FALSE,"M";#N/A,#N/A,FALSE,"N";#N/A,#N/A,FALSE,"O"}</definedName>
    <definedName name="квефі" localSheetId="103"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localSheetId="83"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2"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5" hidden="1">{#N/A,#N/A,FALSE,"I";#N/A,#N/A,FALSE,"J";#N/A,#N/A,FALSE,"K";#N/A,#N/A,FALSE,"L";#N/A,#N/A,FALSE,"M";#N/A,#N/A,FALSE,"N";#N/A,#N/A,FALSE,"O"}</definedName>
    <definedName name="квефі_1" localSheetId="46"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62" hidden="1">{#N/A,#N/A,FALSE,"I";#N/A,#N/A,FALSE,"J";#N/A,#N/A,FALSE,"K";#N/A,#N/A,FALSE,"L";#N/A,#N/A,FALSE,"M";#N/A,#N/A,FALSE,"N";#N/A,#N/A,FALSE,"O"}</definedName>
    <definedName name="квефі_1" localSheetId="63"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94" hidden="1">{#N/A,#N/A,FALSE,"I";#N/A,#N/A,FALSE,"J";#N/A,#N/A,FALSE,"K";#N/A,#N/A,FALSE,"L";#N/A,#N/A,FALSE,"M";#N/A,#N/A,FALSE,"N";#N/A,#N/A,FALSE,"O"}</definedName>
    <definedName name="квефі_1" localSheetId="95" hidden="1">{#N/A,#N/A,FALSE,"I";#N/A,#N/A,FALSE,"J";#N/A,#N/A,FALSE,"K";#N/A,#N/A,FALSE,"L";#N/A,#N/A,FALSE,"M";#N/A,#N/A,FALSE,"N";#N/A,#N/A,FALSE,"O"}</definedName>
    <definedName name="квефі_1" localSheetId="98" hidden="1">{#N/A,#N/A,FALSE,"I";#N/A,#N/A,FALSE,"J";#N/A,#N/A,FALSE,"K";#N/A,#N/A,FALSE,"L";#N/A,#N/A,FALSE,"M";#N/A,#N/A,FALSE,"N";#N/A,#N/A,FALSE,"O"}</definedName>
    <definedName name="квефі_1" localSheetId="100" hidden="1">{#N/A,#N/A,FALSE,"I";#N/A,#N/A,FALSE,"J";#N/A,#N/A,FALSE,"K";#N/A,#N/A,FALSE,"L";#N/A,#N/A,FALSE,"M";#N/A,#N/A,FALSE,"N";#N/A,#N/A,FALSE,"O"}</definedName>
    <definedName name="квефі_1" localSheetId="101" hidden="1">{#N/A,#N/A,FALSE,"I";#N/A,#N/A,FALSE,"J";#N/A,#N/A,FALSE,"K";#N/A,#N/A,FALSE,"L";#N/A,#N/A,FALSE,"M";#N/A,#N/A,FALSE,"N";#N/A,#N/A,FALSE,"O"}</definedName>
    <definedName name="квефі_1" localSheetId="102" hidden="1">{#N/A,#N/A,FALSE,"I";#N/A,#N/A,FALSE,"J";#N/A,#N/A,FALSE,"K";#N/A,#N/A,FALSE,"L";#N/A,#N/A,FALSE,"M";#N/A,#N/A,FALSE,"N";#N/A,#N/A,FALSE,"O"}</definedName>
    <definedName name="квефі_1" localSheetId="58" hidden="1">{#N/A,#N/A,FALSE,"I";#N/A,#N/A,FALSE,"J";#N/A,#N/A,FALSE,"K";#N/A,#N/A,FALSE,"L";#N/A,#N/A,FALSE,"M";#N/A,#N/A,FALSE,"N";#N/A,#N/A,FALSE,"O"}</definedName>
    <definedName name="квефі_1" localSheetId="59"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localSheetId="83"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2"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5" hidden="1">{#N/A,#N/A,FALSE,"I";#N/A,#N/A,FALSE,"J";#N/A,#N/A,FALSE,"K";#N/A,#N/A,FALSE,"L";#N/A,#N/A,FALSE,"M";#N/A,#N/A,FALSE,"N";#N/A,#N/A,FALSE,"O"}</definedName>
    <definedName name="квефі_2" localSheetId="46"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62" hidden="1">{#N/A,#N/A,FALSE,"I";#N/A,#N/A,FALSE,"J";#N/A,#N/A,FALSE,"K";#N/A,#N/A,FALSE,"L";#N/A,#N/A,FALSE,"M";#N/A,#N/A,FALSE,"N";#N/A,#N/A,FALSE,"O"}</definedName>
    <definedName name="квефі_2" localSheetId="63"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94" hidden="1">{#N/A,#N/A,FALSE,"I";#N/A,#N/A,FALSE,"J";#N/A,#N/A,FALSE,"K";#N/A,#N/A,FALSE,"L";#N/A,#N/A,FALSE,"M";#N/A,#N/A,FALSE,"N";#N/A,#N/A,FALSE,"O"}</definedName>
    <definedName name="квефі_2" localSheetId="95" hidden="1">{#N/A,#N/A,FALSE,"I";#N/A,#N/A,FALSE,"J";#N/A,#N/A,FALSE,"K";#N/A,#N/A,FALSE,"L";#N/A,#N/A,FALSE,"M";#N/A,#N/A,FALSE,"N";#N/A,#N/A,FALSE,"O"}</definedName>
    <definedName name="квефі_2" localSheetId="98" hidden="1">{#N/A,#N/A,FALSE,"I";#N/A,#N/A,FALSE,"J";#N/A,#N/A,FALSE,"K";#N/A,#N/A,FALSE,"L";#N/A,#N/A,FALSE,"M";#N/A,#N/A,FALSE,"N";#N/A,#N/A,FALSE,"O"}</definedName>
    <definedName name="квефі_2" localSheetId="100" hidden="1">{#N/A,#N/A,FALSE,"I";#N/A,#N/A,FALSE,"J";#N/A,#N/A,FALSE,"K";#N/A,#N/A,FALSE,"L";#N/A,#N/A,FALSE,"M";#N/A,#N/A,FALSE,"N";#N/A,#N/A,FALSE,"O"}</definedName>
    <definedName name="квефі_2" localSheetId="101" hidden="1">{#N/A,#N/A,FALSE,"I";#N/A,#N/A,FALSE,"J";#N/A,#N/A,FALSE,"K";#N/A,#N/A,FALSE,"L";#N/A,#N/A,FALSE,"M";#N/A,#N/A,FALSE,"N";#N/A,#N/A,FALSE,"O"}</definedName>
    <definedName name="квефі_2" localSheetId="102" hidden="1">{#N/A,#N/A,FALSE,"I";#N/A,#N/A,FALSE,"J";#N/A,#N/A,FALSE,"K";#N/A,#N/A,FALSE,"L";#N/A,#N/A,FALSE,"M";#N/A,#N/A,FALSE,"N";#N/A,#N/A,FALSE,"O"}</definedName>
    <definedName name="квефі_2" localSheetId="58" hidden="1">{#N/A,#N/A,FALSE,"I";#N/A,#N/A,FALSE,"J";#N/A,#N/A,FALSE,"K";#N/A,#N/A,FALSE,"L";#N/A,#N/A,FALSE,"M";#N/A,#N/A,FALSE,"N";#N/A,#N/A,FALSE,"O"}</definedName>
    <definedName name="квефі_2" localSheetId="59"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localSheetId="83"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2"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5" hidden="1">{#N/A,#N/A,FALSE,"т17-1банки (2)"}</definedName>
    <definedName name="квітень" localSheetId="46"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6" hidden="1">{#N/A,#N/A,FALSE,"т17-1банки (2)"}</definedName>
    <definedName name="квітень" localSheetId="57" hidden="1">{#N/A,#N/A,FALSE,"т17-1банки (2)"}</definedName>
    <definedName name="квітень" localSheetId="62" hidden="1">{#N/A,#N/A,FALSE,"т17-1банки (2)"}</definedName>
    <definedName name="квітень" localSheetId="63" hidden="1">{#N/A,#N/A,FALSE,"т17-1банки (2)"}</definedName>
    <definedName name="квітень" localSheetId="67" hidden="1">{#N/A,#N/A,FALSE,"т17-1банки (2)"}</definedName>
    <definedName name="квітень" localSheetId="68" hidden="1">{#N/A,#N/A,FALSE,"т17-1банки (2)"}</definedName>
    <definedName name="квітень" localSheetId="70" hidden="1">{#N/A,#N/A,FALSE,"т17-1банки (2)"}</definedName>
    <definedName name="квітень" localSheetId="75" hidden="1">{#N/A,#N/A,FALSE,"т17-1банки (2)"}</definedName>
    <definedName name="квітень" localSheetId="94" hidden="1">{#N/A,#N/A,FALSE,"т17-1банки (2)"}</definedName>
    <definedName name="квітень" localSheetId="95" hidden="1">{#N/A,#N/A,FALSE,"т17-1банки (2)"}</definedName>
    <definedName name="квітень" localSheetId="98" hidden="1">{#N/A,#N/A,FALSE,"т17-1банки (2)"}</definedName>
    <definedName name="квітень" localSheetId="100" hidden="1">{#N/A,#N/A,FALSE,"т17-1банки (2)"}</definedName>
    <definedName name="квітень" localSheetId="101" hidden="1">{#N/A,#N/A,FALSE,"т17-1банки (2)"}</definedName>
    <definedName name="квітень" localSheetId="102" hidden="1">{#N/A,#N/A,FALSE,"т17-1банки (2)"}</definedName>
    <definedName name="квітень" localSheetId="103" hidden="1">{#N/A,#N/A,FALSE,"т17-1банки (2)"}</definedName>
    <definedName name="квітень" localSheetId="106" hidden="1">{#N/A,#N/A,FALSE,"т17-1банки (2)"}</definedName>
    <definedName name="квітень" localSheetId="58" hidden="1">{#N/A,#N/A,FALSE,"т17-1банки (2)"}</definedName>
    <definedName name="квітень" localSheetId="59" hidden="1">{#N/A,#N/A,FALSE,"т17-1банки (2)"}</definedName>
    <definedName name="квітень" localSheetId="60" hidden="1">{#N/A,#N/A,FALSE,"т17-1банки (2)"}</definedName>
    <definedName name="квітень" localSheetId="61" hidden="1">{#N/A,#N/A,FALSE,"т17-1банки (2)"}</definedName>
    <definedName name="квітень" localSheetId="83" hidden="1">{#N/A,#N/A,FALSE,"т17-1банки (2)"}</definedName>
    <definedName name="квітень" hidden="1">{#N/A,#N/A,FALSE,"т17-1банки (2)"}</definedName>
    <definedName name="кгккг" localSheetId="1" hidden="1">{#N/A,#N/A,FALSE,"Лист4"}</definedName>
    <definedName name="кгккг" localSheetId="22"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5" hidden="1">{#N/A,#N/A,FALSE,"Лист4"}</definedName>
    <definedName name="кгккг" localSheetId="46"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6" hidden="1">{#N/A,#N/A,FALSE,"Лист4"}</definedName>
    <definedName name="кгккг" localSheetId="57" hidden="1">{#N/A,#N/A,FALSE,"Лист4"}</definedName>
    <definedName name="кгккг" localSheetId="62" hidden="1">{#N/A,#N/A,FALSE,"Лист4"}</definedName>
    <definedName name="кгккг" localSheetId="63" hidden="1">{#N/A,#N/A,FALSE,"Лист4"}</definedName>
    <definedName name="кгккг" localSheetId="67" hidden="1">{#N/A,#N/A,FALSE,"Лист4"}</definedName>
    <definedName name="кгккг" localSheetId="68" hidden="1">{#N/A,#N/A,FALSE,"Лист4"}</definedName>
    <definedName name="кгккг" localSheetId="70" hidden="1">{#N/A,#N/A,FALSE,"Лист4"}</definedName>
    <definedName name="кгккг" localSheetId="75" hidden="1">{#N/A,#N/A,FALSE,"Лист4"}</definedName>
    <definedName name="кгккг" localSheetId="94" hidden="1">{#N/A,#N/A,FALSE,"Лист4"}</definedName>
    <definedName name="кгккг" localSheetId="95" hidden="1">{#N/A,#N/A,FALSE,"Лист4"}</definedName>
    <definedName name="кгккг" localSheetId="98" hidden="1">{#N/A,#N/A,FALSE,"Лист4"}</definedName>
    <definedName name="кгккг" localSheetId="100" hidden="1">{#N/A,#N/A,FALSE,"Лист4"}</definedName>
    <definedName name="кгккг" localSheetId="101" hidden="1">{#N/A,#N/A,FALSE,"Лист4"}</definedName>
    <definedName name="кгккг" localSheetId="102" hidden="1">{#N/A,#N/A,FALSE,"Лист4"}</definedName>
    <definedName name="кгккг" localSheetId="103" hidden="1">{#N/A,#N/A,FALSE,"Лист4"}</definedName>
    <definedName name="кгккг" localSheetId="106" hidden="1">{#N/A,#N/A,FALSE,"Лист4"}</definedName>
    <definedName name="кгккг" localSheetId="58" hidden="1">{#N/A,#N/A,FALSE,"Лист4"}</definedName>
    <definedName name="кгккг" localSheetId="59" hidden="1">{#N/A,#N/A,FALSE,"Лист4"}</definedName>
    <definedName name="кгккг" localSheetId="60" hidden="1">{#N/A,#N/A,FALSE,"Лист4"}</definedName>
    <definedName name="кгккг" localSheetId="61" hidden="1">{#N/A,#N/A,FALSE,"Лист4"}</definedName>
    <definedName name="кгккг" localSheetId="83" hidden="1">{#N/A,#N/A,FALSE,"Лист4"}</definedName>
    <definedName name="кгккг" hidden="1">{#N/A,#N/A,FALSE,"Лист4"}</definedName>
    <definedName name="кгкккк" localSheetId="1" hidden="1">{#N/A,#N/A,FALSE,"Лист4"}</definedName>
    <definedName name="кгкккк" localSheetId="22"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5" hidden="1">{#N/A,#N/A,FALSE,"Лист4"}</definedName>
    <definedName name="кгкккк" localSheetId="46"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6" hidden="1">{#N/A,#N/A,FALSE,"Лист4"}</definedName>
    <definedName name="кгкккк" localSheetId="57" hidden="1">{#N/A,#N/A,FALSE,"Лист4"}</definedName>
    <definedName name="кгкккк" localSheetId="62" hidden="1">{#N/A,#N/A,FALSE,"Лист4"}</definedName>
    <definedName name="кгкккк" localSheetId="63" hidden="1">{#N/A,#N/A,FALSE,"Лист4"}</definedName>
    <definedName name="кгкккк" localSheetId="67" hidden="1">{#N/A,#N/A,FALSE,"Лист4"}</definedName>
    <definedName name="кгкккк" localSheetId="68" hidden="1">{#N/A,#N/A,FALSE,"Лист4"}</definedName>
    <definedName name="кгкккк" localSheetId="70" hidden="1">{#N/A,#N/A,FALSE,"Лист4"}</definedName>
    <definedName name="кгкккк" localSheetId="75" hidden="1">{#N/A,#N/A,FALSE,"Лист4"}</definedName>
    <definedName name="кгкккк" localSheetId="94" hidden="1">{#N/A,#N/A,FALSE,"Лист4"}</definedName>
    <definedName name="кгкккк" localSheetId="95" hidden="1">{#N/A,#N/A,FALSE,"Лист4"}</definedName>
    <definedName name="кгкккк" localSheetId="98" hidden="1">{#N/A,#N/A,FALSE,"Лист4"}</definedName>
    <definedName name="кгкккк" localSheetId="100" hidden="1">{#N/A,#N/A,FALSE,"Лист4"}</definedName>
    <definedName name="кгкккк" localSheetId="101" hidden="1">{#N/A,#N/A,FALSE,"Лист4"}</definedName>
    <definedName name="кгкккк" localSheetId="102" hidden="1">{#N/A,#N/A,FALSE,"Лист4"}</definedName>
    <definedName name="кгкккк" localSheetId="103" hidden="1">{#N/A,#N/A,FALSE,"Лист4"}</definedName>
    <definedName name="кгкккк" localSheetId="106" hidden="1">{#N/A,#N/A,FALSE,"Лист4"}</definedName>
    <definedName name="кгкккк" localSheetId="58" hidden="1">{#N/A,#N/A,FALSE,"Лист4"}</definedName>
    <definedName name="кгкккк" localSheetId="59" hidden="1">{#N/A,#N/A,FALSE,"Лист4"}</definedName>
    <definedName name="кгкккк" localSheetId="60" hidden="1">{#N/A,#N/A,FALSE,"Лист4"}</definedName>
    <definedName name="кгкккк" localSheetId="61" hidden="1">{#N/A,#N/A,FALSE,"Лист4"}</definedName>
    <definedName name="кгкккк" localSheetId="83" hidden="1">{#N/A,#N/A,FALSE,"Лист4"}</definedName>
    <definedName name="кгкккк" hidden="1">{#N/A,#N/A,FALSE,"Лист4"}</definedName>
    <definedName name="ке" localSheetId="1" hidden="1">{#N/A,#N/A,FALSE,"т17-1банки (2)"}</definedName>
    <definedName name="ке" localSheetId="22"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5" hidden="1">{#N/A,#N/A,FALSE,"т17-1банки (2)"}</definedName>
    <definedName name="ке" localSheetId="46"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6" hidden="1">{#N/A,#N/A,FALSE,"т17-1банки (2)"}</definedName>
    <definedName name="ке" localSheetId="57" hidden="1">{#N/A,#N/A,FALSE,"т17-1банки (2)"}</definedName>
    <definedName name="ке" localSheetId="62" hidden="1">{#N/A,#N/A,FALSE,"т17-1банки (2)"}</definedName>
    <definedName name="ке" localSheetId="63" hidden="1">{#N/A,#N/A,FALSE,"т17-1банки (2)"}</definedName>
    <definedName name="ке" localSheetId="67" hidden="1">{#N/A,#N/A,FALSE,"т17-1банки (2)"}</definedName>
    <definedName name="ке" localSheetId="68" hidden="1">{#N/A,#N/A,FALSE,"т17-1банки (2)"}</definedName>
    <definedName name="ке" localSheetId="70" hidden="1">{#N/A,#N/A,FALSE,"т17-1банки (2)"}</definedName>
    <definedName name="ке" localSheetId="75" hidden="1">{#N/A,#N/A,FALSE,"т17-1банки (2)"}</definedName>
    <definedName name="ке" localSheetId="94" hidden="1">{#N/A,#N/A,FALSE,"т17-1банки (2)"}</definedName>
    <definedName name="ке" localSheetId="95" hidden="1">{#N/A,#N/A,FALSE,"т17-1банки (2)"}</definedName>
    <definedName name="ке" localSheetId="98" hidden="1">{#N/A,#N/A,FALSE,"т17-1банки (2)"}</definedName>
    <definedName name="ке" localSheetId="100" hidden="1">{#N/A,#N/A,FALSE,"т17-1банки (2)"}</definedName>
    <definedName name="ке" localSheetId="101" hidden="1">{#N/A,#N/A,FALSE,"т17-1банки (2)"}</definedName>
    <definedName name="ке" localSheetId="102" hidden="1">{#N/A,#N/A,FALSE,"т17-1банки (2)"}</definedName>
    <definedName name="ке" localSheetId="103" hidden="1">{#N/A,#N/A,FALSE,"т17-1банки (2)"}</definedName>
    <definedName name="ке" localSheetId="106" hidden="1">{#N/A,#N/A,FALSE,"т17-1банки (2)"}</definedName>
    <definedName name="ке" localSheetId="58" hidden="1">{#N/A,#N/A,FALSE,"т17-1банки (2)"}</definedName>
    <definedName name="ке" localSheetId="59" hidden="1">{#N/A,#N/A,FALSE,"т17-1банки (2)"}</definedName>
    <definedName name="ке" localSheetId="60" hidden="1">{#N/A,#N/A,FALSE,"т17-1банки (2)"}</definedName>
    <definedName name="ке" localSheetId="61" hidden="1">{#N/A,#N/A,FALSE,"т17-1банки (2)"}</definedName>
    <definedName name="ке" localSheetId="83" hidden="1">{#N/A,#N/A,FALSE,"т17-1банки (2)"}</definedName>
    <definedName name="ке" hidden="1">{#N/A,#N/A,FALSE,"т17-1банки (2)"}</definedName>
    <definedName name="кеуц" localSheetId="1" hidden="1">{#N/A,#N/A,FALSE,"Лист4"}</definedName>
    <definedName name="кеуц" localSheetId="22"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5" hidden="1">{#N/A,#N/A,FALSE,"Лист4"}</definedName>
    <definedName name="кеуц" localSheetId="46"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6" hidden="1">{#N/A,#N/A,FALSE,"Лист4"}</definedName>
    <definedName name="кеуц" localSheetId="57" hidden="1">{#N/A,#N/A,FALSE,"Лист4"}</definedName>
    <definedName name="кеуц" localSheetId="62" hidden="1">{#N/A,#N/A,FALSE,"Лист4"}</definedName>
    <definedName name="кеуц" localSheetId="63" hidden="1">{#N/A,#N/A,FALSE,"Лист4"}</definedName>
    <definedName name="кеуц" localSheetId="67" hidden="1">{#N/A,#N/A,FALSE,"Лист4"}</definedName>
    <definedName name="кеуц" localSheetId="68" hidden="1">{#N/A,#N/A,FALSE,"Лист4"}</definedName>
    <definedName name="кеуц" localSheetId="70" hidden="1">{#N/A,#N/A,FALSE,"Лист4"}</definedName>
    <definedName name="кеуц" localSheetId="75" hidden="1">{#N/A,#N/A,FALSE,"Лист4"}</definedName>
    <definedName name="кеуц" localSheetId="94" hidden="1">{#N/A,#N/A,FALSE,"Лист4"}</definedName>
    <definedName name="кеуц" localSheetId="95" hidden="1">{#N/A,#N/A,FALSE,"Лист4"}</definedName>
    <definedName name="кеуц" localSheetId="98" hidden="1">{#N/A,#N/A,FALSE,"Лист4"}</definedName>
    <definedName name="кеуц" localSheetId="100" hidden="1">{#N/A,#N/A,FALSE,"Лист4"}</definedName>
    <definedName name="кеуц" localSheetId="101" hidden="1">{#N/A,#N/A,FALSE,"Лист4"}</definedName>
    <definedName name="кеуц" localSheetId="102" hidden="1">{#N/A,#N/A,FALSE,"Лист4"}</definedName>
    <definedName name="кеуц" localSheetId="103" hidden="1">{#N/A,#N/A,FALSE,"Лист4"}</definedName>
    <definedName name="кеуц" localSheetId="106" hidden="1">{#N/A,#N/A,FALSE,"Лист4"}</definedName>
    <definedName name="кеуц" localSheetId="58" hidden="1">{#N/A,#N/A,FALSE,"Лист4"}</definedName>
    <definedName name="кеуц" localSheetId="59" hidden="1">{#N/A,#N/A,FALSE,"Лист4"}</definedName>
    <definedName name="кеуц" localSheetId="60" hidden="1">{#N/A,#N/A,FALSE,"Лист4"}</definedName>
    <definedName name="кеуц" localSheetId="61" hidden="1">{#N/A,#N/A,FALSE,"Лист4"}</definedName>
    <definedName name="кеуц" localSheetId="83" hidden="1">{#N/A,#N/A,FALSE,"Лист4"}</definedName>
    <definedName name="кеуц" hidden="1">{#N/A,#N/A,FALSE,"Лист4"}</definedName>
    <definedName name="кк" localSheetId="1" hidden="1">{#N/A,#N/A,FALSE,"Лист4"}</definedName>
    <definedName name="кк" localSheetId="22"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5" hidden="1">{#N/A,#N/A,FALSE,"Лист4"}</definedName>
    <definedName name="кк" localSheetId="46"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6" hidden="1">{#N/A,#N/A,FALSE,"Лист4"}</definedName>
    <definedName name="кк" localSheetId="57" hidden="1">{#N/A,#N/A,FALSE,"Лист4"}</definedName>
    <definedName name="кк" localSheetId="62" hidden="1">{#N/A,#N/A,FALSE,"Лист4"}</definedName>
    <definedName name="кк" localSheetId="63" hidden="1">{#N/A,#N/A,FALSE,"Лист4"}</definedName>
    <definedName name="кк" localSheetId="67" hidden="1">{#N/A,#N/A,FALSE,"Лист4"}</definedName>
    <definedName name="кк" localSheetId="68" hidden="1">{#N/A,#N/A,FALSE,"Лист4"}</definedName>
    <definedName name="кк" localSheetId="70" hidden="1">{#N/A,#N/A,FALSE,"Лист4"}</definedName>
    <definedName name="кк" localSheetId="75" hidden="1">{#N/A,#N/A,FALSE,"Лист4"}</definedName>
    <definedName name="кк" localSheetId="94" hidden="1">{#N/A,#N/A,FALSE,"Лист4"}</definedName>
    <definedName name="кк" localSheetId="95" hidden="1">{#N/A,#N/A,FALSE,"Лист4"}</definedName>
    <definedName name="кк" localSheetId="98" hidden="1">{#N/A,#N/A,FALSE,"Лист4"}</definedName>
    <definedName name="кк" localSheetId="100" hidden="1">{#N/A,#N/A,FALSE,"Лист4"}</definedName>
    <definedName name="кк" localSheetId="101" hidden="1">{#N/A,#N/A,FALSE,"Лист4"}</definedName>
    <definedName name="кк" localSheetId="102" hidden="1">{#N/A,#N/A,FALSE,"Лист4"}</definedName>
    <definedName name="кк" localSheetId="103" hidden="1">{#N/A,#N/A,FALSE,"Лист4"}</definedName>
    <definedName name="кк" localSheetId="106" hidden="1">{#N/A,#N/A,FALSE,"Лист4"}</definedName>
    <definedName name="кк" localSheetId="58" hidden="1">{#N/A,#N/A,FALSE,"Лист4"}</definedName>
    <definedName name="кк" localSheetId="59" hidden="1">{#N/A,#N/A,FALSE,"Лист4"}</definedName>
    <definedName name="кк" localSheetId="60" hidden="1">{#N/A,#N/A,FALSE,"Лист4"}</definedName>
    <definedName name="кк" localSheetId="61" hidden="1">{#N/A,#N/A,FALSE,"Лист4"}</definedName>
    <definedName name="кк" localSheetId="83" hidden="1">{#N/A,#N/A,FALSE,"Лист4"}</definedName>
    <definedName name="кк" hidden="1">{#N/A,#N/A,FALSE,"Лист4"}</definedName>
    <definedName name="ккгкг" localSheetId="1" hidden="1">{#N/A,#N/A,FALSE,"Лист4"}</definedName>
    <definedName name="ккгкг" localSheetId="22"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5" hidden="1">{#N/A,#N/A,FALSE,"Лист4"}</definedName>
    <definedName name="ккгкг" localSheetId="46"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6" hidden="1">{#N/A,#N/A,FALSE,"Лист4"}</definedName>
    <definedName name="ккгкг" localSheetId="57" hidden="1">{#N/A,#N/A,FALSE,"Лист4"}</definedName>
    <definedName name="ккгкг" localSheetId="62" hidden="1">{#N/A,#N/A,FALSE,"Лист4"}</definedName>
    <definedName name="ккгкг" localSheetId="63" hidden="1">{#N/A,#N/A,FALSE,"Лист4"}</definedName>
    <definedName name="ккгкг" localSheetId="67" hidden="1">{#N/A,#N/A,FALSE,"Лист4"}</definedName>
    <definedName name="ккгкг" localSheetId="68" hidden="1">{#N/A,#N/A,FALSE,"Лист4"}</definedName>
    <definedName name="ккгкг" localSheetId="70" hidden="1">{#N/A,#N/A,FALSE,"Лист4"}</definedName>
    <definedName name="ккгкг" localSheetId="75" hidden="1">{#N/A,#N/A,FALSE,"Лист4"}</definedName>
    <definedName name="ккгкг" localSheetId="94" hidden="1">{#N/A,#N/A,FALSE,"Лист4"}</definedName>
    <definedName name="ккгкг" localSheetId="95" hidden="1">{#N/A,#N/A,FALSE,"Лист4"}</definedName>
    <definedName name="ккгкг" localSheetId="98" hidden="1">{#N/A,#N/A,FALSE,"Лист4"}</definedName>
    <definedName name="ккгкг" localSheetId="100" hidden="1">{#N/A,#N/A,FALSE,"Лист4"}</definedName>
    <definedName name="ккгкг" localSheetId="101" hidden="1">{#N/A,#N/A,FALSE,"Лист4"}</definedName>
    <definedName name="ккгкг" localSheetId="102" hidden="1">{#N/A,#N/A,FALSE,"Лист4"}</definedName>
    <definedName name="ккгкг" localSheetId="103" hidden="1">{#N/A,#N/A,FALSE,"Лист4"}</definedName>
    <definedName name="ккгкг" localSheetId="106" hidden="1">{#N/A,#N/A,FALSE,"Лист4"}</definedName>
    <definedName name="ккгкг" localSheetId="58" hidden="1">{#N/A,#N/A,FALSE,"Лист4"}</definedName>
    <definedName name="ккгкг" localSheetId="59" hidden="1">{#N/A,#N/A,FALSE,"Лист4"}</definedName>
    <definedName name="ккгкг" localSheetId="60" hidden="1">{#N/A,#N/A,FALSE,"Лист4"}</definedName>
    <definedName name="ккгкг" localSheetId="61" hidden="1">{#N/A,#N/A,FALSE,"Лист4"}</definedName>
    <definedName name="ккгкг" localSheetId="83" hidden="1">{#N/A,#N/A,FALSE,"Лист4"}</definedName>
    <definedName name="ккгкг" hidden="1">{#N/A,#N/A,FALSE,"Лист4"}</definedName>
    <definedName name="ккк" localSheetId="1" hidden="1">{#N/A,#N/A,FALSE,"Лист4"}</definedName>
    <definedName name="ккк" localSheetId="22"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5" hidden="1">{#N/A,#N/A,FALSE,"Лист4"}</definedName>
    <definedName name="ккк" localSheetId="46"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6" hidden="1">{#N/A,#N/A,FALSE,"Лист4"}</definedName>
    <definedName name="ккк" localSheetId="57" hidden="1">{#N/A,#N/A,FALSE,"Лист4"}</definedName>
    <definedName name="ккк" localSheetId="62" hidden="1">{#N/A,#N/A,FALSE,"Лист4"}</definedName>
    <definedName name="ккк" localSheetId="63" hidden="1">{#N/A,#N/A,FALSE,"Лист4"}</definedName>
    <definedName name="ккк" localSheetId="67" hidden="1">{#N/A,#N/A,FALSE,"Лист4"}</definedName>
    <definedName name="ккк" localSheetId="68" hidden="1">{#N/A,#N/A,FALSE,"Лист4"}</definedName>
    <definedName name="ккк" localSheetId="70" hidden="1">{#N/A,#N/A,FALSE,"Лист4"}</definedName>
    <definedName name="ккк" localSheetId="75" hidden="1">{#N/A,#N/A,FALSE,"Лист4"}</definedName>
    <definedName name="ккк" localSheetId="94" hidden="1">{#N/A,#N/A,FALSE,"Лист4"}</definedName>
    <definedName name="ккк" localSheetId="95" hidden="1">{#N/A,#N/A,FALSE,"Лист4"}</definedName>
    <definedName name="ккк" localSheetId="98" hidden="1">{#N/A,#N/A,FALSE,"Лист4"}</definedName>
    <definedName name="ккк" localSheetId="100" hidden="1">{#N/A,#N/A,FALSE,"Лист4"}</definedName>
    <definedName name="ккк" localSheetId="101" hidden="1">{#N/A,#N/A,FALSE,"Лист4"}</definedName>
    <definedName name="ккк" localSheetId="102" hidden="1">{#N/A,#N/A,FALSE,"Лист4"}</definedName>
    <definedName name="ккк" localSheetId="103" hidden="1">{#N/A,#N/A,FALSE,"Лист4"}</definedName>
    <definedName name="ккк" localSheetId="106" hidden="1">{#N/A,#N/A,FALSE,"Лист4"}</definedName>
    <definedName name="ккк" localSheetId="58" hidden="1">{#N/A,#N/A,FALSE,"Лист4"}</definedName>
    <definedName name="ккк" localSheetId="59" hidden="1">{#N/A,#N/A,FALSE,"Лист4"}</definedName>
    <definedName name="ккк" localSheetId="60" hidden="1">{#N/A,#N/A,FALSE,"Лист4"}</definedName>
    <definedName name="ккк" localSheetId="61" hidden="1">{#N/A,#N/A,FALSE,"Лист4"}</definedName>
    <definedName name="ккк" localSheetId="71" hidden="1">{#N/A,#N/A,FALSE,"т02бд"}</definedName>
    <definedName name="ккк" localSheetId="72" hidden="1">{#N/A,#N/A,FALSE,"т02бд"}</definedName>
    <definedName name="ккк" localSheetId="73" hidden="1">{#N/A,#N/A,FALSE,"т02бд"}</definedName>
    <definedName name="ккк" localSheetId="74" hidden="1">{#N/A,#N/A,FALSE,"т02бд"}</definedName>
    <definedName name="ккк" localSheetId="83" hidden="1">{#N/A,#N/A,FALSE,"Лист4"}</definedName>
    <definedName name="ккк" hidden="1">{#N/A,#N/A,FALSE,"Лист4"}</definedName>
    <definedName name="кккну" localSheetId="1" hidden="1">{#N/A,#N/A,FALSE,"Лист4"}</definedName>
    <definedName name="кккну" localSheetId="22"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5" hidden="1">{#N/A,#N/A,FALSE,"Лист4"}</definedName>
    <definedName name="кккну" localSheetId="46"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6" hidden="1">{#N/A,#N/A,FALSE,"Лист4"}</definedName>
    <definedName name="кккну" localSheetId="57" hidden="1">{#N/A,#N/A,FALSE,"Лист4"}</definedName>
    <definedName name="кккну" localSheetId="62" hidden="1">{#N/A,#N/A,FALSE,"Лист4"}</definedName>
    <definedName name="кккну" localSheetId="63" hidden="1">{#N/A,#N/A,FALSE,"Лист4"}</definedName>
    <definedName name="кккну" localSheetId="67" hidden="1">{#N/A,#N/A,FALSE,"Лист4"}</definedName>
    <definedName name="кккну" localSheetId="68" hidden="1">{#N/A,#N/A,FALSE,"Лист4"}</definedName>
    <definedName name="кккну" localSheetId="70" hidden="1">{#N/A,#N/A,FALSE,"Лист4"}</definedName>
    <definedName name="кккну" localSheetId="75" hidden="1">{#N/A,#N/A,FALSE,"Лист4"}</definedName>
    <definedName name="кккну" localSheetId="94" hidden="1">{#N/A,#N/A,FALSE,"Лист4"}</definedName>
    <definedName name="кккну" localSheetId="95" hidden="1">{#N/A,#N/A,FALSE,"Лист4"}</definedName>
    <definedName name="кккну" localSheetId="98" hidden="1">{#N/A,#N/A,FALSE,"Лист4"}</definedName>
    <definedName name="кккну" localSheetId="100" hidden="1">{#N/A,#N/A,FALSE,"Лист4"}</definedName>
    <definedName name="кккну" localSheetId="101" hidden="1">{#N/A,#N/A,FALSE,"Лист4"}</definedName>
    <definedName name="кккну" localSheetId="102" hidden="1">{#N/A,#N/A,FALSE,"Лист4"}</definedName>
    <definedName name="кккну" localSheetId="103" hidden="1">{#N/A,#N/A,FALSE,"Лист4"}</definedName>
    <definedName name="кккну" localSheetId="106" hidden="1">{#N/A,#N/A,FALSE,"Лист4"}</definedName>
    <definedName name="кккну" localSheetId="58" hidden="1">{#N/A,#N/A,FALSE,"Лист4"}</definedName>
    <definedName name="кккну" localSheetId="59" hidden="1">{#N/A,#N/A,FALSE,"Лист4"}</definedName>
    <definedName name="кккну" localSheetId="60" hidden="1">{#N/A,#N/A,FALSE,"Лист4"}</definedName>
    <definedName name="кккну" localSheetId="61" hidden="1">{#N/A,#N/A,FALSE,"Лист4"}</definedName>
    <definedName name="кккну" localSheetId="83" hidden="1">{#N/A,#N/A,FALSE,"Лист4"}</definedName>
    <definedName name="кккну" hidden="1">{#N/A,#N/A,FALSE,"Лист4"}</definedName>
    <definedName name="кккокк" localSheetId="1" hidden="1">{#N/A,#N/A,FALSE,"Лист4"}</definedName>
    <definedName name="кккокк" localSheetId="22"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5" hidden="1">{#N/A,#N/A,FALSE,"Лист4"}</definedName>
    <definedName name="кккокк" localSheetId="46"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6" hidden="1">{#N/A,#N/A,FALSE,"Лист4"}</definedName>
    <definedName name="кккокк" localSheetId="57" hidden="1">{#N/A,#N/A,FALSE,"Лист4"}</definedName>
    <definedName name="кккокк" localSheetId="62" hidden="1">{#N/A,#N/A,FALSE,"Лист4"}</definedName>
    <definedName name="кккокк" localSheetId="63" hidden="1">{#N/A,#N/A,FALSE,"Лист4"}</definedName>
    <definedName name="кккокк" localSheetId="67" hidden="1">{#N/A,#N/A,FALSE,"Лист4"}</definedName>
    <definedName name="кккокк" localSheetId="68" hidden="1">{#N/A,#N/A,FALSE,"Лист4"}</definedName>
    <definedName name="кккокк" localSheetId="70" hidden="1">{#N/A,#N/A,FALSE,"Лист4"}</definedName>
    <definedName name="кккокк" localSheetId="75" hidden="1">{#N/A,#N/A,FALSE,"Лист4"}</definedName>
    <definedName name="кккокк" localSheetId="94" hidden="1">{#N/A,#N/A,FALSE,"Лист4"}</definedName>
    <definedName name="кккокк" localSheetId="95" hidden="1">{#N/A,#N/A,FALSE,"Лист4"}</definedName>
    <definedName name="кккокк" localSheetId="98" hidden="1">{#N/A,#N/A,FALSE,"Лист4"}</definedName>
    <definedName name="кккокк" localSheetId="100" hidden="1">{#N/A,#N/A,FALSE,"Лист4"}</definedName>
    <definedName name="кккокк" localSheetId="101" hidden="1">{#N/A,#N/A,FALSE,"Лист4"}</definedName>
    <definedName name="кккокк" localSheetId="102" hidden="1">{#N/A,#N/A,FALSE,"Лист4"}</definedName>
    <definedName name="кккокк" localSheetId="103" hidden="1">{#N/A,#N/A,FALSE,"Лист4"}</definedName>
    <definedName name="кккокк" localSheetId="106" hidden="1">{#N/A,#N/A,FALSE,"Лист4"}</definedName>
    <definedName name="кккокк" localSheetId="58" hidden="1">{#N/A,#N/A,FALSE,"Лист4"}</definedName>
    <definedName name="кккокк" localSheetId="59" hidden="1">{#N/A,#N/A,FALSE,"Лист4"}</definedName>
    <definedName name="кккокк" localSheetId="60" hidden="1">{#N/A,#N/A,FALSE,"Лист4"}</definedName>
    <definedName name="кккокк" localSheetId="61" hidden="1">{#N/A,#N/A,FALSE,"Лист4"}</definedName>
    <definedName name="кккокк" localSheetId="83" hidden="1">{#N/A,#N/A,FALSE,"Лист4"}</definedName>
    <definedName name="кккокк" hidden="1">{#N/A,#N/A,FALSE,"Лист4"}</definedName>
    <definedName name="комунальне" localSheetId="1" hidden="1">{#N/A,#N/A,FALSE,"Лист4"}</definedName>
    <definedName name="комунальне" localSheetId="22"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5" hidden="1">{#N/A,#N/A,FALSE,"Лист4"}</definedName>
    <definedName name="комунальне" localSheetId="46"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6" hidden="1">{#N/A,#N/A,FALSE,"Лист4"}</definedName>
    <definedName name="комунальне" localSheetId="57" hidden="1">{#N/A,#N/A,FALSE,"Лист4"}</definedName>
    <definedName name="комунальне" localSheetId="62" hidden="1">{#N/A,#N/A,FALSE,"Лист4"}</definedName>
    <definedName name="комунальне" localSheetId="63" hidden="1">{#N/A,#N/A,FALSE,"Лист4"}</definedName>
    <definedName name="комунальне" localSheetId="67" hidden="1">{#N/A,#N/A,FALSE,"Лист4"}</definedName>
    <definedName name="комунальне" localSheetId="68" hidden="1">{#N/A,#N/A,FALSE,"Лист4"}</definedName>
    <definedName name="комунальне" localSheetId="70" hidden="1">{#N/A,#N/A,FALSE,"Лист4"}</definedName>
    <definedName name="комунальне" localSheetId="75" hidden="1">{#N/A,#N/A,FALSE,"Лист4"}</definedName>
    <definedName name="комунальне" localSheetId="94" hidden="1">{#N/A,#N/A,FALSE,"Лист4"}</definedName>
    <definedName name="комунальне" localSheetId="95" hidden="1">{#N/A,#N/A,FALSE,"Лист4"}</definedName>
    <definedName name="комунальне" localSheetId="98" hidden="1">{#N/A,#N/A,FALSE,"Лист4"}</definedName>
    <definedName name="комунальне" localSheetId="100" hidden="1">{#N/A,#N/A,FALSE,"Лист4"}</definedName>
    <definedName name="комунальне" localSheetId="101" hidden="1">{#N/A,#N/A,FALSE,"Лист4"}</definedName>
    <definedName name="комунальне" localSheetId="102" hidden="1">{#N/A,#N/A,FALSE,"Лист4"}</definedName>
    <definedName name="комунальне" localSheetId="103" hidden="1">{#N/A,#N/A,FALSE,"Лист4"}</definedName>
    <definedName name="комунальне" localSheetId="106" hidden="1">{#N/A,#N/A,FALSE,"Лист4"}</definedName>
    <definedName name="комунальне" localSheetId="58" hidden="1">{#N/A,#N/A,FALSE,"Лист4"}</definedName>
    <definedName name="комунальне" localSheetId="59" hidden="1">{#N/A,#N/A,FALSE,"Лист4"}</definedName>
    <definedName name="комунальне" localSheetId="60" hidden="1">{#N/A,#N/A,FALSE,"Лист4"}</definedName>
    <definedName name="комунальне" localSheetId="61" hidden="1">{#N/A,#N/A,FALSE,"Лист4"}</definedName>
    <definedName name="комунальне" localSheetId="83" hidden="1">{#N/A,#N/A,FALSE,"Лист4"}</definedName>
    <definedName name="комунальне" hidden="1">{#N/A,#N/A,FALSE,"Лист4"}</definedName>
    <definedName name="кот" localSheetId="1" hidden="1">{#N/A,#N/A,FALSE,"Лист4"}</definedName>
    <definedName name="кот" localSheetId="22"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5" hidden="1">{#N/A,#N/A,FALSE,"Лист4"}</definedName>
    <definedName name="кот" localSheetId="46"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6" hidden="1">{#N/A,#N/A,FALSE,"Лист4"}</definedName>
    <definedName name="кот" localSheetId="57" hidden="1">{#N/A,#N/A,FALSE,"Лист4"}</definedName>
    <definedName name="кот" localSheetId="62" hidden="1">{#N/A,#N/A,FALSE,"Лист4"}</definedName>
    <definedName name="кот" localSheetId="63" hidden="1">{#N/A,#N/A,FALSE,"Лист4"}</definedName>
    <definedName name="кот" localSheetId="67" hidden="1">{#N/A,#N/A,FALSE,"Лист4"}</definedName>
    <definedName name="кот" localSheetId="68" hidden="1">{#N/A,#N/A,FALSE,"Лист4"}</definedName>
    <definedName name="кот" localSheetId="70" hidden="1">{#N/A,#N/A,FALSE,"Лист4"}</definedName>
    <definedName name="кот" localSheetId="75" hidden="1">{#N/A,#N/A,FALSE,"Лист4"}</definedName>
    <definedName name="кот" localSheetId="94" hidden="1">{#N/A,#N/A,FALSE,"Лист4"}</definedName>
    <definedName name="кот" localSheetId="95" hidden="1">{#N/A,#N/A,FALSE,"Лист4"}</definedName>
    <definedName name="кот" localSheetId="98" hidden="1">{#N/A,#N/A,FALSE,"Лист4"}</definedName>
    <definedName name="кот" localSheetId="100" hidden="1">{#N/A,#N/A,FALSE,"Лист4"}</definedName>
    <definedName name="кот" localSheetId="101" hidden="1">{#N/A,#N/A,FALSE,"Лист4"}</definedName>
    <definedName name="кот" localSheetId="102" hidden="1">{#N/A,#N/A,FALSE,"Лист4"}</definedName>
    <definedName name="кот" localSheetId="103" hidden="1">{#N/A,#N/A,FALSE,"Лист4"}</definedName>
    <definedName name="кот" localSheetId="106" hidden="1">{#N/A,#N/A,FALSE,"Лист4"}</definedName>
    <definedName name="кот" localSheetId="58" hidden="1">{#N/A,#N/A,FALSE,"Лист4"}</definedName>
    <definedName name="кот" localSheetId="59" hidden="1">{#N/A,#N/A,FALSE,"Лист4"}</definedName>
    <definedName name="кот" localSheetId="60" hidden="1">{#N/A,#N/A,FALSE,"Лист4"}</definedName>
    <definedName name="кот" localSheetId="61" hidden="1">{#N/A,#N/A,FALSE,"Лист4"}</definedName>
    <definedName name="кот" localSheetId="83" hidden="1">{#N/A,#N/A,FALSE,"Лист4"}</definedName>
    <definedName name="кот" hidden="1">{#N/A,#N/A,FALSE,"Лист4"}</definedName>
    <definedName name="кр" localSheetId="1" hidden="1">{#N/A,#N/A,FALSE,"Лист4"}</definedName>
    <definedName name="кр" localSheetId="22"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5" hidden="1">{#N/A,#N/A,FALSE,"Лист4"}</definedName>
    <definedName name="кр" localSheetId="46"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6" hidden="1">{#N/A,#N/A,FALSE,"Лист4"}</definedName>
    <definedName name="кр" localSheetId="57" hidden="1">{#N/A,#N/A,FALSE,"Лист4"}</definedName>
    <definedName name="кр" localSheetId="62" hidden="1">{#N/A,#N/A,FALSE,"Лист4"}</definedName>
    <definedName name="кр" localSheetId="63" hidden="1">{#N/A,#N/A,FALSE,"Лист4"}</definedName>
    <definedName name="кр" localSheetId="67" hidden="1">{#N/A,#N/A,FALSE,"Лист4"}</definedName>
    <definedName name="кр" localSheetId="68" hidden="1">{#N/A,#N/A,FALSE,"Лист4"}</definedName>
    <definedName name="кр" localSheetId="70" hidden="1">{#N/A,#N/A,FALSE,"Лист4"}</definedName>
    <definedName name="кр" localSheetId="75" hidden="1">{#N/A,#N/A,FALSE,"Лист4"}</definedName>
    <definedName name="кр" localSheetId="94" hidden="1">{#N/A,#N/A,FALSE,"Лист4"}</definedName>
    <definedName name="кр" localSheetId="95" hidden="1">{#N/A,#N/A,FALSE,"Лист4"}</definedName>
    <definedName name="кр" localSheetId="98" hidden="1">{#N/A,#N/A,FALSE,"Лист4"}</definedName>
    <definedName name="кр" localSheetId="100" hidden="1">{#N/A,#N/A,FALSE,"Лист4"}</definedName>
    <definedName name="кр" localSheetId="101" hidden="1">{#N/A,#N/A,FALSE,"Лист4"}</definedName>
    <definedName name="кр" localSheetId="102" hidden="1">{#N/A,#N/A,FALSE,"Лист4"}</definedName>
    <definedName name="кр" localSheetId="103" hidden="1">{#N/A,#N/A,FALSE,"Лист4"}</definedName>
    <definedName name="кр" localSheetId="106" hidden="1">{#N/A,#N/A,FALSE,"Лист4"}</definedName>
    <definedName name="кр" localSheetId="58" hidden="1">{#N/A,#N/A,FALSE,"Лист4"}</definedName>
    <definedName name="кр" localSheetId="59" hidden="1">{#N/A,#N/A,FALSE,"Лист4"}</definedName>
    <definedName name="кр" localSheetId="60" hidden="1">{#N/A,#N/A,FALSE,"Лист4"}</definedName>
    <definedName name="кр" localSheetId="61" hidden="1">{#N/A,#N/A,FALSE,"Лист4"}</definedName>
    <definedName name="кр" localSheetId="83" hidden="1">{#N/A,#N/A,FALSE,"Лист4"}</definedName>
    <definedName name="кр" hidden="1">{#N/A,#N/A,FALSE,"Лист4"}</definedName>
    <definedName name="культура" localSheetId="1" hidden="1">{#N/A,#N/A,FALSE,"Лист4"}</definedName>
    <definedName name="культура" localSheetId="22"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5" hidden="1">{#N/A,#N/A,FALSE,"Лист4"}</definedName>
    <definedName name="культура" localSheetId="46"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6" hidden="1">{#N/A,#N/A,FALSE,"Лист4"}</definedName>
    <definedName name="культура" localSheetId="57" hidden="1">{#N/A,#N/A,FALSE,"Лист4"}</definedName>
    <definedName name="культура" localSheetId="62" hidden="1">{#N/A,#N/A,FALSE,"Лист4"}</definedName>
    <definedName name="культура" localSheetId="63" hidden="1">{#N/A,#N/A,FALSE,"Лист4"}</definedName>
    <definedName name="культура" localSheetId="67" hidden="1">{#N/A,#N/A,FALSE,"Лист4"}</definedName>
    <definedName name="культура" localSheetId="68" hidden="1">{#N/A,#N/A,FALSE,"Лист4"}</definedName>
    <definedName name="культура" localSheetId="70" hidden="1">{#N/A,#N/A,FALSE,"Лист4"}</definedName>
    <definedName name="культура" localSheetId="75" hidden="1">{#N/A,#N/A,FALSE,"Лист4"}</definedName>
    <definedName name="культура" localSheetId="94" hidden="1">{#N/A,#N/A,FALSE,"Лист4"}</definedName>
    <definedName name="культура" localSheetId="95" hidden="1">{#N/A,#N/A,FALSE,"Лист4"}</definedName>
    <definedName name="культура" localSheetId="98" hidden="1">{#N/A,#N/A,FALSE,"Лист4"}</definedName>
    <definedName name="культура" localSheetId="100" hidden="1">{#N/A,#N/A,FALSE,"Лист4"}</definedName>
    <definedName name="культура" localSheetId="101" hidden="1">{#N/A,#N/A,FALSE,"Лист4"}</definedName>
    <definedName name="культура" localSheetId="102" hidden="1">{#N/A,#N/A,FALSE,"Лист4"}</definedName>
    <definedName name="культура" localSheetId="103" hidden="1">{#N/A,#N/A,FALSE,"Лист4"}</definedName>
    <definedName name="культура" localSheetId="106" hidden="1">{#N/A,#N/A,FALSE,"Лист4"}</definedName>
    <definedName name="культура" localSheetId="58" hidden="1">{#N/A,#N/A,FALSE,"Лист4"}</definedName>
    <definedName name="культура" localSheetId="59" hidden="1">{#N/A,#N/A,FALSE,"Лист4"}</definedName>
    <definedName name="культура" localSheetId="60" hidden="1">{#N/A,#N/A,FALSE,"Лист4"}</definedName>
    <definedName name="культура" localSheetId="61" hidden="1">{#N/A,#N/A,FALSE,"Лист4"}</definedName>
    <definedName name="культура" localSheetId="83" hidden="1">{#N/A,#N/A,FALSE,"Лист4"}</definedName>
    <definedName name="культура" hidden="1">{#N/A,#N/A,FALSE,"Лист4"}</definedName>
    <definedName name="л" localSheetId="1" hidden="1">{#N/A,#N/A,FALSE,"Лист4"}</definedName>
    <definedName name="л" localSheetId="22"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5" hidden="1">{#N/A,#N/A,FALSE,"Лист4"}</definedName>
    <definedName name="л" localSheetId="46"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6" hidden="1">{#N/A,#N/A,FALSE,"Лист4"}</definedName>
    <definedName name="л" localSheetId="57" hidden="1">{#N/A,#N/A,FALSE,"Лист4"}</definedName>
    <definedName name="л" localSheetId="62" hidden="1">{#N/A,#N/A,FALSE,"Лист4"}</definedName>
    <definedName name="л" localSheetId="63" hidden="1">{#N/A,#N/A,FALSE,"Лист4"}</definedName>
    <definedName name="л" localSheetId="67" hidden="1">{#N/A,#N/A,FALSE,"Лист4"}</definedName>
    <definedName name="л" localSheetId="68" hidden="1">{#N/A,#N/A,FALSE,"Лист4"}</definedName>
    <definedName name="л" localSheetId="70" hidden="1">{#N/A,#N/A,FALSE,"Лист4"}</definedName>
    <definedName name="л" localSheetId="75" hidden="1">{#N/A,#N/A,FALSE,"Лист4"}</definedName>
    <definedName name="л" localSheetId="94" hidden="1">{#N/A,#N/A,FALSE,"Лист4"}</definedName>
    <definedName name="л" localSheetId="95" hidden="1">{#N/A,#N/A,FALSE,"Лист4"}</definedName>
    <definedName name="л" localSheetId="98" hidden="1">{#N/A,#N/A,FALSE,"Лист4"}</definedName>
    <definedName name="л" localSheetId="100" hidden="1">{#N/A,#N/A,FALSE,"Лист4"}</definedName>
    <definedName name="л" localSheetId="101" hidden="1">{#N/A,#N/A,FALSE,"Лист4"}</definedName>
    <definedName name="л" localSheetId="102" hidden="1">{#N/A,#N/A,FALSE,"Лист4"}</definedName>
    <definedName name="л" localSheetId="103" hidden="1">{#N/A,#N/A,FALSE,"Лист4"}</definedName>
    <definedName name="л" localSheetId="106" hidden="1">{#N/A,#N/A,FALSE,"Лист4"}</definedName>
    <definedName name="л" localSheetId="58" hidden="1">{#N/A,#N/A,FALSE,"Лист4"}</definedName>
    <definedName name="л" localSheetId="59" hidden="1">{#N/A,#N/A,FALSE,"Лист4"}</definedName>
    <definedName name="л" localSheetId="60" hidden="1">{#N/A,#N/A,FALSE,"Лист4"}</definedName>
    <definedName name="л" localSheetId="61" hidden="1">{#N/A,#N/A,FALSE,"Лист4"}</definedName>
    <definedName name="л" localSheetId="83" hidden="1">{#N/A,#N/A,FALSE,"Лист4"}</definedName>
    <definedName name="л" hidden="1">{#N/A,#N/A,FALSE,"Лист4"}</definedName>
    <definedName name="лд" localSheetId="1" hidden="1">{#N/A,#N/A,FALSE,"Лист4"}</definedName>
    <definedName name="лд" localSheetId="22"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5" hidden="1">{#N/A,#N/A,FALSE,"Лист4"}</definedName>
    <definedName name="лд" localSheetId="46"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6" hidden="1">{#N/A,#N/A,FALSE,"Лист4"}</definedName>
    <definedName name="лд" localSheetId="57" hidden="1">{#N/A,#N/A,FALSE,"Лист4"}</definedName>
    <definedName name="лд" localSheetId="62" hidden="1">{#N/A,#N/A,FALSE,"Лист4"}</definedName>
    <definedName name="лд" localSheetId="63" hidden="1">{#N/A,#N/A,FALSE,"Лист4"}</definedName>
    <definedName name="лд" localSheetId="67" hidden="1">{#N/A,#N/A,FALSE,"Лист4"}</definedName>
    <definedName name="лд" localSheetId="68" hidden="1">{#N/A,#N/A,FALSE,"Лист4"}</definedName>
    <definedName name="лд" localSheetId="70" hidden="1">{#N/A,#N/A,FALSE,"Лист4"}</definedName>
    <definedName name="лд" localSheetId="75" hidden="1">{#N/A,#N/A,FALSE,"Лист4"}</definedName>
    <definedName name="лд" localSheetId="94" hidden="1">{#N/A,#N/A,FALSE,"Лист4"}</definedName>
    <definedName name="лд" localSheetId="95" hidden="1">{#N/A,#N/A,FALSE,"Лист4"}</definedName>
    <definedName name="лд" localSheetId="98" hidden="1">{#N/A,#N/A,FALSE,"Лист4"}</definedName>
    <definedName name="лд" localSheetId="100" hidden="1">{#N/A,#N/A,FALSE,"Лист4"}</definedName>
    <definedName name="лд" localSheetId="101" hidden="1">{#N/A,#N/A,FALSE,"Лист4"}</definedName>
    <definedName name="лд" localSheetId="102" hidden="1">{#N/A,#N/A,FALSE,"Лист4"}</definedName>
    <definedName name="лд" localSheetId="103" hidden="1">{#N/A,#N/A,FALSE,"Лист4"}</definedName>
    <definedName name="лд" localSheetId="106" hidden="1">{#N/A,#N/A,FALSE,"Лист4"}</definedName>
    <definedName name="лд" localSheetId="58" hidden="1">{#N/A,#N/A,FALSE,"Лист4"}</definedName>
    <definedName name="лд" localSheetId="59" hidden="1">{#N/A,#N/A,FALSE,"Лист4"}</definedName>
    <definedName name="лд" localSheetId="60" hidden="1">{#N/A,#N/A,FALSE,"Лист4"}</definedName>
    <definedName name="лд" localSheetId="61" hidden="1">{#N/A,#N/A,FALSE,"Лист4"}</definedName>
    <definedName name="лд" localSheetId="83" hidden="1">{#N/A,#N/A,FALSE,"Лист4"}</definedName>
    <definedName name="лд" hidden="1">{#N/A,#N/A,FALSE,"Лист4"}</definedName>
    <definedName name="лл" localSheetId="1" hidden="1">{#N/A,#N/A,FALSE,"Лист4"}</definedName>
    <definedName name="лл" localSheetId="22"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5" hidden="1">{#N/A,#N/A,FALSE,"Лист4"}</definedName>
    <definedName name="лл" localSheetId="46"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6" hidden="1">{#N/A,#N/A,FALSE,"Лист4"}</definedName>
    <definedName name="лл" localSheetId="57" hidden="1">{#N/A,#N/A,FALSE,"Лист4"}</definedName>
    <definedName name="лл" localSheetId="62" hidden="1">{#N/A,#N/A,FALSE,"Лист4"}</definedName>
    <definedName name="лл" localSheetId="63" hidden="1">{#N/A,#N/A,FALSE,"Лист4"}</definedName>
    <definedName name="лл" localSheetId="67" hidden="1">{#N/A,#N/A,FALSE,"Лист4"}</definedName>
    <definedName name="лл" localSheetId="68" hidden="1">{#N/A,#N/A,FALSE,"Лист4"}</definedName>
    <definedName name="лл" localSheetId="70" hidden="1">{#N/A,#N/A,FALSE,"Лист4"}</definedName>
    <definedName name="лл" localSheetId="75" hidden="1">{#N/A,#N/A,FALSE,"Лист4"}</definedName>
    <definedName name="лл" localSheetId="94" hidden="1">{#N/A,#N/A,FALSE,"Лист4"}</definedName>
    <definedName name="лл" localSheetId="95" hidden="1">{#N/A,#N/A,FALSE,"Лист4"}</definedName>
    <definedName name="лл" localSheetId="98" hidden="1">{#N/A,#N/A,FALSE,"Лист4"}</definedName>
    <definedName name="лл" localSheetId="100" hidden="1">{#N/A,#N/A,FALSE,"Лист4"}</definedName>
    <definedName name="лл" localSheetId="101" hidden="1">{#N/A,#N/A,FALSE,"Лист4"}</definedName>
    <definedName name="лл" localSheetId="102" hidden="1">{#N/A,#N/A,FALSE,"Лист4"}</definedName>
    <definedName name="лл" localSheetId="103" hidden="1">{#N/A,#N/A,FALSE,"Лист4"}</definedName>
    <definedName name="лл" localSheetId="106" hidden="1">{#N/A,#N/A,FALSE,"Лист4"}</definedName>
    <definedName name="лл" localSheetId="58" hidden="1">{#N/A,#N/A,FALSE,"Лист4"}</definedName>
    <definedName name="лл" localSheetId="59" hidden="1">{#N/A,#N/A,FALSE,"Лист4"}</definedName>
    <definedName name="лл" localSheetId="60" hidden="1">{#N/A,#N/A,FALSE,"Лист4"}</definedName>
    <definedName name="лл" localSheetId="61" hidden="1">{#N/A,#N/A,FALSE,"Лист4"}</definedName>
    <definedName name="лл" localSheetId="83" hidden="1">{#N/A,#N/A,FALSE,"Лист4"}</definedName>
    <definedName name="лл" hidden="1">{#N/A,#N/A,FALSE,"Лист4"}</definedName>
    <definedName name="ллл" localSheetId="1" hidden="1">{#N/A,#N/A,FALSE,"Лист4"}</definedName>
    <definedName name="ллл" localSheetId="22"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5" hidden="1">{#N/A,#N/A,FALSE,"Лист4"}</definedName>
    <definedName name="ллл" localSheetId="46"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6" hidden="1">{#N/A,#N/A,FALSE,"Лист4"}</definedName>
    <definedName name="ллл" localSheetId="57" hidden="1">{#N/A,#N/A,FALSE,"Лист4"}</definedName>
    <definedName name="ллл" localSheetId="62" hidden="1">{#N/A,#N/A,FALSE,"Лист4"}</definedName>
    <definedName name="ллл" localSheetId="63" hidden="1">{#N/A,#N/A,FALSE,"Лист4"}</definedName>
    <definedName name="ллл" localSheetId="67" hidden="1">{#N/A,#N/A,FALSE,"Лист4"}</definedName>
    <definedName name="ллл" localSheetId="68" hidden="1">{#N/A,#N/A,FALSE,"Лист4"}</definedName>
    <definedName name="ллл" localSheetId="70" hidden="1">{#N/A,#N/A,FALSE,"Лист4"}</definedName>
    <definedName name="ллл" localSheetId="75" hidden="1">{#N/A,#N/A,FALSE,"Лист4"}</definedName>
    <definedName name="ллл" localSheetId="94" hidden="1">{#N/A,#N/A,FALSE,"Лист4"}</definedName>
    <definedName name="ллл" localSheetId="95" hidden="1">{#N/A,#N/A,FALSE,"Лист4"}</definedName>
    <definedName name="ллл" localSheetId="98" hidden="1">{#N/A,#N/A,FALSE,"Лист4"}</definedName>
    <definedName name="ллл" localSheetId="100" hidden="1">{#N/A,#N/A,FALSE,"Лист4"}</definedName>
    <definedName name="ллл" localSheetId="101" hidden="1">{#N/A,#N/A,FALSE,"Лист4"}</definedName>
    <definedName name="ллл" localSheetId="102" hidden="1">{#N/A,#N/A,FALSE,"Лист4"}</definedName>
    <definedName name="ллл" localSheetId="103" hidden="1">{#N/A,#N/A,FALSE,"Лист4"}</definedName>
    <definedName name="ллл" localSheetId="106" hidden="1">{#N/A,#N/A,FALSE,"Лист4"}</definedName>
    <definedName name="ллл" localSheetId="58" hidden="1">{#N/A,#N/A,FALSE,"Лист4"}</definedName>
    <definedName name="ллл" localSheetId="59" hidden="1">{#N/A,#N/A,FALSE,"Лист4"}</definedName>
    <definedName name="ллл" localSheetId="60" hidden="1">{#N/A,#N/A,FALSE,"Лист4"}</definedName>
    <definedName name="ллл" localSheetId="61" hidden="1">{#N/A,#N/A,FALSE,"Лист4"}</definedName>
    <definedName name="ллл" localSheetId="83" hidden="1">{#N/A,#N/A,FALSE,"Лист4"}</definedName>
    <definedName name="ллл" hidden="1">{#N/A,#N/A,FALSE,"Лист4"}</definedName>
    <definedName name="лнпллпл" localSheetId="1" hidden="1">{#N/A,#N/A,FALSE,"Лист4"}</definedName>
    <definedName name="лнпллпл" localSheetId="22"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5" hidden="1">{#N/A,#N/A,FALSE,"Лист4"}</definedName>
    <definedName name="лнпллпл" localSheetId="46"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6" hidden="1">{#N/A,#N/A,FALSE,"Лист4"}</definedName>
    <definedName name="лнпллпл" localSheetId="57" hidden="1">{#N/A,#N/A,FALSE,"Лист4"}</definedName>
    <definedName name="лнпллпл" localSheetId="62" hidden="1">{#N/A,#N/A,FALSE,"Лист4"}</definedName>
    <definedName name="лнпллпл" localSheetId="63" hidden="1">{#N/A,#N/A,FALSE,"Лист4"}</definedName>
    <definedName name="лнпллпл" localSheetId="67" hidden="1">{#N/A,#N/A,FALSE,"Лист4"}</definedName>
    <definedName name="лнпллпл" localSheetId="68" hidden="1">{#N/A,#N/A,FALSE,"Лист4"}</definedName>
    <definedName name="лнпллпл" localSheetId="70" hidden="1">{#N/A,#N/A,FALSE,"Лист4"}</definedName>
    <definedName name="лнпллпл" localSheetId="75" hidden="1">{#N/A,#N/A,FALSE,"Лист4"}</definedName>
    <definedName name="лнпллпл" localSheetId="94" hidden="1">{#N/A,#N/A,FALSE,"Лист4"}</definedName>
    <definedName name="лнпллпл" localSheetId="95" hidden="1">{#N/A,#N/A,FALSE,"Лист4"}</definedName>
    <definedName name="лнпллпл" localSheetId="98" hidden="1">{#N/A,#N/A,FALSE,"Лист4"}</definedName>
    <definedName name="лнпллпл" localSheetId="100" hidden="1">{#N/A,#N/A,FALSE,"Лист4"}</definedName>
    <definedName name="лнпллпл" localSheetId="101" hidden="1">{#N/A,#N/A,FALSE,"Лист4"}</definedName>
    <definedName name="лнпллпл" localSheetId="102" hidden="1">{#N/A,#N/A,FALSE,"Лист4"}</definedName>
    <definedName name="лнпллпл" localSheetId="103" hidden="1">{#N/A,#N/A,FALSE,"Лист4"}</definedName>
    <definedName name="лнпллпл" localSheetId="106" hidden="1">{#N/A,#N/A,FALSE,"Лист4"}</definedName>
    <definedName name="лнпллпл" localSheetId="58" hidden="1">{#N/A,#N/A,FALSE,"Лист4"}</definedName>
    <definedName name="лнпллпл" localSheetId="59" hidden="1">{#N/A,#N/A,FALSE,"Лист4"}</definedName>
    <definedName name="лнпллпл" localSheetId="60" hidden="1">{#N/A,#N/A,FALSE,"Лист4"}</definedName>
    <definedName name="лнпллпл" localSheetId="61" hidden="1">{#N/A,#N/A,FALSE,"Лист4"}</definedName>
    <definedName name="лнпллпл" localSheetId="83" hidden="1">{#N/A,#N/A,FALSE,"Лист4"}</definedName>
    <definedName name="лнпллпл" hidden="1">{#N/A,#N/A,FALSE,"Лист4"}</definedName>
    <definedName name="лор" localSheetId="1" hidden="1">{#N/A,#N/A,FALSE,"т02бд"}</definedName>
    <definedName name="лор" localSheetId="22"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5" hidden="1">{#N/A,#N/A,FALSE,"т02бд"}</definedName>
    <definedName name="лор" localSheetId="46"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6" hidden="1">{#N/A,#N/A,FALSE,"т02бд"}</definedName>
    <definedName name="лор" localSheetId="57" hidden="1">{#N/A,#N/A,FALSE,"т02бд"}</definedName>
    <definedName name="лор" localSheetId="62" hidden="1">{#N/A,#N/A,FALSE,"т02бд"}</definedName>
    <definedName name="лор" localSheetId="63" hidden="1">{#N/A,#N/A,FALSE,"т02бд"}</definedName>
    <definedName name="лор" localSheetId="67" hidden="1">{#N/A,#N/A,FALSE,"т02бд"}</definedName>
    <definedName name="лор" localSheetId="68" hidden="1">{#N/A,#N/A,FALSE,"т02бд"}</definedName>
    <definedName name="лор" localSheetId="70" hidden="1">{#N/A,#N/A,FALSE,"т02бд"}</definedName>
    <definedName name="лор" localSheetId="75" hidden="1">{#N/A,#N/A,FALSE,"т02бд"}</definedName>
    <definedName name="лор" localSheetId="94" hidden="1">{#N/A,#N/A,FALSE,"т02бд"}</definedName>
    <definedName name="лор" localSheetId="95" hidden="1">{#N/A,#N/A,FALSE,"т02бд"}</definedName>
    <definedName name="лор" localSheetId="98" hidden="1">{#N/A,#N/A,FALSE,"т02бд"}</definedName>
    <definedName name="лор" localSheetId="100" hidden="1">{#N/A,#N/A,FALSE,"т02бд"}</definedName>
    <definedName name="лор" localSheetId="101" hidden="1">{#N/A,#N/A,FALSE,"т02бд"}</definedName>
    <definedName name="лор" localSheetId="102" hidden="1">{#N/A,#N/A,FALSE,"т02бд"}</definedName>
    <definedName name="лор" localSheetId="103" hidden="1">{#N/A,#N/A,FALSE,"т02бд"}</definedName>
    <definedName name="лор" localSheetId="106" hidden="1">{#N/A,#N/A,FALSE,"т02бд"}</definedName>
    <definedName name="лор" localSheetId="58" hidden="1">{#N/A,#N/A,FALSE,"т02бд"}</definedName>
    <definedName name="лор" localSheetId="59" hidden="1">{#N/A,#N/A,FALSE,"т02бд"}</definedName>
    <definedName name="лор" localSheetId="60" hidden="1">{#N/A,#N/A,FALSE,"т02бд"}</definedName>
    <definedName name="лор" localSheetId="61" hidden="1">{#N/A,#N/A,FALSE,"т02бд"}</definedName>
    <definedName name="лор" localSheetId="71" hidden="1">{#N/A,#N/A,FALSE,"т02бд"}</definedName>
    <definedName name="лор" localSheetId="72" hidden="1">{#N/A,#N/A,FALSE,"т02бд"}</definedName>
    <definedName name="лор" localSheetId="73" hidden="1">{#N/A,#N/A,FALSE,"т02бд"}</definedName>
    <definedName name="лор" localSheetId="74" hidden="1">{#N/A,#N/A,FALSE,"т02бд"}</definedName>
    <definedName name="лор" localSheetId="83" hidden="1">{#N/A,#N/A,FALSE,"т02бд"}</definedName>
    <definedName name="лор" hidden="1">{#N/A,#N/A,FALSE,"т02бд"}</definedName>
    <definedName name="М2" localSheetId="49">'[9]Мульт-ор М2, швидкість'!$C$1:$C$65536</definedName>
    <definedName name="М2" localSheetId="50">'[9]Мульт-ор М2, швидкість'!$C$1:$C$65536</definedName>
    <definedName name="М2" localSheetId="51">'[9]Мульт-ор М2, швидкість'!$C$1:$C$65536</definedName>
    <definedName name="М2" localSheetId="52">'[9]Мульт-ор М2, швидкість'!$C$1:$C$65536</definedName>
    <definedName name="М2" localSheetId="53">'[9]Мульт-ор М2, швидкість'!$C$1:$C$65536</definedName>
    <definedName name="М2" localSheetId="54">'[9]Мульт-ор М2, швидкість'!$C$1:$C$65536</definedName>
    <definedName name="М2" localSheetId="94">'[10]Мульт-ор М2, швидкість'!$C$1:$C$65536</definedName>
    <definedName name="М2" localSheetId="58">'[9]Мульт-ор М2, швидкість'!$C$1:$C$65536</definedName>
    <definedName name="М2" localSheetId="59">'[9]Мульт-ор М2, швидкість'!$C$1:$C$65536</definedName>
    <definedName name="М2">'[9]Мульт-ор М2, швидкість'!$C$1:$C$65536</definedName>
    <definedName name="мак" localSheetId="1" hidden="1">{#N/A,#N/A,FALSE,"Лист4"}</definedName>
    <definedName name="мак" localSheetId="22"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5" hidden="1">{#N/A,#N/A,FALSE,"Лист4"}</definedName>
    <definedName name="мак" localSheetId="46"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6" hidden="1">{#N/A,#N/A,FALSE,"Лист4"}</definedName>
    <definedName name="мак" localSheetId="57" hidden="1">{#N/A,#N/A,FALSE,"Лист4"}</definedName>
    <definedName name="мак" localSheetId="62" hidden="1">{#N/A,#N/A,FALSE,"Лист4"}</definedName>
    <definedName name="мак" localSheetId="63" hidden="1">{#N/A,#N/A,FALSE,"Лист4"}</definedName>
    <definedName name="мак" localSheetId="67" hidden="1">{#N/A,#N/A,FALSE,"Лист4"}</definedName>
    <definedName name="мак" localSheetId="68" hidden="1">{#N/A,#N/A,FALSE,"Лист4"}</definedName>
    <definedName name="мак" localSheetId="70" hidden="1">{#N/A,#N/A,FALSE,"Лист4"}</definedName>
    <definedName name="мак" localSheetId="75" hidden="1">{#N/A,#N/A,FALSE,"Лист4"}</definedName>
    <definedName name="мак" localSheetId="94" hidden="1">{#N/A,#N/A,FALSE,"Лист4"}</definedName>
    <definedName name="мак" localSheetId="95" hidden="1">{#N/A,#N/A,FALSE,"Лист4"}</definedName>
    <definedName name="мак" localSheetId="98" hidden="1">{#N/A,#N/A,FALSE,"Лист4"}</definedName>
    <definedName name="мак" localSheetId="100" hidden="1">{#N/A,#N/A,FALSE,"Лист4"}</definedName>
    <definedName name="мак" localSheetId="101" hidden="1">{#N/A,#N/A,FALSE,"Лист4"}</definedName>
    <definedName name="мак" localSheetId="102" hidden="1">{#N/A,#N/A,FALSE,"Лист4"}</definedName>
    <definedName name="мак" localSheetId="103" hidden="1">{#N/A,#N/A,FALSE,"Лист4"}</definedName>
    <definedName name="мак" localSheetId="106" hidden="1">{#N/A,#N/A,FALSE,"Лист4"}</definedName>
    <definedName name="мак" localSheetId="58" hidden="1">{#N/A,#N/A,FALSE,"Лист4"}</definedName>
    <definedName name="мак" localSheetId="59" hidden="1">{#N/A,#N/A,FALSE,"Лист4"}</definedName>
    <definedName name="мак" localSheetId="60" hidden="1">{#N/A,#N/A,FALSE,"Лист4"}</definedName>
    <definedName name="мак" localSheetId="61" hidden="1">{#N/A,#N/A,FALSE,"Лист4"}</definedName>
    <definedName name="мак" localSheetId="83" hidden="1">{#N/A,#N/A,FALSE,"Лист4"}</definedName>
    <definedName name="мак" hidden="1">{#N/A,#N/A,FALSE,"Лист4"}</definedName>
    <definedName name="мм" localSheetId="1" hidden="1">{#N/A,#N/A,FALSE,"Лист4"}</definedName>
    <definedName name="мм" localSheetId="22"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5" hidden="1">{#N/A,#N/A,FALSE,"Лист4"}</definedName>
    <definedName name="мм" localSheetId="46"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6" hidden="1">{#N/A,#N/A,FALSE,"Лист4"}</definedName>
    <definedName name="мм" localSheetId="57" hidden="1">{#N/A,#N/A,FALSE,"Лист4"}</definedName>
    <definedName name="мм" localSheetId="62" hidden="1">{#N/A,#N/A,FALSE,"Лист4"}</definedName>
    <definedName name="мм" localSheetId="63" hidden="1">{#N/A,#N/A,FALSE,"Лист4"}</definedName>
    <definedName name="мм" localSheetId="67" hidden="1">{#N/A,#N/A,FALSE,"Лист4"}</definedName>
    <definedName name="мм" localSheetId="68" hidden="1">{#N/A,#N/A,FALSE,"Лист4"}</definedName>
    <definedName name="мм" localSheetId="70" hidden="1">{#N/A,#N/A,FALSE,"Лист4"}</definedName>
    <definedName name="мм" localSheetId="75" hidden="1">{#N/A,#N/A,FALSE,"Лист4"}</definedName>
    <definedName name="мм" localSheetId="94" hidden="1">{#N/A,#N/A,FALSE,"Лист4"}</definedName>
    <definedName name="мм" localSheetId="95" hidden="1">{#N/A,#N/A,FALSE,"Лист4"}</definedName>
    <definedName name="мм" localSheetId="98" hidden="1">{#N/A,#N/A,FALSE,"Лист4"}</definedName>
    <definedName name="мм" localSheetId="100" hidden="1">{#N/A,#N/A,FALSE,"Лист4"}</definedName>
    <definedName name="мм" localSheetId="101" hidden="1">{#N/A,#N/A,FALSE,"Лист4"}</definedName>
    <definedName name="мм" localSheetId="102" hidden="1">{#N/A,#N/A,FALSE,"Лист4"}</definedName>
    <definedName name="мм" localSheetId="103" hidden="1">{#N/A,#N/A,FALSE,"Лист4"}</definedName>
    <definedName name="мм" localSheetId="106" hidden="1">{#N/A,#N/A,FALSE,"Лист4"}</definedName>
    <definedName name="мм" localSheetId="58" hidden="1">{#N/A,#N/A,FALSE,"Лист4"}</definedName>
    <definedName name="мм" localSheetId="59" hidden="1">{#N/A,#N/A,FALSE,"Лист4"}</definedName>
    <definedName name="мм" localSheetId="60" hidden="1">{#N/A,#N/A,FALSE,"Лист4"}</definedName>
    <definedName name="мм" localSheetId="61" hidden="1">{#N/A,#N/A,FALSE,"Лист4"}</definedName>
    <definedName name="мм" localSheetId="83" hidden="1">{#N/A,#N/A,FALSE,"Лист4"}</definedName>
    <definedName name="мм" hidden="1">{#N/A,#N/A,FALSE,"Лист4"}</definedName>
    <definedName name="мпе" localSheetId="1" hidden="1">{#N/A,#N/A,FALSE,"Лист4"}</definedName>
    <definedName name="мпе" localSheetId="22"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5" hidden="1">{#N/A,#N/A,FALSE,"Лист4"}</definedName>
    <definedName name="мпе" localSheetId="46"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6" hidden="1">{#N/A,#N/A,FALSE,"Лист4"}</definedName>
    <definedName name="мпе" localSheetId="57" hidden="1">{#N/A,#N/A,FALSE,"Лист4"}</definedName>
    <definedName name="мпе" localSheetId="62" hidden="1">{#N/A,#N/A,FALSE,"Лист4"}</definedName>
    <definedName name="мпе" localSheetId="63" hidden="1">{#N/A,#N/A,FALSE,"Лист4"}</definedName>
    <definedName name="мпе" localSheetId="67" hidden="1">{#N/A,#N/A,FALSE,"Лист4"}</definedName>
    <definedName name="мпе" localSheetId="68" hidden="1">{#N/A,#N/A,FALSE,"Лист4"}</definedName>
    <definedName name="мпе" localSheetId="70" hidden="1">{#N/A,#N/A,FALSE,"Лист4"}</definedName>
    <definedName name="мпе" localSheetId="75" hidden="1">{#N/A,#N/A,FALSE,"Лист4"}</definedName>
    <definedName name="мпе" localSheetId="94" hidden="1">{#N/A,#N/A,FALSE,"Лист4"}</definedName>
    <definedName name="мпе" localSheetId="95" hidden="1">{#N/A,#N/A,FALSE,"Лист4"}</definedName>
    <definedName name="мпе" localSheetId="98" hidden="1">{#N/A,#N/A,FALSE,"Лист4"}</definedName>
    <definedName name="мпе" localSheetId="100" hidden="1">{#N/A,#N/A,FALSE,"Лист4"}</definedName>
    <definedName name="мпе" localSheetId="101" hidden="1">{#N/A,#N/A,FALSE,"Лист4"}</definedName>
    <definedName name="мпе" localSheetId="102" hidden="1">{#N/A,#N/A,FALSE,"Лист4"}</definedName>
    <definedName name="мпе" localSheetId="103" hidden="1">{#N/A,#N/A,FALSE,"Лист4"}</definedName>
    <definedName name="мпе" localSheetId="106" hidden="1">{#N/A,#N/A,FALSE,"Лист4"}</definedName>
    <definedName name="мпе" localSheetId="58" hidden="1">{#N/A,#N/A,FALSE,"Лист4"}</definedName>
    <definedName name="мпе" localSheetId="59" hidden="1">{#N/A,#N/A,FALSE,"Лист4"}</definedName>
    <definedName name="мпе" localSheetId="60" hidden="1">{#N/A,#N/A,FALSE,"Лист4"}</definedName>
    <definedName name="мпе" localSheetId="61" hidden="1">{#N/A,#N/A,FALSE,"Лист4"}</definedName>
    <definedName name="мпе" localSheetId="83" hidden="1">{#N/A,#N/A,FALSE,"Лист4"}</definedName>
    <definedName name="мпе" hidden="1">{#N/A,#N/A,FALSE,"Лист4"}</definedName>
    <definedName name="МР" localSheetId="1" hidden="1">{#N/A,#N/A,FALSE,"т02бд"}</definedName>
    <definedName name="МР" localSheetId="22"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5" hidden="1">{#N/A,#N/A,FALSE,"т02бд"}</definedName>
    <definedName name="МР" localSheetId="46"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6" hidden="1">{#N/A,#N/A,FALSE,"т02бд"}</definedName>
    <definedName name="МР" localSheetId="57" hidden="1">{#N/A,#N/A,FALSE,"т02бд"}</definedName>
    <definedName name="МР" localSheetId="62" hidden="1">{#N/A,#N/A,FALSE,"т02бд"}</definedName>
    <definedName name="МР" localSheetId="63" hidden="1">{#N/A,#N/A,FALSE,"т02бд"}</definedName>
    <definedName name="МР" localSheetId="67" hidden="1">{#N/A,#N/A,FALSE,"т02бд"}</definedName>
    <definedName name="МР" localSheetId="68" hidden="1">{#N/A,#N/A,FALSE,"т02бд"}</definedName>
    <definedName name="МР" localSheetId="70" hidden="1">{#N/A,#N/A,FALSE,"т02бд"}</definedName>
    <definedName name="МР" localSheetId="75" hidden="1">{#N/A,#N/A,FALSE,"т02бд"}</definedName>
    <definedName name="МР" localSheetId="94" hidden="1">{#N/A,#N/A,FALSE,"т02бд"}</definedName>
    <definedName name="МР" localSheetId="95" hidden="1">{#N/A,#N/A,FALSE,"т02бд"}</definedName>
    <definedName name="МР" localSheetId="98" hidden="1">{#N/A,#N/A,FALSE,"т02бд"}</definedName>
    <definedName name="МР" localSheetId="100" hidden="1">{#N/A,#N/A,FALSE,"т02бд"}</definedName>
    <definedName name="МР" localSheetId="101" hidden="1">{#N/A,#N/A,FALSE,"т02бд"}</definedName>
    <definedName name="МР" localSheetId="102" hidden="1">{#N/A,#N/A,FALSE,"т02бд"}</definedName>
    <definedName name="МР" localSheetId="103" hidden="1">{#N/A,#N/A,FALSE,"т02бд"}</definedName>
    <definedName name="МР" localSheetId="106" hidden="1">{#N/A,#N/A,FALSE,"т02бд"}</definedName>
    <definedName name="МР" localSheetId="58" hidden="1">{#N/A,#N/A,FALSE,"т02бд"}</definedName>
    <definedName name="МР" localSheetId="59" hidden="1">{#N/A,#N/A,FALSE,"т02бд"}</definedName>
    <definedName name="МР" localSheetId="60" hidden="1">{#N/A,#N/A,FALSE,"т02бд"}</definedName>
    <definedName name="МР" localSheetId="61" hidden="1">{#N/A,#N/A,FALSE,"т02бд"}</definedName>
    <definedName name="МР" localSheetId="71" hidden="1">{#N/A,#N/A,FALSE,"т02бд"}</definedName>
    <definedName name="МР" localSheetId="72" hidden="1">{#N/A,#N/A,FALSE,"т02бд"}</definedName>
    <definedName name="МР" localSheetId="73" hidden="1">{#N/A,#N/A,FALSE,"т02бд"}</definedName>
    <definedName name="МР" localSheetId="74" hidden="1">{#N/A,#N/A,FALSE,"т02бд"}</definedName>
    <definedName name="МР" localSheetId="83" hidden="1">{#N/A,#N/A,FALSE,"т02бд"}</definedName>
    <definedName name="МР" hidden="1">{#N/A,#N/A,FALSE,"т02бд"}</definedName>
    <definedName name="нy69" localSheetId="29">#REF!</definedName>
    <definedName name="нy69" localSheetId="35">#REF!</definedName>
    <definedName name="нy69" localSheetId="39">#REF!</definedName>
    <definedName name="нy69" localSheetId="100">#REF!</definedName>
    <definedName name="нy69" localSheetId="58">#REF!</definedName>
    <definedName name="нy69" localSheetId="59">#REF!</definedName>
    <definedName name="нy69" localSheetId="89">#REF!</definedName>
    <definedName name="нy69">#REF!</definedName>
    <definedName name="нгнгш" localSheetId="1" hidden="1">{#N/A,#N/A,FALSE,"Лист4"}</definedName>
    <definedName name="нгнгш" localSheetId="22"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5" hidden="1">{#N/A,#N/A,FALSE,"Лист4"}</definedName>
    <definedName name="нгнгш" localSheetId="46"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6" hidden="1">{#N/A,#N/A,FALSE,"Лист4"}</definedName>
    <definedName name="нгнгш" localSheetId="57" hidden="1">{#N/A,#N/A,FALSE,"Лист4"}</definedName>
    <definedName name="нгнгш" localSheetId="62" hidden="1">{#N/A,#N/A,FALSE,"Лист4"}</definedName>
    <definedName name="нгнгш" localSheetId="63" hidden="1">{#N/A,#N/A,FALSE,"Лист4"}</definedName>
    <definedName name="нгнгш" localSheetId="67" hidden="1">{#N/A,#N/A,FALSE,"Лист4"}</definedName>
    <definedName name="нгнгш" localSheetId="68" hidden="1">{#N/A,#N/A,FALSE,"Лист4"}</definedName>
    <definedName name="нгнгш" localSheetId="70" hidden="1">{#N/A,#N/A,FALSE,"Лист4"}</definedName>
    <definedName name="нгнгш" localSheetId="75" hidden="1">{#N/A,#N/A,FALSE,"Лист4"}</definedName>
    <definedName name="нгнгш" localSheetId="94" hidden="1">{#N/A,#N/A,FALSE,"Лист4"}</definedName>
    <definedName name="нгнгш" localSheetId="95" hidden="1">{#N/A,#N/A,FALSE,"Лист4"}</definedName>
    <definedName name="нгнгш" localSheetId="98" hidden="1">{#N/A,#N/A,FALSE,"Лист4"}</definedName>
    <definedName name="нгнгш" localSheetId="100" hidden="1">{#N/A,#N/A,FALSE,"Лист4"}</definedName>
    <definedName name="нгнгш" localSheetId="101" hidden="1">{#N/A,#N/A,FALSE,"Лист4"}</definedName>
    <definedName name="нгнгш" localSheetId="102" hidden="1">{#N/A,#N/A,FALSE,"Лист4"}</definedName>
    <definedName name="нгнгш" localSheetId="103" hidden="1">{#N/A,#N/A,FALSE,"Лист4"}</definedName>
    <definedName name="нгнгш" localSheetId="106" hidden="1">{#N/A,#N/A,FALSE,"Лист4"}</definedName>
    <definedName name="нгнгш" localSheetId="58" hidden="1">{#N/A,#N/A,FALSE,"Лист4"}</definedName>
    <definedName name="нгнгш" localSheetId="59" hidden="1">{#N/A,#N/A,FALSE,"Лист4"}</definedName>
    <definedName name="нгнгш" localSheetId="60" hidden="1">{#N/A,#N/A,FALSE,"Лист4"}</definedName>
    <definedName name="нгнгш" localSheetId="61" hidden="1">{#N/A,#N/A,FALSE,"Лист4"}</definedName>
    <definedName name="нгнгш" localSheetId="83" hidden="1">{#N/A,#N/A,FALSE,"Лист4"}</definedName>
    <definedName name="нгнгш" hidden="1">{#N/A,#N/A,FALSE,"Лист4"}</definedName>
    <definedName name="нн" localSheetId="1" hidden="1">{#N/A,#N/A,FALSE,"т02бд"}</definedName>
    <definedName name="нн" localSheetId="22"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5" hidden="1">{#N/A,#N/A,FALSE,"т02бд"}</definedName>
    <definedName name="нн" localSheetId="46"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6" hidden="1">{#N/A,#N/A,FALSE,"т02бд"}</definedName>
    <definedName name="нн" localSheetId="57" hidden="1">{#N/A,#N/A,FALSE,"т02бд"}</definedName>
    <definedName name="нн" localSheetId="62" hidden="1">{#N/A,#N/A,FALSE,"т02бд"}</definedName>
    <definedName name="нн" localSheetId="63" hidden="1">{#N/A,#N/A,FALSE,"т02бд"}</definedName>
    <definedName name="нн" localSheetId="67" hidden="1">{#N/A,#N/A,FALSE,"т02бд"}</definedName>
    <definedName name="нн" localSheetId="68" hidden="1">{#N/A,#N/A,FALSE,"т02бд"}</definedName>
    <definedName name="нн" localSheetId="70" hidden="1">{#N/A,#N/A,FALSE,"т02бд"}</definedName>
    <definedName name="нн" localSheetId="75" hidden="1">{#N/A,#N/A,FALSE,"т02бд"}</definedName>
    <definedName name="нн" localSheetId="94" hidden="1">{#N/A,#N/A,FALSE,"т02бд"}</definedName>
    <definedName name="нн" localSheetId="95" hidden="1">{#N/A,#N/A,FALSE,"т02бд"}</definedName>
    <definedName name="нн" localSheetId="98" hidden="1">{#N/A,#N/A,FALSE,"т02бд"}</definedName>
    <definedName name="нн" localSheetId="100" hidden="1">{#N/A,#N/A,FALSE,"т02бд"}</definedName>
    <definedName name="нн" localSheetId="101" hidden="1">{#N/A,#N/A,FALSE,"т02бд"}</definedName>
    <definedName name="нн" localSheetId="102" hidden="1">{#N/A,#N/A,FALSE,"т02бд"}</definedName>
    <definedName name="нн" localSheetId="103" hidden="1">{#N/A,#N/A,FALSE,"т02бд"}</definedName>
    <definedName name="нн" localSheetId="106" hidden="1">{#N/A,#N/A,FALSE,"т02бд"}</definedName>
    <definedName name="нн" localSheetId="58" hidden="1">{#N/A,#N/A,FALSE,"т02бд"}</definedName>
    <definedName name="нн" localSheetId="59" hidden="1">{#N/A,#N/A,FALSE,"т02бд"}</definedName>
    <definedName name="нн" localSheetId="60" hidden="1">{#N/A,#N/A,FALSE,"т02бд"}</definedName>
    <definedName name="нн" localSheetId="61" hidden="1">{#N/A,#N/A,FALSE,"т02бд"}</definedName>
    <definedName name="нн" localSheetId="83" hidden="1">{#N/A,#N/A,FALSE,"т02бд"}</definedName>
    <definedName name="нн" hidden="1">{#N/A,#N/A,FALSE,"т02бд"}</definedName>
    <definedName name="ннггг" localSheetId="1" hidden="1">{#N/A,#N/A,FALSE,"Лист4"}</definedName>
    <definedName name="ннггг" localSheetId="22"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5" hidden="1">{#N/A,#N/A,FALSE,"Лист4"}</definedName>
    <definedName name="ннггг" localSheetId="46"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6" hidden="1">{#N/A,#N/A,FALSE,"Лист4"}</definedName>
    <definedName name="ннггг" localSheetId="57" hidden="1">{#N/A,#N/A,FALSE,"Лист4"}</definedName>
    <definedName name="ннггг" localSheetId="62" hidden="1">{#N/A,#N/A,FALSE,"Лист4"}</definedName>
    <definedName name="ннггг" localSheetId="63" hidden="1">{#N/A,#N/A,FALSE,"Лист4"}</definedName>
    <definedName name="ннггг" localSheetId="67" hidden="1">{#N/A,#N/A,FALSE,"Лист4"}</definedName>
    <definedName name="ннггг" localSheetId="68" hidden="1">{#N/A,#N/A,FALSE,"Лист4"}</definedName>
    <definedName name="ннггг" localSheetId="70" hidden="1">{#N/A,#N/A,FALSE,"Лист4"}</definedName>
    <definedName name="ннггг" localSheetId="75" hidden="1">{#N/A,#N/A,FALSE,"Лист4"}</definedName>
    <definedName name="ннггг" localSheetId="94" hidden="1">{#N/A,#N/A,FALSE,"Лист4"}</definedName>
    <definedName name="ннггг" localSheetId="95" hidden="1">{#N/A,#N/A,FALSE,"Лист4"}</definedName>
    <definedName name="ннггг" localSheetId="98" hidden="1">{#N/A,#N/A,FALSE,"Лист4"}</definedName>
    <definedName name="ннггг" localSheetId="100" hidden="1">{#N/A,#N/A,FALSE,"Лист4"}</definedName>
    <definedName name="ннггг" localSheetId="101" hidden="1">{#N/A,#N/A,FALSE,"Лист4"}</definedName>
    <definedName name="ннггг" localSheetId="102" hidden="1">{#N/A,#N/A,FALSE,"Лист4"}</definedName>
    <definedName name="ннггг" localSheetId="103" hidden="1">{#N/A,#N/A,FALSE,"Лист4"}</definedName>
    <definedName name="ннггг" localSheetId="106" hidden="1">{#N/A,#N/A,FALSE,"Лист4"}</definedName>
    <definedName name="ннггг" localSheetId="58" hidden="1">{#N/A,#N/A,FALSE,"Лист4"}</definedName>
    <definedName name="ннггг" localSheetId="59" hidden="1">{#N/A,#N/A,FALSE,"Лист4"}</definedName>
    <definedName name="ннггг" localSheetId="60" hidden="1">{#N/A,#N/A,FALSE,"Лист4"}</definedName>
    <definedName name="ннггг" localSheetId="61" hidden="1">{#N/A,#N/A,FALSE,"Лист4"}</definedName>
    <definedName name="ннггг" localSheetId="83" hidden="1">{#N/A,#N/A,FALSE,"Лист4"}</definedName>
    <definedName name="ннггг" hidden="1">{#N/A,#N/A,FALSE,"Лист4"}</definedName>
    <definedName name="ннн" localSheetId="1" hidden="1">{#N/A,#N/A,FALSE,"Лист4"}</definedName>
    <definedName name="ннн" localSheetId="22"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5" hidden="1">{#N/A,#N/A,FALSE,"Лист4"}</definedName>
    <definedName name="ннн" localSheetId="46"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6" hidden="1">{#N/A,#N/A,FALSE,"Лист4"}</definedName>
    <definedName name="ннн" localSheetId="57" hidden="1">{#N/A,#N/A,FALSE,"Лист4"}</definedName>
    <definedName name="ннн" localSheetId="62" hidden="1">{#N/A,#N/A,FALSE,"Лист4"}</definedName>
    <definedName name="ннн" localSheetId="63" hidden="1">{#N/A,#N/A,FALSE,"Лист4"}</definedName>
    <definedName name="ннн" localSheetId="67" hidden="1">{#N/A,#N/A,FALSE,"Лист4"}</definedName>
    <definedName name="ннн" localSheetId="68" hidden="1">{#N/A,#N/A,FALSE,"Лист4"}</definedName>
    <definedName name="ннн" localSheetId="70" hidden="1">{#N/A,#N/A,FALSE,"Лист4"}</definedName>
    <definedName name="ннн" localSheetId="75" hidden="1">{#N/A,#N/A,FALSE,"Лист4"}</definedName>
    <definedName name="ннн" localSheetId="94" hidden="1">{#N/A,#N/A,FALSE,"Лист4"}</definedName>
    <definedName name="ннн" localSheetId="95" hidden="1">{#N/A,#N/A,FALSE,"Лист4"}</definedName>
    <definedName name="ннн" localSheetId="98" hidden="1">{#N/A,#N/A,FALSE,"Лист4"}</definedName>
    <definedName name="ннн" localSheetId="100" hidden="1">{#N/A,#N/A,FALSE,"Лист4"}</definedName>
    <definedName name="ннн" localSheetId="101" hidden="1">{#N/A,#N/A,FALSE,"Лист4"}</definedName>
    <definedName name="ннн" localSheetId="102" hidden="1">{#N/A,#N/A,FALSE,"Лист4"}</definedName>
    <definedName name="ннн" localSheetId="103" hidden="1">{#N/A,#N/A,FALSE,"Лист4"}</definedName>
    <definedName name="ннн" localSheetId="106" hidden="1">{#N/A,#N/A,FALSE,"Лист4"}</definedName>
    <definedName name="ннн" localSheetId="58" hidden="1">{#N/A,#N/A,FALSE,"Лист4"}</definedName>
    <definedName name="ннн" localSheetId="59" hidden="1">{#N/A,#N/A,FALSE,"Лист4"}</definedName>
    <definedName name="ннн" localSheetId="60" hidden="1">{#N/A,#N/A,FALSE,"Лист4"}</definedName>
    <definedName name="ннн" localSheetId="61" hidden="1">{#N/A,#N/A,FALSE,"Лист4"}</definedName>
    <definedName name="ннн" localSheetId="83" hidden="1">{#N/A,#N/A,FALSE,"Лист4"}</definedName>
    <definedName name="ннн" hidden="1">{#N/A,#N/A,FALSE,"Лист4"}</definedName>
    <definedName name="ннннг" localSheetId="1" hidden="1">{#N/A,#N/A,FALSE,"Лист4"}</definedName>
    <definedName name="ннннг" localSheetId="22"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5" hidden="1">{#N/A,#N/A,FALSE,"Лист4"}</definedName>
    <definedName name="ннннг" localSheetId="46"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6" hidden="1">{#N/A,#N/A,FALSE,"Лист4"}</definedName>
    <definedName name="ннннг" localSheetId="57" hidden="1">{#N/A,#N/A,FALSE,"Лист4"}</definedName>
    <definedName name="ннннг" localSheetId="62" hidden="1">{#N/A,#N/A,FALSE,"Лист4"}</definedName>
    <definedName name="ннннг" localSheetId="63" hidden="1">{#N/A,#N/A,FALSE,"Лист4"}</definedName>
    <definedName name="ннннг" localSheetId="67" hidden="1">{#N/A,#N/A,FALSE,"Лист4"}</definedName>
    <definedName name="ннннг" localSheetId="68" hidden="1">{#N/A,#N/A,FALSE,"Лист4"}</definedName>
    <definedName name="ннннг" localSheetId="70" hidden="1">{#N/A,#N/A,FALSE,"Лист4"}</definedName>
    <definedName name="ннннг" localSheetId="75" hidden="1">{#N/A,#N/A,FALSE,"Лист4"}</definedName>
    <definedName name="ннннг" localSheetId="94" hidden="1">{#N/A,#N/A,FALSE,"Лист4"}</definedName>
    <definedName name="ннннг" localSheetId="95" hidden="1">{#N/A,#N/A,FALSE,"Лист4"}</definedName>
    <definedName name="ннннг" localSheetId="98" hidden="1">{#N/A,#N/A,FALSE,"Лист4"}</definedName>
    <definedName name="ннннг" localSheetId="100" hidden="1">{#N/A,#N/A,FALSE,"Лист4"}</definedName>
    <definedName name="ннннг" localSheetId="101" hidden="1">{#N/A,#N/A,FALSE,"Лист4"}</definedName>
    <definedName name="ннннг" localSheetId="102" hidden="1">{#N/A,#N/A,FALSE,"Лист4"}</definedName>
    <definedName name="ннннг" localSheetId="103" hidden="1">{#N/A,#N/A,FALSE,"Лист4"}</definedName>
    <definedName name="ннннг" localSheetId="106" hidden="1">{#N/A,#N/A,FALSE,"Лист4"}</definedName>
    <definedName name="ннннг" localSheetId="58" hidden="1">{#N/A,#N/A,FALSE,"Лист4"}</definedName>
    <definedName name="ннннг" localSheetId="59" hidden="1">{#N/A,#N/A,FALSE,"Лист4"}</definedName>
    <definedName name="ннннг" localSheetId="60" hidden="1">{#N/A,#N/A,FALSE,"Лист4"}</definedName>
    <definedName name="ннннг" localSheetId="61" hidden="1">{#N/A,#N/A,FALSE,"Лист4"}</definedName>
    <definedName name="ннннг" localSheetId="83"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8"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101" hidden="1">{"BOP_TAB",#N/A,FALSE,"N";"MIDTERM_TAB",#N/A,FALSE,"O";"FUND_CRED",#N/A,FALSE,"P";"DEBT_TAB1",#N/A,FALSE,"Q";"DEBT_TAB2",#N/A,FALSE,"Q";"FORFIN_TAB1",#N/A,FALSE,"R";"FORFIN_TAB2",#N/A,FALSE,"R";"BOP_ANALY",#N/A,FALSE,"U"}</definedName>
    <definedName name="ннннннн" localSheetId="102" hidden="1">{"BOP_TAB",#N/A,FALSE,"N";"MIDTERM_TAB",#N/A,FALSE,"O";"FUND_CRED",#N/A,FALSE,"P";"DEBT_TAB1",#N/A,FALSE,"Q";"DEBT_TAB2",#N/A,FALSE,"Q";"FORFIN_TAB1",#N/A,FALSE,"R";"FORFIN_TAB2",#N/A,FALSE,"R";"BOP_ANALY",#N/A,FALSE,"U"}</definedName>
    <definedName name="ннннннн" localSheetId="103" hidden="1">{"BOP_TAB",#N/A,FALSE,"N";"MIDTERM_TAB",#N/A,FALSE,"O";"FUND_CRED",#N/A,FALSE,"P";"DEBT_TAB1",#N/A,FALSE,"Q";"DEBT_TAB2",#N/A,FALSE,"Q";"FORFIN_TAB1",#N/A,FALSE,"R";"FORFIN_TAB2",#N/A,FALSE,"R";"BOP_ANALY",#N/A,FALSE,"U"}</definedName>
    <definedName name="ннннннн" localSheetId="10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94" hidden="1">{"BOP_TAB",#N/A,FALSE,"N";"MIDTERM_TAB",#N/A,FALSE,"O";"FUND_CRED",#N/A,FALSE,"P";"DEBT_TAB1",#N/A,FALSE,"Q";"DEBT_TAB2",#N/A,FALSE,"Q";"FORFIN_TAB1",#N/A,FALSE,"R";"FORFIN_TAB2",#N/A,FALSE,"R";"BOP_ANALY",#N/A,FALSE,"U"}</definedName>
    <definedName name="ннннннн_1" localSheetId="95" hidden="1">{"BOP_TAB",#N/A,FALSE,"N";"MIDTERM_TAB",#N/A,FALSE,"O";"FUND_CRED",#N/A,FALSE,"P";"DEBT_TAB1",#N/A,FALSE,"Q";"DEBT_TAB2",#N/A,FALSE,"Q";"FORFIN_TAB1",#N/A,FALSE,"R";"FORFIN_TAB2",#N/A,FALSE,"R";"BOP_ANALY",#N/A,FALSE,"U"}</definedName>
    <definedName name="ннннннн_1" localSheetId="98" hidden="1">{"BOP_TAB",#N/A,FALSE,"N";"MIDTERM_TAB",#N/A,FALSE,"O";"FUND_CRED",#N/A,FALSE,"P";"DEBT_TAB1",#N/A,FALSE,"Q";"DEBT_TAB2",#N/A,FALSE,"Q";"FORFIN_TAB1",#N/A,FALSE,"R";"FORFIN_TAB2",#N/A,FALSE,"R";"BOP_ANALY",#N/A,FALSE,"U"}</definedName>
    <definedName name="ннннннн_1" localSheetId="100" hidden="1">{"BOP_TAB",#N/A,FALSE,"N";"MIDTERM_TAB",#N/A,FALSE,"O";"FUND_CRED",#N/A,FALSE,"P";"DEBT_TAB1",#N/A,FALSE,"Q";"DEBT_TAB2",#N/A,FALSE,"Q";"FORFIN_TAB1",#N/A,FALSE,"R";"FORFIN_TAB2",#N/A,FALSE,"R";"BOP_ANALY",#N/A,FALSE,"U"}</definedName>
    <definedName name="ннннннн_1" localSheetId="101" hidden="1">{"BOP_TAB",#N/A,FALSE,"N";"MIDTERM_TAB",#N/A,FALSE,"O";"FUND_CRED",#N/A,FALSE,"P";"DEBT_TAB1",#N/A,FALSE,"Q";"DEBT_TAB2",#N/A,FALSE,"Q";"FORFIN_TAB1",#N/A,FALSE,"R";"FORFIN_TAB2",#N/A,FALSE,"R";"BOP_ANALY",#N/A,FALSE,"U"}</definedName>
    <definedName name="ннннннн_1" localSheetId="102"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83"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94" hidden="1">{"BOP_TAB",#N/A,FALSE,"N";"MIDTERM_TAB",#N/A,FALSE,"O";"FUND_CRED",#N/A,FALSE,"P";"DEBT_TAB1",#N/A,FALSE,"Q";"DEBT_TAB2",#N/A,FALSE,"Q";"FORFIN_TAB1",#N/A,FALSE,"R";"FORFIN_TAB2",#N/A,FALSE,"R";"BOP_ANALY",#N/A,FALSE,"U"}</definedName>
    <definedName name="ннннннн_2" localSheetId="95" hidden="1">{"BOP_TAB",#N/A,FALSE,"N";"MIDTERM_TAB",#N/A,FALSE,"O";"FUND_CRED",#N/A,FALSE,"P";"DEBT_TAB1",#N/A,FALSE,"Q";"DEBT_TAB2",#N/A,FALSE,"Q";"FORFIN_TAB1",#N/A,FALSE,"R";"FORFIN_TAB2",#N/A,FALSE,"R";"BOP_ANALY",#N/A,FALSE,"U"}</definedName>
    <definedName name="ннннннн_2" localSheetId="98" hidden="1">{"BOP_TAB",#N/A,FALSE,"N";"MIDTERM_TAB",#N/A,FALSE,"O";"FUND_CRED",#N/A,FALSE,"P";"DEBT_TAB1",#N/A,FALSE,"Q";"DEBT_TAB2",#N/A,FALSE,"Q";"FORFIN_TAB1",#N/A,FALSE,"R";"FORFIN_TAB2",#N/A,FALSE,"R";"BOP_ANALY",#N/A,FALSE,"U"}</definedName>
    <definedName name="ннннннн_2" localSheetId="100" hidden="1">{"BOP_TAB",#N/A,FALSE,"N";"MIDTERM_TAB",#N/A,FALSE,"O";"FUND_CRED",#N/A,FALSE,"P";"DEBT_TAB1",#N/A,FALSE,"Q";"DEBT_TAB2",#N/A,FALSE,"Q";"FORFIN_TAB1",#N/A,FALSE,"R";"FORFIN_TAB2",#N/A,FALSE,"R";"BOP_ANALY",#N/A,FALSE,"U"}</definedName>
    <definedName name="ннннннн_2" localSheetId="101" hidden="1">{"BOP_TAB",#N/A,FALSE,"N";"MIDTERM_TAB",#N/A,FALSE,"O";"FUND_CRED",#N/A,FALSE,"P";"DEBT_TAB1",#N/A,FALSE,"Q";"DEBT_TAB2",#N/A,FALSE,"Q";"FORFIN_TAB1",#N/A,FALSE,"R";"FORFIN_TAB2",#N/A,FALSE,"R";"BOP_ANALY",#N/A,FALSE,"U"}</definedName>
    <definedName name="ннннннн_2" localSheetId="102"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83"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2"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5" hidden="1">{#N/A,#N/A,FALSE,"Лист4"}</definedName>
    <definedName name="нннннннн" localSheetId="46"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6" hidden="1">{#N/A,#N/A,FALSE,"Лист4"}</definedName>
    <definedName name="нннннннн" localSheetId="57" hidden="1">{#N/A,#N/A,FALSE,"Лист4"}</definedName>
    <definedName name="нннннннн" localSheetId="62" hidden="1">{#N/A,#N/A,FALSE,"Лист4"}</definedName>
    <definedName name="нннннннн" localSheetId="63" hidden="1">{#N/A,#N/A,FALSE,"Лист4"}</definedName>
    <definedName name="нннннннн" localSheetId="67" hidden="1">{#N/A,#N/A,FALSE,"Лист4"}</definedName>
    <definedName name="нннннннн" localSheetId="68" hidden="1">{#N/A,#N/A,FALSE,"Лист4"}</definedName>
    <definedName name="нннннннн" localSheetId="70" hidden="1">{#N/A,#N/A,FALSE,"Лист4"}</definedName>
    <definedName name="нннннннн" localSheetId="75" hidden="1">{#N/A,#N/A,FALSE,"Лист4"}</definedName>
    <definedName name="нннннннн" localSheetId="94" hidden="1">{#N/A,#N/A,FALSE,"Лист4"}</definedName>
    <definedName name="нннннннн" localSheetId="95" hidden="1">{#N/A,#N/A,FALSE,"Лист4"}</definedName>
    <definedName name="нннннннн" localSheetId="98" hidden="1">{#N/A,#N/A,FALSE,"Лист4"}</definedName>
    <definedName name="нннннннн" localSheetId="100" hidden="1">{#N/A,#N/A,FALSE,"Лист4"}</definedName>
    <definedName name="нннннннн" localSheetId="101" hidden="1">{#N/A,#N/A,FALSE,"Лист4"}</definedName>
    <definedName name="нннннннн" localSheetId="102" hidden="1">{#N/A,#N/A,FALSE,"Лист4"}</definedName>
    <definedName name="нннннннн" localSheetId="103" hidden="1">{#N/A,#N/A,FALSE,"Лист4"}</definedName>
    <definedName name="нннннннн" localSheetId="106" hidden="1">{#N/A,#N/A,FALSE,"Лист4"}</definedName>
    <definedName name="нннннннн" localSheetId="58" hidden="1">{#N/A,#N/A,FALSE,"Лист4"}</definedName>
    <definedName name="нннннннн" localSheetId="59" hidden="1">{#N/A,#N/A,FALSE,"Лист4"}</definedName>
    <definedName name="нннннннн" localSheetId="60" hidden="1">{#N/A,#N/A,FALSE,"Лист4"}</definedName>
    <definedName name="нннннннн" localSheetId="61" hidden="1">{#N/A,#N/A,FALSE,"Лист4"}</definedName>
    <definedName name="нннннннн" localSheetId="83" hidden="1">{#N/A,#N/A,FALSE,"Лист4"}</definedName>
    <definedName name="нннннннн" hidden="1">{#N/A,#N/A,FALSE,"Лист4"}</definedName>
    <definedName name="ннншенгке" localSheetId="1" hidden="1">{#N/A,#N/A,FALSE,"Лист4"}</definedName>
    <definedName name="ннншенгке" localSheetId="22"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5" hidden="1">{#N/A,#N/A,FALSE,"Лист4"}</definedName>
    <definedName name="ннншенгке" localSheetId="46"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6" hidden="1">{#N/A,#N/A,FALSE,"Лист4"}</definedName>
    <definedName name="ннншенгке" localSheetId="57" hidden="1">{#N/A,#N/A,FALSE,"Лист4"}</definedName>
    <definedName name="ннншенгке" localSheetId="62" hidden="1">{#N/A,#N/A,FALSE,"Лист4"}</definedName>
    <definedName name="ннншенгке" localSheetId="63" hidden="1">{#N/A,#N/A,FALSE,"Лист4"}</definedName>
    <definedName name="ннншенгке" localSheetId="67" hidden="1">{#N/A,#N/A,FALSE,"Лист4"}</definedName>
    <definedName name="ннншенгке" localSheetId="68" hidden="1">{#N/A,#N/A,FALSE,"Лист4"}</definedName>
    <definedName name="ннншенгке" localSheetId="70" hidden="1">{#N/A,#N/A,FALSE,"Лист4"}</definedName>
    <definedName name="ннншенгке" localSheetId="75" hidden="1">{#N/A,#N/A,FALSE,"Лист4"}</definedName>
    <definedName name="ннншенгке" localSheetId="94" hidden="1">{#N/A,#N/A,FALSE,"Лист4"}</definedName>
    <definedName name="ннншенгке" localSheetId="95" hidden="1">{#N/A,#N/A,FALSE,"Лист4"}</definedName>
    <definedName name="ннншенгке" localSheetId="98" hidden="1">{#N/A,#N/A,FALSE,"Лист4"}</definedName>
    <definedName name="ннншенгке" localSheetId="100" hidden="1">{#N/A,#N/A,FALSE,"Лист4"}</definedName>
    <definedName name="ннншенгке" localSheetId="101" hidden="1">{#N/A,#N/A,FALSE,"Лист4"}</definedName>
    <definedName name="ннншенгке" localSheetId="102" hidden="1">{#N/A,#N/A,FALSE,"Лист4"}</definedName>
    <definedName name="ннншенгке" localSheetId="103" hidden="1">{#N/A,#N/A,FALSE,"Лист4"}</definedName>
    <definedName name="ннншенгке" localSheetId="106" hidden="1">{#N/A,#N/A,FALSE,"Лист4"}</definedName>
    <definedName name="ннншенгке" localSheetId="58" hidden="1">{#N/A,#N/A,FALSE,"Лист4"}</definedName>
    <definedName name="ннншенгке" localSheetId="59" hidden="1">{#N/A,#N/A,FALSE,"Лист4"}</definedName>
    <definedName name="ннншенгке" localSheetId="60" hidden="1">{#N/A,#N/A,FALSE,"Лист4"}</definedName>
    <definedName name="ннншенгке" localSheetId="61" hidden="1">{#N/A,#N/A,FALSE,"Лист4"}</definedName>
    <definedName name="ннншенгке" localSheetId="83" hidden="1">{#N/A,#N/A,FALSE,"Лист4"}</definedName>
    <definedName name="ннншенгке" hidden="1">{#N/A,#N/A,FALSE,"Лист4"}</definedName>
    <definedName name="нншекк" localSheetId="1" hidden="1">{#N/A,#N/A,FALSE,"Лист4"}</definedName>
    <definedName name="нншекк" localSheetId="22"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5" hidden="1">{#N/A,#N/A,FALSE,"Лист4"}</definedName>
    <definedName name="нншекк" localSheetId="46"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6" hidden="1">{#N/A,#N/A,FALSE,"Лист4"}</definedName>
    <definedName name="нншекк" localSheetId="57" hidden="1">{#N/A,#N/A,FALSE,"Лист4"}</definedName>
    <definedName name="нншекк" localSheetId="62" hidden="1">{#N/A,#N/A,FALSE,"Лист4"}</definedName>
    <definedName name="нншекк" localSheetId="63" hidden="1">{#N/A,#N/A,FALSE,"Лист4"}</definedName>
    <definedName name="нншекк" localSheetId="67" hidden="1">{#N/A,#N/A,FALSE,"Лист4"}</definedName>
    <definedName name="нншекк" localSheetId="68" hidden="1">{#N/A,#N/A,FALSE,"Лист4"}</definedName>
    <definedName name="нншекк" localSheetId="70" hidden="1">{#N/A,#N/A,FALSE,"Лист4"}</definedName>
    <definedName name="нншекк" localSheetId="75" hidden="1">{#N/A,#N/A,FALSE,"Лист4"}</definedName>
    <definedName name="нншекк" localSheetId="94" hidden="1">{#N/A,#N/A,FALSE,"Лист4"}</definedName>
    <definedName name="нншекк" localSheetId="95" hidden="1">{#N/A,#N/A,FALSE,"Лист4"}</definedName>
    <definedName name="нншекк" localSheetId="98" hidden="1">{#N/A,#N/A,FALSE,"Лист4"}</definedName>
    <definedName name="нншекк" localSheetId="100" hidden="1">{#N/A,#N/A,FALSE,"Лист4"}</definedName>
    <definedName name="нншекк" localSheetId="101" hidden="1">{#N/A,#N/A,FALSE,"Лист4"}</definedName>
    <definedName name="нншекк" localSheetId="102" hidden="1">{#N/A,#N/A,FALSE,"Лист4"}</definedName>
    <definedName name="нншекк" localSheetId="103" hidden="1">{#N/A,#N/A,FALSE,"Лист4"}</definedName>
    <definedName name="нншекк" localSheetId="106" hidden="1">{#N/A,#N/A,FALSE,"Лист4"}</definedName>
    <definedName name="нншекк" localSheetId="58" hidden="1">{#N/A,#N/A,FALSE,"Лист4"}</definedName>
    <definedName name="нншекк" localSheetId="59" hidden="1">{#N/A,#N/A,FALSE,"Лист4"}</definedName>
    <definedName name="нншекк" localSheetId="60" hidden="1">{#N/A,#N/A,FALSE,"Лист4"}</definedName>
    <definedName name="нншекк" localSheetId="61" hidden="1">{#N/A,#N/A,FALSE,"Лист4"}</definedName>
    <definedName name="нншекк" localSheetId="83" hidden="1">{#N/A,#N/A,FALSE,"Лист4"}</definedName>
    <definedName name="нншекк" hidden="1">{#N/A,#N/A,FALSE,"Лист4"}</definedName>
    <definedName name="нука69" localSheetId="29">#REF!</definedName>
    <definedName name="нука69" localSheetId="35">#REF!</definedName>
    <definedName name="нука69" localSheetId="39">#REF!</definedName>
    <definedName name="нука69" localSheetId="100">#REF!</definedName>
    <definedName name="нука69" localSheetId="58">#REF!</definedName>
    <definedName name="нука69" localSheetId="59">#REF!</definedName>
    <definedName name="нука69" localSheetId="89">#REF!</definedName>
    <definedName name="нука69">#REF!</definedName>
    <definedName name="Область_печати_ИМ" localSheetId="22">#REF!</definedName>
    <definedName name="Область_печати_ИМ" localSheetId="29">#REF!</definedName>
    <definedName name="Область_печати_ИМ" localSheetId="35">#REF!</definedName>
    <definedName name="Область_печати_ИМ" localSheetId="39">#REF!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100">#REF!</definedName>
    <definedName name="Область_печати_ИМ" localSheetId="58">#REF!</definedName>
    <definedName name="Область_печати_ИМ" localSheetId="59">#REF!</definedName>
    <definedName name="Область_печати_ИМ" localSheetId="89">#REF!</definedName>
    <definedName name="Область_печати_ИМ">#REF!</definedName>
    <definedName name="оггне" localSheetId="1" hidden="1">{#N/A,#N/A,FALSE,"Лист4"}</definedName>
    <definedName name="оггне" localSheetId="22"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5" hidden="1">{#N/A,#N/A,FALSE,"Лист4"}</definedName>
    <definedName name="оггне" localSheetId="46"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6" hidden="1">{#N/A,#N/A,FALSE,"Лист4"}</definedName>
    <definedName name="оггне" localSheetId="57" hidden="1">{#N/A,#N/A,FALSE,"Лист4"}</definedName>
    <definedName name="оггне" localSheetId="62" hidden="1">{#N/A,#N/A,FALSE,"Лист4"}</definedName>
    <definedName name="оггне" localSheetId="63" hidden="1">{#N/A,#N/A,FALSE,"Лист4"}</definedName>
    <definedName name="оггне" localSheetId="67" hidden="1">{#N/A,#N/A,FALSE,"Лист4"}</definedName>
    <definedName name="оггне" localSheetId="68" hidden="1">{#N/A,#N/A,FALSE,"Лист4"}</definedName>
    <definedName name="оггне" localSheetId="70" hidden="1">{#N/A,#N/A,FALSE,"Лист4"}</definedName>
    <definedName name="оггне" localSheetId="75" hidden="1">{#N/A,#N/A,FALSE,"Лист4"}</definedName>
    <definedName name="оггне" localSheetId="94" hidden="1">{#N/A,#N/A,FALSE,"Лист4"}</definedName>
    <definedName name="оггне" localSheetId="95" hidden="1">{#N/A,#N/A,FALSE,"Лист4"}</definedName>
    <definedName name="оггне" localSheetId="98" hidden="1">{#N/A,#N/A,FALSE,"Лист4"}</definedName>
    <definedName name="оггне" localSheetId="100" hidden="1">{#N/A,#N/A,FALSE,"Лист4"}</definedName>
    <definedName name="оггне" localSheetId="101" hidden="1">{#N/A,#N/A,FALSE,"Лист4"}</definedName>
    <definedName name="оггне" localSheetId="102" hidden="1">{#N/A,#N/A,FALSE,"Лист4"}</definedName>
    <definedName name="оггне" localSheetId="103" hidden="1">{#N/A,#N/A,FALSE,"Лист4"}</definedName>
    <definedName name="оггне" localSheetId="106" hidden="1">{#N/A,#N/A,FALSE,"Лист4"}</definedName>
    <definedName name="оггне" localSheetId="58" hidden="1">{#N/A,#N/A,FALSE,"Лист4"}</definedName>
    <definedName name="оггне" localSheetId="59" hidden="1">{#N/A,#N/A,FALSE,"Лист4"}</definedName>
    <definedName name="оггне" localSheetId="60" hidden="1">{#N/A,#N/A,FALSE,"Лист4"}</definedName>
    <definedName name="оггне" localSheetId="61" hidden="1">{#N/A,#N/A,FALSE,"Лист4"}</definedName>
    <definedName name="оггне" localSheetId="83" hidden="1">{#N/A,#N/A,FALSE,"Лист4"}</definedName>
    <definedName name="оггне" hidden="1">{#N/A,#N/A,FALSE,"Лист4"}</definedName>
    <definedName name="оллд" localSheetId="1" hidden="1">{#N/A,#N/A,FALSE,"Лист4"}</definedName>
    <definedName name="оллд" localSheetId="22"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5" hidden="1">{#N/A,#N/A,FALSE,"Лист4"}</definedName>
    <definedName name="оллд" localSheetId="46"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6" hidden="1">{#N/A,#N/A,FALSE,"Лист4"}</definedName>
    <definedName name="оллд" localSheetId="57" hidden="1">{#N/A,#N/A,FALSE,"Лист4"}</definedName>
    <definedName name="оллд" localSheetId="62" hidden="1">{#N/A,#N/A,FALSE,"Лист4"}</definedName>
    <definedName name="оллд" localSheetId="63" hidden="1">{#N/A,#N/A,FALSE,"Лист4"}</definedName>
    <definedName name="оллд" localSheetId="67" hidden="1">{#N/A,#N/A,FALSE,"Лист4"}</definedName>
    <definedName name="оллд" localSheetId="68" hidden="1">{#N/A,#N/A,FALSE,"Лист4"}</definedName>
    <definedName name="оллд" localSheetId="70" hidden="1">{#N/A,#N/A,FALSE,"Лист4"}</definedName>
    <definedName name="оллд" localSheetId="75" hidden="1">{#N/A,#N/A,FALSE,"Лист4"}</definedName>
    <definedName name="оллд" localSheetId="94" hidden="1">{#N/A,#N/A,FALSE,"Лист4"}</definedName>
    <definedName name="оллд" localSheetId="95" hidden="1">{#N/A,#N/A,FALSE,"Лист4"}</definedName>
    <definedName name="оллд" localSheetId="98" hidden="1">{#N/A,#N/A,FALSE,"Лист4"}</definedName>
    <definedName name="оллд" localSheetId="100" hidden="1">{#N/A,#N/A,FALSE,"Лист4"}</definedName>
    <definedName name="оллд" localSheetId="101" hidden="1">{#N/A,#N/A,FALSE,"Лист4"}</definedName>
    <definedName name="оллд" localSheetId="102" hidden="1">{#N/A,#N/A,FALSE,"Лист4"}</definedName>
    <definedName name="оллд" localSheetId="103" hidden="1">{#N/A,#N/A,FALSE,"Лист4"}</definedName>
    <definedName name="оллд" localSheetId="106" hidden="1">{#N/A,#N/A,FALSE,"Лист4"}</definedName>
    <definedName name="оллд" localSheetId="58" hidden="1">{#N/A,#N/A,FALSE,"Лист4"}</definedName>
    <definedName name="оллд" localSheetId="59" hidden="1">{#N/A,#N/A,FALSE,"Лист4"}</definedName>
    <definedName name="оллд" localSheetId="60" hidden="1">{#N/A,#N/A,FALSE,"Лист4"}</definedName>
    <definedName name="оллд" localSheetId="61" hidden="1">{#N/A,#N/A,FALSE,"Лист4"}</definedName>
    <definedName name="оллд" localSheetId="83" hidden="1">{#N/A,#N/A,FALSE,"Лист4"}</definedName>
    <definedName name="оллд" hidden="1">{#N/A,#N/A,FALSE,"Лист4"}</definedName>
    <definedName name="олол" localSheetId="1" hidden="1">{#N/A,#N/A,FALSE,"Лист4"}</definedName>
    <definedName name="олол" localSheetId="22"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5" hidden="1">{#N/A,#N/A,FALSE,"Лист4"}</definedName>
    <definedName name="олол" localSheetId="46"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6" hidden="1">{#N/A,#N/A,FALSE,"Лист4"}</definedName>
    <definedName name="олол" localSheetId="57" hidden="1">{#N/A,#N/A,FALSE,"Лист4"}</definedName>
    <definedName name="олол" localSheetId="62" hidden="1">{#N/A,#N/A,FALSE,"Лист4"}</definedName>
    <definedName name="олол" localSheetId="63" hidden="1">{#N/A,#N/A,FALSE,"Лист4"}</definedName>
    <definedName name="олол" localSheetId="67" hidden="1">{#N/A,#N/A,FALSE,"Лист4"}</definedName>
    <definedName name="олол" localSheetId="68" hidden="1">{#N/A,#N/A,FALSE,"Лист4"}</definedName>
    <definedName name="олол" localSheetId="70" hidden="1">{#N/A,#N/A,FALSE,"Лист4"}</definedName>
    <definedName name="олол" localSheetId="75" hidden="1">{#N/A,#N/A,FALSE,"Лист4"}</definedName>
    <definedName name="олол" localSheetId="94" hidden="1">{#N/A,#N/A,FALSE,"Лист4"}</definedName>
    <definedName name="олол" localSheetId="95" hidden="1">{#N/A,#N/A,FALSE,"Лист4"}</definedName>
    <definedName name="олол" localSheetId="98" hidden="1">{#N/A,#N/A,FALSE,"Лист4"}</definedName>
    <definedName name="олол" localSheetId="100" hidden="1">{#N/A,#N/A,FALSE,"Лист4"}</definedName>
    <definedName name="олол" localSheetId="101" hidden="1">{#N/A,#N/A,FALSE,"Лист4"}</definedName>
    <definedName name="олол" localSheetId="102" hidden="1">{#N/A,#N/A,FALSE,"Лист4"}</definedName>
    <definedName name="олол" localSheetId="103" hidden="1">{#N/A,#N/A,FALSE,"Лист4"}</definedName>
    <definedName name="олол" localSheetId="106" hidden="1">{#N/A,#N/A,FALSE,"Лист4"}</definedName>
    <definedName name="олол" localSheetId="58" hidden="1">{#N/A,#N/A,FALSE,"Лист4"}</definedName>
    <definedName name="олол" localSheetId="59" hidden="1">{#N/A,#N/A,FALSE,"Лист4"}</definedName>
    <definedName name="олол" localSheetId="60" hidden="1">{#N/A,#N/A,FALSE,"Лист4"}</definedName>
    <definedName name="олол" localSheetId="61" hidden="1">{#N/A,#N/A,FALSE,"Лист4"}</definedName>
    <definedName name="олол" localSheetId="83" hidden="1">{#N/A,#N/A,FALSE,"Лист4"}</definedName>
    <definedName name="олол" hidden="1">{#N/A,#N/A,FALSE,"Лист4"}</definedName>
    <definedName name="оо" localSheetId="1" hidden="1">{#N/A,#N/A,FALSE,"Лист4"}</definedName>
    <definedName name="оо" localSheetId="22"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5" hidden="1">{#N/A,#N/A,FALSE,"Лист4"}</definedName>
    <definedName name="оо" localSheetId="46"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6" hidden="1">{#N/A,#N/A,FALSE,"Лист4"}</definedName>
    <definedName name="оо" localSheetId="57" hidden="1">{#N/A,#N/A,FALSE,"Лист4"}</definedName>
    <definedName name="оо" localSheetId="62" hidden="1">{#N/A,#N/A,FALSE,"Лист4"}</definedName>
    <definedName name="оо" localSheetId="63" hidden="1">{#N/A,#N/A,FALSE,"Лист4"}</definedName>
    <definedName name="оо" localSheetId="67" hidden="1">{#N/A,#N/A,FALSE,"Лист4"}</definedName>
    <definedName name="оо" localSheetId="68" hidden="1">{#N/A,#N/A,FALSE,"Лист4"}</definedName>
    <definedName name="оо" localSheetId="70" hidden="1">{#N/A,#N/A,FALSE,"Лист4"}</definedName>
    <definedName name="оо" localSheetId="75" hidden="1">{#N/A,#N/A,FALSE,"Лист4"}</definedName>
    <definedName name="оо" localSheetId="94" hidden="1">{#N/A,#N/A,FALSE,"Лист4"}</definedName>
    <definedName name="оо" localSheetId="95" hidden="1">{#N/A,#N/A,FALSE,"Лист4"}</definedName>
    <definedName name="оо" localSheetId="98" hidden="1">{#N/A,#N/A,FALSE,"Лист4"}</definedName>
    <definedName name="оо" localSheetId="100" hidden="1">{#N/A,#N/A,FALSE,"Лист4"}</definedName>
    <definedName name="оо" localSheetId="101" hidden="1">{#N/A,#N/A,FALSE,"Лист4"}</definedName>
    <definedName name="оо" localSheetId="102" hidden="1">{#N/A,#N/A,FALSE,"Лист4"}</definedName>
    <definedName name="оо" localSheetId="103" hidden="1">{#N/A,#N/A,FALSE,"Лист4"}</definedName>
    <definedName name="оо" localSheetId="106" hidden="1">{#N/A,#N/A,FALSE,"Лист4"}</definedName>
    <definedName name="оо" localSheetId="58" hidden="1">{#N/A,#N/A,FALSE,"Лист4"}</definedName>
    <definedName name="оо" localSheetId="59" hidden="1">{#N/A,#N/A,FALSE,"Лист4"}</definedName>
    <definedName name="оо" localSheetId="60" hidden="1">{#N/A,#N/A,FALSE,"Лист4"}</definedName>
    <definedName name="оо" localSheetId="61" hidden="1">{#N/A,#N/A,FALSE,"Лист4"}</definedName>
    <definedName name="оо" localSheetId="83" hidden="1">{#N/A,#N/A,FALSE,"Лист4"}</definedName>
    <definedName name="оо" hidden="1">{#N/A,#N/A,FALSE,"Лист4"}</definedName>
    <definedName name="ооо" localSheetId="1" hidden="1">{#N/A,#N/A,FALSE,"Лист4"}</definedName>
    <definedName name="ооо" localSheetId="22"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5" hidden="1">{#N/A,#N/A,FALSE,"Лист4"}</definedName>
    <definedName name="ооо" localSheetId="46"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6" hidden="1">{#N/A,#N/A,FALSE,"Лист4"}</definedName>
    <definedName name="ооо" localSheetId="57" hidden="1">{#N/A,#N/A,FALSE,"Лист4"}</definedName>
    <definedName name="ооо" localSheetId="62" hidden="1">{#N/A,#N/A,FALSE,"Лист4"}</definedName>
    <definedName name="ооо" localSheetId="63" hidden="1">{#N/A,#N/A,FALSE,"Лист4"}</definedName>
    <definedName name="ооо" localSheetId="67" hidden="1">{#N/A,#N/A,FALSE,"Лист4"}</definedName>
    <definedName name="ооо" localSheetId="68" hidden="1">{#N/A,#N/A,FALSE,"Лист4"}</definedName>
    <definedName name="ооо" localSheetId="70" hidden="1">{#N/A,#N/A,FALSE,"Лист4"}</definedName>
    <definedName name="ооо" localSheetId="75" hidden="1">{#N/A,#N/A,FALSE,"Лист4"}</definedName>
    <definedName name="ооо" localSheetId="94" hidden="1">{#N/A,#N/A,FALSE,"Лист4"}</definedName>
    <definedName name="ооо" localSheetId="95" hidden="1">{#N/A,#N/A,FALSE,"Лист4"}</definedName>
    <definedName name="ооо" localSheetId="98" hidden="1">{#N/A,#N/A,FALSE,"Лист4"}</definedName>
    <definedName name="ооо" localSheetId="100" hidden="1">{#N/A,#N/A,FALSE,"Лист4"}</definedName>
    <definedName name="ооо" localSheetId="101" hidden="1">{#N/A,#N/A,FALSE,"Лист4"}</definedName>
    <definedName name="ооо" localSheetId="102" hidden="1">{#N/A,#N/A,FALSE,"Лист4"}</definedName>
    <definedName name="ооо" localSheetId="103" hidden="1">{#N/A,#N/A,FALSE,"Лист4"}</definedName>
    <definedName name="ооо" localSheetId="106" hidden="1">{#N/A,#N/A,FALSE,"Лист4"}</definedName>
    <definedName name="ооо" localSheetId="58" hidden="1">{#N/A,#N/A,FALSE,"Лист4"}</definedName>
    <definedName name="ооо" localSheetId="59" hidden="1">{#N/A,#N/A,FALSE,"Лист4"}</definedName>
    <definedName name="ооо" localSheetId="60" hidden="1">{#N/A,#N/A,FALSE,"Лист4"}</definedName>
    <definedName name="ооо" localSheetId="61" hidden="1">{#N/A,#N/A,FALSE,"Лист4"}</definedName>
    <definedName name="ооо" localSheetId="83" hidden="1">{#N/A,#N/A,FALSE,"Лист4"}</definedName>
    <definedName name="ооо" hidden="1">{#N/A,#N/A,FALSE,"Лист4"}</definedName>
    <definedName name="оооо" localSheetId="1" hidden="1">{#N/A,#N/A,FALSE,"Лист4"}</definedName>
    <definedName name="оооо" localSheetId="22"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5" hidden="1">{#N/A,#N/A,FALSE,"Лист4"}</definedName>
    <definedName name="оооо" localSheetId="46"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6" hidden="1">{#N/A,#N/A,FALSE,"Лист4"}</definedName>
    <definedName name="оооо" localSheetId="57" hidden="1">{#N/A,#N/A,FALSE,"Лист4"}</definedName>
    <definedName name="оооо" localSheetId="62" hidden="1">{#N/A,#N/A,FALSE,"Лист4"}</definedName>
    <definedName name="оооо" localSheetId="63" hidden="1">{#N/A,#N/A,FALSE,"Лист4"}</definedName>
    <definedName name="оооо" localSheetId="67" hidden="1">{#N/A,#N/A,FALSE,"Лист4"}</definedName>
    <definedName name="оооо" localSheetId="68" hidden="1">{#N/A,#N/A,FALSE,"Лист4"}</definedName>
    <definedName name="оооо" localSheetId="70" hidden="1">{#N/A,#N/A,FALSE,"Лист4"}</definedName>
    <definedName name="оооо" localSheetId="75" hidden="1">{#N/A,#N/A,FALSE,"Лист4"}</definedName>
    <definedName name="оооо" localSheetId="94" hidden="1">{#N/A,#N/A,FALSE,"Лист4"}</definedName>
    <definedName name="оооо" localSheetId="95" hidden="1">{#N/A,#N/A,FALSE,"Лист4"}</definedName>
    <definedName name="оооо" localSheetId="98" hidden="1">{#N/A,#N/A,FALSE,"Лист4"}</definedName>
    <definedName name="оооо" localSheetId="100" hidden="1">{#N/A,#N/A,FALSE,"Лист4"}</definedName>
    <definedName name="оооо" localSheetId="101" hidden="1">{#N/A,#N/A,FALSE,"Лист4"}</definedName>
    <definedName name="оооо" localSheetId="102" hidden="1">{#N/A,#N/A,FALSE,"Лист4"}</definedName>
    <definedName name="оооо" localSheetId="103" hidden="1">{#N/A,#N/A,FALSE,"Лист4"}</definedName>
    <definedName name="оооо" localSheetId="106" hidden="1">{#N/A,#N/A,FALSE,"Лист4"}</definedName>
    <definedName name="оооо" localSheetId="58" hidden="1">{#N/A,#N/A,FALSE,"Лист4"}</definedName>
    <definedName name="оооо" localSheetId="59" hidden="1">{#N/A,#N/A,FALSE,"Лист4"}</definedName>
    <definedName name="оооо" localSheetId="60" hidden="1">{#N/A,#N/A,FALSE,"Лист4"}</definedName>
    <definedName name="оооо" localSheetId="61" hidden="1">{#N/A,#N/A,FALSE,"Лист4"}</definedName>
    <definedName name="оооо" localSheetId="83" hidden="1">{#N/A,#N/A,FALSE,"Лист4"}</definedName>
    <definedName name="оооо" hidden="1">{#N/A,#N/A,FALSE,"Лист4"}</definedName>
    <definedName name="орнг" localSheetId="1" hidden="1">{#N/A,#N/A,FALSE,"Лист4"}</definedName>
    <definedName name="орнг" localSheetId="22"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5" hidden="1">{#N/A,#N/A,FALSE,"Лист4"}</definedName>
    <definedName name="орнг" localSheetId="46"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6" hidden="1">{#N/A,#N/A,FALSE,"Лист4"}</definedName>
    <definedName name="орнг" localSheetId="57" hidden="1">{#N/A,#N/A,FALSE,"Лист4"}</definedName>
    <definedName name="орнг" localSheetId="62" hidden="1">{#N/A,#N/A,FALSE,"Лист4"}</definedName>
    <definedName name="орнг" localSheetId="63" hidden="1">{#N/A,#N/A,FALSE,"Лист4"}</definedName>
    <definedName name="орнг" localSheetId="67" hidden="1">{#N/A,#N/A,FALSE,"Лист4"}</definedName>
    <definedName name="орнг" localSheetId="68" hidden="1">{#N/A,#N/A,FALSE,"Лист4"}</definedName>
    <definedName name="орнг" localSheetId="70" hidden="1">{#N/A,#N/A,FALSE,"Лист4"}</definedName>
    <definedName name="орнг" localSheetId="75" hidden="1">{#N/A,#N/A,FALSE,"Лист4"}</definedName>
    <definedName name="орнг" localSheetId="94" hidden="1">{#N/A,#N/A,FALSE,"Лист4"}</definedName>
    <definedName name="орнг" localSheetId="95" hidden="1">{#N/A,#N/A,FALSE,"Лист4"}</definedName>
    <definedName name="орнг" localSheetId="98" hidden="1">{#N/A,#N/A,FALSE,"Лист4"}</definedName>
    <definedName name="орнг" localSheetId="100" hidden="1">{#N/A,#N/A,FALSE,"Лист4"}</definedName>
    <definedName name="орнг" localSheetId="101" hidden="1">{#N/A,#N/A,FALSE,"Лист4"}</definedName>
    <definedName name="орнг" localSheetId="102" hidden="1">{#N/A,#N/A,FALSE,"Лист4"}</definedName>
    <definedName name="орнг" localSheetId="103" hidden="1">{#N/A,#N/A,FALSE,"Лист4"}</definedName>
    <definedName name="орнг" localSheetId="106" hidden="1">{#N/A,#N/A,FALSE,"Лист4"}</definedName>
    <definedName name="орнг" localSheetId="58" hidden="1">{#N/A,#N/A,FALSE,"Лист4"}</definedName>
    <definedName name="орнг" localSheetId="59" hidden="1">{#N/A,#N/A,FALSE,"Лист4"}</definedName>
    <definedName name="орнг" localSheetId="60" hidden="1">{#N/A,#N/A,FALSE,"Лист4"}</definedName>
    <definedName name="орнг" localSheetId="61" hidden="1">{#N/A,#N/A,FALSE,"Лист4"}</definedName>
    <definedName name="орнг" localSheetId="83" hidden="1">{#N/A,#N/A,FALSE,"Лист4"}</definedName>
    <definedName name="орнг" hidden="1">{#N/A,#N/A,FALSE,"Лист4"}</definedName>
    <definedName name="освіта" localSheetId="1" hidden="1">{#N/A,#N/A,FALSE,"Лист4"}</definedName>
    <definedName name="освіта" localSheetId="22"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5" hidden="1">{#N/A,#N/A,FALSE,"Лист4"}</definedName>
    <definedName name="освіта" localSheetId="46"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6" hidden="1">{#N/A,#N/A,FALSE,"Лист4"}</definedName>
    <definedName name="освіта" localSheetId="57" hidden="1">{#N/A,#N/A,FALSE,"Лист4"}</definedName>
    <definedName name="освіта" localSheetId="62" hidden="1">{#N/A,#N/A,FALSE,"Лист4"}</definedName>
    <definedName name="освіта" localSheetId="63" hidden="1">{#N/A,#N/A,FALSE,"Лист4"}</definedName>
    <definedName name="освіта" localSheetId="67" hidden="1">{#N/A,#N/A,FALSE,"Лист4"}</definedName>
    <definedName name="освіта" localSheetId="68" hidden="1">{#N/A,#N/A,FALSE,"Лист4"}</definedName>
    <definedName name="освіта" localSheetId="70" hidden="1">{#N/A,#N/A,FALSE,"Лист4"}</definedName>
    <definedName name="освіта" localSheetId="75" hidden="1">{#N/A,#N/A,FALSE,"Лист4"}</definedName>
    <definedName name="освіта" localSheetId="94" hidden="1">{#N/A,#N/A,FALSE,"Лист4"}</definedName>
    <definedName name="освіта" localSheetId="95" hidden="1">{#N/A,#N/A,FALSE,"Лист4"}</definedName>
    <definedName name="освіта" localSheetId="98" hidden="1">{#N/A,#N/A,FALSE,"Лист4"}</definedName>
    <definedName name="освіта" localSheetId="100" hidden="1">{#N/A,#N/A,FALSE,"Лист4"}</definedName>
    <definedName name="освіта" localSheetId="101" hidden="1">{#N/A,#N/A,FALSE,"Лист4"}</definedName>
    <definedName name="освіта" localSheetId="102" hidden="1">{#N/A,#N/A,FALSE,"Лист4"}</definedName>
    <definedName name="освіта" localSheetId="103" hidden="1">{#N/A,#N/A,FALSE,"Лист4"}</definedName>
    <definedName name="освіта" localSheetId="106" hidden="1">{#N/A,#N/A,FALSE,"Лист4"}</definedName>
    <definedName name="освіта" localSheetId="58" hidden="1">{#N/A,#N/A,FALSE,"Лист4"}</definedName>
    <definedName name="освіта" localSheetId="59" hidden="1">{#N/A,#N/A,FALSE,"Лист4"}</definedName>
    <definedName name="освіта" localSheetId="60" hidden="1">{#N/A,#N/A,FALSE,"Лист4"}</definedName>
    <definedName name="освіта" localSheetId="61" hidden="1">{#N/A,#N/A,FALSE,"Лист4"}</definedName>
    <definedName name="освіта" localSheetId="83" hidden="1">{#N/A,#N/A,FALSE,"Лист4"}</definedName>
    <definedName name="освіта" hidden="1">{#N/A,#N/A,FALSE,"Лист4"}</definedName>
    <definedName name="ох" localSheetId="1" hidden="1">{#N/A,#N/A,FALSE,"Лист4"}</definedName>
    <definedName name="ох" localSheetId="22"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5" hidden="1">{#N/A,#N/A,FALSE,"Лист4"}</definedName>
    <definedName name="ох" localSheetId="46"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6" hidden="1">{#N/A,#N/A,FALSE,"Лист4"}</definedName>
    <definedName name="ох" localSheetId="57" hidden="1">{#N/A,#N/A,FALSE,"Лист4"}</definedName>
    <definedName name="ох" localSheetId="62" hidden="1">{#N/A,#N/A,FALSE,"Лист4"}</definedName>
    <definedName name="ох" localSheetId="63" hidden="1">{#N/A,#N/A,FALSE,"Лист4"}</definedName>
    <definedName name="ох" localSheetId="67" hidden="1">{#N/A,#N/A,FALSE,"Лист4"}</definedName>
    <definedName name="ох" localSheetId="68" hidden="1">{#N/A,#N/A,FALSE,"Лист4"}</definedName>
    <definedName name="ох" localSheetId="70" hidden="1">{#N/A,#N/A,FALSE,"Лист4"}</definedName>
    <definedName name="ох" localSheetId="75" hidden="1">{#N/A,#N/A,FALSE,"Лист4"}</definedName>
    <definedName name="ох" localSheetId="94" hidden="1">{#N/A,#N/A,FALSE,"Лист4"}</definedName>
    <definedName name="ох" localSheetId="95" hidden="1">{#N/A,#N/A,FALSE,"Лист4"}</definedName>
    <definedName name="ох" localSheetId="98" hidden="1">{#N/A,#N/A,FALSE,"Лист4"}</definedName>
    <definedName name="ох" localSheetId="100" hidden="1">{#N/A,#N/A,FALSE,"Лист4"}</definedName>
    <definedName name="ох" localSheetId="101" hidden="1">{#N/A,#N/A,FALSE,"Лист4"}</definedName>
    <definedName name="ох" localSheetId="102" hidden="1">{#N/A,#N/A,FALSE,"Лист4"}</definedName>
    <definedName name="ох" localSheetId="103" hidden="1">{#N/A,#N/A,FALSE,"Лист4"}</definedName>
    <definedName name="ох" localSheetId="106" hidden="1">{#N/A,#N/A,FALSE,"Лист4"}</definedName>
    <definedName name="ох" localSheetId="58" hidden="1">{#N/A,#N/A,FALSE,"Лист4"}</definedName>
    <definedName name="ох" localSheetId="59" hidden="1">{#N/A,#N/A,FALSE,"Лист4"}</definedName>
    <definedName name="ох" localSheetId="60" hidden="1">{#N/A,#N/A,FALSE,"Лист4"}</definedName>
    <definedName name="ох" localSheetId="61" hidden="1">{#N/A,#N/A,FALSE,"Лист4"}</definedName>
    <definedName name="ох" localSheetId="83" hidden="1">{#N/A,#N/A,FALSE,"Лист4"}</definedName>
    <definedName name="ох" hidden="1">{#N/A,#N/A,FALSE,"Лист4"}</definedName>
    <definedName name="охорона" localSheetId="1" hidden="1">{#N/A,#N/A,FALSE,"Лист4"}</definedName>
    <definedName name="охорона" localSheetId="22"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5" hidden="1">{#N/A,#N/A,FALSE,"Лист4"}</definedName>
    <definedName name="охорона" localSheetId="46"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6" hidden="1">{#N/A,#N/A,FALSE,"Лист4"}</definedName>
    <definedName name="охорона" localSheetId="57" hidden="1">{#N/A,#N/A,FALSE,"Лист4"}</definedName>
    <definedName name="охорона" localSheetId="62" hidden="1">{#N/A,#N/A,FALSE,"Лист4"}</definedName>
    <definedName name="охорона" localSheetId="63" hidden="1">{#N/A,#N/A,FALSE,"Лист4"}</definedName>
    <definedName name="охорона" localSheetId="67" hidden="1">{#N/A,#N/A,FALSE,"Лист4"}</definedName>
    <definedName name="охорона" localSheetId="68" hidden="1">{#N/A,#N/A,FALSE,"Лист4"}</definedName>
    <definedName name="охорона" localSheetId="70" hidden="1">{#N/A,#N/A,FALSE,"Лист4"}</definedName>
    <definedName name="охорона" localSheetId="75" hidden="1">{#N/A,#N/A,FALSE,"Лист4"}</definedName>
    <definedName name="охорона" localSheetId="94" hidden="1">{#N/A,#N/A,FALSE,"Лист4"}</definedName>
    <definedName name="охорона" localSheetId="95" hidden="1">{#N/A,#N/A,FALSE,"Лист4"}</definedName>
    <definedName name="охорона" localSheetId="98" hidden="1">{#N/A,#N/A,FALSE,"Лист4"}</definedName>
    <definedName name="охорона" localSheetId="100" hidden="1">{#N/A,#N/A,FALSE,"Лист4"}</definedName>
    <definedName name="охорона" localSheetId="101" hidden="1">{#N/A,#N/A,FALSE,"Лист4"}</definedName>
    <definedName name="охорона" localSheetId="102" hidden="1">{#N/A,#N/A,FALSE,"Лист4"}</definedName>
    <definedName name="охорона" localSheetId="103" hidden="1">{#N/A,#N/A,FALSE,"Лист4"}</definedName>
    <definedName name="охорона" localSheetId="106" hidden="1">{#N/A,#N/A,FALSE,"Лист4"}</definedName>
    <definedName name="охорона" localSheetId="58" hidden="1">{#N/A,#N/A,FALSE,"Лист4"}</definedName>
    <definedName name="охорона" localSheetId="59" hidden="1">{#N/A,#N/A,FALSE,"Лист4"}</definedName>
    <definedName name="охорона" localSheetId="60" hidden="1">{#N/A,#N/A,FALSE,"Лист4"}</definedName>
    <definedName name="охорона" localSheetId="61" hidden="1">{#N/A,#N/A,FALSE,"Лист4"}</definedName>
    <definedName name="охорона" localSheetId="83" hidden="1">{#N/A,#N/A,FALSE,"Лист4"}</definedName>
    <definedName name="охорона" hidden="1">{#N/A,#N/A,FALSE,"Лист4"}</definedName>
    <definedName name="п" localSheetId="1" hidden="1">{"MONA",#N/A,FALSE,"S"}</definedName>
    <definedName name="п" localSheetId="2" hidden="1">{"MONA",#N/A,FALSE,"S"}</definedName>
    <definedName name="п" localSheetId="22" hidden="1">{"MONA",#N/A,FALSE,"S"}</definedName>
    <definedName name="п" localSheetId="29" hidden="1">{"MONA",#N/A,FALSE,"S"}</definedName>
    <definedName name="п" localSheetId="30" hidden="1">{"MONA",#N/A,FALSE,"S"}</definedName>
    <definedName name="п" localSheetId="31" hidden="1">{"MONA",#N/A,FALSE,"S"}</definedName>
    <definedName name="п" localSheetId="33" hidden="1">{"MONA",#N/A,FALSE,"S"}</definedName>
    <definedName name="п" localSheetId="34" hidden="1">{"MONA",#N/A,FALSE,"S"}</definedName>
    <definedName name="п" localSheetId="35"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2" hidden="1">{"MONA",#N/A,FALSE,"S"}</definedName>
    <definedName name="п" localSheetId="45" hidden="1">{"MONA",#N/A,FALSE,"S"}</definedName>
    <definedName name="п" localSheetId="46" hidden="1">{"MONA",#N/A,FALSE,"S"}</definedName>
    <definedName name="п" localSheetId="47" hidden="1">{"MONA",#N/A,FALSE,"S"}</definedName>
    <definedName name="п" localSheetId="49" hidden="1">{"MONA",#N/A,FALSE,"S"}</definedName>
    <definedName name="п" localSheetId="50" hidden="1">{"MONA",#N/A,FALSE,"S"}</definedName>
    <definedName name="п" localSheetId="51" hidden="1">{"MONA",#N/A,FALSE,"S"}</definedName>
    <definedName name="п" localSheetId="52" hidden="1">{"MONA",#N/A,FALSE,"S"}</definedName>
    <definedName name="п" localSheetId="53" hidden="1">{"MONA",#N/A,FALSE,"S"}</definedName>
    <definedName name="п" localSheetId="54" hidden="1">{"MONA",#N/A,FALSE,"S"}</definedName>
    <definedName name="п" localSheetId="56" hidden="1">{"MONA",#N/A,FALSE,"S"}</definedName>
    <definedName name="п" localSheetId="57" hidden="1">{"MONA",#N/A,FALSE,"S"}</definedName>
    <definedName name="п" localSheetId="62" hidden="1">{"MONA",#N/A,FALSE,"S"}</definedName>
    <definedName name="п" localSheetId="63" hidden="1">{"MONA",#N/A,FALSE,"S"}</definedName>
    <definedName name="п" localSheetId="67" hidden="1">{"MONA",#N/A,FALSE,"S"}</definedName>
    <definedName name="п" localSheetId="68" hidden="1">{"MONA",#N/A,FALSE,"S"}</definedName>
    <definedName name="п" localSheetId="70" hidden="1">{"MONA",#N/A,FALSE,"S"}</definedName>
    <definedName name="п" localSheetId="75" hidden="1">{"MONA",#N/A,FALSE,"S"}</definedName>
    <definedName name="п" localSheetId="94" hidden="1">{"MONA",#N/A,FALSE,"S"}</definedName>
    <definedName name="п" localSheetId="95" hidden="1">{"MONA",#N/A,FALSE,"S"}</definedName>
    <definedName name="п" localSheetId="98" hidden="1">{"MONA",#N/A,FALSE,"S"}</definedName>
    <definedName name="п" localSheetId="100" hidden="1">{"MONA",#N/A,FALSE,"S"}</definedName>
    <definedName name="п" localSheetId="101" hidden="1">{"MONA",#N/A,FALSE,"S"}</definedName>
    <definedName name="п" localSheetId="102" hidden="1">{"MONA",#N/A,FALSE,"S"}</definedName>
    <definedName name="п" localSheetId="103" hidden="1">{"MONA",#N/A,FALSE,"S"}</definedName>
    <definedName name="п" localSheetId="58" hidden="1">{"MONA",#N/A,FALSE,"S"}</definedName>
    <definedName name="п" localSheetId="59" hidden="1">{"MONA",#N/A,FALSE,"S"}</definedName>
    <definedName name="п" localSheetId="60" hidden="1">{"MONA",#N/A,FALSE,"S"}</definedName>
    <definedName name="п" localSheetId="61" hidden="1">{"MONA",#N/A,FALSE,"S"}</definedName>
    <definedName name="п" localSheetId="83" hidden="1">{"MONA",#N/A,FALSE,"S"}</definedName>
    <definedName name="п" hidden="1">{"MONA",#N/A,FALSE,"S"}</definedName>
    <definedName name="п_1" localSheetId="1" hidden="1">{"MONA",#N/A,FALSE,"S"}</definedName>
    <definedName name="п_1" localSheetId="22" hidden="1">{"MONA",#N/A,FALSE,"S"}</definedName>
    <definedName name="п_1" localSheetId="29" hidden="1">{"MONA",#N/A,FALSE,"S"}</definedName>
    <definedName name="п_1" localSheetId="30" hidden="1">{"MONA",#N/A,FALSE,"S"}</definedName>
    <definedName name="п_1" localSheetId="31" hidden="1">{"MONA",#N/A,FALSE,"S"}</definedName>
    <definedName name="п_1" localSheetId="33" hidden="1">{"MONA",#N/A,FALSE,"S"}</definedName>
    <definedName name="п_1" localSheetId="34" hidden="1">{"MONA",#N/A,FALSE,"S"}</definedName>
    <definedName name="п_1" localSheetId="35"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2" hidden="1">{"MONA",#N/A,FALSE,"S"}</definedName>
    <definedName name="п_1" localSheetId="45" hidden="1">{"MONA",#N/A,FALSE,"S"}</definedName>
    <definedName name="п_1" localSheetId="46" hidden="1">{"MONA",#N/A,FALSE,"S"}</definedName>
    <definedName name="п_1" localSheetId="49" hidden="1">{"MONA",#N/A,FALSE,"S"}</definedName>
    <definedName name="п_1" localSheetId="50" hidden="1">{"MONA",#N/A,FALSE,"S"}</definedName>
    <definedName name="п_1" localSheetId="51" hidden="1">{"MONA",#N/A,FALSE,"S"}</definedName>
    <definedName name="п_1" localSheetId="52" hidden="1">{"MONA",#N/A,FALSE,"S"}</definedName>
    <definedName name="п_1" localSheetId="53" hidden="1">{"MONA",#N/A,FALSE,"S"}</definedName>
    <definedName name="п_1" localSheetId="54" hidden="1">{"MONA",#N/A,FALSE,"S"}</definedName>
    <definedName name="п_1" localSheetId="56" hidden="1">{"MONA",#N/A,FALSE,"S"}</definedName>
    <definedName name="п_1" localSheetId="57" hidden="1">{"MONA",#N/A,FALSE,"S"}</definedName>
    <definedName name="п_1" localSheetId="62" hidden="1">{"MONA",#N/A,FALSE,"S"}</definedName>
    <definedName name="п_1" localSheetId="63" hidden="1">{"MONA",#N/A,FALSE,"S"}</definedName>
    <definedName name="п_1" localSheetId="67" hidden="1">{"MONA",#N/A,FALSE,"S"}</definedName>
    <definedName name="п_1" localSheetId="68" hidden="1">{"MONA",#N/A,FALSE,"S"}</definedName>
    <definedName name="п_1" localSheetId="94" hidden="1">{"MONA",#N/A,FALSE,"S"}</definedName>
    <definedName name="п_1" localSheetId="95" hidden="1">{"MONA",#N/A,FALSE,"S"}</definedName>
    <definedName name="п_1" localSheetId="98" hidden="1">{"MONA",#N/A,FALSE,"S"}</definedName>
    <definedName name="п_1" localSheetId="100" hidden="1">{"MONA",#N/A,FALSE,"S"}</definedName>
    <definedName name="п_1" localSheetId="101" hidden="1">{"MONA",#N/A,FALSE,"S"}</definedName>
    <definedName name="п_1" localSheetId="102" hidden="1">{"MONA",#N/A,FALSE,"S"}</definedName>
    <definedName name="п_1" localSheetId="58" hidden="1">{"MONA",#N/A,FALSE,"S"}</definedName>
    <definedName name="п_1" localSheetId="59" hidden="1">{"MONA",#N/A,FALSE,"S"}</definedName>
    <definedName name="п_1" localSheetId="60" hidden="1">{"MONA",#N/A,FALSE,"S"}</definedName>
    <definedName name="п_1" localSheetId="61" hidden="1">{"MONA",#N/A,FALSE,"S"}</definedName>
    <definedName name="п_1" localSheetId="83" hidden="1">{"MONA",#N/A,FALSE,"S"}</definedName>
    <definedName name="п_1" hidden="1">{"MONA",#N/A,FALSE,"S"}</definedName>
    <definedName name="п_2" localSheetId="1" hidden="1">{"MONA",#N/A,FALSE,"S"}</definedName>
    <definedName name="п_2" localSheetId="22" hidden="1">{"MONA",#N/A,FALSE,"S"}</definedName>
    <definedName name="п_2" localSheetId="29" hidden="1">{"MONA",#N/A,FALSE,"S"}</definedName>
    <definedName name="п_2" localSheetId="30" hidden="1">{"MONA",#N/A,FALSE,"S"}</definedName>
    <definedName name="п_2" localSheetId="31" hidden="1">{"MONA",#N/A,FALSE,"S"}</definedName>
    <definedName name="п_2" localSheetId="33" hidden="1">{"MONA",#N/A,FALSE,"S"}</definedName>
    <definedName name="п_2" localSheetId="34" hidden="1">{"MONA",#N/A,FALSE,"S"}</definedName>
    <definedName name="п_2" localSheetId="35"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2" hidden="1">{"MONA",#N/A,FALSE,"S"}</definedName>
    <definedName name="п_2" localSheetId="45" hidden="1">{"MONA",#N/A,FALSE,"S"}</definedName>
    <definedName name="п_2" localSheetId="46" hidden="1">{"MONA",#N/A,FALSE,"S"}</definedName>
    <definedName name="п_2" localSheetId="49" hidden="1">{"MONA",#N/A,FALSE,"S"}</definedName>
    <definedName name="п_2" localSheetId="50" hidden="1">{"MONA",#N/A,FALSE,"S"}</definedName>
    <definedName name="п_2" localSheetId="51" hidden="1">{"MONA",#N/A,FALSE,"S"}</definedName>
    <definedName name="п_2" localSheetId="52" hidden="1">{"MONA",#N/A,FALSE,"S"}</definedName>
    <definedName name="п_2" localSheetId="53" hidden="1">{"MONA",#N/A,FALSE,"S"}</definedName>
    <definedName name="п_2" localSheetId="54" hidden="1">{"MONA",#N/A,FALSE,"S"}</definedName>
    <definedName name="п_2" localSheetId="56" hidden="1">{"MONA",#N/A,FALSE,"S"}</definedName>
    <definedName name="п_2" localSheetId="57" hidden="1">{"MONA",#N/A,FALSE,"S"}</definedName>
    <definedName name="п_2" localSheetId="62" hidden="1">{"MONA",#N/A,FALSE,"S"}</definedName>
    <definedName name="п_2" localSheetId="63" hidden="1">{"MONA",#N/A,FALSE,"S"}</definedName>
    <definedName name="п_2" localSheetId="67" hidden="1">{"MONA",#N/A,FALSE,"S"}</definedName>
    <definedName name="п_2" localSheetId="68" hidden="1">{"MONA",#N/A,FALSE,"S"}</definedName>
    <definedName name="п_2" localSheetId="94" hidden="1">{"MONA",#N/A,FALSE,"S"}</definedName>
    <definedName name="п_2" localSheetId="95" hidden="1">{"MONA",#N/A,FALSE,"S"}</definedName>
    <definedName name="п_2" localSheetId="98" hidden="1">{"MONA",#N/A,FALSE,"S"}</definedName>
    <definedName name="п_2" localSheetId="100" hidden="1">{"MONA",#N/A,FALSE,"S"}</definedName>
    <definedName name="п_2" localSheetId="101" hidden="1">{"MONA",#N/A,FALSE,"S"}</definedName>
    <definedName name="п_2" localSheetId="102" hidden="1">{"MONA",#N/A,FALSE,"S"}</definedName>
    <definedName name="п_2" localSheetId="58" hidden="1">{"MONA",#N/A,FALSE,"S"}</definedName>
    <definedName name="п_2" localSheetId="59" hidden="1">{"MONA",#N/A,FALSE,"S"}</definedName>
    <definedName name="п_2" localSheetId="60" hidden="1">{"MONA",#N/A,FALSE,"S"}</definedName>
    <definedName name="п_2" localSheetId="61" hidden="1">{"MONA",#N/A,FALSE,"S"}</definedName>
    <definedName name="п_2" localSheetId="83" hidden="1">{"MONA",#N/A,FALSE,"S"}</definedName>
    <definedName name="п_2" hidden="1">{"MONA",#N/A,FALSE,"S"}</definedName>
    <definedName name="певп" localSheetId="1" hidden="1">{#N/A,#N/A,FALSE,"т02бд"}</definedName>
    <definedName name="певп" localSheetId="22"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5" hidden="1">{#N/A,#N/A,FALSE,"т02бд"}</definedName>
    <definedName name="певп" localSheetId="46"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6" hidden="1">{#N/A,#N/A,FALSE,"т02бд"}</definedName>
    <definedName name="певп" localSheetId="57" hidden="1">{#N/A,#N/A,FALSE,"т02бд"}</definedName>
    <definedName name="певп" localSheetId="62" hidden="1">{#N/A,#N/A,FALSE,"т02бд"}</definedName>
    <definedName name="певп" localSheetId="63" hidden="1">{#N/A,#N/A,FALSE,"т02бд"}</definedName>
    <definedName name="певп" localSheetId="67" hidden="1">{#N/A,#N/A,FALSE,"т02бд"}</definedName>
    <definedName name="певп" localSheetId="68" hidden="1">{#N/A,#N/A,FALSE,"т02бд"}</definedName>
    <definedName name="певп" localSheetId="94" hidden="1">{#N/A,#N/A,FALSE,"т02бд"}</definedName>
    <definedName name="певп" localSheetId="95" hidden="1">{#N/A,#N/A,FALSE,"т02бд"}</definedName>
    <definedName name="певп" localSheetId="98" hidden="1">{#N/A,#N/A,FALSE,"т02бд"}</definedName>
    <definedName name="певп" localSheetId="100" hidden="1">{#N/A,#N/A,FALSE,"т02бд"}</definedName>
    <definedName name="певп" localSheetId="101" hidden="1">{#N/A,#N/A,FALSE,"т02бд"}</definedName>
    <definedName name="певп" localSheetId="102" hidden="1">{#N/A,#N/A,FALSE,"т02бд"}</definedName>
    <definedName name="певп" localSheetId="58" hidden="1">{#N/A,#N/A,FALSE,"т02бд"}</definedName>
    <definedName name="певп" localSheetId="59" hidden="1">{#N/A,#N/A,FALSE,"т02бд"}</definedName>
    <definedName name="певп" localSheetId="60" hidden="1">{#N/A,#N/A,FALSE,"т02бд"}</definedName>
    <definedName name="певп" localSheetId="61" hidden="1">{#N/A,#N/A,FALSE,"т02бд"}</definedName>
    <definedName name="певп" localSheetId="83" hidden="1">{#N/A,#N/A,FALSE,"т02бд"}</definedName>
    <definedName name="певп" hidden="1">{#N/A,#N/A,FALSE,"т02бд"}</definedName>
    <definedName name="певп_1" localSheetId="1" hidden="1">{#N/A,#N/A,FALSE,"т02бд"}</definedName>
    <definedName name="певп_1" localSheetId="22"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5" hidden="1">{#N/A,#N/A,FALSE,"т02бд"}</definedName>
    <definedName name="певп_1" localSheetId="46"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6" hidden="1">{#N/A,#N/A,FALSE,"т02бд"}</definedName>
    <definedName name="певп_1" localSheetId="57" hidden="1">{#N/A,#N/A,FALSE,"т02бд"}</definedName>
    <definedName name="певп_1" localSheetId="62" hidden="1">{#N/A,#N/A,FALSE,"т02бд"}</definedName>
    <definedName name="певп_1" localSheetId="63" hidden="1">{#N/A,#N/A,FALSE,"т02бд"}</definedName>
    <definedName name="певп_1" localSheetId="67" hidden="1">{#N/A,#N/A,FALSE,"т02бд"}</definedName>
    <definedName name="певп_1" localSheetId="68" hidden="1">{#N/A,#N/A,FALSE,"т02бд"}</definedName>
    <definedName name="певп_1" localSheetId="94" hidden="1">{#N/A,#N/A,FALSE,"т02бд"}</definedName>
    <definedName name="певп_1" localSheetId="95" hidden="1">{#N/A,#N/A,FALSE,"т02бд"}</definedName>
    <definedName name="певп_1" localSheetId="98" hidden="1">{#N/A,#N/A,FALSE,"т02бд"}</definedName>
    <definedName name="певп_1" localSheetId="100" hidden="1">{#N/A,#N/A,FALSE,"т02бд"}</definedName>
    <definedName name="певп_1" localSheetId="101" hidden="1">{#N/A,#N/A,FALSE,"т02бд"}</definedName>
    <definedName name="певп_1" localSheetId="102" hidden="1">{#N/A,#N/A,FALSE,"т02бд"}</definedName>
    <definedName name="певп_1" localSheetId="58" hidden="1">{#N/A,#N/A,FALSE,"т02бд"}</definedName>
    <definedName name="певп_1" localSheetId="59" hidden="1">{#N/A,#N/A,FALSE,"т02бд"}</definedName>
    <definedName name="певп_1" localSheetId="60" hidden="1">{#N/A,#N/A,FALSE,"т02бд"}</definedName>
    <definedName name="певп_1" localSheetId="61" hidden="1">{#N/A,#N/A,FALSE,"т02бд"}</definedName>
    <definedName name="певп_1" localSheetId="83" hidden="1">{#N/A,#N/A,FALSE,"т02бд"}</definedName>
    <definedName name="певп_1" hidden="1">{#N/A,#N/A,FALSE,"т02бд"}</definedName>
    <definedName name="певп_2" localSheetId="1" hidden="1">{#N/A,#N/A,FALSE,"т02бд"}</definedName>
    <definedName name="певп_2" localSheetId="22"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5" hidden="1">{#N/A,#N/A,FALSE,"т02бд"}</definedName>
    <definedName name="певп_2" localSheetId="46"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6" hidden="1">{#N/A,#N/A,FALSE,"т02бд"}</definedName>
    <definedName name="певп_2" localSheetId="57" hidden="1">{#N/A,#N/A,FALSE,"т02бд"}</definedName>
    <definedName name="певп_2" localSheetId="62" hidden="1">{#N/A,#N/A,FALSE,"т02бд"}</definedName>
    <definedName name="певп_2" localSheetId="63" hidden="1">{#N/A,#N/A,FALSE,"т02бд"}</definedName>
    <definedName name="певп_2" localSheetId="67" hidden="1">{#N/A,#N/A,FALSE,"т02бд"}</definedName>
    <definedName name="певп_2" localSheetId="68" hidden="1">{#N/A,#N/A,FALSE,"т02бд"}</definedName>
    <definedName name="певп_2" localSheetId="94" hidden="1">{#N/A,#N/A,FALSE,"т02бд"}</definedName>
    <definedName name="певп_2" localSheetId="95" hidden="1">{#N/A,#N/A,FALSE,"т02бд"}</definedName>
    <definedName name="певп_2" localSheetId="98" hidden="1">{#N/A,#N/A,FALSE,"т02бд"}</definedName>
    <definedName name="певп_2" localSheetId="100" hidden="1">{#N/A,#N/A,FALSE,"т02бд"}</definedName>
    <definedName name="певп_2" localSheetId="101" hidden="1">{#N/A,#N/A,FALSE,"т02бд"}</definedName>
    <definedName name="певп_2" localSheetId="102" hidden="1">{#N/A,#N/A,FALSE,"т02бд"}</definedName>
    <definedName name="певп_2" localSheetId="58" hidden="1">{#N/A,#N/A,FALSE,"т02бд"}</definedName>
    <definedName name="певп_2" localSheetId="59" hidden="1">{#N/A,#N/A,FALSE,"т02бд"}</definedName>
    <definedName name="певп_2" localSheetId="60" hidden="1">{#N/A,#N/A,FALSE,"т02бд"}</definedName>
    <definedName name="певп_2" localSheetId="61" hidden="1">{#N/A,#N/A,FALSE,"т02бд"}</definedName>
    <definedName name="певп_2" localSheetId="83" hidden="1">{#N/A,#N/A,FALSE,"т02бд"}</definedName>
    <definedName name="певп_2" hidden="1">{#N/A,#N/A,FALSE,"т02бд"}</definedName>
    <definedName name="плеккккг" localSheetId="1" hidden="1">{#N/A,#N/A,FALSE,"Лист4"}</definedName>
    <definedName name="плеккккг" localSheetId="22"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5" hidden="1">{#N/A,#N/A,FALSE,"Лист4"}</definedName>
    <definedName name="плеккккг" localSheetId="46"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6" hidden="1">{#N/A,#N/A,FALSE,"Лист4"}</definedName>
    <definedName name="плеккккг" localSheetId="57" hidden="1">{#N/A,#N/A,FALSE,"Лист4"}</definedName>
    <definedName name="плеккккг" localSheetId="62" hidden="1">{#N/A,#N/A,FALSE,"Лист4"}</definedName>
    <definedName name="плеккккг" localSheetId="63" hidden="1">{#N/A,#N/A,FALSE,"Лист4"}</definedName>
    <definedName name="плеккккг" localSheetId="67" hidden="1">{#N/A,#N/A,FALSE,"Лист4"}</definedName>
    <definedName name="плеккккг" localSheetId="68" hidden="1">{#N/A,#N/A,FALSE,"Лист4"}</definedName>
    <definedName name="плеккккг" localSheetId="70" hidden="1">{#N/A,#N/A,FALSE,"Лист4"}</definedName>
    <definedName name="плеккккг" localSheetId="75" hidden="1">{#N/A,#N/A,FALSE,"Лист4"}</definedName>
    <definedName name="плеккккг" localSheetId="94" hidden="1">{#N/A,#N/A,FALSE,"Лист4"}</definedName>
    <definedName name="плеккккг" localSheetId="95" hidden="1">{#N/A,#N/A,FALSE,"Лист4"}</definedName>
    <definedName name="плеккккг" localSheetId="98" hidden="1">{#N/A,#N/A,FALSE,"Лист4"}</definedName>
    <definedName name="плеккккг" localSheetId="100" hidden="1">{#N/A,#N/A,FALSE,"Лист4"}</definedName>
    <definedName name="плеккккг" localSheetId="101" hidden="1">{#N/A,#N/A,FALSE,"Лист4"}</definedName>
    <definedName name="плеккккг" localSheetId="102" hidden="1">{#N/A,#N/A,FALSE,"Лист4"}</definedName>
    <definedName name="плеккккг" localSheetId="103" hidden="1">{#N/A,#N/A,FALSE,"Лист4"}</definedName>
    <definedName name="плеккккг" localSheetId="106" hidden="1">{#N/A,#N/A,FALSE,"Лист4"}</definedName>
    <definedName name="плеккккг" localSheetId="58" hidden="1">{#N/A,#N/A,FALSE,"Лист4"}</definedName>
    <definedName name="плеккккг" localSheetId="59" hidden="1">{#N/A,#N/A,FALSE,"Лист4"}</definedName>
    <definedName name="плеккккг" localSheetId="60" hidden="1">{#N/A,#N/A,FALSE,"Лист4"}</definedName>
    <definedName name="плеккккг" localSheetId="61" hidden="1">{#N/A,#N/A,FALSE,"Лист4"}</definedName>
    <definedName name="плеккккг" localSheetId="83" hidden="1">{#N/A,#N/A,FALSE,"Лист4"}</definedName>
    <definedName name="плеккккг" hidden="1">{#N/A,#N/A,FALSE,"Лист4"}</definedName>
    <definedName name="пллеелш" localSheetId="1" hidden="1">{#N/A,#N/A,FALSE,"Лист4"}</definedName>
    <definedName name="пллеелш" localSheetId="22"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5" hidden="1">{#N/A,#N/A,FALSE,"Лист4"}</definedName>
    <definedName name="пллеелш" localSheetId="46"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6" hidden="1">{#N/A,#N/A,FALSE,"Лист4"}</definedName>
    <definedName name="пллеелш" localSheetId="57" hidden="1">{#N/A,#N/A,FALSE,"Лист4"}</definedName>
    <definedName name="пллеелш" localSheetId="62" hidden="1">{#N/A,#N/A,FALSE,"Лист4"}</definedName>
    <definedName name="пллеелш" localSheetId="63" hidden="1">{#N/A,#N/A,FALSE,"Лист4"}</definedName>
    <definedName name="пллеелш" localSheetId="67" hidden="1">{#N/A,#N/A,FALSE,"Лист4"}</definedName>
    <definedName name="пллеелш" localSheetId="68" hidden="1">{#N/A,#N/A,FALSE,"Лист4"}</definedName>
    <definedName name="пллеелш" localSheetId="70" hidden="1">{#N/A,#N/A,FALSE,"Лист4"}</definedName>
    <definedName name="пллеелш" localSheetId="75" hidden="1">{#N/A,#N/A,FALSE,"Лист4"}</definedName>
    <definedName name="пллеелш" localSheetId="94" hidden="1">{#N/A,#N/A,FALSE,"Лист4"}</definedName>
    <definedName name="пллеелш" localSheetId="95" hidden="1">{#N/A,#N/A,FALSE,"Лист4"}</definedName>
    <definedName name="пллеелш" localSheetId="98" hidden="1">{#N/A,#N/A,FALSE,"Лист4"}</definedName>
    <definedName name="пллеелш" localSheetId="100" hidden="1">{#N/A,#N/A,FALSE,"Лист4"}</definedName>
    <definedName name="пллеелш" localSheetId="101" hidden="1">{#N/A,#N/A,FALSE,"Лист4"}</definedName>
    <definedName name="пллеелш" localSheetId="102" hidden="1">{#N/A,#N/A,FALSE,"Лист4"}</definedName>
    <definedName name="пллеелш" localSheetId="103" hidden="1">{#N/A,#N/A,FALSE,"Лист4"}</definedName>
    <definedName name="пллеелш" localSheetId="106" hidden="1">{#N/A,#N/A,FALSE,"Лист4"}</definedName>
    <definedName name="пллеелш" localSheetId="58" hidden="1">{#N/A,#N/A,FALSE,"Лист4"}</definedName>
    <definedName name="пллеелш" localSheetId="59" hidden="1">{#N/A,#N/A,FALSE,"Лист4"}</definedName>
    <definedName name="пллеелш" localSheetId="60" hidden="1">{#N/A,#N/A,FALSE,"Лист4"}</definedName>
    <definedName name="пллеелш" localSheetId="61" hidden="1">{#N/A,#N/A,FALSE,"Лист4"}</definedName>
    <definedName name="пллеелш" localSheetId="83" hidden="1">{#N/A,#N/A,FALSE,"Лист4"}</definedName>
    <definedName name="пллеелш" hidden="1">{#N/A,#N/A,FALSE,"Лист4"}</definedName>
    <definedName name="попле" localSheetId="1" hidden="1">{#N/A,#N/A,FALSE,"Лист4"}</definedName>
    <definedName name="попле" localSheetId="22"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5" hidden="1">{#N/A,#N/A,FALSE,"Лист4"}</definedName>
    <definedName name="попле" localSheetId="46"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6" hidden="1">{#N/A,#N/A,FALSE,"Лист4"}</definedName>
    <definedName name="попле" localSheetId="57" hidden="1">{#N/A,#N/A,FALSE,"Лист4"}</definedName>
    <definedName name="попле" localSheetId="62" hidden="1">{#N/A,#N/A,FALSE,"Лист4"}</definedName>
    <definedName name="попле" localSheetId="63" hidden="1">{#N/A,#N/A,FALSE,"Лист4"}</definedName>
    <definedName name="попле" localSheetId="67" hidden="1">{#N/A,#N/A,FALSE,"Лист4"}</definedName>
    <definedName name="попле" localSheetId="68" hidden="1">{#N/A,#N/A,FALSE,"Лист4"}</definedName>
    <definedName name="попле" localSheetId="70" hidden="1">{#N/A,#N/A,FALSE,"Лист4"}</definedName>
    <definedName name="попле" localSheetId="75" hidden="1">{#N/A,#N/A,FALSE,"Лист4"}</definedName>
    <definedName name="попле" localSheetId="94" hidden="1">{#N/A,#N/A,FALSE,"Лист4"}</definedName>
    <definedName name="попле" localSheetId="95" hidden="1">{#N/A,#N/A,FALSE,"Лист4"}</definedName>
    <definedName name="попле" localSheetId="98" hidden="1">{#N/A,#N/A,FALSE,"Лист4"}</definedName>
    <definedName name="попле" localSheetId="100" hidden="1">{#N/A,#N/A,FALSE,"Лист4"}</definedName>
    <definedName name="попле" localSheetId="101" hidden="1">{#N/A,#N/A,FALSE,"Лист4"}</definedName>
    <definedName name="попле" localSheetId="102" hidden="1">{#N/A,#N/A,FALSE,"Лист4"}</definedName>
    <definedName name="попле" localSheetId="103" hidden="1">{#N/A,#N/A,FALSE,"Лист4"}</definedName>
    <definedName name="попле" localSheetId="106" hidden="1">{#N/A,#N/A,FALSE,"Лист4"}</definedName>
    <definedName name="попле" localSheetId="58" hidden="1">{#N/A,#N/A,FALSE,"Лист4"}</definedName>
    <definedName name="попле" localSheetId="59" hidden="1">{#N/A,#N/A,FALSE,"Лист4"}</definedName>
    <definedName name="попле" localSheetId="60" hidden="1">{#N/A,#N/A,FALSE,"Лист4"}</definedName>
    <definedName name="попле" localSheetId="61" hidden="1">{#N/A,#N/A,FALSE,"Лист4"}</definedName>
    <definedName name="попле" localSheetId="83" hidden="1">{#N/A,#N/A,FALSE,"Лист4"}</definedName>
    <definedName name="попле" hidden="1">{#N/A,#N/A,FALSE,"Лист4"}</definedName>
    <definedName name="пот" localSheetId="1" hidden="1">{#N/A,#N/A,FALSE,"Лист4"}</definedName>
    <definedName name="пот" localSheetId="22"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5" hidden="1">{#N/A,#N/A,FALSE,"Лист4"}</definedName>
    <definedName name="пот" localSheetId="46"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6" hidden="1">{#N/A,#N/A,FALSE,"Лист4"}</definedName>
    <definedName name="пот" localSheetId="57" hidden="1">{#N/A,#N/A,FALSE,"Лист4"}</definedName>
    <definedName name="пот" localSheetId="62" hidden="1">{#N/A,#N/A,FALSE,"Лист4"}</definedName>
    <definedName name="пот" localSheetId="63" hidden="1">{#N/A,#N/A,FALSE,"Лист4"}</definedName>
    <definedName name="пот" localSheetId="67" hidden="1">{#N/A,#N/A,FALSE,"Лист4"}</definedName>
    <definedName name="пот" localSheetId="68" hidden="1">{#N/A,#N/A,FALSE,"Лист4"}</definedName>
    <definedName name="пот" localSheetId="70" hidden="1">{#N/A,#N/A,FALSE,"Лист4"}</definedName>
    <definedName name="пот" localSheetId="75" hidden="1">{#N/A,#N/A,FALSE,"Лист4"}</definedName>
    <definedName name="пот" localSheetId="94" hidden="1">{#N/A,#N/A,FALSE,"Лист4"}</definedName>
    <definedName name="пот" localSheetId="95" hidden="1">{#N/A,#N/A,FALSE,"Лист4"}</definedName>
    <definedName name="пот" localSheetId="98" hidden="1">{#N/A,#N/A,FALSE,"Лист4"}</definedName>
    <definedName name="пот" localSheetId="100" hidden="1">{#N/A,#N/A,FALSE,"Лист4"}</definedName>
    <definedName name="пот" localSheetId="101" hidden="1">{#N/A,#N/A,FALSE,"Лист4"}</definedName>
    <definedName name="пот" localSheetId="102" hidden="1">{#N/A,#N/A,FALSE,"Лист4"}</definedName>
    <definedName name="пот" localSheetId="103" hidden="1">{#N/A,#N/A,FALSE,"Лист4"}</definedName>
    <definedName name="пот" localSheetId="106" hidden="1">{#N/A,#N/A,FALSE,"Лист4"}</definedName>
    <definedName name="пот" localSheetId="58" hidden="1">{#N/A,#N/A,FALSE,"Лист4"}</definedName>
    <definedName name="пот" localSheetId="59" hidden="1">{#N/A,#N/A,FALSE,"Лист4"}</definedName>
    <definedName name="пот" localSheetId="60" hidden="1">{#N/A,#N/A,FALSE,"Лист4"}</definedName>
    <definedName name="пот" localSheetId="61" hidden="1">{#N/A,#N/A,FALSE,"Лист4"}</definedName>
    <definedName name="пот" localSheetId="83" hidden="1">{#N/A,#N/A,FALSE,"Лист4"}</definedName>
    <definedName name="пот" hidden="1">{#N/A,#N/A,FALSE,"Лист4"}</definedName>
    <definedName name="пп" localSheetId="1" hidden="1">{#N/A,#N/A,FALSE,"т04"}</definedName>
    <definedName name="пп" localSheetId="2" hidden="1">{#N/A,#N/A,FALSE,"т04"}</definedName>
    <definedName name="пп" localSheetId="21" hidden="1">{#N/A,#N/A,FALSE,"т04"}</definedName>
    <definedName name="пп" localSheetId="22" hidden="1">{#N/A,#N/A,FALSE,"т04"}</definedName>
    <definedName name="пп" localSheetId="23" hidden="1">{#N/A,#N/A,FALSE,"т04"}</definedName>
    <definedName name="пп" localSheetId="29" hidden="1">{#N/A,#N/A,FALSE,"т04"}</definedName>
    <definedName name="пп" localSheetId="30" hidden="1">{#N/A,#N/A,FALSE,"т04"}</definedName>
    <definedName name="пп" localSheetId="31" hidden="1">{#N/A,#N/A,FALSE,"т04"}</definedName>
    <definedName name="пп" localSheetId="33" hidden="1">{#N/A,#N/A,FALSE,"т04"}</definedName>
    <definedName name="пп" localSheetId="34" hidden="1">{#N/A,#N/A,FALSE,"т04"}</definedName>
    <definedName name="пп" localSheetId="35"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6" hidden="1">{#N/A,#N/A,FALSE,"т04"}</definedName>
    <definedName name="пп" localSheetId="57" hidden="1">{#N/A,#N/A,FALSE,"т04"}</definedName>
    <definedName name="пп" localSheetId="62" hidden="1">{#N/A,#N/A,FALSE,"т04"}</definedName>
    <definedName name="пп" localSheetId="63" hidden="1">{#N/A,#N/A,FALSE,"т04"}</definedName>
    <definedName name="пп" localSheetId="67" hidden="1">{#N/A,#N/A,FALSE,"т04"}</definedName>
    <definedName name="пп" localSheetId="68" hidden="1">{#N/A,#N/A,FALSE,"т04"}</definedName>
    <definedName name="пп" localSheetId="70" hidden="1">{#N/A,#N/A,FALSE,"т04"}</definedName>
    <definedName name="пп" localSheetId="75" hidden="1">{#N/A,#N/A,FALSE,"т04"}</definedName>
    <definedName name="пп" localSheetId="94" hidden="1">{#N/A,#N/A,FALSE,"т04"}</definedName>
    <definedName name="пп" localSheetId="95" hidden="1">{#N/A,#N/A,FALSE,"т04"}</definedName>
    <definedName name="пп" localSheetId="98" hidden="1">{#N/A,#N/A,FALSE,"т04"}</definedName>
    <definedName name="пп" localSheetId="100" hidden="1">{#N/A,#N/A,FALSE,"т04"}</definedName>
    <definedName name="пп" localSheetId="101" hidden="1">{#N/A,#N/A,FALSE,"т04"}</definedName>
    <definedName name="пп" localSheetId="102" hidden="1">{#N/A,#N/A,FALSE,"т04"}</definedName>
    <definedName name="пп" localSheetId="103" hidden="1">{#N/A,#N/A,FALSE,"т04"}</definedName>
    <definedName name="пп" localSheetId="106" hidden="1">{#N/A,#N/A,FALSE,"т04"}</definedName>
    <definedName name="пп" localSheetId="58" hidden="1">{#N/A,#N/A,FALSE,"т04"}</definedName>
    <definedName name="пп" localSheetId="59" hidden="1">{#N/A,#N/A,FALSE,"т04"}</definedName>
    <definedName name="пп" localSheetId="60" hidden="1">{#N/A,#N/A,FALSE,"т04"}</definedName>
    <definedName name="пп" localSheetId="61" hidden="1">{#N/A,#N/A,FALSE,"т04"}</definedName>
    <definedName name="пп" localSheetId="83" hidden="1">{#N/A,#N/A,FALSE,"т04"}</definedName>
    <definedName name="пп" hidden="1">{#N/A,#N/A,FALSE,"т04"}</definedName>
    <definedName name="пп_2" localSheetId="1" hidden="1">{#N/A,#N/A,FALSE,"т04"}</definedName>
    <definedName name="пп_2" localSheetId="22" hidden="1">{#N/A,#N/A,FALSE,"т04"}</definedName>
    <definedName name="пп_2" localSheetId="29" hidden="1">{#N/A,#N/A,FALSE,"т04"}</definedName>
    <definedName name="пп_2" localSheetId="30" hidden="1">{#N/A,#N/A,FALSE,"т04"}</definedName>
    <definedName name="пп_2" localSheetId="31" hidden="1">{#N/A,#N/A,FALSE,"т04"}</definedName>
    <definedName name="пп_2" localSheetId="33" hidden="1">{#N/A,#N/A,FALSE,"т04"}</definedName>
    <definedName name="пп_2" localSheetId="34" hidden="1">{#N/A,#N/A,FALSE,"т04"}</definedName>
    <definedName name="пп_2" localSheetId="35"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2" hidden="1">{#N/A,#N/A,FALSE,"т04"}</definedName>
    <definedName name="пп_2" localSheetId="45" hidden="1">{#N/A,#N/A,FALSE,"т04"}</definedName>
    <definedName name="пп_2" localSheetId="46" hidden="1">{#N/A,#N/A,FALSE,"т04"}</definedName>
    <definedName name="пп_2" localSheetId="49" hidden="1">{#N/A,#N/A,FALSE,"т04"}</definedName>
    <definedName name="пп_2" localSheetId="50" hidden="1">{#N/A,#N/A,FALSE,"т04"}</definedName>
    <definedName name="пп_2" localSheetId="51" hidden="1">{#N/A,#N/A,FALSE,"т04"}</definedName>
    <definedName name="пп_2" localSheetId="52" hidden="1">{#N/A,#N/A,FALSE,"т04"}</definedName>
    <definedName name="пп_2" localSheetId="53" hidden="1">{#N/A,#N/A,FALSE,"т04"}</definedName>
    <definedName name="пп_2" localSheetId="54" hidden="1">{#N/A,#N/A,FALSE,"т04"}</definedName>
    <definedName name="пп_2" localSheetId="56" hidden="1">{#N/A,#N/A,FALSE,"т04"}</definedName>
    <definedName name="пп_2" localSheetId="57" hidden="1">{#N/A,#N/A,FALSE,"т04"}</definedName>
    <definedName name="пп_2" localSheetId="62" hidden="1">{#N/A,#N/A,FALSE,"т04"}</definedName>
    <definedName name="пп_2" localSheetId="63" hidden="1">{#N/A,#N/A,FALSE,"т04"}</definedName>
    <definedName name="пп_2" localSheetId="67" hidden="1">{#N/A,#N/A,FALSE,"т04"}</definedName>
    <definedName name="пп_2" localSheetId="68" hidden="1">{#N/A,#N/A,FALSE,"т04"}</definedName>
    <definedName name="пп_2" localSheetId="94" hidden="1">{#N/A,#N/A,FALSE,"т04"}</definedName>
    <definedName name="пп_2" localSheetId="95" hidden="1">{#N/A,#N/A,FALSE,"т04"}</definedName>
    <definedName name="пп_2" localSheetId="98" hidden="1">{#N/A,#N/A,FALSE,"т04"}</definedName>
    <definedName name="пп_2" localSheetId="100" hidden="1">{#N/A,#N/A,FALSE,"т04"}</definedName>
    <definedName name="пп_2" localSheetId="101" hidden="1">{#N/A,#N/A,FALSE,"т04"}</definedName>
    <definedName name="пп_2" localSheetId="102" hidden="1">{#N/A,#N/A,FALSE,"т04"}</definedName>
    <definedName name="пп_2" localSheetId="58" hidden="1">{#N/A,#N/A,FALSE,"т04"}</definedName>
    <definedName name="пп_2" localSheetId="59" hidden="1">{#N/A,#N/A,FALSE,"т04"}</definedName>
    <definedName name="пп_2" localSheetId="60" hidden="1">{#N/A,#N/A,FALSE,"т04"}</definedName>
    <definedName name="пп_2" localSheetId="61" hidden="1">{#N/A,#N/A,FALSE,"т04"}</definedName>
    <definedName name="пп_2" localSheetId="83" hidden="1">{#N/A,#N/A,FALSE,"т04"}</definedName>
    <definedName name="пп_2" hidden="1">{#N/A,#N/A,FALSE,"т04"}</definedName>
    <definedName name="пп_2_1" localSheetId="1" hidden="1">{#N/A,#N/A,FALSE,"т04"}</definedName>
    <definedName name="пп_2_1" localSheetId="22"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5" hidden="1">{#N/A,#N/A,FALSE,"т04"}</definedName>
    <definedName name="пп_2_1" localSheetId="46"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6" hidden="1">{#N/A,#N/A,FALSE,"т04"}</definedName>
    <definedName name="пп_2_1" localSheetId="57" hidden="1">{#N/A,#N/A,FALSE,"т04"}</definedName>
    <definedName name="пп_2_1" localSheetId="62" hidden="1">{#N/A,#N/A,FALSE,"т04"}</definedName>
    <definedName name="пп_2_1" localSheetId="63" hidden="1">{#N/A,#N/A,FALSE,"т04"}</definedName>
    <definedName name="пп_2_1" localSheetId="67" hidden="1">{#N/A,#N/A,FALSE,"т04"}</definedName>
    <definedName name="пп_2_1" localSheetId="68" hidden="1">{#N/A,#N/A,FALSE,"т04"}</definedName>
    <definedName name="пп_2_1" localSheetId="94" hidden="1">{#N/A,#N/A,FALSE,"т04"}</definedName>
    <definedName name="пп_2_1" localSheetId="95" hidden="1">{#N/A,#N/A,FALSE,"т04"}</definedName>
    <definedName name="пп_2_1" localSheetId="98" hidden="1">{#N/A,#N/A,FALSE,"т04"}</definedName>
    <definedName name="пп_2_1" localSheetId="100" hidden="1">{#N/A,#N/A,FALSE,"т04"}</definedName>
    <definedName name="пп_2_1" localSheetId="101" hidden="1">{#N/A,#N/A,FALSE,"т04"}</definedName>
    <definedName name="пп_2_1" localSheetId="102" hidden="1">{#N/A,#N/A,FALSE,"т04"}</definedName>
    <definedName name="пп_2_1" localSheetId="58" hidden="1">{#N/A,#N/A,FALSE,"т04"}</definedName>
    <definedName name="пп_2_1" localSheetId="59" hidden="1">{#N/A,#N/A,FALSE,"т04"}</definedName>
    <definedName name="пп_2_1" localSheetId="60" hidden="1">{#N/A,#N/A,FALSE,"т04"}</definedName>
    <definedName name="пп_2_1" localSheetId="61" hidden="1">{#N/A,#N/A,FALSE,"т04"}</definedName>
    <definedName name="пп_2_1" localSheetId="83" hidden="1">{#N/A,#N/A,FALSE,"т04"}</definedName>
    <definedName name="пп_2_1" hidden="1">{#N/A,#N/A,FALSE,"т04"}</definedName>
    <definedName name="пппп" localSheetId="1" hidden="1">{#N/A,#N/A,FALSE,"т02бд"}</definedName>
    <definedName name="пппп" localSheetId="22"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5" hidden="1">{#N/A,#N/A,FALSE,"т02бд"}</definedName>
    <definedName name="пппп" localSheetId="46"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6" hidden="1">{#N/A,#N/A,FALSE,"т02бд"}</definedName>
    <definedName name="пппп" localSheetId="57" hidden="1">{#N/A,#N/A,FALSE,"т02бд"}</definedName>
    <definedName name="пппп" localSheetId="62" hidden="1">{#N/A,#N/A,FALSE,"т02бд"}</definedName>
    <definedName name="пппп" localSheetId="63" hidden="1">{#N/A,#N/A,FALSE,"т02бд"}</definedName>
    <definedName name="пппп" localSheetId="67" hidden="1">{#N/A,#N/A,FALSE,"т02бд"}</definedName>
    <definedName name="пппп" localSheetId="68" hidden="1">{#N/A,#N/A,FALSE,"т02бд"}</definedName>
    <definedName name="пппп" localSheetId="94" hidden="1">{#N/A,#N/A,FALSE,"т02бд"}</definedName>
    <definedName name="пппп" localSheetId="95" hidden="1">{#N/A,#N/A,FALSE,"т02бд"}</definedName>
    <definedName name="пппп" localSheetId="98" hidden="1">{#N/A,#N/A,FALSE,"т02бд"}</definedName>
    <definedName name="пппп" localSheetId="100" hidden="1">{#N/A,#N/A,FALSE,"т02бд"}</definedName>
    <definedName name="пппп" localSheetId="101" hidden="1">{#N/A,#N/A,FALSE,"т02бд"}</definedName>
    <definedName name="пппп" localSheetId="102" hidden="1">{#N/A,#N/A,FALSE,"т02бд"}</definedName>
    <definedName name="пппп" localSheetId="58" hidden="1">{#N/A,#N/A,FALSE,"т02бд"}</definedName>
    <definedName name="пппп" localSheetId="59" hidden="1">{#N/A,#N/A,FALSE,"т02бд"}</definedName>
    <definedName name="пппп" localSheetId="60" hidden="1">{#N/A,#N/A,FALSE,"т02бд"}</definedName>
    <definedName name="пппп" localSheetId="61" hidden="1">{#N/A,#N/A,FALSE,"т02бд"}</definedName>
    <definedName name="пппп" localSheetId="83" hidden="1">{#N/A,#N/A,FALSE,"т02бд"}</definedName>
    <definedName name="пппп" hidden="1">{#N/A,#N/A,FALSE,"т02бд"}</definedName>
    <definedName name="пппп_1" localSheetId="1" hidden="1">{#N/A,#N/A,FALSE,"т02бд"}</definedName>
    <definedName name="пппп_1" localSheetId="22"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5" hidden="1">{#N/A,#N/A,FALSE,"т02бд"}</definedName>
    <definedName name="пппп_1" localSheetId="46"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6" hidden="1">{#N/A,#N/A,FALSE,"т02бд"}</definedName>
    <definedName name="пппп_1" localSheetId="57" hidden="1">{#N/A,#N/A,FALSE,"т02бд"}</definedName>
    <definedName name="пппп_1" localSheetId="62" hidden="1">{#N/A,#N/A,FALSE,"т02бд"}</definedName>
    <definedName name="пппп_1" localSheetId="63" hidden="1">{#N/A,#N/A,FALSE,"т02бд"}</definedName>
    <definedName name="пппп_1" localSheetId="67" hidden="1">{#N/A,#N/A,FALSE,"т02бд"}</definedName>
    <definedName name="пппп_1" localSheetId="68" hidden="1">{#N/A,#N/A,FALSE,"т02бд"}</definedName>
    <definedName name="пппп_1" localSheetId="94" hidden="1">{#N/A,#N/A,FALSE,"т02бд"}</definedName>
    <definedName name="пппп_1" localSheetId="95" hidden="1">{#N/A,#N/A,FALSE,"т02бд"}</definedName>
    <definedName name="пппп_1" localSheetId="98" hidden="1">{#N/A,#N/A,FALSE,"т02бд"}</definedName>
    <definedName name="пппп_1" localSheetId="100" hidden="1">{#N/A,#N/A,FALSE,"т02бд"}</definedName>
    <definedName name="пппп_1" localSheetId="101" hidden="1">{#N/A,#N/A,FALSE,"т02бд"}</definedName>
    <definedName name="пппп_1" localSheetId="102" hidden="1">{#N/A,#N/A,FALSE,"т02бд"}</definedName>
    <definedName name="пппп_1" localSheetId="58" hidden="1">{#N/A,#N/A,FALSE,"т02бд"}</definedName>
    <definedName name="пппп_1" localSheetId="59" hidden="1">{#N/A,#N/A,FALSE,"т02бд"}</definedName>
    <definedName name="пппп_1" localSheetId="60" hidden="1">{#N/A,#N/A,FALSE,"т02бд"}</definedName>
    <definedName name="пппп_1" localSheetId="61" hidden="1">{#N/A,#N/A,FALSE,"т02бд"}</definedName>
    <definedName name="пппп_1" localSheetId="83" hidden="1">{#N/A,#N/A,FALSE,"т02бд"}</definedName>
    <definedName name="пппп_1" hidden="1">{#N/A,#N/A,FALSE,"т02бд"}</definedName>
    <definedName name="пппп_2" localSheetId="1" hidden="1">{#N/A,#N/A,FALSE,"т02бд"}</definedName>
    <definedName name="пппп_2" localSheetId="22"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5" hidden="1">{#N/A,#N/A,FALSE,"т02бд"}</definedName>
    <definedName name="пппп_2" localSheetId="46"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6" hidden="1">{#N/A,#N/A,FALSE,"т02бд"}</definedName>
    <definedName name="пппп_2" localSheetId="57" hidden="1">{#N/A,#N/A,FALSE,"т02бд"}</definedName>
    <definedName name="пппп_2" localSheetId="62" hidden="1">{#N/A,#N/A,FALSE,"т02бд"}</definedName>
    <definedName name="пппп_2" localSheetId="63" hidden="1">{#N/A,#N/A,FALSE,"т02бд"}</definedName>
    <definedName name="пппп_2" localSheetId="67" hidden="1">{#N/A,#N/A,FALSE,"т02бд"}</definedName>
    <definedName name="пппп_2" localSheetId="68" hidden="1">{#N/A,#N/A,FALSE,"т02бд"}</definedName>
    <definedName name="пппп_2" localSheetId="94" hidden="1">{#N/A,#N/A,FALSE,"т02бд"}</definedName>
    <definedName name="пппп_2" localSheetId="95" hidden="1">{#N/A,#N/A,FALSE,"т02бд"}</definedName>
    <definedName name="пппп_2" localSheetId="98" hidden="1">{#N/A,#N/A,FALSE,"т02бд"}</definedName>
    <definedName name="пппп_2" localSheetId="100" hidden="1">{#N/A,#N/A,FALSE,"т02бд"}</definedName>
    <definedName name="пппп_2" localSheetId="101" hidden="1">{#N/A,#N/A,FALSE,"т02бд"}</definedName>
    <definedName name="пппп_2" localSheetId="102" hidden="1">{#N/A,#N/A,FALSE,"т02бд"}</definedName>
    <definedName name="пппп_2" localSheetId="58" hidden="1">{#N/A,#N/A,FALSE,"т02бд"}</definedName>
    <definedName name="пппп_2" localSheetId="59" hidden="1">{#N/A,#N/A,FALSE,"т02бд"}</definedName>
    <definedName name="пппп_2" localSheetId="60" hidden="1">{#N/A,#N/A,FALSE,"т02бд"}</definedName>
    <definedName name="пппп_2" localSheetId="61" hidden="1">{#N/A,#N/A,FALSE,"т02бд"}</definedName>
    <definedName name="пппп_2" localSheetId="83"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98"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101" hidden="1">{#N/A,#N/A,FALSE,"SimInp1";#N/A,#N/A,FALSE,"SimInp2";#N/A,#N/A,FALSE,"SimOut1";#N/A,#N/A,FALSE,"SimOut2";#N/A,#N/A,FALSE,"SimOut3";#N/A,#N/A,FALSE,"SimOut4";#N/A,#N/A,FALSE,"SimOut5"}</definedName>
    <definedName name="ппппппппппп" localSheetId="102" hidden="1">{#N/A,#N/A,FALSE,"SimInp1";#N/A,#N/A,FALSE,"SimInp2";#N/A,#N/A,FALSE,"SimOut1";#N/A,#N/A,FALSE,"SimOut2";#N/A,#N/A,FALSE,"SimOut3";#N/A,#N/A,FALSE,"SimOut4";#N/A,#N/A,FALSE,"SimOut5"}</definedName>
    <definedName name="ппппппппппп" localSheetId="103"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94" hidden="1">{#N/A,#N/A,FALSE,"SimInp1";#N/A,#N/A,FALSE,"SimInp2";#N/A,#N/A,FALSE,"SimOut1";#N/A,#N/A,FALSE,"SimOut2";#N/A,#N/A,FALSE,"SimOut3";#N/A,#N/A,FALSE,"SimOut4";#N/A,#N/A,FALSE,"SimOut5"}</definedName>
    <definedName name="ппппппппппп_1" localSheetId="95" hidden="1">{#N/A,#N/A,FALSE,"SimInp1";#N/A,#N/A,FALSE,"SimInp2";#N/A,#N/A,FALSE,"SimOut1";#N/A,#N/A,FALSE,"SimOut2";#N/A,#N/A,FALSE,"SimOut3";#N/A,#N/A,FALSE,"SimOut4";#N/A,#N/A,FALSE,"SimOut5"}</definedName>
    <definedName name="ппппппппппп_1" localSheetId="98" hidden="1">{#N/A,#N/A,FALSE,"SimInp1";#N/A,#N/A,FALSE,"SimInp2";#N/A,#N/A,FALSE,"SimOut1";#N/A,#N/A,FALSE,"SimOut2";#N/A,#N/A,FALSE,"SimOut3";#N/A,#N/A,FALSE,"SimOut4";#N/A,#N/A,FALSE,"SimOut5"}</definedName>
    <definedName name="ппппппппппп_1" localSheetId="100" hidden="1">{#N/A,#N/A,FALSE,"SimInp1";#N/A,#N/A,FALSE,"SimInp2";#N/A,#N/A,FALSE,"SimOut1";#N/A,#N/A,FALSE,"SimOut2";#N/A,#N/A,FALSE,"SimOut3";#N/A,#N/A,FALSE,"SimOut4";#N/A,#N/A,FALSE,"SimOut5"}</definedName>
    <definedName name="ппппппппппп_1" localSheetId="101" hidden="1">{#N/A,#N/A,FALSE,"SimInp1";#N/A,#N/A,FALSE,"SimInp2";#N/A,#N/A,FALSE,"SimOut1";#N/A,#N/A,FALSE,"SimOut2";#N/A,#N/A,FALSE,"SimOut3";#N/A,#N/A,FALSE,"SimOut4";#N/A,#N/A,FALSE,"SimOut5"}</definedName>
    <definedName name="ппппппппппп_1" localSheetId="102"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83"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94" hidden="1">{#N/A,#N/A,FALSE,"SimInp1";#N/A,#N/A,FALSE,"SimInp2";#N/A,#N/A,FALSE,"SimOut1";#N/A,#N/A,FALSE,"SimOut2";#N/A,#N/A,FALSE,"SimOut3";#N/A,#N/A,FALSE,"SimOut4";#N/A,#N/A,FALSE,"SimOut5"}</definedName>
    <definedName name="ппппппппппп_2" localSheetId="95" hidden="1">{#N/A,#N/A,FALSE,"SimInp1";#N/A,#N/A,FALSE,"SimInp2";#N/A,#N/A,FALSE,"SimOut1";#N/A,#N/A,FALSE,"SimOut2";#N/A,#N/A,FALSE,"SimOut3";#N/A,#N/A,FALSE,"SimOut4";#N/A,#N/A,FALSE,"SimOut5"}</definedName>
    <definedName name="ппппппппппп_2" localSheetId="98" hidden="1">{#N/A,#N/A,FALSE,"SimInp1";#N/A,#N/A,FALSE,"SimInp2";#N/A,#N/A,FALSE,"SimOut1";#N/A,#N/A,FALSE,"SimOut2";#N/A,#N/A,FALSE,"SimOut3";#N/A,#N/A,FALSE,"SimOut4";#N/A,#N/A,FALSE,"SimOut5"}</definedName>
    <definedName name="ппппппппппп_2" localSheetId="100" hidden="1">{#N/A,#N/A,FALSE,"SimInp1";#N/A,#N/A,FALSE,"SimInp2";#N/A,#N/A,FALSE,"SimOut1";#N/A,#N/A,FALSE,"SimOut2";#N/A,#N/A,FALSE,"SimOut3";#N/A,#N/A,FALSE,"SimOut4";#N/A,#N/A,FALSE,"SimOut5"}</definedName>
    <definedName name="ппппппппппп_2" localSheetId="101" hidden="1">{#N/A,#N/A,FALSE,"SimInp1";#N/A,#N/A,FALSE,"SimInp2";#N/A,#N/A,FALSE,"SimOut1";#N/A,#N/A,FALSE,"SimOut2";#N/A,#N/A,FALSE,"SimOut3";#N/A,#N/A,FALSE,"SimOut4";#N/A,#N/A,FALSE,"SimOut5"}</definedName>
    <definedName name="ппппппппппп_2" localSheetId="102"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83"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2"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5" hidden="1">{#N/A,#N/A,FALSE,"Лист4"}</definedName>
    <definedName name="ппше" localSheetId="46"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6" hidden="1">{#N/A,#N/A,FALSE,"Лист4"}</definedName>
    <definedName name="ппше" localSheetId="57" hidden="1">{#N/A,#N/A,FALSE,"Лист4"}</definedName>
    <definedName name="ппше" localSheetId="62" hidden="1">{#N/A,#N/A,FALSE,"Лист4"}</definedName>
    <definedName name="ппше" localSheetId="63" hidden="1">{#N/A,#N/A,FALSE,"Лист4"}</definedName>
    <definedName name="ппше" localSheetId="67" hidden="1">{#N/A,#N/A,FALSE,"Лист4"}</definedName>
    <definedName name="ппше" localSheetId="68" hidden="1">{#N/A,#N/A,FALSE,"Лист4"}</definedName>
    <definedName name="ппше" localSheetId="70" hidden="1">{#N/A,#N/A,FALSE,"Лист4"}</definedName>
    <definedName name="ппше" localSheetId="75" hidden="1">{#N/A,#N/A,FALSE,"Лист4"}</definedName>
    <definedName name="ппше" localSheetId="94" hidden="1">{#N/A,#N/A,FALSE,"Лист4"}</definedName>
    <definedName name="ппше" localSheetId="95" hidden="1">{#N/A,#N/A,FALSE,"Лист4"}</definedName>
    <definedName name="ппше" localSheetId="98" hidden="1">{#N/A,#N/A,FALSE,"Лист4"}</definedName>
    <definedName name="ппше" localSheetId="100" hidden="1">{#N/A,#N/A,FALSE,"Лист4"}</definedName>
    <definedName name="ппше" localSheetId="101" hidden="1">{#N/A,#N/A,FALSE,"Лист4"}</definedName>
    <definedName name="ппше" localSheetId="102" hidden="1">{#N/A,#N/A,FALSE,"Лист4"}</definedName>
    <definedName name="ппше" localSheetId="103" hidden="1">{#N/A,#N/A,FALSE,"Лист4"}</definedName>
    <definedName name="ппше" localSheetId="106" hidden="1">{#N/A,#N/A,FALSE,"Лист4"}</definedName>
    <definedName name="ппше" localSheetId="58" hidden="1">{#N/A,#N/A,FALSE,"Лист4"}</definedName>
    <definedName name="ппше" localSheetId="59" hidden="1">{#N/A,#N/A,FALSE,"Лист4"}</definedName>
    <definedName name="ппше" localSheetId="60" hidden="1">{#N/A,#N/A,FALSE,"Лист4"}</definedName>
    <definedName name="ппше" localSheetId="61" hidden="1">{#N/A,#N/A,FALSE,"Лист4"}</definedName>
    <definedName name="ппше" localSheetId="83" hidden="1">{#N/A,#N/A,FALSE,"Лист4"}</definedName>
    <definedName name="ппше" hidden="1">{#N/A,#N/A,FALSE,"Лист4"}</definedName>
    <definedName name="про" localSheetId="1" hidden="1">{#N/A,#N/A,FALSE,"Лист4"}</definedName>
    <definedName name="про" localSheetId="22"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5" hidden="1">{#N/A,#N/A,FALSE,"Лист4"}</definedName>
    <definedName name="про" localSheetId="46"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6" hidden="1">{#N/A,#N/A,FALSE,"Лист4"}</definedName>
    <definedName name="про" localSheetId="57" hidden="1">{#N/A,#N/A,FALSE,"Лист4"}</definedName>
    <definedName name="про" localSheetId="62" hidden="1">{#N/A,#N/A,FALSE,"Лист4"}</definedName>
    <definedName name="про" localSheetId="63" hidden="1">{#N/A,#N/A,FALSE,"Лист4"}</definedName>
    <definedName name="про" localSheetId="67" hidden="1">{#N/A,#N/A,FALSE,"Лист4"}</definedName>
    <definedName name="про" localSheetId="68" hidden="1">{#N/A,#N/A,FALSE,"Лист4"}</definedName>
    <definedName name="про" localSheetId="70" hidden="1">{#N/A,#N/A,FALSE,"Лист4"}</definedName>
    <definedName name="про" localSheetId="75" hidden="1">{#N/A,#N/A,FALSE,"Лист4"}</definedName>
    <definedName name="про" localSheetId="94" hidden="1">{#N/A,#N/A,FALSE,"Лист4"}</definedName>
    <definedName name="про" localSheetId="95" hidden="1">{#N/A,#N/A,FALSE,"Лист4"}</definedName>
    <definedName name="про" localSheetId="98" hidden="1">{#N/A,#N/A,FALSE,"Лист4"}</definedName>
    <definedName name="про" localSheetId="100" hidden="1">{#N/A,#N/A,FALSE,"Лист4"}</definedName>
    <definedName name="про" localSheetId="101" hidden="1">{#N/A,#N/A,FALSE,"Лист4"}</definedName>
    <definedName name="про" localSheetId="102" hidden="1">{#N/A,#N/A,FALSE,"Лист4"}</definedName>
    <definedName name="про" localSheetId="103" hidden="1">{#N/A,#N/A,FALSE,"Лист4"}</definedName>
    <definedName name="про" localSheetId="106" hidden="1">{#N/A,#N/A,FALSE,"Лист4"}</definedName>
    <definedName name="про" localSheetId="58" hidden="1">{#N/A,#N/A,FALSE,"Лист4"}</definedName>
    <definedName name="про" localSheetId="59" hidden="1">{#N/A,#N/A,FALSE,"Лист4"}</definedName>
    <definedName name="про" localSheetId="60" hidden="1">{#N/A,#N/A,FALSE,"Лист4"}</definedName>
    <definedName name="про" localSheetId="61" hidden="1">{#N/A,#N/A,FALSE,"Лист4"}</definedName>
    <definedName name="про" localSheetId="83" hidden="1">{#N/A,#N/A,FALSE,"Лист4"}</definedName>
    <definedName name="про" hidden="1">{#N/A,#N/A,FALSE,"Лист4"}</definedName>
    <definedName name="прогшлл" localSheetId="1" hidden="1">{#N/A,#N/A,FALSE,"т02бд"}</definedName>
    <definedName name="прогшлл" localSheetId="22"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5" hidden="1">{#N/A,#N/A,FALSE,"т02бд"}</definedName>
    <definedName name="прогшлл" localSheetId="46"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6" hidden="1">{#N/A,#N/A,FALSE,"т02бд"}</definedName>
    <definedName name="прогшлл" localSheetId="57" hidden="1">{#N/A,#N/A,FALSE,"т02бд"}</definedName>
    <definedName name="прогшлл" localSheetId="62" hidden="1">{#N/A,#N/A,FALSE,"т02бд"}</definedName>
    <definedName name="прогшлл" localSheetId="63" hidden="1">{#N/A,#N/A,FALSE,"т02бд"}</definedName>
    <definedName name="прогшлл" localSheetId="67" hidden="1">{#N/A,#N/A,FALSE,"т02бд"}</definedName>
    <definedName name="прогшлл" localSheetId="68" hidden="1">{#N/A,#N/A,FALSE,"т02бд"}</definedName>
    <definedName name="прогшлл" localSheetId="94" hidden="1">{#N/A,#N/A,FALSE,"т02бд"}</definedName>
    <definedName name="прогшлл" localSheetId="95" hidden="1">{#N/A,#N/A,FALSE,"т02бд"}</definedName>
    <definedName name="прогшлл" localSheetId="98" hidden="1">{#N/A,#N/A,FALSE,"т02бд"}</definedName>
    <definedName name="прогшлл" localSheetId="100" hidden="1">{#N/A,#N/A,FALSE,"т02бд"}</definedName>
    <definedName name="прогшлл" localSheetId="101" hidden="1">{#N/A,#N/A,FALSE,"т02бд"}</definedName>
    <definedName name="прогшлл" localSheetId="102" hidden="1">{#N/A,#N/A,FALSE,"т02бд"}</definedName>
    <definedName name="прогшлл" localSheetId="58" hidden="1">{#N/A,#N/A,FALSE,"т02бд"}</definedName>
    <definedName name="прогшлл" localSheetId="59" hidden="1">{#N/A,#N/A,FALSE,"т02бд"}</definedName>
    <definedName name="прогшлл" localSheetId="60" hidden="1">{#N/A,#N/A,FALSE,"т02бд"}</definedName>
    <definedName name="прогшлл" localSheetId="61" hidden="1">{#N/A,#N/A,FALSE,"т02бд"}</definedName>
    <definedName name="прогшлл" localSheetId="83" hidden="1">{#N/A,#N/A,FALSE,"т02бд"}</definedName>
    <definedName name="прогшлл" hidden="1">{#N/A,#N/A,FALSE,"т02бд"}</definedName>
    <definedName name="прогшлл_1" localSheetId="1" hidden="1">{#N/A,#N/A,FALSE,"т02бд"}</definedName>
    <definedName name="прогшлл_1" localSheetId="22"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5" hidden="1">{#N/A,#N/A,FALSE,"т02бд"}</definedName>
    <definedName name="прогшлл_1" localSheetId="46"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6" hidden="1">{#N/A,#N/A,FALSE,"т02бд"}</definedName>
    <definedName name="прогшлл_1" localSheetId="57" hidden="1">{#N/A,#N/A,FALSE,"т02бд"}</definedName>
    <definedName name="прогшлл_1" localSheetId="62" hidden="1">{#N/A,#N/A,FALSE,"т02бд"}</definedName>
    <definedName name="прогшлл_1" localSheetId="63" hidden="1">{#N/A,#N/A,FALSE,"т02бд"}</definedName>
    <definedName name="прогшлл_1" localSheetId="67" hidden="1">{#N/A,#N/A,FALSE,"т02бд"}</definedName>
    <definedName name="прогшлл_1" localSheetId="68" hidden="1">{#N/A,#N/A,FALSE,"т02бд"}</definedName>
    <definedName name="прогшлл_1" localSheetId="94" hidden="1">{#N/A,#N/A,FALSE,"т02бд"}</definedName>
    <definedName name="прогшлл_1" localSheetId="95" hidden="1">{#N/A,#N/A,FALSE,"т02бд"}</definedName>
    <definedName name="прогшлл_1" localSheetId="98" hidden="1">{#N/A,#N/A,FALSE,"т02бд"}</definedName>
    <definedName name="прогшлл_1" localSheetId="100" hidden="1">{#N/A,#N/A,FALSE,"т02бд"}</definedName>
    <definedName name="прогшлл_1" localSheetId="101" hidden="1">{#N/A,#N/A,FALSE,"т02бд"}</definedName>
    <definedName name="прогшлл_1" localSheetId="102" hidden="1">{#N/A,#N/A,FALSE,"т02бд"}</definedName>
    <definedName name="прогшлл_1" localSheetId="58" hidden="1">{#N/A,#N/A,FALSE,"т02бд"}</definedName>
    <definedName name="прогшлл_1" localSheetId="59" hidden="1">{#N/A,#N/A,FALSE,"т02бд"}</definedName>
    <definedName name="прогшлл_1" localSheetId="60" hidden="1">{#N/A,#N/A,FALSE,"т02бд"}</definedName>
    <definedName name="прогшлл_1" localSheetId="61" hidden="1">{#N/A,#N/A,FALSE,"т02бд"}</definedName>
    <definedName name="прогшлл_1" localSheetId="83" hidden="1">{#N/A,#N/A,FALSE,"т02бд"}</definedName>
    <definedName name="прогшлл_1" hidden="1">{#N/A,#N/A,FALSE,"т02бд"}</definedName>
    <definedName name="прогшлл_2" localSheetId="1" hidden="1">{#N/A,#N/A,FALSE,"т02бд"}</definedName>
    <definedName name="прогшлл_2" localSheetId="22"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5" hidden="1">{#N/A,#N/A,FALSE,"т02бд"}</definedName>
    <definedName name="прогшлл_2" localSheetId="46"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6" hidden="1">{#N/A,#N/A,FALSE,"т02бд"}</definedName>
    <definedName name="прогшлл_2" localSheetId="57" hidden="1">{#N/A,#N/A,FALSE,"т02бд"}</definedName>
    <definedName name="прогшлл_2" localSheetId="62" hidden="1">{#N/A,#N/A,FALSE,"т02бд"}</definedName>
    <definedName name="прогшлл_2" localSheetId="63" hidden="1">{#N/A,#N/A,FALSE,"т02бд"}</definedName>
    <definedName name="прогшлл_2" localSheetId="67" hidden="1">{#N/A,#N/A,FALSE,"т02бд"}</definedName>
    <definedName name="прогшлл_2" localSheetId="68" hidden="1">{#N/A,#N/A,FALSE,"т02бд"}</definedName>
    <definedName name="прогшлл_2" localSheetId="94" hidden="1">{#N/A,#N/A,FALSE,"т02бд"}</definedName>
    <definedName name="прогшлл_2" localSheetId="95" hidden="1">{#N/A,#N/A,FALSE,"т02бд"}</definedName>
    <definedName name="прогшлл_2" localSheetId="98" hidden="1">{#N/A,#N/A,FALSE,"т02бд"}</definedName>
    <definedName name="прогшлл_2" localSheetId="100" hidden="1">{#N/A,#N/A,FALSE,"т02бд"}</definedName>
    <definedName name="прогшлл_2" localSheetId="101" hidden="1">{#N/A,#N/A,FALSE,"т02бд"}</definedName>
    <definedName name="прогшлл_2" localSheetId="102" hidden="1">{#N/A,#N/A,FALSE,"т02бд"}</definedName>
    <definedName name="прогшлл_2" localSheetId="58" hidden="1">{#N/A,#N/A,FALSE,"т02бд"}</definedName>
    <definedName name="прогшлл_2" localSheetId="59" hidden="1">{#N/A,#N/A,FALSE,"т02бд"}</definedName>
    <definedName name="прогшлл_2" localSheetId="60" hidden="1">{#N/A,#N/A,FALSE,"т02бд"}</definedName>
    <definedName name="прогшлл_2" localSheetId="61" hidden="1">{#N/A,#N/A,FALSE,"т02бд"}</definedName>
    <definedName name="прогшлл_2" localSheetId="83" hidden="1">{#N/A,#N/A,FALSE,"т02бд"}</definedName>
    <definedName name="прогшлл_2" hidden="1">{#N/A,#N/A,FALSE,"т02бд"}</definedName>
    <definedName name="прое" localSheetId="1" hidden="1">{#N/A,#N/A,FALSE,"Лист4"}</definedName>
    <definedName name="прое" localSheetId="22"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5" hidden="1">{#N/A,#N/A,FALSE,"Лист4"}</definedName>
    <definedName name="прое" localSheetId="46"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6" hidden="1">{#N/A,#N/A,FALSE,"Лист4"}</definedName>
    <definedName name="прое" localSheetId="57" hidden="1">{#N/A,#N/A,FALSE,"Лист4"}</definedName>
    <definedName name="прое" localSheetId="62" hidden="1">{#N/A,#N/A,FALSE,"Лист4"}</definedName>
    <definedName name="прое" localSheetId="63" hidden="1">{#N/A,#N/A,FALSE,"Лист4"}</definedName>
    <definedName name="прое" localSheetId="67" hidden="1">{#N/A,#N/A,FALSE,"Лист4"}</definedName>
    <definedName name="прое" localSheetId="68" hidden="1">{#N/A,#N/A,FALSE,"Лист4"}</definedName>
    <definedName name="прое" localSheetId="70" hidden="1">{#N/A,#N/A,FALSE,"Лист4"}</definedName>
    <definedName name="прое" localSheetId="75" hidden="1">{#N/A,#N/A,FALSE,"Лист4"}</definedName>
    <definedName name="прое" localSheetId="94" hidden="1">{#N/A,#N/A,FALSE,"Лист4"}</definedName>
    <definedName name="прое" localSheetId="95" hidden="1">{#N/A,#N/A,FALSE,"Лист4"}</definedName>
    <definedName name="прое" localSheetId="98" hidden="1">{#N/A,#N/A,FALSE,"Лист4"}</definedName>
    <definedName name="прое" localSheetId="100" hidden="1">{#N/A,#N/A,FALSE,"Лист4"}</definedName>
    <definedName name="прое" localSheetId="101" hidden="1">{#N/A,#N/A,FALSE,"Лист4"}</definedName>
    <definedName name="прое" localSheetId="102" hidden="1">{#N/A,#N/A,FALSE,"Лист4"}</definedName>
    <definedName name="прое" localSheetId="103" hidden="1">{#N/A,#N/A,FALSE,"Лист4"}</definedName>
    <definedName name="прое" localSheetId="106" hidden="1">{#N/A,#N/A,FALSE,"Лист4"}</definedName>
    <definedName name="прое" localSheetId="58" hidden="1">{#N/A,#N/A,FALSE,"Лист4"}</definedName>
    <definedName name="прое" localSheetId="59" hidden="1">{#N/A,#N/A,FALSE,"Лист4"}</definedName>
    <definedName name="прое" localSheetId="60" hidden="1">{#N/A,#N/A,FALSE,"Лист4"}</definedName>
    <definedName name="прое" localSheetId="61" hidden="1">{#N/A,#N/A,FALSE,"Лист4"}</definedName>
    <definedName name="прое" localSheetId="83" hidden="1">{#N/A,#N/A,FALSE,"Лист4"}</definedName>
    <definedName name="прое" hidden="1">{#N/A,#N/A,FALSE,"Лист4"}</definedName>
    <definedName name="прои" localSheetId="1" hidden="1">{#N/A,#N/A,FALSE,"Лист4"}</definedName>
    <definedName name="прои" localSheetId="22"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5" hidden="1">{#N/A,#N/A,FALSE,"Лист4"}</definedName>
    <definedName name="прои" localSheetId="46"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6" hidden="1">{#N/A,#N/A,FALSE,"Лист4"}</definedName>
    <definedName name="прои" localSheetId="57" hidden="1">{#N/A,#N/A,FALSE,"Лист4"}</definedName>
    <definedName name="прои" localSheetId="62" hidden="1">{#N/A,#N/A,FALSE,"Лист4"}</definedName>
    <definedName name="прои" localSheetId="63" hidden="1">{#N/A,#N/A,FALSE,"Лист4"}</definedName>
    <definedName name="прои" localSheetId="67" hidden="1">{#N/A,#N/A,FALSE,"Лист4"}</definedName>
    <definedName name="прои" localSheetId="68" hidden="1">{#N/A,#N/A,FALSE,"Лист4"}</definedName>
    <definedName name="прои" localSheetId="70" hidden="1">{#N/A,#N/A,FALSE,"Лист4"}</definedName>
    <definedName name="прои" localSheetId="75" hidden="1">{#N/A,#N/A,FALSE,"Лист4"}</definedName>
    <definedName name="прои" localSheetId="94" hidden="1">{#N/A,#N/A,FALSE,"Лист4"}</definedName>
    <definedName name="прои" localSheetId="95" hidden="1">{#N/A,#N/A,FALSE,"Лист4"}</definedName>
    <definedName name="прои" localSheetId="98" hidden="1">{#N/A,#N/A,FALSE,"Лист4"}</definedName>
    <definedName name="прои" localSheetId="100" hidden="1">{#N/A,#N/A,FALSE,"Лист4"}</definedName>
    <definedName name="прои" localSheetId="101" hidden="1">{#N/A,#N/A,FALSE,"Лист4"}</definedName>
    <definedName name="прои" localSheetId="102" hidden="1">{#N/A,#N/A,FALSE,"Лист4"}</definedName>
    <definedName name="прои" localSheetId="103" hidden="1">{#N/A,#N/A,FALSE,"Лист4"}</definedName>
    <definedName name="прои" localSheetId="106" hidden="1">{#N/A,#N/A,FALSE,"Лист4"}</definedName>
    <definedName name="прои" localSheetId="58" hidden="1">{#N/A,#N/A,FALSE,"Лист4"}</definedName>
    <definedName name="прои" localSheetId="59" hidden="1">{#N/A,#N/A,FALSE,"Лист4"}</definedName>
    <definedName name="прои" localSheetId="60" hidden="1">{#N/A,#N/A,FALSE,"Лист4"}</definedName>
    <definedName name="прои" localSheetId="61" hidden="1">{#N/A,#N/A,FALSE,"Лист4"}</definedName>
    <definedName name="прои" localSheetId="83" hidden="1">{#N/A,#N/A,FALSE,"Лист4"}</definedName>
    <definedName name="прои" hidden="1">{#N/A,#N/A,FALSE,"Лист4"}</definedName>
    <definedName name="р" localSheetId="29">#REF!</definedName>
    <definedName name="р" localSheetId="35">#REF!</definedName>
    <definedName name="р" localSheetId="39">#REF!</definedName>
    <definedName name="р" localSheetId="49">#REF!</definedName>
    <definedName name="р" localSheetId="50">#REF!</definedName>
    <definedName name="р" localSheetId="51">#REF!</definedName>
    <definedName name="р" localSheetId="52">#REF!</definedName>
    <definedName name="р" localSheetId="53">#REF!</definedName>
    <definedName name="р" localSheetId="54">#REF!</definedName>
    <definedName name="р" localSheetId="100">#REF!</definedName>
    <definedName name="р" localSheetId="58">#REF!</definedName>
    <definedName name="р" localSheetId="59">#REF!</definedName>
    <definedName name="р" localSheetId="60">#REF!</definedName>
    <definedName name="р" localSheetId="61">#REF!</definedName>
    <definedName name="р" localSheetId="89">#REF!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98"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101" hidden="1">{"BOP_TAB",#N/A,FALSE,"N";"MIDTERM_TAB",#N/A,FALSE,"O";"FUND_CRED",#N/A,FALSE,"P";"DEBT_TAB1",#N/A,FALSE,"Q";"DEBT_TAB2",#N/A,FALSE,"Q";"FORFIN_TAB1",#N/A,FALSE,"R";"FORFIN_TAB2",#N/A,FALSE,"R";"BOP_ANALY",#N/A,FALSE,"U"}</definedName>
    <definedName name="рг" localSheetId="102" hidden="1">{"BOP_TAB",#N/A,FALSE,"N";"MIDTERM_TAB",#N/A,FALSE,"O";"FUND_CRED",#N/A,FALSE,"P";"DEBT_TAB1",#N/A,FALSE,"Q";"DEBT_TAB2",#N/A,FALSE,"Q";"FORFIN_TAB1",#N/A,FALSE,"R";"FORFIN_TAB2",#N/A,FALSE,"R";"BOP_ANALY",#N/A,FALSE,"U"}</definedName>
    <definedName name="рг" localSheetId="103"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94" hidden="1">{"BOP_TAB",#N/A,FALSE,"N";"MIDTERM_TAB",#N/A,FALSE,"O";"FUND_CRED",#N/A,FALSE,"P";"DEBT_TAB1",#N/A,FALSE,"Q";"DEBT_TAB2",#N/A,FALSE,"Q";"FORFIN_TAB1",#N/A,FALSE,"R";"FORFIN_TAB2",#N/A,FALSE,"R";"BOP_ANALY",#N/A,FALSE,"U"}</definedName>
    <definedName name="рг_1" localSheetId="95" hidden="1">{"BOP_TAB",#N/A,FALSE,"N";"MIDTERM_TAB",#N/A,FALSE,"O";"FUND_CRED",#N/A,FALSE,"P";"DEBT_TAB1",#N/A,FALSE,"Q";"DEBT_TAB2",#N/A,FALSE,"Q";"FORFIN_TAB1",#N/A,FALSE,"R";"FORFIN_TAB2",#N/A,FALSE,"R";"BOP_ANALY",#N/A,FALSE,"U"}</definedName>
    <definedName name="рг_1" localSheetId="98" hidden="1">{"BOP_TAB",#N/A,FALSE,"N";"MIDTERM_TAB",#N/A,FALSE,"O";"FUND_CRED",#N/A,FALSE,"P";"DEBT_TAB1",#N/A,FALSE,"Q";"DEBT_TAB2",#N/A,FALSE,"Q";"FORFIN_TAB1",#N/A,FALSE,"R";"FORFIN_TAB2",#N/A,FALSE,"R";"BOP_ANALY",#N/A,FALSE,"U"}</definedName>
    <definedName name="рг_1" localSheetId="100" hidden="1">{"BOP_TAB",#N/A,FALSE,"N";"MIDTERM_TAB",#N/A,FALSE,"O";"FUND_CRED",#N/A,FALSE,"P";"DEBT_TAB1",#N/A,FALSE,"Q";"DEBT_TAB2",#N/A,FALSE,"Q";"FORFIN_TAB1",#N/A,FALSE,"R";"FORFIN_TAB2",#N/A,FALSE,"R";"BOP_ANALY",#N/A,FALSE,"U"}</definedName>
    <definedName name="рг_1" localSheetId="101" hidden="1">{"BOP_TAB",#N/A,FALSE,"N";"MIDTERM_TAB",#N/A,FALSE,"O";"FUND_CRED",#N/A,FALSE,"P";"DEBT_TAB1",#N/A,FALSE,"Q";"DEBT_TAB2",#N/A,FALSE,"Q";"FORFIN_TAB1",#N/A,FALSE,"R";"FORFIN_TAB2",#N/A,FALSE,"R";"BOP_ANALY",#N/A,FALSE,"U"}</definedName>
    <definedName name="рг_1" localSheetId="102"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83"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94" hidden="1">{"BOP_TAB",#N/A,FALSE,"N";"MIDTERM_TAB",#N/A,FALSE,"O";"FUND_CRED",#N/A,FALSE,"P";"DEBT_TAB1",#N/A,FALSE,"Q";"DEBT_TAB2",#N/A,FALSE,"Q";"FORFIN_TAB1",#N/A,FALSE,"R";"FORFIN_TAB2",#N/A,FALSE,"R";"BOP_ANALY",#N/A,FALSE,"U"}</definedName>
    <definedName name="рг_2" localSheetId="95" hidden="1">{"BOP_TAB",#N/A,FALSE,"N";"MIDTERM_TAB",#N/A,FALSE,"O";"FUND_CRED",#N/A,FALSE,"P";"DEBT_TAB1",#N/A,FALSE,"Q";"DEBT_TAB2",#N/A,FALSE,"Q";"FORFIN_TAB1",#N/A,FALSE,"R";"FORFIN_TAB2",#N/A,FALSE,"R";"BOP_ANALY",#N/A,FALSE,"U"}</definedName>
    <definedName name="рг_2" localSheetId="98" hidden="1">{"BOP_TAB",#N/A,FALSE,"N";"MIDTERM_TAB",#N/A,FALSE,"O";"FUND_CRED",#N/A,FALSE,"P";"DEBT_TAB1",#N/A,FALSE,"Q";"DEBT_TAB2",#N/A,FALSE,"Q";"FORFIN_TAB1",#N/A,FALSE,"R";"FORFIN_TAB2",#N/A,FALSE,"R";"BOP_ANALY",#N/A,FALSE,"U"}</definedName>
    <definedName name="рг_2" localSheetId="100" hidden="1">{"BOP_TAB",#N/A,FALSE,"N";"MIDTERM_TAB",#N/A,FALSE,"O";"FUND_CRED",#N/A,FALSE,"P";"DEBT_TAB1",#N/A,FALSE,"Q";"DEBT_TAB2",#N/A,FALSE,"Q";"FORFIN_TAB1",#N/A,FALSE,"R";"FORFIN_TAB2",#N/A,FALSE,"R";"BOP_ANALY",#N/A,FALSE,"U"}</definedName>
    <definedName name="рг_2" localSheetId="101" hidden="1">{"BOP_TAB",#N/A,FALSE,"N";"MIDTERM_TAB",#N/A,FALSE,"O";"FUND_CRED",#N/A,FALSE,"P";"DEBT_TAB1",#N/A,FALSE,"Q";"DEBT_TAB2",#N/A,FALSE,"Q";"FORFIN_TAB1",#N/A,FALSE,"R";"FORFIN_TAB2",#N/A,FALSE,"R";"BOP_ANALY",#N/A,FALSE,"U"}</definedName>
    <definedName name="рг_2" localSheetId="102"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83"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2"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5" hidden="1">{#N/A,#N/A,FALSE,"Лист4"}</definedName>
    <definedName name="рор" localSheetId="46"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6" hidden="1">{#N/A,#N/A,FALSE,"Лист4"}</definedName>
    <definedName name="рор" localSheetId="57" hidden="1">{#N/A,#N/A,FALSE,"Лист4"}</definedName>
    <definedName name="рор" localSheetId="62" hidden="1">{#N/A,#N/A,FALSE,"Лист4"}</definedName>
    <definedName name="рор" localSheetId="63" hidden="1">{#N/A,#N/A,FALSE,"Лист4"}</definedName>
    <definedName name="рор" localSheetId="67" hidden="1">{#N/A,#N/A,FALSE,"Лист4"}</definedName>
    <definedName name="рор" localSheetId="68" hidden="1">{#N/A,#N/A,FALSE,"Лист4"}</definedName>
    <definedName name="рор" localSheetId="70" hidden="1">{#N/A,#N/A,FALSE,"Лист4"}</definedName>
    <definedName name="рор" localSheetId="75" hidden="1">{#N/A,#N/A,FALSE,"Лист4"}</definedName>
    <definedName name="рор" localSheetId="94" hidden="1">{#N/A,#N/A,FALSE,"Лист4"}</definedName>
    <definedName name="рор" localSheetId="95" hidden="1">{#N/A,#N/A,FALSE,"Лист4"}</definedName>
    <definedName name="рор" localSheetId="98" hidden="1">{#N/A,#N/A,FALSE,"Лист4"}</definedName>
    <definedName name="рор" localSheetId="100" hidden="1">{#N/A,#N/A,FALSE,"Лист4"}</definedName>
    <definedName name="рор" localSheetId="101" hidden="1">{#N/A,#N/A,FALSE,"Лист4"}</definedName>
    <definedName name="рор" localSheetId="102" hidden="1">{#N/A,#N/A,FALSE,"Лист4"}</definedName>
    <definedName name="рор" localSheetId="103" hidden="1">{#N/A,#N/A,FALSE,"Лист4"}</definedName>
    <definedName name="рор" localSheetId="106" hidden="1">{#N/A,#N/A,FALSE,"Лист4"}</definedName>
    <definedName name="рор" localSheetId="58" hidden="1">{#N/A,#N/A,FALSE,"Лист4"}</definedName>
    <definedName name="рор" localSheetId="59" hidden="1">{#N/A,#N/A,FALSE,"Лист4"}</definedName>
    <definedName name="рор" localSheetId="60" hidden="1">{#N/A,#N/A,FALSE,"Лист4"}</definedName>
    <definedName name="рор" localSheetId="61" hidden="1">{#N/A,#N/A,FALSE,"Лист4"}</definedName>
    <definedName name="рор" localSheetId="83" hidden="1">{#N/A,#N/A,FALSE,"Лист4"}</definedName>
    <definedName name="рор" hidden="1">{#N/A,#N/A,FALSE,"Лист4"}</definedName>
    <definedName name="роро" localSheetId="1" hidden="1">{#N/A,#N/A,FALSE,"Лист4"}</definedName>
    <definedName name="роро" localSheetId="22"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5" hidden="1">{#N/A,#N/A,FALSE,"Лист4"}</definedName>
    <definedName name="роро" localSheetId="46"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6" hidden="1">{#N/A,#N/A,FALSE,"Лист4"}</definedName>
    <definedName name="роро" localSheetId="57" hidden="1">{#N/A,#N/A,FALSE,"Лист4"}</definedName>
    <definedName name="роро" localSheetId="62" hidden="1">{#N/A,#N/A,FALSE,"Лист4"}</definedName>
    <definedName name="роро" localSheetId="63" hidden="1">{#N/A,#N/A,FALSE,"Лист4"}</definedName>
    <definedName name="роро" localSheetId="67" hidden="1">{#N/A,#N/A,FALSE,"Лист4"}</definedName>
    <definedName name="роро" localSheetId="68" hidden="1">{#N/A,#N/A,FALSE,"Лист4"}</definedName>
    <definedName name="роро" localSheetId="70" hidden="1">{#N/A,#N/A,FALSE,"Лист4"}</definedName>
    <definedName name="роро" localSheetId="75" hidden="1">{#N/A,#N/A,FALSE,"Лист4"}</definedName>
    <definedName name="роро" localSheetId="94" hidden="1">{#N/A,#N/A,FALSE,"Лист4"}</definedName>
    <definedName name="роро" localSheetId="95" hidden="1">{#N/A,#N/A,FALSE,"Лист4"}</definedName>
    <definedName name="роро" localSheetId="98" hidden="1">{#N/A,#N/A,FALSE,"Лист4"}</definedName>
    <definedName name="роро" localSheetId="100" hidden="1">{#N/A,#N/A,FALSE,"Лист4"}</definedName>
    <definedName name="роро" localSheetId="101" hidden="1">{#N/A,#N/A,FALSE,"Лист4"}</definedName>
    <definedName name="роро" localSheetId="102" hidden="1">{#N/A,#N/A,FALSE,"Лист4"}</definedName>
    <definedName name="роро" localSheetId="103" hidden="1">{#N/A,#N/A,FALSE,"Лист4"}</definedName>
    <definedName name="роро" localSheetId="106" hidden="1">{#N/A,#N/A,FALSE,"Лист4"}</definedName>
    <definedName name="роро" localSheetId="58" hidden="1">{#N/A,#N/A,FALSE,"Лист4"}</definedName>
    <definedName name="роро" localSheetId="59" hidden="1">{#N/A,#N/A,FALSE,"Лист4"}</definedName>
    <definedName name="роро" localSheetId="60" hidden="1">{#N/A,#N/A,FALSE,"Лист4"}</definedName>
    <definedName name="роро" localSheetId="61" hidden="1">{#N/A,#N/A,FALSE,"Лист4"}</definedName>
    <definedName name="роро" localSheetId="83"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2"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5" hidden="1">{#N/A,#N/A,FALSE,"I";#N/A,#N/A,FALSE,"J";#N/A,#N/A,FALSE,"K";#N/A,#N/A,FALSE,"L";#N/A,#N/A,FALSE,"M";#N/A,#N/A,FALSE,"N";#N/A,#N/A,FALSE,"O"}</definedName>
    <definedName name="росія" localSheetId="46" hidden="1">{#N/A,#N/A,FALSE,"I";#N/A,#N/A,FALSE,"J";#N/A,#N/A,FALSE,"K";#N/A,#N/A,FALSE,"L";#N/A,#N/A,FALSE,"M";#N/A,#N/A,FALSE,"N";#N/A,#N/A,FALSE,"O"}</definedName>
    <definedName name="росія" localSheetId="47"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70" hidden="1">{#N/A,#N/A,FALSE,"I";#N/A,#N/A,FALSE,"J";#N/A,#N/A,FALSE,"K";#N/A,#N/A,FALSE,"L";#N/A,#N/A,FALSE,"M";#N/A,#N/A,FALSE,"N";#N/A,#N/A,FALSE,"O"}</definedName>
    <definedName name="росія" localSheetId="75" hidden="1">{#N/A,#N/A,FALSE,"I";#N/A,#N/A,FALSE,"J";#N/A,#N/A,FALSE,"K";#N/A,#N/A,FALSE,"L";#N/A,#N/A,FALSE,"M";#N/A,#N/A,FALSE,"N";#N/A,#N/A,FALSE,"O"}</definedName>
    <definedName name="росія" localSheetId="94" hidden="1">{#N/A,#N/A,FALSE,"I";#N/A,#N/A,FALSE,"J";#N/A,#N/A,FALSE,"K";#N/A,#N/A,FALSE,"L";#N/A,#N/A,FALSE,"M";#N/A,#N/A,FALSE,"N";#N/A,#N/A,FALSE,"O"}</definedName>
    <definedName name="росія" localSheetId="95" hidden="1">{#N/A,#N/A,FALSE,"I";#N/A,#N/A,FALSE,"J";#N/A,#N/A,FALSE,"K";#N/A,#N/A,FALSE,"L";#N/A,#N/A,FALSE,"M";#N/A,#N/A,FALSE,"N";#N/A,#N/A,FALSE,"O"}</definedName>
    <definedName name="росія" localSheetId="98" hidden="1">{#N/A,#N/A,FALSE,"I";#N/A,#N/A,FALSE,"J";#N/A,#N/A,FALSE,"K";#N/A,#N/A,FALSE,"L";#N/A,#N/A,FALSE,"M";#N/A,#N/A,FALSE,"N";#N/A,#N/A,FALSE,"O"}</definedName>
    <definedName name="росія" localSheetId="100" hidden="1">{#N/A,#N/A,FALSE,"I";#N/A,#N/A,FALSE,"J";#N/A,#N/A,FALSE,"K";#N/A,#N/A,FALSE,"L";#N/A,#N/A,FALSE,"M";#N/A,#N/A,FALSE,"N";#N/A,#N/A,FALSE,"O"}</definedName>
    <definedName name="росія" localSheetId="101" hidden="1">{#N/A,#N/A,FALSE,"I";#N/A,#N/A,FALSE,"J";#N/A,#N/A,FALSE,"K";#N/A,#N/A,FALSE,"L";#N/A,#N/A,FALSE,"M";#N/A,#N/A,FALSE,"N";#N/A,#N/A,FALSE,"O"}</definedName>
    <definedName name="росія" localSheetId="102" hidden="1">{#N/A,#N/A,FALSE,"I";#N/A,#N/A,FALSE,"J";#N/A,#N/A,FALSE,"K";#N/A,#N/A,FALSE,"L";#N/A,#N/A,FALSE,"M";#N/A,#N/A,FALSE,"N";#N/A,#N/A,FALSE,"O"}</definedName>
    <definedName name="росія" localSheetId="103" hidden="1">{#N/A,#N/A,FALSE,"I";#N/A,#N/A,FALSE,"J";#N/A,#N/A,FALSE,"K";#N/A,#N/A,FALSE,"L";#N/A,#N/A,FALSE,"M";#N/A,#N/A,FALSE,"N";#N/A,#N/A,FALSE,"O"}</definedName>
    <definedName name="росія" localSheetId="58" hidden="1">{#N/A,#N/A,FALSE,"I";#N/A,#N/A,FALSE,"J";#N/A,#N/A,FALSE,"K";#N/A,#N/A,FALSE,"L";#N/A,#N/A,FALSE,"M";#N/A,#N/A,FALSE,"N";#N/A,#N/A,FALSE,"O"}</definedName>
    <definedName name="росія" localSheetId="59"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localSheetId="83"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2"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5" hidden="1">{#N/A,#N/A,FALSE,"I";#N/A,#N/A,FALSE,"J";#N/A,#N/A,FALSE,"K";#N/A,#N/A,FALSE,"L";#N/A,#N/A,FALSE,"M";#N/A,#N/A,FALSE,"N";#N/A,#N/A,FALSE,"O"}</definedName>
    <definedName name="росія_1" localSheetId="46"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62" hidden="1">{#N/A,#N/A,FALSE,"I";#N/A,#N/A,FALSE,"J";#N/A,#N/A,FALSE,"K";#N/A,#N/A,FALSE,"L";#N/A,#N/A,FALSE,"M";#N/A,#N/A,FALSE,"N";#N/A,#N/A,FALSE,"O"}</definedName>
    <definedName name="росія_1" localSheetId="63"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94" hidden="1">{#N/A,#N/A,FALSE,"I";#N/A,#N/A,FALSE,"J";#N/A,#N/A,FALSE,"K";#N/A,#N/A,FALSE,"L";#N/A,#N/A,FALSE,"M";#N/A,#N/A,FALSE,"N";#N/A,#N/A,FALSE,"O"}</definedName>
    <definedName name="росія_1" localSheetId="95" hidden="1">{#N/A,#N/A,FALSE,"I";#N/A,#N/A,FALSE,"J";#N/A,#N/A,FALSE,"K";#N/A,#N/A,FALSE,"L";#N/A,#N/A,FALSE,"M";#N/A,#N/A,FALSE,"N";#N/A,#N/A,FALSE,"O"}</definedName>
    <definedName name="росія_1" localSheetId="98" hidden="1">{#N/A,#N/A,FALSE,"I";#N/A,#N/A,FALSE,"J";#N/A,#N/A,FALSE,"K";#N/A,#N/A,FALSE,"L";#N/A,#N/A,FALSE,"M";#N/A,#N/A,FALSE,"N";#N/A,#N/A,FALSE,"O"}</definedName>
    <definedName name="росія_1" localSheetId="100" hidden="1">{#N/A,#N/A,FALSE,"I";#N/A,#N/A,FALSE,"J";#N/A,#N/A,FALSE,"K";#N/A,#N/A,FALSE,"L";#N/A,#N/A,FALSE,"M";#N/A,#N/A,FALSE,"N";#N/A,#N/A,FALSE,"O"}</definedName>
    <definedName name="росія_1" localSheetId="101" hidden="1">{#N/A,#N/A,FALSE,"I";#N/A,#N/A,FALSE,"J";#N/A,#N/A,FALSE,"K";#N/A,#N/A,FALSE,"L";#N/A,#N/A,FALSE,"M";#N/A,#N/A,FALSE,"N";#N/A,#N/A,FALSE,"O"}</definedName>
    <definedName name="росія_1" localSheetId="102" hidden="1">{#N/A,#N/A,FALSE,"I";#N/A,#N/A,FALSE,"J";#N/A,#N/A,FALSE,"K";#N/A,#N/A,FALSE,"L";#N/A,#N/A,FALSE,"M";#N/A,#N/A,FALSE,"N";#N/A,#N/A,FALSE,"O"}</definedName>
    <definedName name="росія_1" localSheetId="58" hidden="1">{#N/A,#N/A,FALSE,"I";#N/A,#N/A,FALSE,"J";#N/A,#N/A,FALSE,"K";#N/A,#N/A,FALSE,"L";#N/A,#N/A,FALSE,"M";#N/A,#N/A,FALSE,"N";#N/A,#N/A,FALSE,"O"}</definedName>
    <definedName name="росія_1" localSheetId="59"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localSheetId="83"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2"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5" hidden="1">{#N/A,#N/A,FALSE,"I";#N/A,#N/A,FALSE,"J";#N/A,#N/A,FALSE,"K";#N/A,#N/A,FALSE,"L";#N/A,#N/A,FALSE,"M";#N/A,#N/A,FALSE,"N";#N/A,#N/A,FALSE,"O"}</definedName>
    <definedName name="росія_2" localSheetId="46"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62" hidden="1">{#N/A,#N/A,FALSE,"I";#N/A,#N/A,FALSE,"J";#N/A,#N/A,FALSE,"K";#N/A,#N/A,FALSE,"L";#N/A,#N/A,FALSE,"M";#N/A,#N/A,FALSE,"N";#N/A,#N/A,FALSE,"O"}</definedName>
    <definedName name="росія_2" localSheetId="63"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94" hidden="1">{#N/A,#N/A,FALSE,"I";#N/A,#N/A,FALSE,"J";#N/A,#N/A,FALSE,"K";#N/A,#N/A,FALSE,"L";#N/A,#N/A,FALSE,"M";#N/A,#N/A,FALSE,"N";#N/A,#N/A,FALSE,"O"}</definedName>
    <definedName name="росія_2" localSheetId="95" hidden="1">{#N/A,#N/A,FALSE,"I";#N/A,#N/A,FALSE,"J";#N/A,#N/A,FALSE,"K";#N/A,#N/A,FALSE,"L";#N/A,#N/A,FALSE,"M";#N/A,#N/A,FALSE,"N";#N/A,#N/A,FALSE,"O"}</definedName>
    <definedName name="росія_2" localSheetId="98" hidden="1">{#N/A,#N/A,FALSE,"I";#N/A,#N/A,FALSE,"J";#N/A,#N/A,FALSE,"K";#N/A,#N/A,FALSE,"L";#N/A,#N/A,FALSE,"M";#N/A,#N/A,FALSE,"N";#N/A,#N/A,FALSE,"O"}</definedName>
    <definedName name="росія_2" localSheetId="100" hidden="1">{#N/A,#N/A,FALSE,"I";#N/A,#N/A,FALSE,"J";#N/A,#N/A,FALSE,"K";#N/A,#N/A,FALSE,"L";#N/A,#N/A,FALSE,"M";#N/A,#N/A,FALSE,"N";#N/A,#N/A,FALSE,"O"}</definedName>
    <definedName name="росія_2" localSheetId="101" hidden="1">{#N/A,#N/A,FALSE,"I";#N/A,#N/A,FALSE,"J";#N/A,#N/A,FALSE,"K";#N/A,#N/A,FALSE,"L";#N/A,#N/A,FALSE,"M";#N/A,#N/A,FALSE,"N";#N/A,#N/A,FALSE,"O"}</definedName>
    <definedName name="росія_2" localSheetId="102" hidden="1">{#N/A,#N/A,FALSE,"I";#N/A,#N/A,FALSE,"J";#N/A,#N/A,FALSE,"K";#N/A,#N/A,FALSE,"L";#N/A,#N/A,FALSE,"M";#N/A,#N/A,FALSE,"N";#N/A,#N/A,FALSE,"O"}</definedName>
    <definedName name="росія_2" localSheetId="58" hidden="1">{#N/A,#N/A,FALSE,"I";#N/A,#N/A,FALSE,"J";#N/A,#N/A,FALSE,"K";#N/A,#N/A,FALSE,"L";#N/A,#N/A,FALSE,"M";#N/A,#N/A,FALSE,"N";#N/A,#N/A,FALSE,"O"}</definedName>
    <definedName name="росія_2" localSheetId="59"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localSheetId="83"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2"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6" hidden="1">{"MONA",#N/A,FALSE,"S"}</definedName>
    <definedName name="ррпеак" localSheetId="57" hidden="1">{"MONA",#N/A,FALSE,"S"}</definedName>
    <definedName name="ррпеак" localSheetId="62" hidden="1">{"MONA",#N/A,FALSE,"S"}</definedName>
    <definedName name="ррпеак" localSheetId="63" hidden="1">{"MONA",#N/A,FALSE,"S"}</definedName>
    <definedName name="ррпеак" localSheetId="67" hidden="1">{"MONA",#N/A,FALSE,"S"}</definedName>
    <definedName name="ррпеак" localSheetId="68" hidden="1">{"MONA",#N/A,FALSE,"S"}</definedName>
    <definedName name="ррпеак" localSheetId="70" hidden="1">{"MONA",#N/A,FALSE,"S"}</definedName>
    <definedName name="ррпеак" localSheetId="75" hidden="1">{"MONA",#N/A,FALSE,"S"}</definedName>
    <definedName name="ррпеак" localSheetId="94" hidden="1">{"MONA",#N/A,FALSE,"S"}</definedName>
    <definedName name="ррпеак" localSheetId="95" hidden="1">{"MONA",#N/A,FALSE,"S"}</definedName>
    <definedName name="ррпеак" localSheetId="98" hidden="1">{"MONA",#N/A,FALSE,"S"}</definedName>
    <definedName name="ррпеак" localSheetId="100" hidden="1">{"MONA",#N/A,FALSE,"S"}</definedName>
    <definedName name="ррпеак" localSheetId="101" hidden="1">{"MONA",#N/A,FALSE,"S"}</definedName>
    <definedName name="ррпеак" localSheetId="102" hidden="1">{"MONA",#N/A,FALSE,"S"}</definedName>
    <definedName name="ррпеак" localSheetId="103" hidden="1">{"MONA",#N/A,FALSE,"S"}</definedName>
    <definedName name="ррпеак" localSheetId="106" hidden="1">{"MONA",#N/A,FALSE,"S"}</definedName>
    <definedName name="ррпеак" localSheetId="58" hidden="1">{"MONA",#N/A,FALSE,"S"}</definedName>
    <definedName name="ррпеак" localSheetId="59" hidden="1">{"MONA",#N/A,FALSE,"S"}</definedName>
    <definedName name="ррпеак" localSheetId="60" hidden="1">{"MONA",#N/A,FALSE,"S"}</definedName>
    <definedName name="ррпеак" localSheetId="61" hidden="1">{"MONA",#N/A,FALSE,"S"}</definedName>
    <definedName name="ррпеак" localSheetId="83" hidden="1">{"MONA",#N/A,FALSE,"S"}</definedName>
    <definedName name="ррпеак" hidden="1">{"MONA",#N/A,FALSE,"S"}</definedName>
    <definedName name="ррпеак_1" localSheetId="1" hidden="1">{"MONA",#N/A,FALSE,"S"}</definedName>
    <definedName name="ррпеак_1" localSheetId="22"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5" hidden="1">{"MONA",#N/A,FALSE,"S"}</definedName>
    <definedName name="ррпеак_1" localSheetId="46"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6" hidden="1">{"MONA",#N/A,FALSE,"S"}</definedName>
    <definedName name="ррпеак_1" localSheetId="57" hidden="1">{"MONA",#N/A,FALSE,"S"}</definedName>
    <definedName name="ррпеак_1" localSheetId="62" hidden="1">{"MONA",#N/A,FALSE,"S"}</definedName>
    <definedName name="ррпеак_1" localSheetId="63" hidden="1">{"MONA",#N/A,FALSE,"S"}</definedName>
    <definedName name="ррпеак_1" localSheetId="67" hidden="1">{"MONA",#N/A,FALSE,"S"}</definedName>
    <definedName name="ррпеак_1" localSheetId="68" hidden="1">{"MONA",#N/A,FALSE,"S"}</definedName>
    <definedName name="ррпеак_1" localSheetId="94" hidden="1">{"MONA",#N/A,FALSE,"S"}</definedName>
    <definedName name="ррпеак_1" localSheetId="95" hidden="1">{"MONA",#N/A,FALSE,"S"}</definedName>
    <definedName name="ррпеак_1" localSheetId="98" hidden="1">{"MONA",#N/A,FALSE,"S"}</definedName>
    <definedName name="ррпеак_1" localSheetId="100" hidden="1">{"MONA",#N/A,FALSE,"S"}</definedName>
    <definedName name="ррпеак_1" localSheetId="101" hidden="1">{"MONA",#N/A,FALSE,"S"}</definedName>
    <definedName name="ррпеак_1" localSheetId="102" hidden="1">{"MONA",#N/A,FALSE,"S"}</definedName>
    <definedName name="ррпеак_1" localSheetId="58" hidden="1">{"MONA",#N/A,FALSE,"S"}</definedName>
    <definedName name="ррпеак_1" localSheetId="59" hidden="1">{"MONA",#N/A,FALSE,"S"}</definedName>
    <definedName name="ррпеак_1" localSheetId="60" hidden="1">{"MONA",#N/A,FALSE,"S"}</definedName>
    <definedName name="ррпеак_1" localSheetId="61" hidden="1">{"MONA",#N/A,FALSE,"S"}</definedName>
    <definedName name="ррпеак_1" localSheetId="83" hidden="1">{"MONA",#N/A,FALSE,"S"}</definedName>
    <definedName name="ррпеак_1" hidden="1">{"MONA",#N/A,FALSE,"S"}</definedName>
    <definedName name="ррпеак_2" localSheetId="1" hidden="1">{"MONA",#N/A,FALSE,"S"}</definedName>
    <definedName name="ррпеак_2" localSheetId="22"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5" hidden="1">{"MONA",#N/A,FALSE,"S"}</definedName>
    <definedName name="ррпеак_2" localSheetId="46"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6" hidden="1">{"MONA",#N/A,FALSE,"S"}</definedName>
    <definedName name="ррпеак_2" localSheetId="57" hidden="1">{"MONA",#N/A,FALSE,"S"}</definedName>
    <definedName name="ррпеак_2" localSheetId="62" hidden="1">{"MONA",#N/A,FALSE,"S"}</definedName>
    <definedName name="ррпеак_2" localSheetId="63" hidden="1">{"MONA",#N/A,FALSE,"S"}</definedName>
    <definedName name="ррпеак_2" localSheetId="67" hidden="1">{"MONA",#N/A,FALSE,"S"}</definedName>
    <definedName name="ррпеак_2" localSheetId="68" hidden="1">{"MONA",#N/A,FALSE,"S"}</definedName>
    <definedName name="ррпеак_2" localSheetId="94" hidden="1">{"MONA",#N/A,FALSE,"S"}</definedName>
    <definedName name="ррпеак_2" localSheetId="95" hidden="1">{"MONA",#N/A,FALSE,"S"}</definedName>
    <definedName name="ррпеак_2" localSheetId="98" hidden="1">{"MONA",#N/A,FALSE,"S"}</definedName>
    <definedName name="ррпеак_2" localSheetId="100" hidden="1">{"MONA",#N/A,FALSE,"S"}</definedName>
    <definedName name="ррпеак_2" localSheetId="101" hidden="1">{"MONA",#N/A,FALSE,"S"}</definedName>
    <definedName name="ррпеак_2" localSheetId="102" hidden="1">{"MONA",#N/A,FALSE,"S"}</definedName>
    <definedName name="ррпеак_2" localSheetId="58" hidden="1">{"MONA",#N/A,FALSE,"S"}</definedName>
    <definedName name="ррпеак_2" localSheetId="59" hidden="1">{"MONA",#N/A,FALSE,"S"}</definedName>
    <definedName name="ррпеак_2" localSheetId="60" hidden="1">{"MONA",#N/A,FALSE,"S"}</definedName>
    <definedName name="ррпеак_2" localSheetId="61" hidden="1">{"MONA",#N/A,FALSE,"S"}</definedName>
    <definedName name="ррпеак_2" localSheetId="83" hidden="1">{"MONA",#N/A,FALSE,"S"}</definedName>
    <definedName name="ррпеак_2" hidden="1">{"MONA",#N/A,FALSE,"S"}</definedName>
    <definedName name="рррр" localSheetId="1" hidden="1">{#N/A,#N/A,FALSE,"Лист4"}</definedName>
    <definedName name="рррр" localSheetId="22"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5" hidden="1">{#N/A,#N/A,FALSE,"Лист4"}</definedName>
    <definedName name="рррр" localSheetId="46"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6" hidden="1">{#N/A,#N/A,FALSE,"Лист4"}</definedName>
    <definedName name="рррр" localSheetId="57" hidden="1">{#N/A,#N/A,FALSE,"Лист4"}</definedName>
    <definedName name="рррр" localSheetId="62" hidden="1">{#N/A,#N/A,FALSE,"Лист4"}</definedName>
    <definedName name="рррр" localSheetId="63" hidden="1">{#N/A,#N/A,FALSE,"Лист4"}</definedName>
    <definedName name="рррр" localSheetId="67" hidden="1">{#N/A,#N/A,FALSE,"Лист4"}</definedName>
    <definedName name="рррр" localSheetId="68" hidden="1">{#N/A,#N/A,FALSE,"Лист4"}</definedName>
    <definedName name="рррр" localSheetId="70" hidden="1">{#N/A,#N/A,FALSE,"Лист4"}</definedName>
    <definedName name="рррр" localSheetId="75" hidden="1">{#N/A,#N/A,FALSE,"Лист4"}</definedName>
    <definedName name="рррр" localSheetId="94" hidden="1">{#N/A,#N/A,FALSE,"Лист4"}</definedName>
    <definedName name="рррр" localSheetId="95" hidden="1">{#N/A,#N/A,FALSE,"Лист4"}</definedName>
    <definedName name="рррр" localSheetId="98" hidden="1">{#N/A,#N/A,FALSE,"Лист4"}</definedName>
    <definedName name="рррр" localSheetId="100" hidden="1">{#N/A,#N/A,FALSE,"Лист4"}</definedName>
    <definedName name="рррр" localSheetId="101" hidden="1">{#N/A,#N/A,FALSE,"Лист4"}</definedName>
    <definedName name="рррр" localSheetId="102" hidden="1">{#N/A,#N/A,FALSE,"Лист4"}</definedName>
    <definedName name="рррр" localSheetId="103" hidden="1">{#N/A,#N/A,FALSE,"Лист4"}</definedName>
    <definedName name="рррр" localSheetId="106" hidden="1">{#N/A,#N/A,FALSE,"Лист4"}</definedName>
    <definedName name="рррр" localSheetId="58" hidden="1">{#N/A,#N/A,FALSE,"Лист4"}</definedName>
    <definedName name="рррр" localSheetId="59" hidden="1">{#N/A,#N/A,FALSE,"Лист4"}</definedName>
    <definedName name="рррр" localSheetId="60" hidden="1">{#N/A,#N/A,FALSE,"Лист4"}</definedName>
    <definedName name="рррр" localSheetId="61" hidden="1">{#N/A,#N/A,FALSE,"Лист4"}</definedName>
    <definedName name="рррр" localSheetId="83"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8"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101" hidden="1">{#N/A,#N/A,FALSE,"SimInp1";#N/A,#N/A,FALSE,"SimInp2";#N/A,#N/A,FALSE,"SimOut1";#N/A,#N/A,FALSE,"SimOut2";#N/A,#N/A,FALSE,"SimOut3";#N/A,#N/A,FALSE,"SimOut4";#N/A,#N/A,FALSE,"SimOut5"}</definedName>
    <definedName name="рррррр" localSheetId="102" hidden="1">{#N/A,#N/A,FALSE,"SimInp1";#N/A,#N/A,FALSE,"SimInp2";#N/A,#N/A,FALSE,"SimOut1";#N/A,#N/A,FALSE,"SimOut2";#N/A,#N/A,FALSE,"SimOut3";#N/A,#N/A,FALSE,"SimOut4";#N/A,#N/A,FALSE,"SimOut5"}</definedName>
    <definedName name="рррррр" localSheetId="103" hidden="1">{#N/A,#N/A,FALSE,"SimInp1";#N/A,#N/A,FALSE,"SimInp2";#N/A,#N/A,FALSE,"SimOut1";#N/A,#N/A,FALSE,"SimOut2";#N/A,#N/A,FALSE,"SimOut3";#N/A,#N/A,FALSE,"SimOut4";#N/A,#N/A,FALSE,"SimOut5"}</definedName>
    <definedName name="рррррр" localSheetId="10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94" hidden="1">{#N/A,#N/A,FALSE,"SimInp1";#N/A,#N/A,FALSE,"SimInp2";#N/A,#N/A,FALSE,"SimOut1";#N/A,#N/A,FALSE,"SimOut2";#N/A,#N/A,FALSE,"SimOut3";#N/A,#N/A,FALSE,"SimOut4";#N/A,#N/A,FALSE,"SimOut5"}</definedName>
    <definedName name="рррррр_1" localSheetId="95" hidden="1">{#N/A,#N/A,FALSE,"SimInp1";#N/A,#N/A,FALSE,"SimInp2";#N/A,#N/A,FALSE,"SimOut1";#N/A,#N/A,FALSE,"SimOut2";#N/A,#N/A,FALSE,"SimOut3";#N/A,#N/A,FALSE,"SimOut4";#N/A,#N/A,FALSE,"SimOut5"}</definedName>
    <definedName name="рррррр_1" localSheetId="98" hidden="1">{#N/A,#N/A,FALSE,"SimInp1";#N/A,#N/A,FALSE,"SimInp2";#N/A,#N/A,FALSE,"SimOut1";#N/A,#N/A,FALSE,"SimOut2";#N/A,#N/A,FALSE,"SimOut3";#N/A,#N/A,FALSE,"SimOut4";#N/A,#N/A,FALSE,"SimOut5"}</definedName>
    <definedName name="рррррр_1" localSheetId="100" hidden="1">{#N/A,#N/A,FALSE,"SimInp1";#N/A,#N/A,FALSE,"SimInp2";#N/A,#N/A,FALSE,"SimOut1";#N/A,#N/A,FALSE,"SimOut2";#N/A,#N/A,FALSE,"SimOut3";#N/A,#N/A,FALSE,"SimOut4";#N/A,#N/A,FALSE,"SimOut5"}</definedName>
    <definedName name="рррррр_1" localSheetId="101" hidden="1">{#N/A,#N/A,FALSE,"SimInp1";#N/A,#N/A,FALSE,"SimInp2";#N/A,#N/A,FALSE,"SimOut1";#N/A,#N/A,FALSE,"SimOut2";#N/A,#N/A,FALSE,"SimOut3";#N/A,#N/A,FALSE,"SimOut4";#N/A,#N/A,FALSE,"SimOut5"}</definedName>
    <definedName name="рррррр_1" localSheetId="102"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83"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94" hidden="1">{#N/A,#N/A,FALSE,"SimInp1";#N/A,#N/A,FALSE,"SimInp2";#N/A,#N/A,FALSE,"SimOut1";#N/A,#N/A,FALSE,"SimOut2";#N/A,#N/A,FALSE,"SimOut3";#N/A,#N/A,FALSE,"SimOut4";#N/A,#N/A,FALSE,"SimOut5"}</definedName>
    <definedName name="рррррр_2" localSheetId="95" hidden="1">{#N/A,#N/A,FALSE,"SimInp1";#N/A,#N/A,FALSE,"SimInp2";#N/A,#N/A,FALSE,"SimOut1";#N/A,#N/A,FALSE,"SimOut2";#N/A,#N/A,FALSE,"SimOut3";#N/A,#N/A,FALSE,"SimOut4";#N/A,#N/A,FALSE,"SimOut5"}</definedName>
    <definedName name="рррррр_2" localSheetId="98" hidden="1">{#N/A,#N/A,FALSE,"SimInp1";#N/A,#N/A,FALSE,"SimInp2";#N/A,#N/A,FALSE,"SimOut1";#N/A,#N/A,FALSE,"SimOut2";#N/A,#N/A,FALSE,"SimOut3";#N/A,#N/A,FALSE,"SimOut4";#N/A,#N/A,FALSE,"SimOut5"}</definedName>
    <definedName name="рррррр_2" localSheetId="100" hidden="1">{#N/A,#N/A,FALSE,"SimInp1";#N/A,#N/A,FALSE,"SimInp2";#N/A,#N/A,FALSE,"SimOut1";#N/A,#N/A,FALSE,"SimOut2";#N/A,#N/A,FALSE,"SimOut3";#N/A,#N/A,FALSE,"SimOut4";#N/A,#N/A,FALSE,"SimOut5"}</definedName>
    <definedName name="рррррр_2" localSheetId="101" hidden="1">{#N/A,#N/A,FALSE,"SimInp1";#N/A,#N/A,FALSE,"SimInp2";#N/A,#N/A,FALSE,"SimOut1";#N/A,#N/A,FALSE,"SimOut2";#N/A,#N/A,FALSE,"SimOut3";#N/A,#N/A,FALSE,"SimOut4";#N/A,#N/A,FALSE,"SimOut5"}</definedName>
    <definedName name="рррррр_2" localSheetId="102"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83"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2"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5" hidden="1">{"MONA",#N/A,FALSE,"S"}</definedName>
    <definedName name="РРРРРРРРРРРРРРРРРРРРРРРРРРР" localSheetId="46"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62" hidden="1">{"MONA",#N/A,FALSE,"S"}</definedName>
    <definedName name="РРРРРРРРРРРРРРРРРРРРРРРРРРР" localSheetId="63"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94" hidden="1">{"MONA",#N/A,FALSE,"S"}</definedName>
    <definedName name="РРРРРРРРРРРРРРРРРРРРРРРРРРР" localSheetId="95" hidden="1">{"MONA",#N/A,FALSE,"S"}</definedName>
    <definedName name="РРРРРРРРРРРРРРРРРРРРРРРРРРР" localSheetId="98" hidden="1">{"MONA",#N/A,FALSE,"S"}</definedName>
    <definedName name="РРРРРРРРРРРРРРРРРРРРРРРРРРР" localSheetId="100" hidden="1">{"MONA",#N/A,FALSE,"S"}</definedName>
    <definedName name="РРРРРРРРРРРРРРРРРРРРРРРРРРР" localSheetId="101" hidden="1">{"MONA",#N/A,FALSE,"S"}</definedName>
    <definedName name="РРРРРРРРРРРРРРРРРРРРРРРРРРР" localSheetId="102" hidden="1">{"MONA",#N/A,FALSE,"S"}</definedName>
    <definedName name="РРРРРРРРРРРРРРРРРРРРРРРРРРР" localSheetId="58" hidden="1">{"MONA",#N/A,FALSE,"S"}</definedName>
    <definedName name="РРРРРРРРРРРРРРРРРРРРРРРРРРР" localSheetId="59"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localSheetId="83"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2"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5" hidden="1">{"MONA",#N/A,FALSE,"S"}</definedName>
    <definedName name="РРРРРРРРРРРРРРРРРРРРРРРРРРР_1" localSheetId="46"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62" hidden="1">{"MONA",#N/A,FALSE,"S"}</definedName>
    <definedName name="РРРРРРРРРРРРРРРРРРРРРРРРРРР_1" localSheetId="63"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94" hidden="1">{"MONA",#N/A,FALSE,"S"}</definedName>
    <definedName name="РРРРРРРРРРРРРРРРРРРРРРРРРРР_1" localSheetId="95" hidden="1">{"MONA",#N/A,FALSE,"S"}</definedName>
    <definedName name="РРРРРРРРРРРРРРРРРРРРРРРРРРР_1" localSheetId="98" hidden="1">{"MONA",#N/A,FALSE,"S"}</definedName>
    <definedName name="РРРРРРРРРРРРРРРРРРРРРРРРРРР_1" localSheetId="100" hidden="1">{"MONA",#N/A,FALSE,"S"}</definedName>
    <definedName name="РРРРРРРРРРРРРРРРРРРРРРРРРРР_1" localSheetId="101" hidden="1">{"MONA",#N/A,FALSE,"S"}</definedName>
    <definedName name="РРРРРРРРРРРРРРРРРРРРРРРРРРР_1" localSheetId="102" hidden="1">{"MONA",#N/A,FALSE,"S"}</definedName>
    <definedName name="РРРРРРРРРРРРРРРРРРРРРРРРРРР_1" localSheetId="58" hidden="1">{"MONA",#N/A,FALSE,"S"}</definedName>
    <definedName name="РРРРРРРРРРРРРРРРРРРРРРРРРРР_1" localSheetId="59"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localSheetId="83"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2"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5" hidden="1">{"MONA",#N/A,FALSE,"S"}</definedName>
    <definedName name="РРРРРРРРРРРРРРРРРРРРРРРРРРР_2" localSheetId="46"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62" hidden="1">{"MONA",#N/A,FALSE,"S"}</definedName>
    <definedName name="РРРРРРРРРРРРРРРРРРРРРРРРРРР_2" localSheetId="63"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94" hidden="1">{"MONA",#N/A,FALSE,"S"}</definedName>
    <definedName name="РРРРРРРРРРРРРРРРРРРРРРРРРРР_2" localSheetId="95" hidden="1">{"MONA",#N/A,FALSE,"S"}</definedName>
    <definedName name="РРРРРРРРРРРРРРРРРРРРРРРРРРР_2" localSheetId="98" hidden="1">{"MONA",#N/A,FALSE,"S"}</definedName>
    <definedName name="РРРРРРРРРРРРРРРРРРРРРРРРРРР_2" localSheetId="100" hidden="1">{"MONA",#N/A,FALSE,"S"}</definedName>
    <definedName name="РРРРРРРРРРРРРРРРРРРРРРРРРРР_2" localSheetId="101" hidden="1">{"MONA",#N/A,FALSE,"S"}</definedName>
    <definedName name="РРРРРРРРРРРРРРРРРРРРРРРРРРР_2" localSheetId="102" hidden="1">{"MONA",#N/A,FALSE,"S"}</definedName>
    <definedName name="РРРРРРРРРРРРРРРРРРРРРРРРРРР_2" localSheetId="58" hidden="1">{"MONA",#N/A,FALSE,"S"}</definedName>
    <definedName name="РРРРРРРРРРРРРРРРРРРРРРРРРРР_2" localSheetId="59"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localSheetId="83" hidden="1">{"MONA",#N/A,FALSE,"S"}</definedName>
    <definedName name="РРРРРРРРРРРРРРРРРРРРРРРРРРР_2" hidden="1">{"MONA",#N/A,FALSE,"S"}</definedName>
    <definedName name="сми" localSheetId="1" hidden="1">{#N/A,#N/A,FALSE,"Лист4"}</definedName>
    <definedName name="сми" localSheetId="22"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5" hidden="1">{#N/A,#N/A,FALSE,"Лист4"}</definedName>
    <definedName name="сми" localSheetId="46"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6" hidden="1">{#N/A,#N/A,FALSE,"Лист4"}</definedName>
    <definedName name="сми" localSheetId="57" hidden="1">{#N/A,#N/A,FALSE,"Лист4"}</definedName>
    <definedName name="сми" localSheetId="62" hidden="1">{#N/A,#N/A,FALSE,"Лист4"}</definedName>
    <definedName name="сми" localSheetId="63" hidden="1">{#N/A,#N/A,FALSE,"Лист4"}</definedName>
    <definedName name="сми" localSheetId="67" hidden="1">{#N/A,#N/A,FALSE,"Лист4"}</definedName>
    <definedName name="сми" localSheetId="68" hidden="1">{#N/A,#N/A,FALSE,"Лист4"}</definedName>
    <definedName name="сми" localSheetId="70" hidden="1">{#N/A,#N/A,FALSE,"Лист4"}</definedName>
    <definedName name="сми" localSheetId="75" hidden="1">{#N/A,#N/A,FALSE,"Лист4"}</definedName>
    <definedName name="сми" localSheetId="94" hidden="1">{#N/A,#N/A,FALSE,"Лист4"}</definedName>
    <definedName name="сми" localSheetId="95" hidden="1">{#N/A,#N/A,FALSE,"Лист4"}</definedName>
    <definedName name="сми" localSheetId="98" hidden="1">{#N/A,#N/A,FALSE,"Лист4"}</definedName>
    <definedName name="сми" localSheetId="100" hidden="1">{#N/A,#N/A,FALSE,"Лист4"}</definedName>
    <definedName name="сми" localSheetId="101" hidden="1">{#N/A,#N/A,FALSE,"Лист4"}</definedName>
    <definedName name="сми" localSheetId="102" hidden="1">{#N/A,#N/A,FALSE,"Лист4"}</definedName>
    <definedName name="сми" localSheetId="103" hidden="1">{#N/A,#N/A,FALSE,"Лист4"}</definedName>
    <definedName name="сми" localSheetId="106" hidden="1">{#N/A,#N/A,FALSE,"Лист4"}</definedName>
    <definedName name="сми" localSheetId="58" hidden="1">{#N/A,#N/A,FALSE,"Лист4"}</definedName>
    <definedName name="сми" localSheetId="59" hidden="1">{#N/A,#N/A,FALSE,"Лист4"}</definedName>
    <definedName name="сми" localSheetId="60" hidden="1">{#N/A,#N/A,FALSE,"Лист4"}</definedName>
    <definedName name="сми" localSheetId="61" hidden="1">{#N/A,#N/A,FALSE,"Лист4"}</definedName>
    <definedName name="сми" localSheetId="83" hidden="1">{#N/A,#N/A,FALSE,"Лист4"}</definedName>
    <definedName name="сми" hidden="1">{#N/A,#N/A,FALSE,"Лист4"}</definedName>
    <definedName name="Список">'[21]146024'!$A$8:$A$88</definedName>
    <definedName name="сс" localSheetId="1" hidden="1">{#N/A,#N/A,FALSE,"Лист4"}</definedName>
    <definedName name="сс" localSheetId="22"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5" hidden="1">{#N/A,#N/A,FALSE,"Лист4"}</definedName>
    <definedName name="сс" localSheetId="46"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6" hidden="1">{#N/A,#N/A,FALSE,"Лист4"}</definedName>
    <definedName name="сс" localSheetId="57" hidden="1">{#N/A,#N/A,FALSE,"Лист4"}</definedName>
    <definedName name="сс" localSheetId="62" hidden="1">{#N/A,#N/A,FALSE,"Лист4"}</definedName>
    <definedName name="сс" localSheetId="63" hidden="1">{#N/A,#N/A,FALSE,"Лист4"}</definedName>
    <definedName name="сс" localSheetId="67" hidden="1">{#N/A,#N/A,FALSE,"Лист4"}</definedName>
    <definedName name="сс" localSheetId="68" hidden="1">{#N/A,#N/A,FALSE,"Лист4"}</definedName>
    <definedName name="сс" localSheetId="70" hidden="1">{#N/A,#N/A,FALSE,"Лист4"}</definedName>
    <definedName name="сс" localSheetId="75" hidden="1">{#N/A,#N/A,FALSE,"Лист4"}</definedName>
    <definedName name="сс" localSheetId="94" hidden="1">{#N/A,#N/A,FALSE,"Лист4"}</definedName>
    <definedName name="сс" localSheetId="95" hidden="1">{#N/A,#N/A,FALSE,"Лист4"}</definedName>
    <definedName name="сс" localSheetId="98" hidden="1">{#N/A,#N/A,FALSE,"Лист4"}</definedName>
    <definedName name="сс" localSheetId="100" hidden="1">{#N/A,#N/A,FALSE,"Лист4"}</definedName>
    <definedName name="сс" localSheetId="101" hidden="1">{#N/A,#N/A,FALSE,"Лист4"}</definedName>
    <definedName name="сс" localSheetId="102" hidden="1">{#N/A,#N/A,FALSE,"Лист4"}</definedName>
    <definedName name="сс" localSheetId="103" hidden="1">{#N/A,#N/A,FALSE,"Лист4"}</definedName>
    <definedName name="сс" localSheetId="106" hidden="1">{#N/A,#N/A,FALSE,"Лист4"}</definedName>
    <definedName name="сс" localSheetId="58" hidden="1">{#N/A,#N/A,FALSE,"Лист4"}</definedName>
    <definedName name="сс" localSheetId="59" hidden="1">{#N/A,#N/A,FALSE,"Лист4"}</definedName>
    <definedName name="сс" localSheetId="60" hidden="1">{#N/A,#N/A,FALSE,"Лист4"}</definedName>
    <definedName name="сс" localSheetId="61" hidden="1">{#N/A,#N/A,FALSE,"Лист4"}</definedName>
    <definedName name="сс" localSheetId="83" hidden="1">{#N/A,#N/A,FALSE,"Лист4"}</definedName>
    <definedName name="сс" hidden="1">{#N/A,#N/A,FALSE,"Лист4"}</definedName>
    <definedName name="стельм." localSheetId="1" hidden="1">{#N/A,#N/A,FALSE,"т17-1банки (2)"}</definedName>
    <definedName name="стельм." localSheetId="22"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5" hidden="1">{#N/A,#N/A,FALSE,"т17-1банки (2)"}</definedName>
    <definedName name="стельм." localSheetId="46"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6" hidden="1">{#N/A,#N/A,FALSE,"т17-1банки (2)"}</definedName>
    <definedName name="стельм." localSheetId="57" hidden="1">{#N/A,#N/A,FALSE,"т17-1банки (2)"}</definedName>
    <definedName name="стельм." localSheetId="62" hidden="1">{#N/A,#N/A,FALSE,"т17-1банки (2)"}</definedName>
    <definedName name="стельм." localSheetId="63" hidden="1">{#N/A,#N/A,FALSE,"т17-1банки (2)"}</definedName>
    <definedName name="стельм." localSheetId="67" hidden="1">{#N/A,#N/A,FALSE,"т17-1банки (2)"}</definedName>
    <definedName name="стельм." localSheetId="68" hidden="1">{#N/A,#N/A,FALSE,"т17-1банки (2)"}</definedName>
    <definedName name="стельм." localSheetId="70" hidden="1">{#N/A,#N/A,FALSE,"т17-1банки (2)"}</definedName>
    <definedName name="стельм." localSheetId="75" hidden="1">{#N/A,#N/A,FALSE,"т17-1банки (2)"}</definedName>
    <definedName name="стельм." localSheetId="94" hidden="1">{#N/A,#N/A,FALSE,"т17-1банки (2)"}</definedName>
    <definedName name="стельм." localSheetId="95" hidden="1">{#N/A,#N/A,FALSE,"т17-1банки (2)"}</definedName>
    <definedName name="стельм." localSheetId="98" hidden="1">{#N/A,#N/A,FALSE,"т17-1банки (2)"}</definedName>
    <definedName name="стельм." localSheetId="100" hidden="1">{#N/A,#N/A,FALSE,"т17-1банки (2)"}</definedName>
    <definedName name="стельм." localSheetId="101" hidden="1">{#N/A,#N/A,FALSE,"т17-1банки (2)"}</definedName>
    <definedName name="стельм." localSheetId="102" hidden="1">{#N/A,#N/A,FALSE,"т17-1банки (2)"}</definedName>
    <definedName name="стельм." localSheetId="103" hidden="1">{#N/A,#N/A,FALSE,"т17-1банки (2)"}</definedName>
    <definedName name="стельм." localSheetId="106" hidden="1">{#N/A,#N/A,FALSE,"т17-1банки (2)"}</definedName>
    <definedName name="стельм." localSheetId="58" hidden="1">{#N/A,#N/A,FALSE,"т17-1банки (2)"}</definedName>
    <definedName name="стельм." localSheetId="59" hidden="1">{#N/A,#N/A,FALSE,"т17-1банки (2)"}</definedName>
    <definedName name="стельм." localSheetId="60" hidden="1">{#N/A,#N/A,FALSE,"т17-1банки (2)"}</definedName>
    <definedName name="стельм." localSheetId="61" hidden="1">{#N/A,#N/A,FALSE,"т17-1банки (2)"}</definedName>
    <definedName name="стельм." localSheetId="83" hidden="1">{#N/A,#N/A,FALSE,"т17-1банки (2)"}</definedName>
    <definedName name="стельм." hidden="1">{#N/A,#N/A,FALSE,"т17-1банки (2)"}</definedName>
    <definedName name="сум" localSheetId="1" hidden="1">{#N/A,#N/A,FALSE,"Лист4"}</definedName>
    <definedName name="сум" localSheetId="22"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5" hidden="1">{#N/A,#N/A,FALSE,"Лист4"}</definedName>
    <definedName name="сум" localSheetId="46"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6" hidden="1">{#N/A,#N/A,FALSE,"Лист4"}</definedName>
    <definedName name="сум" localSheetId="57" hidden="1">{#N/A,#N/A,FALSE,"Лист4"}</definedName>
    <definedName name="сум" localSheetId="62" hidden="1">{#N/A,#N/A,FALSE,"Лист4"}</definedName>
    <definedName name="сум" localSheetId="63" hidden="1">{#N/A,#N/A,FALSE,"Лист4"}</definedName>
    <definedName name="сум" localSheetId="67" hidden="1">{#N/A,#N/A,FALSE,"Лист4"}</definedName>
    <definedName name="сум" localSheetId="68" hidden="1">{#N/A,#N/A,FALSE,"Лист4"}</definedName>
    <definedName name="сум" localSheetId="70" hidden="1">{#N/A,#N/A,FALSE,"Лист4"}</definedName>
    <definedName name="сум" localSheetId="75" hidden="1">{#N/A,#N/A,FALSE,"Лист4"}</definedName>
    <definedName name="сум" localSheetId="94" hidden="1">{#N/A,#N/A,FALSE,"Лист4"}</definedName>
    <definedName name="сум" localSheetId="95" hidden="1">{#N/A,#N/A,FALSE,"Лист4"}</definedName>
    <definedName name="сум" localSheetId="98" hidden="1">{#N/A,#N/A,FALSE,"Лист4"}</definedName>
    <definedName name="сум" localSheetId="100" hidden="1">{#N/A,#N/A,FALSE,"Лист4"}</definedName>
    <definedName name="сум" localSheetId="101" hidden="1">{#N/A,#N/A,FALSE,"Лист4"}</definedName>
    <definedName name="сум" localSheetId="102" hidden="1">{#N/A,#N/A,FALSE,"Лист4"}</definedName>
    <definedName name="сум" localSheetId="103" hidden="1">{#N/A,#N/A,FALSE,"Лист4"}</definedName>
    <definedName name="сум" localSheetId="106" hidden="1">{#N/A,#N/A,FALSE,"Лист4"}</definedName>
    <definedName name="сум" localSheetId="58" hidden="1">{#N/A,#N/A,FALSE,"Лист4"}</definedName>
    <definedName name="сум" localSheetId="59" hidden="1">{#N/A,#N/A,FALSE,"Лист4"}</definedName>
    <definedName name="сум" localSheetId="60" hidden="1">{#N/A,#N/A,FALSE,"Лист4"}</definedName>
    <definedName name="сум" localSheetId="61" hidden="1">{#N/A,#N/A,FALSE,"Лист4"}</definedName>
    <definedName name="сум" localSheetId="83" hidden="1">{#N/A,#N/A,FALSE,"Лист4"}</definedName>
    <definedName name="сум" hidden="1">{#N/A,#N/A,FALSE,"Лист4"}</definedName>
    <definedName name="Суми" localSheetId="1" hidden="1">{#N/A,#N/A,FALSE,"Лист4"}</definedName>
    <definedName name="Суми" localSheetId="22"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5" hidden="1">{#N/A,#N/A,FALSE,"Лист4"}</definedName>
    <definedName name="Суми" localSheetId="46"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6" hidden="1">{#N/A,#N/A,FALSE,"Лист4"}</definedName>
    <definedName name="Суми" localSheetId="57" hidden="1">{#N/A,#N/A,FALSE,"Лист4"}</definedName>
    <definedName name="Суми" localSheetId="62" hidden="1">{#N/A,#N/A,FALSE,"Лист4"}</definedName>
    <definedName name="Суми" localSheetId="63" hidden="1">{#N/A,#N/A,FALSE,"Лист4"}</definedName>
    <definedName name="Суми" localSheetId="67" hidden="1">{#N/A,#N/A,FALSE,"Лист4"}</definedName>
    <definedName name="Суми" localSheetId="68" hidden="1">{#N/A,#N/A,FALSE,"Лист4"}</definedName>
    <definedName name="Суми" localSheetId="70" hidden="1">{#N/A,#N/A,FALSE,"Лист4"}</definedName>
    <definedName name="Суми" localSheetId="75" hidden="1">{#N/A,#N/A,FALSE,"Лист4"}</definedName>
    <definedName name="Суми" localSheetId="94" hidden="1">{#N/A,#N/A,FALSE,"Лист4"}</definedName>
    <definedName name="Суми" localSheetId="95" hidden="1">{#N/A,#N/A,FALSE,"Лист4"}</definedName>
    <definedName name="Суми" localSheetId="98" hidden="1">{#N/A,#N/A,FALSE,"Лист4"}</definedName>
    <definedName name="Суми" localSheetId="100" hidden="1">{#N/A,#N/A,FALSE,"Лист4"}</definedName>
    <definedName name="Суми" localSheetId="101" hidden="1">{#N/A,#N/A,FALSE,"Лист4"}</definedName>
    <definedName name="Суми" localSheetId="102" hidden="1">{#N/A,#N/A,FALSE,"Лист4"}</definedName>
    <definedName name="Суми" localSheetId="103" hidden="1">{#N/A,#N/A,FALSE,"Лист4"}</definedName>
    <definedName name="Суми" localSheetId="106" hidden="1">{#N/A,#N/A,FALSE,"Лист4"}</definedName>
    <definedName name="Суми" localSheetId="58" hidden="1">{#N/A,#N/A,FALSE,"Лист4"}</definedName>
    <definedName name="Суми" localSheetId="59" hidden="1">{#N/A,#N/A,FALSE,"Лист4"}</definedName>
    <definedName name="Суми" localSheetId="60" hidden="1">{#N/A,#N/A,FALSE,"Лист4"}</definedName>
    <definedName name="Суми" localSheetId="61" hidden="1">{#N/A,#N/A,FALSE,"Лист4"}</definedName>
    <definedName name="Суми" localSheetId="83" hidden="1">{#N/A,#N/A,FALSE,"Лист4"}</definedName>
    <definedName name="Суми" hidden="1">{#N/A,#N/A,FALSE,"Лист4"}</definedName>
    <definedName name="счу" localSheetId="1" hidden="1">{#N/A,#N/A,FALSE,"Лист4"}</definedName>
    <definedName name="счу" localSheetId="22"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5" hidden="1">{#N/A,#N/A,FALSE,"Лист4"}</definedName>
    <definedName name="счу" localSheetId="46"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6" hidden="1">{#N/A,#N/A,FALSE,"Лист4"}</definedName>
    <definedName name="счу" localSheetId="57" hidden="1">{#N/A,#N/A,FALSE,"Лист4"}</definedName>
    <definedName name="счу" localSheetId="62" hidden="1">{#N/A,#N/A,FALSE,"Лист4"}</definedName>
    <definedName name="счу" localSheetId="63" hidden="1">{#N/A,#N/A,FALSE,"Лист4"}</definedName>
    <definedName name="счу" localSheetId="67" hidden="1">{#N/A,#N/A,FALSE,"Лист4"}</definedName>
    <definedName name="счу" localSheetId="68" hidden="1">{#N/A,#N/A,FALSE,"Лист4"}</definedName>
    <definedName name="счу" localSheetId="70" hidden="1">{#N/A,#N/A,FALSE,"Лист4"}</definedName>
    <definedName name="счу" localSheetId="75" hidden="1">{#N/A,#N/A,FALSE,"Лист4"}</definedName>
    <definedName name="счу" localSheetId="94" hidden="1">{#N/A,#N/A,FALSE,"Лист4"}</definedName>
    <definedName name="счу" localSheetId="95" hidden="1">{#N/A,#N/A,FALSE,"Лист4"}</definedName>
    <definedName name="счу" localSheetId="98" hidden="1">{#N/A,#N/A,FALSE,"Лист4"}</definedName>
    <definedName name="счу" localSheetId="100" hidden="1">{#N/A,#N/A,FALSE,"Лист4"}</definedName>
    <definedName name="счу" localSheetId="101" hidden="1">{#N/A,#N/A,FALSE,"Лист4"}</definedName>
    <definedName name="счу" localSheetId="102" hidden="1">{#N/A,#N/A,FALSE,"Лист4"}</definedName>
    <definedName name="счу" localSheetId="103" hidden="1">{#N/A,#N/A,FALSE,"Лист4"}</definedName>
    <definedName name="счу" localSheetId="106" hidden="1">{#N/A,#N/A,FALSE,"Лист4"}</definedName>
    <definedName name="счу" localSheetId="58" hidden="1">{#N/A,#N/A,FALSE,"Лист4"}</definedName>
    <definedName name="счу" localSheetId="59" hidden="1">{#N/A,#N/A,FALSE,"Лист4"}</definedName>
    <definedName name="счу" localSheetId="60" hidden="1">{#N/A,#N/A,FALSE,"Лист4"}</definedName>
    <definedName name="счу" localSheetId="61" hidden="1">{#N/A,#N/A,FALSE,"Лист4"}</definedName>
    <definedName name="счу" localSheetId="83" hidden="1">{#N/A,#N/A,FALSE,"Лист4"}</definedName>
    <definedName name="счу" hidden="1">{#N/A,#N/A,FALSE,"Лист4"}</definedName>
    <definedName name="счя" localSheetId="1" hidden="1">{#N/A,#N/A,FALSE,"Лист4"}</definedName>
    <definedName name="счя" localSheetId="22"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5" hidden="1">{#N/A,#N/A,FALSE,"Лист4"}</definedName>
    <definedName name="счя" localSheetId="46"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6" hidden="1">{#N/A,#N/A,FALSE,"Лист4"}</definedName>
    <definedName name="счя" localSheetId="57" hidden="1">{#N/A,#N/A,FALSE,"Лист4"}</definedName>
    <definedName name="счя" localSheetId="62" hidden="1">{#N/A,#N/A,FALSE,"Лист4"}</definedName>
    <definedName name="счя" localSheetId="63" hidden="1">{#N/A,#N/A,FALSE,"Лист4"}</definedName>
    <definedName name="счя" localSheetId="67" hidden="1">{#N/A,#N/A,FALSE,"Лист4"}</definedName>
    <definedName name="счя" localSheetId="68" hidden="1">{#N/A,#N/A,FALSE,"Лист4"}</definedName>
    <definedName name="счя" localSheetId="70" hidden="1">{#N/A,#N/A,FALSE,"Лист4"}</definedName>
    <definedName name="счя" localSheetId="75" hidden="1">{#N/A,#N/A,FALSE,"Лист4"}</definedName>
    <definedName name="счя" localSheetId="94" hidden="1">{#N/A,#N/A,FALSE,"Лист4"}</definedName>
    <definedName name="счя" localSheetId="95" hidden="1">{#N/A,#N/A,FALSE,"Лист4"}</definedName>
    <definedName name="счя" localSheetId="98" hidden="1">{#N/A,#N/A,FALSE,"Лист4"}</definedName>
    <definedName name="счя" localSheetId="100" hidden="1">{#N/A,#N/A,FALSE,"Лист4"}</definedName>
    <definedName name="счя" localSheetId="101" hidden="1">{#N/A,#N/A,FALSE,"Лист4"}</definedName>
    <definedName name="счя" localSheetId="102" hidden="1">{#N/A,#N/A,FALSE,"Лист4"}</definedName>
    <definedName name="счя" localSheetId="103" hidden="1">{#N/A,#N/A,FALSE,"Лист4"}</definedName>
    <definedName name="счя" localSheetId="106" hidden="1">{#N/A,#N/A,FALSE,"Лист4"}</definedName>
    <definedName name="счя" localSheetId="58" hidden="1">{#N/A,#N/A,FALSE,"Лист4"}</definedName>
    <definedName name="счя" localSheetId="59" hidden="1">{#N/A,#N/A,FALSE,"Лист4"}</definedName>
    <definedName name="счя" localSheetId="60" hidden="1">{#N/A,#N/A,FALSE,"Лист4"}</definedName>
    <definedName name="счя" localSheetId="61" hidden="1">{#N/A,#N/A,FALSE,"Лист4"}</definedName>
    <definedName name="счя" localSheetId="83" hidden="1">{#N/A,#N/A,FALSE,"Лист4"}</definedName>
    <definedName name="счя" hidden="1">{#N/A,#N/A,FALSE,"Лист4"}</definedName>
    <definedName name="т01" localSheetId="29">#REF!</definedName>
    <definedName name="т01" localSheetId="35">#REF!</definedName>
    <definedName name="т01" localSheetId="39">#REF!</definedName>
    <definedName name="т01" localSheetId="100">#REF!</definedName>
    <definedName name="т01" localSheetId="58">#REF!</definedName>
    <definedName name="т01" localSheetId="59">#REF!</definedName>
    <definedName name="т01" localSheetId="89">#REF!</definedName>
    <definedName name="т01">#REF!</definedName>
    <definedName name="т05" localSheetId="1" hidden="1">{#N/A,#N/A,FALSE,"т04"}</definedName>
    <definedName name="т05" localSheetId="2" hidden="1">{#N/A,#N/A,FALSE,"т04"}</definedName>
    <definedName name="т05" localSheetId="21" hidden="1">{#N/A,#N/A,FALSE,"т04"}</definedName>
    <definedName name="т05" localSheetId="22" hidden="1">{#N/A,#N/A,FALSE,"т04"}</definedName>
    <definedName name="т05" localSheetId="23" hidden="1">{#N/A,#N/A,FALSE,"т04"}</definedName>
    <definedName name="т05" localSheetId="29" hidden="1">{#N/A,#N/A,FALSE,"т04"}</definedName>
    <definedName name="т05" localSheetId="30" hidden="1">{#N/A,#N/A,FALSE,"т04"}</definedName>
    <definedName name="т05" localSheetId="31" hidden="1">{#N/A,#N/A,FALSE,"т04"}</definedName>
    <definedName name="т05" localSheetId="33" hidden="1">{#N/A,#N/A,FALSE,"т04"}</definedName>
    <definedName name="т05" localSheetId="34" hidden="1">{#N/A,#N/A,FALSE,"т04"}</definedName>
    <definedName name="т05" localSheetId="35"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6" hidden="1">{#N/A,#N/A,FALSE,"т04"}</definedName>
    <definedName name="т05" localSheetId="57" hidden="1">{#N/A,#N/A,FALSE,"т04"}</definedName>
    <definedName name="т05" localSheetId="62" hidden="1">{#N/A,#N/A,FALSE,"т04"}</definedName>
    <definedName name="т05" localSheetId="63" hidden="1">{#N/A,#N/A,FALSE,"т04"}</definedName>
    <definedName name="т05" localSheetId="67" hidden="1">{#N/A,#N/A,FALSE,"т04"}</definedName>
    <definedName name="т05" localSheetId="68" hidden="1">{#N/A,#N/A,FALSE,"т04"}</definedName>
    <definedName name="т05" localSheetId="70" hidden="1">{#N/A,#N/A,FALSE,"т04"}</definedName>
    <definedName name="т05" localSheetId="75" hidden="1">{#N/A,#N/A,FALSE,"т04"}</definedName>
    <definedName name="т05" localSheetId="94" hidden="1">{#N/A,#N/A,FALSE,"т04"}</definedName>
    <definedName name="т05" localSheetId="95" hidden="1">{#N/A,#N/A,FALSE,"т04"}</definedName>
    <definedName name="т05" localSheetId="98" hidden="1">{#N/A,#N/A,FALSE,"т04"}</definedName>
    <definedName name="т05" localSheetId="100" hidden="1">{#N/A,#N/A,FALSE,"т04"}</definedName>
    <definedName name="т05" localSheetId="101" hidden="1">{#N/A,#N/A,FALSE,"т04"}</definedName>
    <definedName name="т05" localSheetId="102" hidden="1">{#N/A,#N/A,FALSE,"т04"}</definedName>
    <definedName name="т05" localSheetId="103" hidden="1">{#N/A,#N/A,FALSE,"т04"}</definedName>
    <definedName name="т05" localSheetId="106" hidden="1">{#N/A,#N/A,FALSE,"т04"}</definedName>
    <definedName name="т05" localSheetId="58" hidden="1">{#N/A,#N/A,FALSE,"т04"}</definedName>
    <definedName name="т05" localSheetId="59" hidden="1">{#N/A,#N/A,FALSE,"т04"}</definedName>
    <definedName name="т05" localSheetId="60" hidden="1">{#N/A,#N/A,FALSE,"т04"}</definedName>
    <definedName name="т05" localSheetId="61" hidden="1">{#N/A,#N/A,FALSE,"т04"}</definedName>
    <definedName name="т05" localSheetId="71" hidden="1">{#N/A,#N/A,FALSE,"т04"}</definedName>
    <definedName name="т05" localSheetId="72" hidden="1">{#N/A,#N/A,FALSE,"т04"}</definedName>
    <definedName name="т05" localSheetId="73" hidden="1">{#N/A,#N/A,FALSE,"т04"}</definedName>
    <definedName name="т05" localSheetId="74" hidden="1">{#N/A,#N/A,FALSE,"т04"}</definedName>
    <definedName name="т05" localSheetId="83" hidden="1">{#N/A,#N/A,FALSE,"т04"}</definedName>
    <definedName name="т05" hidden="1">{#N/A,#N/A,FALSE,"т04"}</definedName>
    <definedName name="т05_2" localSheetId="1" hidden="1">{#N/A,#N/A,FALSE,"т04"}</definedName>
    <definedName name="т05_2" localSheetId="22" hidden="1">{#N/A,#N/A,FALSE,"т04"}</definedName>
    <definedName name="т05_2" localSheetId="29" hidden="1">{#N/A,#N/A,FALSE,"т04"}</definedName>
    <definedName name="т05_2" localSheetId="30" hidden="1">{#N/A,#N/A,FALSE,"т04"}</definedName>
    <definedName name="т05_2" localSheetId="31" hidden="1">{#N/A,#N/A,FALSE,"т04"}</definedName>
    <definedName name="т05_2" localSheetId="33" hidden="1">{#N/A,#N/A,FALSE,"т04"}</definedName>
    <definedName name="т05_2" localSheetId="34" hidden="1">{#N/A,#N/A,FALSE,"т04"}</definedName>
    <definedName name="т05_2" localSheetId="35"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2" hidden="1">{#N/A,#N/A,FALSE,"т04"}</definedName>
    <definedName name="т05_2" localSheetId="45" hidden="1">{#N/A,#N/A,FALSE,"т04"}</definedName>
    <definedName name="т05_2" localSheetId="46" hidden="1">{#N/A,#N/A,FALSE,"т04"}</definedName>
    <definedName name="т05_2" localSheetId="49" hidden="1">{#N/A,#N/A,FALSE,"т04"}</definedName>
    <definedName name="т05_2" localSheetId="50" hidden="1">{#N/A,#N/A,FALSE,"т04"}</definedName>
    <definedName name="т05_2" localSheetId="51" hidden="1">{#N/A,#N/A,FALSE,"т04"}</definedName>
    <definedName name="т05_2" localSheetId="52" hidden="1">{#N/A,#N/A,FALSE,"т04"}</definedName>
    <definedName name="т05_2" localSheetId="53" hidden="1">{#N/A,#N/A,FALSE,"т04"}</definedName>
    <definedName name="т05_2" localSheetId="54" hidden="1">{#N/A,#N/A,FALSE,"т04"}</definedName>
    <definedName name="т05_2" localSheetId="56" hidden="1">{#N/A,#N/A,FALSE,"т04"}</definedName>
    <definedName name="т05_2" localSheetId="57" hidden="1">{#N/A,#N/A,FALSE,"т04"}</definedName>
    <definedName name="т05_2" localSheetId="62" hidden="1">{#N/A,#N/A,FALSE,"т04"}</definedName>
    <definedName name="т05_2" localSheetId="63" hidden="1">{#N/A,#N/A,FALSE,"т04"}</definedName>
    <definedName name="т05_2" localSheetId="67" hidden="1">{#N/A,#N/A,FALSE,"т04"}</definedName>
    <definedName name="т05_2" localSheetId="68" hidden="1">{#N/A,#N/A,FALSE,"т04"}</definedName>
    <definedName name="т05_2" localSheetId="94" hidden="1">{#N/A,#N/A,FALSE,"т04"}</definedName>
    <definedName name="т05_2" localSheetId="95" hidden="1">{#N/A,#N/A,FALSE,"т04"}</definedName>
    <definedName name="т05_2" localSheetId="98" hidden="1">{#N/A,#N/A,FALSE,"т04"}</definedName>
    <definedName name="т05_2" localSheetId="100" hidden="1">{#N/A,#N/A,FALSE,"т04"}</definedName>
    <definedName name="т05_2" localSheetId="101" hidden="1">{#N/A,#N/A,FALSE,"т04"}</definedName>
    <definedName name="т05_2" localSheetId="102" hidden="1">{#N/A,#N/A,FALSE,"т04"}</definedName>
    <definedName name="т05_2" localSheetId="58" hidden="1">{#N/A,#N/A,FALSE,"т04"}</definedName>
    <definedName name="т05_2" localSheetId="59" hidden="1">{#N/A,#N/A,FALSE,"т04"}</definedName>
    <definedName name="т05_2" localSheetId="60" hidden="1">{#N/A,#N/A,FALSE,"т04"}</definedName>
    <definedName name="т05_2" localSheetId="61" hidden="1">{#N/A,#N/A,FALSE,"т04"}</definedName>
    <definedName name="т05_2" localSheetId="83" hidden="1">{#N/A,#N/A,FALSE,"т04"}</definedName>
    <definedName name="т05_2" hidden="1">{#N/A,#N/A,FALSE,"т04"}</definedName>
    <definedName name="т05_2_1" localSheetId="1" hidden="1">{#N/A,#N/A,FALSE,"т04"}</definedName>
    <definedName name="т05_2_1" localSheetId="22"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5" hidden="1">{#N/A,#N/A,FALSE,"т04"}</definedName>
    <definedName name="т05_2_1" localSheetId="46"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6" hidden="1">{#N/A,#N/A,FALSE,"т04"}</definedName>
    <definedName name="т05_2_1" localSheetId="57" hidden="1">{#N/A,#N/A,FALSE,"т04"}</definedName>
    <definedName name="т05_2_1" localSheetId="62" hidden="1">{#N/A,#N/A,FALSE,"т04"}</definedName>
    <definedName name="т05_2_1" localSheetId="63" hidden="1">{#N/A,#N/A,FALSE,"т04"}</definedName>
    <definedName name="т05_2_1" localSheetId="67" hidden="1">{#N/A,#N/A,FALSE,"т04"}</definedName>
    <definedName name="т05_2_1" localSheetId="68" hidden="1">{#N/A,#N/A,FALSE,"т04"}</definedName>
    <definedName name="т05_2_1" localSheetId="94" hidden="1">{#N/A,#N/A,FALSE,"т04"}</definedName>
    <definedName name="т05_2_1" localSheetId="95" hidden="1">{#N/A,#N/A,FALSE,"т04"}</definedName>
    <definedName name="т05_2_1" localSheetId="98" hidden="1">{#N/A,#N/A,FALSE,"т04"}</definedName>
    <definedName name="т05_2_1" localSheetId="100" hidden="1">{#N/A,#N/A,FALSE,"т04"}</definedName>
    <definedName name="т05_2_1" localSheetId="101" hidden="1">{#N/A,#N/A,FALSE,"т04"}</definedName>
    <definedName name="т05_2_1" localSheetId="102" hidden="1">{#N/A,#N/A,FALSE,"т04"}</definedName>
    <definedName name="т05_2_1" localSheetId="58" hidden="1">{#N/A,#N/A,FALSE,"т04"}</definedName>
    <definedName name="т05_2_1" localSheetId="59" hidden="1">{#N/A,#N/A,FALSE,"т04"}</definedName>
    <definedName name="т05_2_1" localSheetId="60" hidden="1">{#N/A,#N/A,FALSE,"т04"}</definedName>
    <definedName name="т05_2_1" localSheetId="61" hidden="1">{#N/A,#N/A,FALSE,"т04"}</definedName>
    <definedName name="т05_2_1" localSheetId="83" hidden="1">{#N/A,#N/A,FALSE,"т04"}</definedName>
    <definedName name="т05_2_1" hidden="1">{#N/A,#N/A,FALSE,"т04"}</definedName>
    <definedName name="т06" localSheetId="29">#REF!</definedName>
    <definedName name="т06" localSheetId="35">#REF!</definedName>
    <definedName name="т06" localSheetId="39">#REF!</definedName>
    <definedName name="т06" localSheetId="100">#REF!</definedName>
    <definedName name="т06" localSheetId="58">#REF!</definedName>
    <definedName name="т06" localSheetId="59">#REF!</definedName>
    <definedName name="т06" localSheetId="89">#REF!</definedName>
    <definedName name="т06">#REF!</definedName>
    <definedName name="т07КБ98" localSheetId="49">'[14]т07(98)'!$A$1</definedName>
    <definedName name="т07КБ98" localSheetId="50">'[14]т07(98)'!$A$1</definedName>
    <definedName name="т07КБ98" localSheetId="51">'[14]т07(98)'!$A$1</definedName>
    <definedName name="т07КБ98" localSheetId="52">'[14]т07(98)'!$A$1</definedName>
    <definedName name="т07КБ98" localSheetId="53">'[14]т07(98)'!$A$1</definedName>
    <definedName name="т07КБ98" localSheetId="54">'[14]т07(98)'!$A$1</definedName>
    <definedName name="т07КБ98" localSheetId="94">'[15]т07(98)'!$A$1</definedName>
    <definedName name="т07КБ98" localSheetId="58">'[14]т07(98)'!$A$1</definedName>
    <definedName name="т07КБ98" localSheetId="59">'[14]т07(98)'!$A$1</definedName>
    <definedName name="т07КБ98">'[14]т07(98)'!$A$1</definedName>
    <definedName name="т09СЕ98" localSheetId="49">'[25]т09(98) по сек-рам ек-ки'!$A$1</definedName>
    <definedName name="т09СЕ98" localSheetId="50">'[25]т09(98) по сек-рам ек-ки'!$A$1</definedName>
    <definedName name="т09СЕ98" localSheetId="51">'[25]т09(98) по сек-рам ек-ки'!$A$1</definedName>
    <definedName name="т09СЕ98" localSheetId="52">'[25]т09(98) по сек-рам ек-ки'!$A$1</definedName>
    <definedName name="т09СЕ98" localSheetId="53">'[25]т09(98) по сек-рам ек-ки'!$A$1</definedName>
    <definedName name="т09СЕ98" localSheetId="54">'[25]т09(98) по сек-рам ек-ки'!$A$1</definedName>
    <definedName name="т09СЕ98" localSheetId="94">'[26]т09(98) по сек-рам ек-ки'!$A$1</definedName>
    <definedName name="т09СЕ98" localSheetId="58">'[25]т09(98) по сек-рам ек-ки'!$A$1</definedName>
    <definedName name="т09СЕ98" localSheetId="59">'[25]т09(98) по сек-рам ек-ки'!$A$1</definedName>
    <definedName name="т09СЕ98">'[25]т09(98) по сек-рам ек-ки'!$A$1</definedName>
    <definedName name="т15" localSheetId="49">[27]т15!$A$1</definedName>
    <definedName name="т15" localSheetId="50">[27]т15!$A$1</definedName>
    <definedName name="т15" localSheetId="51">[27]т15!$A$1</definedName>
    <definedName name="т15" localSheetId="52">[27]т15!$A$1</definedName>
    <definedName name="т15" localSheetId="53">[27]т15!$A$1</definedName>
    <definedName name="т15" localSheetId="54">[27]т15!$A$1</definedName>
    <definedName name="т15" localSheetId="94">[28]т15!$A$1</definedName>
    <definedName name="т15" localSheetId="58">[27]т15!$A$1</definedName>
    <definedName name="т15" localSheetId="59">[27]т15!$A$1</definedName>
    <definedName name="т15">[27]т15!$A$1</definedName>
    <definedName name="т17.1" localSheetId="94">'[29]т17-1(шаблон)'!$A$1:$H$1</definedName>
    <definedName name="т17.1">'[30]т17-1(шаблон)'!$A$1:$H$1</definedName>
    <definedName name="т17.1.2001" localSheetId="94">'[29]т17-1(шаблон)'!$A$1:$H$1</definedName>
    <definedName name="т17.1.2001">'[30]т17-1(шаблон)'!$A$1:$H$1</definedName>
    <definedName name="т17.1обл2001" localSheetId="94">'[29]т17-1(шаблон)'!$A$1:$H$1</definedName>
    <definedName name="т17.1обл2001">'[30]т17-1(шаблон)'!$A$1:$H$1</definedName>
    <definedName name="т17.2" localSheetId="22">#REF!</definedName>
    <definedName name="т17.2" localSheetId="29">#REF!</definedName>
    <definedName name="т17.2" localSheetId="35">#REF!</definedName>
    <definedName name="т17.2" localSheetId="39">#REF!</definedName>
    <definedName name="т17.2" localSheetId="100">#REF!</definedName>
    <definedName name="т17.2" localSheetId="58">#REF!</definedName>
    <definedName name="т17.2" localSheetId="59">#REF!</definedName>
    <definedName name="т17.2" localSheetId="89">#REF!</definedName>
    <definedName name="т17.2">#REF!</definedName>
    <definedName name="т17.2.2001" localSheetId="94">'[31]т17-2 '!$A$1</definedName>
    <definedName name="т17.2.2001">'[32]т17-2 '!$A$1</definedName>
    <definedName name="т17.3" localSheetId="94">'[31]т17-3'!$A$1:$L$2</definedName>
    <definedName name="т17.3">'[32]т17-3'!$A$1:$L$2</definedName>
    <definedName name="т17.3.2001" localSheetId="94">'[31]т17-2 '!$A$1</definedName>
    <definedName name="т17.3.2001">'[32]т17-2 '!$A$1</definedName>
    <definedName name="т17.4" localSheetId="22">#REF!</definedName>
    <definedName name="т17.4" localSheetId="29">#REF!</definedName>
    <definedName name="т17.4" localSheetId="35">#REF!</definedName>
    <definedName name="т17.4" localSheetId="39">#REF!</definedName>
    <definedName name="т17.4" localSheetId="100">#REF!</definedName>
    <definedName name="т17.4" localSheetId="58">#REF!</definedName>
    <definedName name="т17.4" localSheetId="59">#REF!</definedName>
    <definedName name="т17.4" localSheetId="89">#REF!</definedName>
    <definedName name="т17.4">#REF!</definedName>
    <definedName name="т17.4.1999" localSheetId="22">#REF!</definedName>
    <definedName name="т17.4.1999" localSheetId="29">#REF!</definedName>
    <definedName name="т17.4.1999" localSheetId="35">#REF!</definedName>
    <definedName name="т17.4.1999" localSheetId="39">#REF!</definedName>
    <definedName name="т17.4.1999" localSheetId="100">#REF!</definedName>
    <definedName name="т17.4.1999" localSheetId="58">#REF!</definedName>
    <definedName name="т17.4.1999" localSheetId="59">#REF!</definedName>
    <definedName name="т17.4.1999" localSheetId="89">#REF!</definedName>
    <definedName name="т17.4.1999">#REF!</definedName>
    <definedName name="т17.4.2001" localSheetId="22">#REF!</definedName>
    <definedName name="т17.4.2001" localSheetId="29">#REF!</definedName>
    <definedName name="т17.4.2001" localSheetId="35">#REF!</definedName>
    <definedName name="т17.4.2001" localSheetId="39">#REF!</definedName>
    <definedName name="т17.4.2001" localSheetId="100">#REF!</definedName>
    <definedName name="т17.4.2001" localSheetId="58">#REF!</definedName>
    <definedName name="т17.4.2001" localSheetId="59">#REF!</definedName>
    <definedName name="т17.4.2001" localSheetId="89">#REF!</definedName>
    <definedName name="т17.4.2001">#REF!</definedName>
    <definedName name="т17.5" localSheetId="29">#REF!</definedName>
    <definedName name="т17.5" localSheetId="35">#REF!</definedName>
    <definedName name="т17.5" localSheetId="100">#REF!</definedName>
    <definedName name="т17.5" localSheetId="58">#REF!</definedName>
    <definedName name="т17.5" localSheetId="59">#REF!</definedName>
    <definedName name="т17.5" localSheetId="89">#REF!</definedName>
    <definedName name="т17.5">#REF!</definedName>
    <definedName name="т17.5.2001" localSheetId="29">#REF!</definedName>
    <definedName name="т17.5.2001" localSheetId="35">#REF!</definedName>
    <definedName name="т17.5.2001" localSheetId="100">#REF!</definedName>
    <definedName name="т17.5.2001" localSheetId="58">#REF!</definedName>
    <definedName name="т17.5.2001" localSheetId="59">#REF!</definedName>
    <definedName name="т17.5.2001" localSheetId="89">#REF!</definedName>
    <definedName name="т17.5.2001">#REF!</definedName>
    <definedName name="т17.7" localSheetId="29">#REF!</definedName>
    <definedName name="т17.7" localSheetId="35">#REF!</definedName>
    <definedName name="т17.7" localSheetId="100">#REF!</definedName>
    <definedName name="т17.7" localSheetId="58">#REF!</definedName>
    <definedName name="т17.7" localSheetId="59">#REF!</definedName>
    <definedName name="т17.7" localSheetId="89">#REF!</definedName>
    <definedName name="т17.7">#REF!</definedName>
    <definedName name="т17мб" localSheetId="94">'[33]т17мб(шаблон)'!$A$1</definedName>
    <definedName name="т17мб">'[34]т17мб(шаблон)'!$A$1</definedName>
    <definedName name="т841" localSheetId="1" hidden="1">{#N/A,#N/A,FALSE,"т02бд"}</definedName>
    <definedName name="т841" localSheetId="22"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5" hidden="1">{#N/A,#N/A,FALSE,"т02бд"}</definedName>
    <definedName name="т841" localSheetId="46"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6" hidden="1">{#N/A,#N/A,FALSE,"т02бд"}</definedName>
    <definedName name="т841" localSheetId="57" hidden="1">{#N/A,#N/A,FALSE,"т02бд"}</definedName>
    <definedName name="т841" localSheetId="62" hidden="1">{#N/A,#N/A,FALSE,"т02бд"}</definedName>
    <definedName name="т841" localSheetId="63" hidden="1">{#N/A,#N/A,FALSE,"т02бд"}</definedName>
    <definedName name="т841" localSheetId="67" hidden="1">{#N/A,#N/A,FALSE,"т02бд"}</definedName>
    <definedName name="т841" localSheetId="68" hidden="1">{#N/A,#N/A,FALSE,"т02бд"}</definedName>
    <definedName name="т841" localSheetId="70" hidden="1">{#N/A,#N/A,FALSE,"т02бд"}</definedName>
    <definedName name="т841" localSheetId="75" hidden="1">{#N/A,#N/A,FALSE,"т02бд"}</definedName>
    <definedName name="т841" localSheetId="94" hidden="1">{#N/A,#N/A,FALSE,"т02бд"}</definedName>
    <definedName name="т841" localSheetId="95" hidden="1">{#N/A,#N/A,FALSE,"т02бд"}</definedName>
    <definedName name="т841" localSheetId="98" hidden="1">{#N/A,#N/A,FALSE,"т02бд"}</definedName>
    <definedName name="т841" localSheetId="100" hidden="1">{#N/A,#N/A,FALSE,"т02бд"}</definedName>
    <definedName name="т841" localSheetId="101" hidden="1">{#N/A,#N/A,FALSE,"т02бд"}</definedName>
    <definedName name="т841" localSheetId="102" hidden="1">{#N/A,#N/A,FALSE,"т02бд"}</definedName>
    <definedName name="т841" localSheetId="103" hidden="1">{#N/A,#N/A,FALSE,"т02бд"}</definedName>
    <definedName name="т841" localSheetId="106" hidden="1">{#N/A,#N/A,FALSE,"т02бд"}</definedName>
    <definedName name="т841" localSheetId="58" hidden="1">{#N/A,#N/A,FALSE,"т02бд"}</definedName>
    <definedName name="т841" localSheetId="59" hidden="1">{#N/A,#N/A,FALSE,"т02бд"}</definedName>
    <definedName name="т841" localSheetId="60" hidden="1">{#N/A,#N/A,FALSE,"т02бд"}</definedName>
    <definedName name="т841" localSheetId="61" hidden="1">{#N/A,#N/A,FALSE,"т02бд"}</definedName>
    <definedName name="т841" localSheetId="71" hidden="1">{#N/A,#N/A,FALSE,"т02бд"}</definedName>
    <definedName name="т841" localSheetId="72" hidden="1">{#N/A,#N/A,FALSE,"т02бд"}</definedName>
    <definedName name="т841" localSheetId="73" hidden="1">{#N/A,#N/A,FALSE,"т02бд"}</definedName>
    <definedName name="т841" localSheetId="74" hidden="1">{#N/A,#N/A,FALSE,"т02бд"}</definedName>
    <definedName name="т841" localSheetId="83"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8"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101" hidden="1">{"BOP_TAB",#N/A,FALSE,"N";"MIDTERM_TAB",#N/A,FALSE,"O";"FUND_CRED",#N/A,FALSE,"P";"DEBT_TAB1",#N/A,FALSE,"Q";"DEBT_TAB2",#N/A,FALSE,"Q";"FORFIN_TAB1",#N/A,FALSE,"R";"FORFIN_TAB2",#N/A,FALSE,"R";"BOP_ANALY",#N/A,FALSE,"U"}</definedName>
    <definedName name="там06_2010" localSheetId="102" hidden="1">{"BOP_TAB",#N/A,FALSE,"N";"MIDTERM_TAB",#N/A,FALSE,"O";"FUND_CRED",#N/A,FALSE,"P";"DEBT_TAB1",#N/A,FALSE,"Q";"DEBT_TAB2",#N/A,FALSE,"Q";"FORFIN_TAB1",#N/A,FALSE,"R";"FORFIN_TAB2",#N/A,FALSE,"R";"BOP_ANALY",#N/A,FALSE,"U"}</definedName>
    <definedName name="там06_2010" localSheetId="103" hidden="1">{"BOP_TAB",#N/A,FALSE,"N";"MIDTERM_TAB",#N/A,FALSE,"O";"FUND_CRED",#N/A,FALSE,"P";"DEBT_TAB1",#N/A,FALSE,"Q";"DEBT_TAB2",#N/A,FALSE,"Q";"FORFIN_TAB1",#N/A,FALSE,"R";"FORFIN_TAB2",#N/A,FALSE,"R";"BOP_ANALY",#N/A,FALSE,"U"}</definedName>
    <definedName name="там06_2010" localSheetId="10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94" hidden="1">{"BOP_TAB",#N/A,FALSE,"N";"MIDTERM_TAB",#N/A,FALSE,"O";"FUND_CRED",#N/A,FALSE,"P";"DEBT_TAB1",#N/A,FALSE,"Q";"DEBT_TAB2",#N/A,FALSE,"Q";"FORFIN_TAB1",#N/A,FALSE,"R";"FORFIN_TAB2",#N/A,FALSE,"R";"BOP_ANALY",#N/A,FALSE,"U"}</definedName>
    <definedName name="там06_2010_1" localSheetId="95" hidden="1">{"BOP_TAB",#N/A,FALSE,"N";"MIDTERM_TAB",#N/A,FALSE,"O";"FUND_CRED",#N/A,FALSE,"P";"DEBT_TAB1",#N/A,FALSE,"Q";"DEBT_TAB2",#N/A,FALSE,"Q";"FORFIN_TAB1",#N/A,FALSE,"R";"FORFIN_TAB2",#N/A,FALSE,"R";"BOP_ANALY",#N/A,FALSE,"U"}</definedName>
    <definedName name="там06_2010_1" localSheetId="98" hidden="1">{"BOP_TAB",#N/A,FALSE,"N";"MIDTERM_TAB",#N/A,FALSE,"O";"FUND_CRED",#N/A,FALSE,"P";"DEBT_TAB1",#N/A,FALSE,"Q";"DEBT_TAB2",#N/A,FALSE,"Q";"FORFIN_TAB1",#N/A,FALSE,"R";"FORFIN_TAB2",#N/A,FALSE,"R";"BOP_ANALY",#N/A,FALSE,"U"}</definedName>
    <definedName name="там06_2010_1" localSheetId="100" hidden="1">{"BOP_TAB",#N/A,FALSE,"N";"MIDTERM_TAB",#N/A,FALSE,"O";"FUND_CRED",#N/A,FALSE,"P";"DEBT_TAB1",#N/A,FALSE,"Q";"DEBT_TAB2",#N/A,FALSE,"Q";"FORFIN_TAB1",#N/A,FALSE,"R";"FORFIN_TAB2",#N/A,FALSE,"R";"BOP_ANALY",#N/A,FALSE,"U"}</definedName>
    <definedName name="там06_2010_1" localSheetId="101" hidden="1">{"BOP_TAB",#N/A,FALSE,"N";"MIDTERM_TAB",#N/A,FALSE,"O";"FUND_CRED",#N/A,FALSE,"P";"DEBT_TAB1",#N/A,FALSE,"Q";"DEBT_TAB2",#N/A,FALSE,"Q";"FORFIN_TAB1",#N/A,FALSE,"R";"FORFIN_TAB2",#N/A,FALSE,"R";"BOP_ANALY",#N/A,FALSE,"U"}</definedName>
    <definedName name="там06_2010_1" localSheetId="102"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83"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94" hidden="1">{"BOP_TAB",#N/A,FALSE,"N";"MIDTERM_TAB",#N/A,FALSE,"O";"FUND_CRED",#N/A,FALSE,"P";"DEBT_TAB1",#N/A,FALSE,"Q";"DEBT_TAB2",#N/A,FALSE,"Q";"FORFIN_TAB1",#N/A,FALSE,"R";"FORFIN_TAB2",#N/A,FALSE,"R";"BOP_ANALY",#N/A,FALSE,"U"}</definedName>
    <definedName name="там06_2010_2" localSheetId="95" hidden="1">{"BOP_TAB",#N/A,FALSE,"N";"MIDTERM_TAB",#N/A,FALSE,"O";"FUND_CRED",#N/A,FALSE,"P";"DEBT_TAB1",#N/A,FALSE,"Q";"DEBT_TAB2",#N/A,FALSE,"Q";"FORFIN_TAB1",#N/A,FALSE,"R";"FORFIN_TAB2",#N/A,FALSE,"R";"BOP_ANALY",#N/A,FALSE,"U"}</definedName>
    <definedName name="там06_2010_2" localSheetId="98" hidden="1">{"BOP_TAB",#N/A,FALSE,"N";"MIDTERM_TAB",#N/A,FALSE,"O";"FUND_CRED",#N/A,FALSE,"P";"DEBT_TAB1",#N/A,FALSE,"Q";"DEBT_TAB2",#N/A,FALSE,"Q";"FORFIN_TAB1",#N/A,FALSE,"R";"FORFIN_TAB2",#N/A,FALSE,"R";"BOP_ANALY",#N/A,FALSE,"U"}</definedName>
    <definedName name="там06_2010_2" localSheetId="100" hidden="1">{"BOP_TAB",#N/A,FALSE,"N";"MIDTERM_TAB",#N/A,FALSE,"O";"FUND_CRED",#N/A,FALSE,"P";"DEBT_TAB1",#N/A,FALSE,"Q";"DEBT_TAB2",#N/A,FALSE,"Q";"FORFIN_TAB1",#N/A,FALSE,"R";"FORFIN_TAB2",#N/A,FALSE,"R";"BOP_ANALY",#N/A,FALSE,"U"}</definedName>
    <definedName name="там06_2010_2" localSheetId="101" hidden="1">{"BOP_TAB",#N/A,FALSE,"N";"MIDTERM_TAB",#N/A,FALSE,"O";"FUND_CRED",#N/A,FALSE,"P";"DEBT_TAB1",#N/A,FALSE,"Q";"DEBT_TAB2",#N/A,FALSE,"Q";"FORFIN_TAB1",#N/A,FALSE,"R";"FORFIN_TAB2",#N/A,FALSE,"R";"BOP_ANALY",#N/A,FALSE,"U"}</definedName>
    <definedName name="там06_2010_2" localSheetId="102"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83"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2"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5" hidden="1">{#N/A,#N/A,FALSE,"Лист4"}</definedName>
    <definedName name="тогн" localSheetId="46"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6" hidden="1">{#N/A,#N/A,FALSE,"Лист4"}</definedName>
    <definedName name="тогн" localSheetId="57" hidden="1">{#N/A,#N/A,FALSE,"Лист4"}</definedName>
    <definedName name="тогн" localSheetId="62" hidden="1">{#N/A,#N/A,FALSE,"Лист4"}</definedName>
    <definedName name="тогн" localSheetId="63" hidden="1">{#N/A,#N/A,FALSE,"Лист4"}</definedName>
    <definedName name="тогн" localSheetId="67" hidden="1">{#N/A,#N/A,FALSE,"Лист4"}</definedName>
    <definedName name="тогн" localSheetId="68" hidden="1">{#N/A,#N/A,FALSE,"Лист4"}</definedName>
    <definedName name="тогн" localSheetId="70" hidden="1">{#N/A,#N/A,FALSE,"Лист4"}</definedName>
    <definedName name="тогн" localSheetId="75" hidden="1">{#N/A,#N/A,FALSE,"Лист4"}</definedName>
    <definedName name="тогн" localSheetId="94" hidden="1">{#N/A,#N/A,FALSE,"Лист4"}</definedName>
    <definedName name="тогн" localSheetId="95" hidden="1">{#N/A,#N/A,FALSE,"Лист4"}</definedName>
    <definedName name="тогн" localSheetId="98" hidden="1">{#N/A,#N/A,FALSE,"Лист4"}</definedName>
    <definedName name="тогн" localSheetId="100" hidden="1">{#N/A,#N/A,FALSE,"Лист4"}</definedName>
    <definedName name="тогн" localSheetId="101" hidden="1">{#N/A,#N/A,FALSE,"Лист4"}</definedName>
    <definedName name="тогн" localSheetId="102" hidden="1">{#N/A,#N/A,FALSE,"Лист4"}</definedName>
    <definedName name="тогн" localSheetId="103" hidden="1">{#N/A,#N/A,FALSE,"Лист4"}</definedName>
    <definedName name="тогн" localSheetId="106" hidden="1">{#N/A,#N/A,FALSE,"Лист4"}</definedName>
    <definedName name="тогн" localSheetId="58" hidden="1">{#N/A,#N/A,FALSE,"Лист4"}</definedName>
    <definedName name="тогн" localSheetId="59" hidden="1">{#N/A,#N/A,FALSE,"Лист4"}</definedName>
    <definedName name="тогн" localSheetId="60" hidden="1">{#N/A,#N/A,FALSE,"Лист4"}</definedName>
    <definedName name="тогн" localSheetId="61" hidden="1">{#N/A,#N/A,FALSE,"Лист4"}</definedName>
    <definedName name="тогн" localSheetId="83" hidden="1">{#N/A,#N/A,FALSE,"Лист4"}</definedName>
    <definedName name="тогн" hidden="1">{#N/A,#N/A,FALSE,"Лист4"}</definedName>
    <definedName name="трн" localSheetId="1" hidden="1">{#N/A,#N/A,FALSE,"Лист4"}</definedName>
    <definedName name="трн" localSheetId="22"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5" hidden="1">{#N/A,#N/A,FALSE,"Лист4"}</definedName>
    <definedName name="трн" localSheetId="46"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6" hidden="1">{#N/A,#N/A,FALSE,"Лист4"}</definedName>
    <definedName name="трн" localSheetId="57" hidden="1">{#N/A,#N/A,FALSE,"Лист4"}</definedName>
    <definedName name="трн" localSheetId="62" hidden="1">{#N/A,#N/A,FALSE,"Лист4"}</definedName>
    <definedName name="трн" localSheetId="63" hidden="1">{#N/A,#N/A,FALSE,"Лист4"}</definedName>
    <definedName name="трн" localSheetId="67" hidden="1">{#N/A,#N/A,FALSE,"Лист4"}</definedName>
    <definedName name="трн" localSheetId="68" hidden="1">{#N/A,#N/A,FALSE,"Лист4"}</definedName>
    <definedName name="трн" localSheetId="70" hidden="1">{#N/A,#N/A,FALSE,"Лист4"}</definedName>
    <definedName name="трн" localSheetId="75" hidden="1">{#N/A,#N/A,FALSE,"Лист4"}</definedName>
    <definedName name="трн" localSheetId="94" hidden="1">{#N/A,#N/A,FALSE,"Лист4"}</definedName>
    <definedName name="трн" localSheetId="95" hidden="1">{#N/A,#N/A,FALSE,"Лист4"}</definedName>
    <definedName name="трн" localSheetId="98" hidden="1">{#N/A,#N/A,FALSE,"Лист4"}</definedName>
    <definedName name="трн" localSheetId="100" hidden="1">{#N/A,#N/A,FALSE,"Лист4"}</definedName>
    <definedName name="трн" localSheetId="101" hidden="1">{#N/A,#N/A,FALSE,"Лист4"}</definedName>
    <definedName name="трн" localSheetId="102" hidden="1">{#N/A,#N/A,FALSE,"Лист4"}</definedName>
    <definedName name="трн" localSheetId="103" hidden="1">{#N/A,#N/A,FALSE,"Лист4"}</definedName>
    <definedName name="трн" localSheetId="106" hidden="1">{#N/A,#N/A,FALSE,"Лист4"}</definedName>
    <definedName name="трн" localSheetId="58" hidden="1">{#N/A,#N/A,FALSE,"Лист4"}</definedName>
    <definedName name="трн" localSheetId="59" hidden="1">{#N/A,#N/A,FALSE,"Лист4"}</definedName>
    <definedName name="трн" localSheetId="60" hidden="1">{#N/A,#N/A,FALSE,"Лист4"}</definedName>
    <definedName name="трн" localSheetId="61" hidden="1">{#N/A,#N/A,FALSE,"Лист4"}</definedName>
    <definedName name="трн" localSheetId="83" hidden="1">{#N/A,#N/A,FALSE,"Лист4"}</definedName>
    <definedName name="трн" hidden="1">{#N/A,#N/A,FALSE,"Лист4"}</definedName>
    <definedName name="тт" localSheetId="1" hidden="1">{#N/A,#N/A,FALSE,"т04"}</definedName>
    <definedName name="тт" localSheetId="22" hidden="1">{#N/A,#N/A,FALSE,"т04"}</definedName>
    <definedName name="тт" localSheetId="29" hidden="1">{#N/A,#N/A,FALSE,"т04"}</definedName>
    <definedName name="тт" localSheetId="30" hidden="1">{#N/A,#N/A,FALSE,"т04"}</definedName>
    <definedName name="тт" localSheetId="31" hidden="1">{#N/A,#N/A,FALSE,"т04"}</definedName>
    <definedName name="тт" localSheetId="33" hidden="1">{#N/A,#N/A,FALSE,"т04"}</definedName>
    <definedName name="тт" localSheetId="34" hidden="1">{#N/A,#N/A,FALSE,"т04"}</definedName>
    <definedName name="тт" localSheetId="35"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2" hidden="1">{#N/A,#N/A,FALSE,"т04"}</definedName>
    <definedName name="тт" localSheetId="45" hidden="1">{#N/A,#N/A,FALSE,"т04"}</definedName>
    <definedName name="тт" localSheetId="46" hidden="1">{#N/A,#N/A,FALSE,"т04"}</definedName>
    <definedName name="тт" localSheetId="49" hidden="1">{#N/A,#N/A,FALSE,"т04"}</definedName>
    <definedName name="тт" localSheetId="50" hidden="1">{#N/A,#N/A,FALSE,"т04"}</definedName>
    <definedName name="тт" localSheetId="51" hidden="1">{#N/A,#N/A,FALSE,"т04"}</definedName>
    <definedName name="тт" localSheetId="52" hidden="1">{#N/A,#N/A,FALSE,"т04"}</definedName>
    <definedName name="тт" localSheetId="53" hidden="1">{#N/A,#N/A,FALSE,"т04"}</definedName>
    <definedName name="тт" localSheetId="54" hidden="1">{#N/A,#N/A,FALSE,"т04"}</definedName>
    <definedName name="тт" localSheetId="56" hidden="1">{#N/A,#N/A,FALSE,"т04"}</definedName>
    <definedName name="тт" localSheetId="57" hidden="1">{#N/A,#N/A,FALSE,"т04"}</definedName>
    <definedName name="тт" localSheetId="62" hidden="1">{#N/A,#N/A,FALSE,"т04"}</definedName>
    <definedName name="тт" localSheetId="63" hidden="1">{#N/A,#N/A,FALSE,"т04"}</definedName>
    <definedName name="тт" localSheetId="67" hidden="1">{#N/A,#N/A,FALSE,"т04"}</definedName>
    <definedName name="тт" localSheetId="68" hidden="1">{#N/A,#N/A,FALSE,"т04"}</definedName>
    <definedName name="тт" localSheetId="70" hidden="1">{#N/A,#N/A,FALSE,"т04"}</definedName>
    <definedName name="тт" localSheetId="75" hidden="1">{#N/A,#N/A,FALSE,"т04"}</definedName>
    <definedName name="тт" localSheetId="94" hidden="1">{#N/A,#N/A,FALSE,"т04"}</definedName>
    <definedName name="тт" localSheetId="95" hidden="1">{#N/A,#N/A,FALSE,"т04"}</definedName>
    <definedName name="тт" localSheetId="98" hidden="1">{#N/A,#N/A,FALSE,"т04"}</definedName>
    <definedName name="тт" localSheetId="100" hidden="1">{#N/A,#N/A,FALSE,"т04"}</definedName>
    <definedName name="тт" localSheetId="101" hidden="1">{#N/A,#N/A,FALSE,"т04"}</definedName>
    <definedName name="тт" localSheetId="102" hidden="1">{#N/A,#N/A,FALSE,"т04"}</definedName>
    <definedName name="тт" localSheetId="103" hidden="1">{#N/A,#N/A,FALSE,"т04"}</definedName>
    <definedName name="тт" localSheetId="106" hidden="1">{#N/A,#N/A,FALSE,"т04"}</definedName>
    <definedName name="тт" localSheetId="58" hidden="1">{#N/A,#N/A,FALSE,"т04"}</definedName>
    <definedName name="тт" localSheetId="59" hidden="1">{#N/A,#N/A,FALSE,"т04"}</definedName>
    <definedName name="тт" localSheetId="60" hidden="1">{#N/A,#N/A,FALSE,"т04"}</definedName>
    <definedName name="тт" localSheetId="61" hidden="1">{#N/A,#N/A,FALSE,"т04"}</definedName>
    <definedName name="тт" localSheetId="71" hidden="1">{#N/A,#N/A,FALSE,"т04"}</definedName>
    <definedName name="тт" localSheetId="72" hidden="1">{#N/A,#N/A,FALSE,"т04"}</definedName>
    <definedName name="тт" localSheetId="73" hidden="1">{#N/A,#N/A,FALSE,"т04"}</definedName>
    <definedName name="тт" localSheetId="74" hidden="1">{#N/A,#N/A,FALSE,"т04"}</definedName>
    <definedName name="тт" localSheetId="83"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8"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101" hidden="1">{"BOP_TAB",#N/A,FALSE,"N";"MIDTERM_TAB",#N/A,FALSE,"O";"FUND_CRED",#N/A,FALSE,"P";"DEBT_TAB1",#N/A,FALSE,"Q";"DEBT_TAB2",#N/A,FALSE,"Q";"FORFIN_TAB1",#N/A,FALSE,"R";"FORFIN_TAB2",#N/A,FALSE,"R";"BOP_ANALY",#N/A,FALSE,"U"}</definedName>
    <definedName name="ттт" localSheetId="102" hidden="1">{"BOP_TAB",#N/A,FALSE,"N";"MIDTERM_TAB",#N/A,FALSE,"O";"FUND_CRED",#N/A,FALSE,"P";"DEBT_TAB1",#N/A,FALSE,"Q";"DEBT_TAB2",#N/A,FALSE,"Q";"FORFIN_TAB1",#N/A,FALSE,"R";"FORFIN_TAB2",#N/A,FALSE,"R";"BOP_ANALY",#N/A,FALSE,"U"}</definedName>
    <definedName name="ттт" localSheetId="103" hidden="1">{"BOP_TAB",#N/A,FALSE,"N";"MIDTERM_TAB",#N/A,FALSE,"O";"FUND_CRED",#N/A,FALSE,"P";"DEBT_TAB1",#N/A,FALSE,"Q";"DEBT_TAB2",#N/A,FALSE,"Q";"FORFIN_TAB1",#N/A,FALSE,"R";"FORFIN_TAB2",#N/A,FALSE,"R";"BOP_ANALY",#N/A,FALSE,"U"}</definedName>
    <definedName name="ттт" localSheetId="10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83"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2"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5" hidden="1">{#N/A,#N/A,FALSE,"Лист4"}</definedName>
    <definedName name="ть" localSheetId="46"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6" hidden="1">{#N/A,#N/A,FALSE,"Лист4"}</definedName>
    <definedName name="ть" localSheetId="57" hidden="1">{#N/A,#N/A,FALSE,"Лист4"}</definedName>
    <definedName name="ть" localSheetId="62" hidden="1">{#N/A,#N/A,FALSE,"Лист4"}</definedName>
    <definedName name="ть" localSheetId="63" hidden="1">{#N/A,#N/A,FALSE,"Лист4"}</definedName>
    <definedName name="ть" localSheetId="67" hidden="1">{#N/A,#N/A,FALSE,"Лист4"}</definedName>
    <definedName name="ть" localSheetId="68" hidden="1">{#N/A,#N/A,FALSE,"Лист4"}</definedName>
    <definedName name="ть" localSheetId="70" hidden="1">{#N/A,#N/A,FALSE,"Лист4"}</definedName>
    <definedName name="ть" localSheetId="75" hidden="1">{#N/A,#N/A,FALSE,"Лист4"}</definedName>
    <definedName name="ть" localSheetId="94" hidden="1">{#N/A,#N/A,FALSE,"Лист4"}</definedName>
    <definedName name="ть" localSheetId="95" hidden="1">{#N/A,#N/A,FALSE,"Лист4"}</definedName>
    <definedName name="ть" localSheetId="98" hidden="1">{#N/A,#N/A,FALSE,"Лист4"}</definedName>
    <definedName name="ть" localSheetId="100" hidden="1">{#N/A,#N/A,FALSE,"Лист4"}</definedName>
    <definedName name="ть" localSheetId="101" hidden="1">{#N/A,#N/A,FALSE,"Лист4"}</definedName>
    <definedName name="ть" localSheetId="102" hidden="1">{#N/A,#N/A,FALSE,"Лист4"}</definedName>
    <definedName name="ть" localSheetId="103" hidden="1">{#N/A,#N/A,FALSE,"Лист4"}</definedName>
    <definedName name="ть" localSheetId="106" hidden="1">{#N/A,#N/A,FALSE,"Лист4"}</definedName>
    <definedName name="ть" localSheetId="58" hidden="1">{#N/A,#N/A,FALSE,"Лист4"}</definedName>
    <definedName name="ть" localSheetId="59" hidden="1">{#N/A,#N/A,FALSE,"Лист4"}</definedName>
    <definedName name="ть" localSheetId="60" hidden="1">{#N/A,#N/A,FALSE,"Лист4"}</definedName>
    <definedName name="ть" localSheetId="61" hidden="1">{#N/A,#N/A,FALSE,"Лист4"}</definedName>
    <definedName name="ть" localSheetId="83" hidden="1">{#N/A,#N/A,FALSE,"Лист4"}</definedName>
    <definedName name="ть" hidden="1">{#N/A,#N/A,FALSE,"Лист4"}</definedName>
    <definedName name="уа" localSheetId="1" hidden="1">{#N/A,#N/A,FALSE,"Лист4"}</definedName>
    <definedName name="уа" localSheetId="22"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5" hidden="1">{#N/A,#N/A,FALSE,"Лист4"}</definedName>
    <definedName name="уа" localSheetId="46"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6" hidden="1">{#N/A,#N/A,FALSE,"Лист4"}</definedName>
    <definedName name="уа" localSheetId="57" hidden="1">{#N/A,#N/A,FALSE,"Лист4"}</definedName>
    <definedName name="уа" localSheetId="62" hidden="1">{#N/A,#N/A,FALSE,"Лист4"}</definedName>
    <definedName name="уа" localSheetId="63" hidden="1">{#N/A,#N/A,FALSE,"Лист4"}</definedName>
    <definedName name="уа" localSheetId="67" hidden="1">{#N/A,#N/A,FALSE,"Лист4"}</definedName>
    <definedName name="уа" localSheetId="68" hidden="1">{#N/A,#N/A,FALSE,"Лист4"}</definedName>
    <definedName name="уа" localSheetId="70" hidden="1">{#N/A,#N/A,FALSE,"Лист4"}</definedName>
    <definedName name="уа" localSheetId="75" hidden="1">{#N/A,#N/A,FALSE,"Лист4"}</definedName>
    <definedName name="уа" localSheetId="94" hidden="1">{#N/A,#N/A,FALSE,"Лист4"}</definedName>
    <definedName name="уа" localSheetId="95" hidden="1">{#N/A,#N/A,FALSE,"Лист4"}</definedName>
    <definedName name="уа" localSheetId="98" hidden="1">{#N/A,#N/A,FALSE,"Лист4"}</definedName>
    <definedName name="уа" localSheetId="100" hidden="1">{#N/A,#N/A,FALSE,"Лист4"}</definedName>
    <definedName name="уа" localSheetId="101" hidden="1">{#N/A,#N/A,FALSE,"Лист4"}</definedName>
    <definedName name="уа" localSheetId="102" hidden="1">{#N/A,#N/A,FALSE,"Лист4"}</definedName>
    <definedName name="уа" localSheetId="103" hidden="1">{#N/A,#N/A,FALSE,"Лист4"}</definedName>
    <definedName name="уа" localSheetId="106" hidden="1">{#N/A,#N/A,FALSE,"Лист4"}</definedName>
    <definedName name="уа" localSheetId="58" hidden="1">{#N/A,#N/A,FALSE,"Лист4"}</definedName>
    <definedName name="уа" localSheetId="59" hidden="1">{#N/A,#N/A,FALSE,"Лист4"}</definedName>
    <definedName name="уа" localSheetId="60" hidden="1">{#N/A,#N/A,FALSE,"Лист4"}</definedName>
    <definedName name="уа" localSheetId="61" hidden="1">{#N/A,#N/A,FALSE,"Лист4"}</definedName>
    <definedName name="уа" localSheetId="83" hidden="1">{#N/A,#N/A,FALSE,"Лист4"}</definedName>
    <definedName name="уа" hidden="1">{#N/A,#N/A,FALSE,"Лист4"}</definedName>
    <definedName name="увке" localSheetId="1" hidden="1">{#N/A,#N/A,FALSE,"Лист4"}</definedName>
    <definedName name="увке" localSheetId="22"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5" hidden="1">{#N/A,#N/A,FALSE,"Лист4"}</definedName>
    <definedName name="увке" localSheetId="46"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6" hidden="1">{#N/A,#N/A,FALSE,"Лист4"}</definedName>
    <definedName name="увке" localSheetId="57" hidden="1">{#N/A,#N/A,FALSE,"Лист4"}</definedName>
    <definedName name="увке" localSheetId="62" hidden="1">{#N/A,#N/A,FALSE,"Лист4"}</definedName>
    <definedName name="увке" localSheetId="63" hidden="1">{#N/A,#N/A,FALSE,"Лист4"}</definedName>
    <definedName name="увке" localSheetId="67" hidden="1">{#N/A,#N/A,FALSE,"Лист4"}</definedName>
    <definedName name="увке" localSheetId="68" hidden="1">{#N/A,#N/A,FALSE,"Лист4"}</definedName>
    <definedName name="увке" localSheetId="70" hidden="1">{#N/A,#N/A,FALSE,"Лист4"}</definedName>
    <definedName name="увке" localSheetId="75" hidden="1">{#N/A,#N/A,FALSE,"Лист4"}</definedName>
    <definedName name="увке" localSheetId="94" hidden="1">{#N/A,#N/A,FALSE,"Лист4"}</definedName>
    <definedName name="увке" localSheetId="95" hidden="1">{#N/A,#N/A,FALSE,"Лист4"}</definedName>
    <definedName name="увке" localSheetId="98" hidden="1">{#N/A,#N/A,FALSE,"Лист4"}</definedName>
    <definedName name="увке" localSheetId="100" hidden="1">{#N/A,#N/A,FALSE,"Лист4"}</definedName>
    <definedName name="увке" localSheetId="101" hidden="1">{#N/A,#N/A,FALSE,"Лист4"}</definedName>
    <definedName name="увке" localSheetId="102" hidden="1">{#N/A,#N/A,FALSE,"Лист4"}</definedName>
    <definedName name="увке" localSheetId="103" hidden="1">{#N/A,#N/A,FALSE,"Лист4"}</definedName>
    <definedName name="увке" localSheetId="106" hidden="1">{#N/A,#N/A,FALSE,"Лист4"}</definedName>
    <definedName name="увке" localSheetId="58" hidden="1">{#N/A,#N/A,FALSE,"Лист4"}</definedName>
    <definedName name="увке" localSheetId="59" hidden="1">{#N/A,#N/A,FALSE,"Лист4"}</definedName>
    <definedName name="увке" localSheetId="60" hidden="1">{#N/A,#N/A,FALSE,"Лист4"}</definedName>
    <definedName name="увке" localSheetId="61" hidden="1">{#N/A,#N/A,FALSE,"Лист4"}</definedName>
    <definedName name="увке" localSheetId="83" hidden="1">{#N/A,#N/A,FALSE,"Лист4"}</definedName>
    <definedName name="увке" hidden="1">{#N/A,#N/A,FALSE,"Лист4"}</definedName>
    <definedName name="уеунукнун" localSheetId="1" hidden="1">{#N/A,#N/A,FALSE,"Лист4"}</definedName>
    <definedName name="уеунукнун" localSheetId="22"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5" hidden="1">{#N/A,#N/A,FALSE,"Лист4"}</definedName>
    <definedName name="уеунукнун" localSheetId="46"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6" hidden="1">{#N/A,#N/A,FALSE,"Лист4"}</definedName>
    <definedName name="уеунукнун" localSheetId="57" hidden="1">{#N/A,#N/A,FALSE,"Лист4"}</definedName>
    <definedName name="уеунукнун" localSheetId="62" hidden="1">{#N/A,#N/A,FALSE,"Лист4"}</definedName>
    <definedName name="уеунукнун" localSheetId="63" hidden="1">{#N/A,#N/A,FALSE,"Лист4"}</definedName>
    <definedName name="уеунукнун" localSheetId="67" hidden="1">{#N/A,#N/A,FALSE,"Лист4"}</definedName>
    <definedName name="уеунукнун" localSheetId="68" hidden="1">{#N/A,#N/A,FALSE,"Лист4"}</definedName>
    <definedName name="уеунукнун" localSheetId="70" hidden="1">{#N/A,#N/A,FALSE,"Лист4"}</definedName>
    <definedName name="уеунукнун" localSheetId="75" hidden="1">{#N/A,#N/A,FALSE,"Лист4"}</definedName>
    <definedName name="уеунукнун" localSheetId="94" hidden="1">{#N/A,#N/A,FALSE,"Лист4"}</definedName>
    <definedName name="уеунукнун" localSheetId="95" hidden="1">{#N/A,#N/A,FALSE,"Лист4"}</definedName>
    <definedName name="уеунукнун" localSheetId="98" hidden="1">{#N/A,#N/A,FALSE,"Лист4"}</definedName>
    <definedName name="уеунукнун" localSheetId="100" hidden="1">{#N/A,#N/A,FALSE,"Лист4"}</definedName>
    <definedName name="уеунукнун" localSheetId="101" hidden="1">{#N/A,#N/A,FALSE,"Лист4"}</definedName>
    <definedName name="уеунукнун" localSheetId="102" hidden="1">{#N/A,#N/A,FALSE,"Лист4"}</definedName>
    <definedName name="уеунукнун" localSheetId="103" hidden="1">{#N/A,#N/A,FALSE,"Лист4"}</definedName>
    <definedName name="уеунукнун" localSheetId="106" hidden="1">{#N/A,#N/A,FALSE,"Лист4"}</definedName>
    <definedName name="уеунукнун" localSheetId="58" hidden="1">{#N/A,#N/A,FALSE,"Лист4"}</definedName>
    <definedName name="уеунукнун" localSheetId="59" hidden="1">{#N/A,#N/A,FALSE,"Лист4"}</definedName>
    <definedName name="уеунукнун" localSheetId="60" hidden="1">{#N/A,#N/A,FALSE,"Лист4"}</definedName>
    <definedName name="уеунукнун" localSheetId="61" hidden="1">{#N/A,#N/A,FALSE,"Лист4"}</definedName>
    <definedName name="уеунукнун" localSheetId="83" hidden="1">{#N/A,#N/A,FALSE,"Лист4"}</definedName>
    <definedName name="уеунукнун" hidden="1">{#N/A,#N/A,FALSE,"Лист4"}</definedName>
    <definedName name="уке" localSheetId="1" hidden="1">{#N/A,#N/A,FALSE,"Лист4"}</definedName>
    <definedName name="уке" localSheetId="22"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5" hidden="1">{#N/A,#N/A,FALSE,"Лист4"}</definedName>
    <definedName name="уке" localSheetId="46"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6" hidden="1">{#N/A,#N/A,FALSE,"Лист4"}</definedName>
    <definedName name="уке" localSheetId="57" hidden="1">{#N/A,#N/A,FALSE,"Лист4"}</definedName>
    <definedName name="уке" localSheetId="62" hidden="1">{#N/A,#N/A,FALSE,"Лист4"}</definedName>
    <definedName name="уке" localSheetId="63" hidden="1">{#N/A,#N/A,FALSE,"Лист4"}</definedName>
    <definedName name="уке" localSheetId="67" hidden="1">{#N/A,#N/A,FALSE,"Лист4"}</definedName>
    <definedName name="уке" localSheetId="68" hidden="1">{#N/A,#N/A,FALSE,"Лист4"}</definedName>
    <definedName name="уке" localSheetId="70" hidden="1">{#N/A,#N/A,FALSE,"Лист4"}</definedName>
    <definedName name="уке" localSheetId="75" hidden="1">{#N/A,#N/A,FALSE,"Лист4"}</definedName>
    <definedName name="уке" localSheetId="94" hidden="1">{#N/A,#N/A,FALSE,"Лист4"}</definedName>
    <definedName name="уке" localSheetId="95" hidden="1">{#N/A,#N/A,FALSE,"Лист4"}</definedName>
    <definedName name="уке" localSheetId="98" hidden="1">{#N/A,#N/A,FALSE,"Лист4"}</definedName>
    <definedName name="уке" localSheetId="100" hidden="1">{#N/A,#N/A,FALSE,"Лист4"}</definedName>
    <definedName name="уке" localSheetId="101" hidden="1">{#N/A,#N/A,FALSE,"Лист4"}</definedName>
    <definedName name="уке" localSheetId="102" hidden="1">{#N/A,#N/A,FALSE,"Лист4"}</definedName>
    <definedName name="уке" localSheetId="103" hidden="1">{#N/A,#N/A,FALSE,"Лист4"}</definedName>
    <definedName name="уке" localSheetId="106" hidden="1">{#N/A,#N/A,FALSE,"Лист4"}</definedName>
    <definedName name="уке" localSheetId="58" hidden="1">{#N/A,#N/A,FALSE,"Лист4"}</definedName>
    <definedName name="уке" localSheetId="59" hidden="1">{#N/A,#N/A,FALSE,"Лист4"}</definedName>
    <definedName name="уке" localSheetId="60" hidden="1">{#N/A,#N/A,FALSE,"Лист4"}</definedName>
    <definedName name="уке" localSheetId="61" hidden="1">{#N/A,#N/A,FALSE,"Лист4"}</definedName>
    <definedName name="уке" localSheetId="83" hidden="1">{#N/A,#N/A,FALSE,"Лист4"}</definedName>
    <definedName name="уке" hidden="1">{#N/A,#N/A,FALSE,"Лист4"}</definedName>
    <definedName name="укй" localSheetId="1" hidden="1">{#N/A,#N/A,FALSE,"Лист4"}</definedName>
    <definedName name="укй" localSheetId="22"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5" hidden="1">{#N/A,#N/A,FALSE,"Лист4"}</definedName>
    <definedName name="укй" localSheetId="46"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6" hidden="1">{#N/A,#N/A,FALSE,"Лист4"}</definedName>
    <definedName name="укй" localSheetId="57" hidden="1">{#N/A,#N/A,FALSE,"Лист4"}</definedName>
    <definedName name="укй" localSheetId="62" hidden="1">{#N/A,#N/A,FALSE,"Лист4"}</definedName>
    <definedName name="укй" localSheetId="63" hidden="1">{#N/A,#N/A,FALSE,"Лист4"}</definedName>
    <definedName name="укй" localSheetId="67" hidden="1">{#N/A,#N/A,FALSE,"Лист4"}</definedName>
    <definedName name="укй" localSheetId="68" hidden="1">{#N/A,#N/A,FALSE,"Лист4"}</definedName>
    <definedName name="укй" localSheetId="70" hidden="1">{#N/A,#N/A,FALSE,"Лист4"}</definedName>
    <definedName name="укй" localSheetId="75" hidden="1">{#N/A,#N/A,FALSE,"Лист4"}</definedName>
    <definedName name="укй" localSheetId="94" hidden="1">{#N/A,#N/A,FALSE,"Лист4"}</definedName>
    <definedName name="укй" localSheetId="95" hidden="1">{#N/A,#N/A,FALSE,"Лист4"}</definedName>
    <definedName name="укй" localSheetId="98" hidden="1">{#N/A,#N/A,FALSE,"Лист4"}</definedName>
    <definedName name="укй" localSheetId="100" hidden="1">{#N/A,#N/A,FALSE,"Лист4"}</definedName>
    <definedName name="укй" localSheetId="101" hidden="1">{#N/A,#N/A,FALSE,"Лист4"}</definedName>
    <definedName name="укй" localSheetId="102" hidden="1">{#N/A,#N/A,FALSE,"Лист4"}</definedName>
    <definedName name="укй" localSheetId="103" hidden="1">{#N/A,#N/A,FALSE,"Лист4"}</definedName>
    <definedName name="укй" localSheetId="106" hidden="1">{#N/A,#N/A,FALSE,"Лист4"}</definedName>
    <definedName name="укй" localSheetId="58" hidden="1">{#N/A,#N/A,FALSE,"Лист4"}</definedName>
    <definedName name="укй" localSheetId="59" hidden="1">{#N/A,#N/A,FALSE,"Лист4"}</definedName>
    <definedName name="укй" localSheetId="60" hidden="1">{#N/A,#N/A,FALSE,"Лист4"}</definedName>
    <definedName name="укй" localSheetId="61" hidden="1">{#N/A,#N/A,FALSE,"Лист4"}</definedName>
    <definedName name="укй" localSheetId="83" hidden="1">{#N/A,#N/A,FALSE,"Лист4"}</definedName>
    <definedName name="укй" hidden="1">{#N/A,#N/A,FALSE,"Лист4"}</definedName>
    <definedName name="укунн" localSheetId="1" hidden="1">{#N/A,#N/A,FALSE,"Лист4"}</definedName>
    <definedName name="укунн" localSheetId="22"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5" hidden="1">{#N/A,#N/A,FALSE,"Лист4"}</definedName>
    <definedName name="укунн" localSheetId="46"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6" hidden="1">{#N/A,#N/A,FALSE,"Лист4"}</definedName>
    <definedName name="укунн" localSheetId="57" hidden="1">{#N/A,#N/A,FALSE,"Лист4"}</definedName>
    <definedName name="укунн" localSheetId="62" hidden="1">{#N/A,#N/A,FALSE,"Лист4"}</definedName>
    <definedName name="укунн" localSheetId="63" hidden="1">{#N/A,#N/A,FALSE,"Лист4"}</definedName>
    <definedName name="укунн" localSheetId="67" hidden="1">{#N/A,#N/A,FALSE,"Лист4"}</definedName>
    <definedName name="укунн" localSheetId="68" hidden="1">{#N/A,#N/A,FALSE,"Лист4"}</definedName>
    <definedName name="укунн" localSheetId="70" hidden="1">{#N/A,#N/A,FALSE,"Лист4"}</definedName>
    <definedName name="укунн" localSheetId="75" hidden="1">{#N/A,#N/A,FALSE,"Лист4"}</definedName>
    <definedName name="укунн" localSheetId="94" hidden="1">{#N/A,#N/A,FALSE,"Лист4"}</definedName>
    <definedName name="укунн" localSheetId="95" hidden="1">{#N/A,#N/A,FALSE,"Лист4"}</definedName>
    <definedName name="укунн" localSheetId="98" hidden="1">{#N/A,#N/A,FALSE,"Лист4"}</definedName>
    <definedName name="укунн" localSheetId="100" hidden="1">{#N/A,#N/A,FALSE,"Лист4"}</definedName>
    <definedName name="укунн" localSheetId="101" hidden="1">{#N/A,#N/A,FALSE,"Лист4"}</definedName>
    <definedName name="укунн" localSheetId="102" hidden="1">{#N/A,#N/A,FALSE,"Лист4"}</definedName>
    <definedName name="укунн" localSheetId="103" hidden="1">{#N/A,#N/A,FALSE,"Лист4"}</definedName>
    <definedName name="укунн" localSheetId="106" hidden="1">{#N/A,#N/A,FALSE,"Лист4"}</definedName>
    <definedName name="укунн" localSheetId="58" hidden="1">{#N/A,#N/A,FALSE,"Лист4"}</definedName>
    <definedName name="укунн" localSheetId="59" hidden="1">{#N/A,#N/A,FALSE,"Лист4"}</definedName>
    <definedName name="укунн" localSheetId="60" hidden="1">{#N/A,#N/A,FALSE,"Лист4"}</definedName>
    <definedName name="укунн" localSheetId="61" hidden="1">{#N/A,#N/A,FALSE,"Лист4"}</definedName>
    <definedName name="укунн" localSheetId="83" hidden="1">{#N/A,#N/A,FALSE,"Лист4"}</definedName>
    <definedName name="укунн" hidden="1">{#N/A,#N/A,FALSE,"Лист4"}</definedName>
    <definedName name="унунен" localSheetId="1" hidden="1">{#N/A,#N/A,FALSE,"Лист4"}</definedName>
    <definedName name="унунен" localSheetId="22"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5" hidden="1">{#N/A,#N/A,FALSE,"Лист4"}</definedName>
    <definedName name="унунен" localSheetId="46"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6" hidden="1">{#N/A,#N/A,FALSE,"Лист4"}</definedName>
    <definedName name="унунен" localSheetId="57" hidden="1">{#N/A,#N/A,FALSE,"Лист4"}</definedName>
    <definedName name="унунен" localSheetId="62" hidden="1">{#N/A,#N/A,FALSE,"Лист4"}</definedName>
    <definedName name="унунен" localSheetId="63" hidden="1">{#N/A,#N/A,FALSE,"Лист4"}</definedName>
    <definedName name="унунен" localSheetId="67" hidden="1">{#N/A,#N/A,FALSE,"Лист4"}</definedName>
    <definedName name="унунен" localSheetId="68" hidden="1">{#N/A,#N/A,FALSE,"Лист4"}</definedName>
    <definedName name="унунен" localSheetId="70" hidden="1">{#N/A,#N/A,FALSE,"Лист4"}</definedName>
    <definedName name="унунен" localSheetId="75" hidden="1">{#N/A,#N/A,FALSE,"Лист4"}</definedName>
    <definedName name="унунен" localSheetId="94" hidden="1">{#N/A,#N/A,FALSE,"Лист4"}</definedName>
    <definedName name="унунен" localSheetId="95" hidden="1">{#N/A,#N/A,FALSE,"Лист4"}</definedName>
    <definedName name="унунен" localSheetId="98" hidden="1">{#N/A,#N/A,FALSE,"Лист4"}</definedName>
    <definedName name="унунен" localSheetId="100" hidden="1">{#N/A,#N/A,FALSE,"Лист4"}</definedName>
    <definedName name="унунен" localSheetId="101" hidden="1">{#N/A,#N/A,FALSE,"Лист4"}</definedName>
    <definedName name="унунен" localSheetId="102" hidden="1">{#N/A,#N/A,FALSE,"Лист4"}</definedName>
    <definedName name="унунен" localSheetId="103" hidden="1">{#N/A,#N/A,FALSE,"Лист4"}</definedName>
    <definedName name="унунен" localSheetId="106" hidden="1">{#N/A,#N/A,FALSE,"Лист4"}</definedName>
    <definedName name="унунен" localSheetId="58" hidden="1">{#N/A,#N/A,FALSE,"Лист4"}</definedName>
    <definedName name="унунен" localSheetId="59" hidden="1">{#N/A,#N/A,FALSE,"Лист4"}</definedName>
    <definedName name="унунен" localSheetId="60" hidden="1">{#N/A,#N/A,FALSE,"Лист4"}</definedName>
    <definedName name="унунен" localSheetId="61" hidden="1">{#N/A,#N/A,FALSE,"Лист4"}</definedName>
    <definedName name="унунен" localSheetId="83" hidden="1">{#N/A,#N/A,FALSE,"Лист4"}</definedName>
    <definedName name="унунен" hidden="1">{#N/A,#N/A,FALSE,"Лист4"}</definedName>
    <definedName name="унунун" localSheetId="1" hidden="1">{#N/A,#N/A,FALSE,"Лист4"}</definedName>
    <definedName name="унунун" localSheetId="22"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5" hidden="1">{#N/A,#N/A,FALSE,"Лист4"}</definedName>
    <definedName name="унунун" localSheetId="46"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6" hidden="1">{#N/A,#N/A,FALSE,"Лист4"}</definedName>
    <definedName name="унунун" localSheetId="57" hidden="1">{#N/A,#N/A,FALSE,"Лист4"}</definedName>
    <definedName name="унунун" localSheetId="62" hidden="1">{#N/A,#N/A,FALSE,"Лист4"}</definedName>
    <definedName name="унунун" localSheetId="63" hidden="1">{#N/A,#N/A,FALSE,"Лист4"}</definedName>
    <definedName name="унунун" localSheetId="67" hidden="1">{#N/A,#N/A,FALSE,"Лист4"}</definedName>
    <definedName name="унунун" localSheetId="68" hidden="1">{#N/A,#N/A,FALSE,"Лист4"}</definedName>
    <definedName name="унунун" localSheetId="70" hidden="1">{#N/A,#N/A,FALSE,"Лист4"}</definedName>
    <definedName name="унунун" localSheetId="75" hidden="1">{#N/A,#N/A,FALSE,"Лист4"}</definedName>
    <definedName name="унунун" localSheetId="94" hidden="1">{#N/A,#N/A,FALSE,"Лист4"}</definedName>
    <definedName name="унунун" localSheetId="95" hidden="1">{#N/A,#N/A,FALSE,"Лист4"}</definedName>
    <definedName name="унунун" localSheetId="98" hidden="1">{#N/A,#N/A,FALSE,"Лист4"}</definedName>
    <definedName name="унунун" localSheetId="100" hidden="1">{#N/A,#N/A,FALSE,"Лист4"}</definedName>
    <definedName name="унунун" localSheetId="101" hidden="1">{#N/A,#N/A,FALSE,"Лист4"}</definedName>
    <definedName name="унунун" localSheetId="102" hidden="1">{#N/A,#N/A,FALSE,"Лист4"}</definedName>
    <definedName name="унунун" localSheetId="103" hidden="1">{#N/A,#N/A,FALSE,"Лист4"}</definedName>
    <definedName name="унунун" localSheetId="106" hidden="1">{#N/A,#N/A,FALSE,"Лист4"}</definedName>
    <definedName name="унунун" localSheetId="58" hidden="1">{#N/A,#N/A,FALSE,"Лист4"}</definedName>
    <definedName name="унунун" localSheetId="59" hidden="1">{#N/A,#N/A,FALSE,"Лист4"}</definedName>
    <definedName name="унунун" localSheetId="60" hidden="1">{#N/A,#N/A,FALSE,"Лист4"}</definedName>
    <definedName name="унунун" localSheetId="61" hidden="1">{#N/A,#N/A,FALSE,"Лист4"}</definedName>
    <definedName name="унунун" localSheetId="83" hidden="1">{#N/A,#N/A,FALSE,"Лист4"}</definedName>
    <definedName name="унунун" hidden="1">{#N/A,#N/A,FALSE,"Лист4"}</definedName>
    <definedName name="унуу" localSheetId="1" hidden="1">{#N/A,#N/A,FALSE,"Лист4"}</definedName>
    <definedName name="унуу" localSheetId="22"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5" hidden="1">{#N/A,#N/A,FALSE,"Лист4"}</definedName>
    <definedName name="унуу" localSheetId="46"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6" hidden="1">{#N/A,#N/A,FALSE,"Лист4"}</definedName>
    <definedName name="унуу" localSheetId="57" hidden="1">{#N/A,#N/A,FALSE,"Лист4"}</definedName>
    <definedName name="унуу" localSheetId="62" hidden="1">{#N/A,#N/A,FALSE,"Лист4"}</definedName>
    <definedName name="унуу" localSheetId="63" hidden="1">{#N/A,#N/A,FALSE,"Лист4"}</definedName>
    <definedName name="унуу" localSheetId="67" hidden="1">{#N/A,#N/A,FALSE,"Лист4"}</definedName>
    <definedName name="унуу" localSheetId="68" hidden="1">{#N/A,#N/A,FALSE,"Лист4"}</definedName>
    <definedName name="унуу" localSheetId="70" hidden="1">{#N/A,#N/A,FALSE,"Лист4"}</definedName>
    <definedName name="унуу" localSheetId="75" hidden="1">{#N/A,#N/A,FALSE,"Лист4"}</definedName>
    <definedName name="унуу" localSheetId="94" hidden="1">{#N/A,#N/A,FALSE,"Лист4"}</definedName>
    <definedName name="унуу" localSheetId="95" hidden="1">{#N/A,#N/A,FALSE,"Лист4"}</definedName>
    <definedName name="унуу" localSheetId="98" hidden="1">{#N/A,#N/A,FALSE,"Лист4"}</definedName>
    <definedName name="унуу" localSheetId="100" hidden="1">{#N/A,#N/A,FALSE,"Лист4"}</definedName>
    <definedName name="унуу" localSheetId="101" hidden="1">{#N/A,#N/A,FALSE,"Лист4"}</definedName>
    <definedName name="унуу" localSheetId="102" hidden="1">{#N/A,#N/A,FALSE,"Лист4"}</definedName>
    <definedName name="унуу" localSheetId="103" hidden="1">{#N/A,#N/A,FALSE,"Лист4"}</definedName>
    <definedName name="унуу" localSheetId="106" hidden="1">{#N/A,#N/A,FALSE,"Лист4"}</definedName>
    <definedName name="унуу" localSheetId="58" hidden="1">{#N/A,#N/A,FALSE,"Лист4"}</definedName>
    <definedName name="унуу" localSheetId="59" hidden="1">{#N/A,#N/A,FALSE,"Лист4"}</definedName>
    <definedName name="унуу" localSheetId="60" hidden="1">{#N/A,#N/A,FALSE,"Лист4"}</definedName>
    <definedName name="унуу" localSheetId="61" hidden="1">{#N/A,#N/A,FALSE,"Лист4"}</definedName>
    <definedName name="унуу" localSheetId="83" hidden="1">{#N/A,#N/A,FALSE,"Лист4"}</definedName>
    <definedName name="унуу" hidden="1">{#N/A,#N/A,FALSE,"Лист4"}</definedName>
    <definedName name="унуун" localSheetId="1" hidden="1">{#N/A,#N/A,FALSE,"Лист4"}</definedName>
    <definedName name="унуун" localSheetId="22"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5" hidden="1">{#N/A,#N/A,FALSE,"Лист4"}</definedName>
    <definedName name="унуун" localSheetId="46"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6" hidden="1">{#N/A,#N/A,FALSE,"Лист4"}</definedName>
    <definedName name="унуун" localSheetId="57" hidden="1">{#N/A,#N/A,FALSE,"Лист4"}</definedName>
    <definedName name="унуун" localSheetId="62" hidden="1">{#N/A,#N/A,FALSE,"Лист4"}</definedName>
    <definedName name="унуун" localSheetId="63" hidden="1">{#N/A,#N/A,FALSE,"Лист4"}</definedName>
    <definedName name="унуун" localSheetId="67" hidden="1">{#N/A,#N/A,FALSE,"Лист4"}</definedName>
    <definedName name="унуун" localSheetId="68" hidden="1">{#N/A,#N/A,FALSE,"Лист4"}</definedName>
    <definedName name="унуун" localSheetId="70" hidden="1">{#N/A,#N/A,FALSE,"Лист4"}</definedName>
    <definedName name="унуун" localSheetId="75" hidden="1">{#N/A,#N/A,FALSE,"Лист4"}</definedName>
    <definedName name="унуун" localSheetId="94" hidden="1">{#N/A,#N/A,FALSE,"Лист4"}</definedName>
    <definedName name="унуун" localSheetId="95" hidden="1">{#N/A,#N/A,FALSE,"Лист4"}</definedName>
    <definedName name="унуун" localSheetId="98" hidden="1">{#N/A,#N/A,FALSE,"Лист4"}</definedName>
    <definedName name="унуун" localSheetId="100" hidden="1">{#N/A,#N/A,FALSE,"Лист4"}</definedName>
    <definedName name="унуун" localSheetId="101" hidden="1">{#N/A,#N/A,FALSE,"Лист4"}</definedName>
    <definedName name="унуун" localSheetId="102" hidden="1">{#N/A,#N/A,FALSE,"Лист4"}</definedName>
    <definedName name="унуун" localSheetId="103" hidden="1">{#N/A,#N/A,FALSE,"Лист4"}</definedName>
    <definedName name="унуун" localSheetId="106" hidden="1">{#N/A,#N/A,FALSE,"Лист4"}</definedName>
    <definedName name="унуун" localSheetId="58" hidden="1">{#N/A,#N/A,FALSE,"Лист4"}</definedName>
    <definedName name="унуун" localSheetId="59" hidden="1">{#N/A,#N/A,FALSE,"Лист4"}</definedName>
    <definedName name="унуун" localSheetId="60" hidden="1">{#N/A,#N/A,FALSE,"Лист4"}</definedName>
    <definedName name="унуун" localSheetId="61" hidden="1">{#N/A,#N/A,FALSE,"Лист4"}</definedName>
    <definedName name="унуун" localSheetId="83" hidden="1">{#N/A,#N/A,FALSE,"Лист4"}</definedName>
    <definedName name="унуун" hidden="1">{#N/A,#N/A,FALSE,"Лист4"}</definedName>
    <definedName name="унууу" localSheetId="1" hidden="1">{#N/A,#N/A,FALSE,"Лист4"}</definedName>
    <definedName name="унууу" localSheetId="22"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5" hidden="1">{#N/A,#N/A,FALSE,"Лист4"}</definedName>
    <definedName name="унууу" localSheetId="46"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6" hidden="1">{#N/A,#N/A,FALSE,"Лист4"}</definedName>
    <definedName name="унууу" localSheetId="57" hidden="1">{#N/A,#N/A,FALSE,"Лист4"}</definedName>
    <definedName name="унууу" localSheetId="62" hidden="1">{#N/A,#N/A,FALSE,"Лист4"}</definedName>
    <definedName name="унууу" localSheetId="63" hidden="1">{#N/A,#N/A,FALSE,"Лист4"}</definedName>
    <definedName name="унууу" localSheetId="67" hidden="1">{#N/A,#N/A,FALSE,"Лист4"}</definedName>
    <definedName name="унууу" localSheetId="68" hidden="1">{#N/A,#N/A,FALSE,"Лист4"}</definedName>
    <definedName name="унууу" localSheetId="70" hidden="1">{#N/A,#N/A,FALSE,"Лист4"}</definedName>
    <definedName name="унууу" localSheetId="75" hidden="1">{#N/A,#N/A,FALSE,"Лист4"}</definedName>
    <definedName name="унууу" localSheetId="94" hidden="1">{#N/A,#N/A,FALSE,"Лист4"}</definedName>
    <definedName name="унууу" localSheetId="95" hidden="1">{#N/A,#N/A,FALSE,"Лист4"}</definedName>
    <definedName name="унууу" localSheetId="98" hidden="1">{#N/A,#N/A,FALSE,"Лист4"}</definedName>
    <definedName name="унууу" localSheetId="100" hidden="1">{#N/A,#N/A,FALSE,"Лист4"}</definedName>
    <definedName name="унууу" localSheetId="101" hidden="1">{#N/A,#N/A,FALSE,"Лист4"}</definedName>
    <definedName name="унууу" localSheetId="102" hidden="1">{#N/A,#N/A,FALSE,"Лист4"}</definedName>
    <definedName name="унууу" localSheetId="103" hidden="1">{#N/A,#N/A,FALSE,"Лист4"}</definedName>
    <definedName name="унууу" localSheetId="106" hidden="1">{#N/A,#N/A,FALSE,"Лист4"}</definedName>
    <definedName name="унууу" localSheetId="58" hidden="1">{#N/A,#N/A,FALSE,"Лист4"}</definedName>
    <definedName name="унууу" localSheetId="59" hidden="1">{#N/A,#N/A,FALSE,"Лист4"}</definedName>
    <definedName name="унууу" localSheetId="60" hidden="1">{#N/A,#N/A,FALSE,"Лист4"}</definedName>
    <definedName name="унууу" localSheetId="61" hidden="1">{#N/A,#N/A,FALSE,"Лист4"}</definedName>
    <definedName name="унууу" localSheetId="83" hidden="1">{#N/A,#N/A,FALSE,"Лист4"}</definedName>
    <definedName name="унууу" hidden="1">{#N/A,#N/A,FALSE,"Лист4"}</definedName>
    <definedName name="управ" localSheetId="1" hidden="1">{#N/A,#N/A,FALSE,"Лист4"}</definedName>
    <definedName name="управ" localSheetId="22"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5" hidden="1">{#N/A,#N/A,FALSE,"Лист4"}</definedName>
    <definedName name="управ" localSheetId="46"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6" hidden="1">{#N/A,#N/A,FALSE,"Лист4"}</definedName>
    <definedName name="управ" localSheetId="57" hidden="1">{#N/A,#N/A,FALSE,"Лист4"}</definedName>
    <definedName name="управ" localSheetId="62" hidden="1">{#N/A,#N/A,FALSE,"Лист4"}</definedName>
    <definedName name="управ" localSheetId="63" hidden="1">{#N/A,#N/A,FALSE,"Лист4"}</definedName>
    <definedName name="управ" localSheetId="67" hidden="1">{#N/A,#N/A,FALSE,"Лист4"}</definedName>
    <definedName name="управ" localSheetId="68" hidden="1">{#N/A,#N/A,FALSE,"Лист4"}</definedName>
    <definedName name="управ" localSheetId="70" hidden="1">{#N/A,#N/A,FALSE,"Лист4"}</definedName>
    <definedName name="управ" localSheetId="75" hidden="1">{#N/A,#N/A,FALSE,"Лист4"}</definedName>
    <definedName name="управ" localSheetId="94" hidden="1">{#N/A,#N/A,FALSE,"Лист4"}</definedName>
    <definedName name="управ" localSheetId="95" hidden="1">{#N/A,#N/A,FALSE,"Лист4"}</definedName>
    <definedName name="управ" localSheetId="98" hidden="1">{#N/A,#N/A,FALSE,"Лист4"}</definedName>
    <definedName name="управ" localSheetId="100" hidden="1">{#N/A,#N/A,FALSE,"Лист4"}</definedName>
    <definedName name="управ" localSheetId="101" hidden="1">{#N/A,#N/A,FALSE,"Лист4"}</definedName>
    <definedName name="управ" localSheetId="102" hidden="1">{#N/A,#N/A,FALSE,"Лист4"}</definedName>
    <definedName name="управ" localSheetId="103" hidden="1">{#N/A,#N/A,FALSE,"Лист4"}</definedName>
    <definedName name="управ" localSheetId="106" hidden="1">{#N/A,#N/A,FALSE,"Лист4"}</definedName>
    <definedName name="управ" localSheetId="58" hidden="1">{#N/A,#N/A,FALSE,"Лист4"}</definedName>
    <definedName name="управ" localSheetId="59" hidden="1">{#N/A,#N/A,FALSE,"Лист4"}</definedName>
    <definedName name="управ" localSheetId="60" hidden="1">{#N/A,#N/A,FALSE,"Лист4"}</definedName>
    <definedName name="управ" localSheetId="61" hidden="1">{#N/A,#N/A,FALSE,"Лист4"}</definedName>
    <definedName name="управ" localSheetId="83" hidden="1">{#N/A,#N/A,FALSE,"Лист4"}</definedName>
    <definedName name="управ" hidden="1">{#N/A,#N/A,FALSE,"Лист4"}</definedName>
    <definedName name="управління" localSheetId="1" hidden="1">{#N/A,#N/A,FALSE,"Лист4"}</definedName>
    <definedName name="управління" localSheetId="22"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5" hidden="1">{#N/A,#N/A,FALSE,"Лист4"}</definedName>
    <definedName name="управління" localSheetId="46"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6" hidden="1">{#N/A,#N/A,FALSE,"Лист4"}</definedName>
    <definedName name="управління" localSheetId="57" hidden="1">{#N/A,#N/A,FALSE,"Лист4"}</definedName>
    <definedName name="управління" localSheetId="62" hidden="1">{#N/A,#N/A,FALSE,"Лист4"}</definedName>
    <definedName name="управління" localSheetId="63" hidden="1">{#N/A,#N/A,FALSE,"Лист4"}</definedName>
    <definedName name="управління" localSheetId="67" hidden="1">{#N/A,#N/A,FALSE,"Лист4"}</definedName>
    <definedName name="управління" localSheetId="68" hidden="1">{#N/A,#N/A,FALSE,"Лист4"}</definedName>
    <definedName name="управління" localSheetId="70" hidden="1">{#N/A,#N/A,FALSE,"Лист4"}</definedName>
    <definedName name="управління" localSheetId="75" hidden="1">{#N/A,#N/A,FALSE,"Лист4"}</definedName>
    <definedName name="управління" localSheetId="94" hidden="1">{#N/A,#N/A,FALSE,"Лист4"}</definedName>
    <definedName name="управління" localSheetId="95" hidden="1">{#N/A,#N/A,FALSE,"Лист4"}</definedName>
    <definedName name="управління" localSheetId="98" hidden="1">{#N/A,#N/A,FALSE,"Лист4"}</definedName>
    <definedName name="управління" localSheetId="100" hidden="1">{#N/A,#N/A,FALSE,"Лист4"}</definedName>
    <definedName name="управління" localSheetId="101" hidden="1">{#N/A,#N/A,FALSE,"Лист4"}</definedName>
    <definedName name="управління" localSheetId="102" hidden="1">{#N/A,#N/A,FALSE,"Лист4"}</definedName>
    <definedName name="управління" localSheetId="103" hidden="1">{#N/A,#N/A,FALSE,"Лист4"}</definedName>
    <definedName name="управління" localSheetId="106" hidden="1">{#N/A,#N/A,FALSE,"Лист4"}</definedName>
    <definedName name="управління" localSheetId="58" hidden="1">{#N/A,#N/A,FALSE,"Лист4"}</definedName>
    <definedName name="управління" localSheetId="59" hidden="1">{#N/A,#N/A,FALSE,"Лист4"}</definedName>
    <definedName name="управління" localSheetId="60" hidden="1">{#N/A,#N/A,FALSE,"Лист4"}</definedName>
    <definedName name="управління" localSheetId="61" hidden="1">{#N/A,#N/A,FALSE,"Лист4"}</definedName>
    <definedName name="управління" localSheetId="83" hidden="1">{#N/A,#N/A,FALSE,"Лист4"}</definedName>
    <definedName name="управління" hidden="1">{#N/A,#N/A,FALSE,"Лист4"}</definedName>
    <definedName name="Усі_банки">'[21]146024'!$A$8:$K$88</definedName>
    <definedName name="уукее" localSheetId="1" hidden="1">{#N/A,#N/A,FALSE,"Лист4"}</definedName>
    <definedName name="уукее" localSheetId="22"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5" hidden="1">{#N/A,#N/A,FALSE,"Лист4"}</definedName>
    <definedName name="уукее" localSheetId="46"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6" hidden="1">{#N/A,#N/A,FALSE,"Лист4"}</definedName>
    <definedName name="уукее" localSheetId="57" hidden="1">{#N/A,#N/A,FALSE,"Лист4"}</definedName>
    <definedName name="уукее" localSheetId="62" hidden="1">{#N/A,#N/A,FALSE,"Лист4"}</definedName>
    <definedName name="уукее" localSheetId="63" hidden="1">{#N/A,#N/A,FALSE,"Лист4"}</definedName>
    <definedName name="уукее" localSheetId="67" hidden="1">{#N/A,#N/A,FALSE,"Лист4"}</definedName>
    <definedName name="уукее" localSheetId="68" hidden="1">{#N/A,#N/A,FALSE,"Лист4"}</definedName>
    <definedName name="уукее" localSheetId="70" hidden="1">{#N/A,#N/A,FALSE,"Лист4"}</definedName>
    <definedName name="уукее" localSheetId="75" hidden="1">{#N/A,#N/A,FALSE,"Лист4"}</definedName>
    <definedName name="уукее" localSheetId="94" hidden="1">{#N/A,#N/A,FALSE,"Лист4"}</definedName>
    <definedName name="уукее" localSheetId="95" hidden="1">{#N/A,#N/A,FALSE,"Лист4"}</definedName>
    <definedName name="уукее" localSheetId="98" hidden="1">{#N/A,#N/A,FALSE,"Лист4"}</definedName>
    <definedName name="уукее" localSheetId="100" hidden="1">{#N/A,#N/A,FALSE,"Лист4"}</definedName>
    <definedName name="уукее" localSheetId="101" hidden="1">{#N/A,#N/A,FALSE,"Лист4"}</definedName>
    <definedName name="уукее" localSheetId="102" hidden="1">{#N/A,#N/A,FALSE,"Лист4"}</definedName>
    <definedName name="уукее" localSheetId="103" hidden="1">{#N/A,#N/A,FALSE,"Лист4"}</definedName>
    <definedName name="уукее" localSheetId="106" hidden="1">{#N/A,#N/A,FALSE,"Лист4"}</definedName>
    <definedName name="уукее" localSheetId="58" hidden="1">{#N/A,#N/A,FALSE,"Лист4"}</definedName>
    <definedName name="уукее" localSheetId="59" hidden="1">{#N/A,#N/A,FALSE,"Лист4"}</definedName>
    <definedName name="уукее" localSheetId="60" hidden="1">{#N/A,#N/A,FALSE,"Лист4"}</definedName>
    <definedName name="уукее" localSheetId="61" hidden="1">{#N/A,#N/A,FALSE,"Лист4"}</definedName>
    <definedName name="уукее" localSheetId="83" hidden="1">{#N/A,#N/A,FALSE,"Лист4"}</definedName>
    <definedName name="уукее" hidden="1">{#N/A,#N/A,FALSE,"Лист4"}</definedName>
    <definedName name="ууннну" localSheetId="1" hidden="1">{#N/A,#N/A,FALSE,"Лист4"}</definedName>
    <definedName name="ууннну" localSheetId="22"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5" hidden="1">{#N/A,#N/A,FALSE,"Лист4"}</definedName>
    <definedName name="ууннну" localSheetId="46"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6" hidden="1">{#N/A,#N/A,FALSE,"Лист4"}</definedName>
    <definedName name="ууннну" localSheetId="57" hidden="1">{#N/A,#N/A,FALSE,"Лист4"}</definedName>
    <definedName name="ууннну" localSheetId="62" hidden="1">{#N/A,#N/A,FALSE,"Лист4"}</definedName>
    <definedName name="ууннну" localSheetId="63" hidden="1">{#N/A,#N/A,FALSE,"Лист4"}</definedName>
    <definedName name="ууннну" localSheetId="67" hidden="1">{#N/A,#N/A,FALSE,"Лист4"}</definedName>
    <definedName name="ууннну" localSheetId="68" hidden="1">{#N/A,#N/A,FALSE,"Лист4"}</definedName>
    <definedName name="ууннну" localSheetId="70" hidden="1">{#N/A,#N/A,FALSE,"Лист4"}</definedName>
    <definedName name="ууннну" localSheetId="75" hidden="1">{#N/A,#N/A,FALSE,"Лист4"}</definedName>
    <definedName name="ууннну" localSheetId="94" hidden="1">{#N/A,#N/A,FALSE,"Лист4"}</definedName>
    <definedName name="ууннну" localSheetId="95" hidden="1">{#N/A,#N/A,FALSE,"Лист4"}</definedName>
    <definedName name="ууннну" localSheetId="98" hidden="1">{#N/A,#N/A,FALSE,"Лист4"}</definedName>
    <definedName name="ууннну" localSheetId="100" hidden="1">{#N/A,#N/A,FALSE,"Лист4"}</definedName>
    <definedName name="ууннну" localSheetId="101" hidden="1">{#N/A,#N/A,FALSE,"Лист4"}</definedName>
    <definedName name="ууннну" localSheetId="102" hidden="1">{#N/A,#N/A,FALSE,"Лист4"}</definedName>
    <definedName name="ууннну" localSheetId="103" hidden="1">{#N/A,#N/A,FALSE,"Лист4"}</definedName>
    <definedName name="ууннну" localSheetId="106" hidden="1">{#N/A,#N/A,FALSE,"Лист4"}</definedName>
    <definedName name="ууннну" localSheetId="58" hidden="1">{#N/A,#N/A,FALSE,"Лист4"}</definedName>
    <definedName name="ууннну" localSheetId="59" hidden="1">{#N/A,#N/A,FALSE,"Лист4"}</definedName>
    <definedName name="ууннну" localSheetId="60" hidden="1">{#N/A,#N/A,FALSE,"Лист4"}</definedName>
    <definedName name="ууннну" localSheetId="61" hidden="1">{#N/A,#N/A,FALSE,"Лист4"}</definedName>
    <definedName name="ууннну" localSheetId="83" hidden="1">{#N/A,#N/A,FALSE,"Лист4"}</definedName>
    <definedName name="ууннну" hidden="1">{#N/A,#N/A,FALSE,"Лист4"}</definedName>
    <definedName name="ууну" localSheetId="1" hidden="1">{#N/A,#N/A,FALSE,"Лист4"}</definedName>
    <definedName name="ууну" localSheetId="22"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5" hidden="1">{#N/A,#N/A,FALSE,"Лист4"}</definedName>
    <definedName name="ууну" localSheetId="46"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6" hidden="1">{#N/A,#N/A,FALSE,"Лист4"}</definedName>
    <definedName name="ууну" localSheetId="57" hidden="1">{#N/A,#N/A,FALSE,"Лист4"}</definedName>
    <definedName name="ууну" localSheetId="62" hidden="1">{#N/A,#N/A,FALSE,"Лист4"}</definedName>
    <definedName name="ууну" localSheetId="63" hidden="1">{#N/A,#N/A,FALSE,"Лист4"}</definedName>
    <definedName name="ууну" localSheetId="67" hidden="1">{#N/A,#N/A,FALSE,"Лист4"}</definedName>
    <definedName name="ууну" localSheetId="68" hidden="1">{#N/A,#N/A,FALSE,"Лист4"}</definedName>
    <definedName name="ууну" localSheetId="70" hidden="1">{#N/A,#N/A,FALSE,"Лист4"}</definedName>
    <definedName name="ууну" localSheetId="75" hidden="1">{#N/A,#N/A,FALSE,"Лист4"}</definedName>
    <definedName name="ууну" localSheetId="94" hidden="1">{#N/A,#N/A,FALSE,"Лист4"}</definedName>
    <definedName name="ууну" localSheetId="95" hidden="1">{#N/A,#N/A,FALSE,"Лист4"}</definedName>
    <definedName name="ууну" localSheetId="98" hidden="1">{#N/A,#N/A,FALSE,"Лист4"}</definedName>
    <definedName name="ууну" localSheetId="100" hidden="1">{#N/A,#N/A,FALSE,"Лист4"}</definedName>
    <definedName name="ууну" localSheetId="101" hidden="1">{#N/A,#N/A,FALSE,"Лист4"}</definedName>
    <definedName name="ууну" localSheetId="102" hidden="1">{#N/A,#N/A,FALSE,"Лист4"}</definedName>
    <definedName name="ууну" localSheetId="103" hidden="1">{#N/A,#N/A,FALSE,"Лист4"}</definedName>
    <definedName name="ууну" localSheetId="106" hidden="1">{#N/A,#N/A,FALSE,"Лист4"}</definedName>
    <definedName name="ууну" localSheetId="58" hidden="1">{#N/A,#N/A,FALSE,"Лист4"}</definedName>
    <definedName name="ууну" localSheetId="59" hidden="1">{#N/A,#N/A,FALSE,"Лист4"}</definedName>
    <definedName name="ууну" localSheetId="60" hidden="1">{#N/A,#N/A,FALSE,"Лист4"}</definedName>
    <definedName name="ууну" localSheetId="61" hidden="1">{#N/A,#N/A,FALSE,"Лист4"}</definedName>
    <definedName name="ууну" localSheetId="83" hidden="1">{#N/A,#N/A,FALSE,"Лист4"}</definedName>
    <definedName name="ууну" hidden="1">{#N/A,#N/A,FALSE,"Лист4"}</definedName>
    <definedName name="уунунг" localSheetId="1" hidden="1">{#N/A,#N/A,FALSE,"Лист4"}</definedName>
    <definedName name="уунунг" localSheetId="22"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5" hidden="1">{#N/A,#N/A,FALSE,"Лист4"}</definedName>
    <definedName name="уунунг" localSheetId="46"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6" hidden="1">{#N/A,#N/A,FALSE,"Лист4"}</definedName>
    <definedName name="уунунг" localSheetId="57" hidden="1">{#N/A,#N/A,FALSE,"Лист4"}</definedName>
    <definedName name="уунунг" localSheetId="62" hidden="1">{#N/A,#N/A,FALSE,"Лист4"}</definedName>
    <definedName name="уунунг" localSheetId="63" hidden="1">{#N/A,#N/A,FALSE,"Лист4"}</definedName>
    <definedName name="уунунг" localSheetId="67" hidden="1">{#N/A,#N/A,FALSE,"Лист4"}</definedName>
    <definedName name="уунунг" localSheetId="68" hidden="1">{#N/A,#N/A,FALSE,"Лист4"}</definedName>
    <definedName name="уунунг" localSheetId="70" hidden="1">{#N/A,#N/A,FALSE,"Лист4"}</definedName>
    <definedName name="уунунг" localSheetId="75" hidden="1">{#N/A,#N/A,FALSE,"Лист4"}</definedName>
    <definedName name="уунунг" localSheetId="94" hidden="1">{#N/A,#N/A,FALSE,"Лист4"}</definedName>
    <definedName name="уунунг" localSheetId="95" hidden="1">{#N/A,#N/A,FALSE,"Лист4"}</definedName>
    <definedName name="уунунг" localSheetId="98" hidden="1">{#N/A,#N/A,FALSE,"Лист4"}</definedName>
    <definedName name="уунунг" localSheetId="100" hidden="1">{#N/A,#N/A,FALSE,"Лист4"}</definedName>
    <definedName name="уунунг" localSheetId="101" hidden="1">{#N/A,#N/A,FALSE,"Лист4"}</definedName>
    <definedName name="уунунг" localSheetId="102" hidden="1">{#N/A,#N/A,FALSE,"Лист4"}</definedName>
    <definedName name="уунунг" localSheetId="103" hidden="1">{#N/A,#N/A,FALSE,"Лист4"}</definedName>
    <definedName name="уунунг" localSheetId="106" hidden="1">{#N/A,#N/A,FALSE,"Лист4"}</definedName>
    <definedName name="уунунг" localSheetId="58" hidden="1">{#N/A,#N/A,FALSE,"Лист4"}</definedName>
    <definedName name="уунунг" localSheetId="59" hidden="1">{#N/A,#N/A,FALSE,"Лист4"}</definedName>
    <definedName name="уунунг" localSheetId="60" hidden="1">{#N/A,#N/A,FALSE,"Лист4"}</definedName>
    <definedName name="уунунг" localSheetId="61" hidden="1">{#N/A,#N/A,FALSE,"Лист4"}</definedName>
    <definedName name="уунунг" localSheetId="83" hidden="1">{#N/A,#N/A,FALSE,"Лист4"}</definedName>
    <definedName name="уунунг" hidden="1">{#N/A,#N/A,FALSE,"Лист4"}</definedName>
    <definedName name="уунунууу" localSheetId="1" hidden="1">{#N/A,#N/A,FALSE,"Лист4"}</definedName>
    <definedName name="уунунууу" localSheetId="22"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5" hidden="1">{#N/A,#N/A,FALSE,"Лист4"}</definedName>
    <definedName name="уунунууу" localSheetId="46"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6" hidden="1">{#N/A,#N/A,FALSE,"Лист4"}</definedName>
    <definedName name="уунунууу" localSheetId="57" hidden="1">{#N/A,#N/A,FALSE,"Лист4"}</definedName>
    <definedName name="уунунууу" localSheetId="62" hidden="1">{#N/A,#N/A,FALSE,"Лист4"}</definedName>
    <definedName name="уунунууу" localSheetId="63" hidden="1">{#N/A,#N/A,FALSE,"Лист4"}</definedName>
    <definedName name="уунунууу" localSheetId="67" hidden="1">{#N/A,#N/A,FALSE,"Лист4"}</definedName>
    <definedName name="уунунууу" localSheetId="68" hidden="1">{#N/A,#N/A,FALSE,"Лист4"}</definedName>
    <definedName name="уунунууу" localSheetId="70" hidden="1">{#N/A,#N/A,FALSE,"Лист4"}</definedName>
    <definedName name="уунунууу" localSheetId="75" hidden="1">{#N/A,#N/A,FALSE,"Лист4"}</definedName>
    <definedName name="уунунууу" localSheetId="94" hidden="1">{#N/A,#N/A,FALSE,"Лист4"}</definedName>
    <definedName name="уунунууу" localSheetId="95" hidden="1">{#N/A,#N/A,FALSE,"Лист4"}</definedName>
    <definedName name="уунунууу" localSheetId="98" hidden="1">{#N/A,#N/A,FALSE,"Лист4"}</definedName>
    <definedName name="уунунууу" localSheetId="100" hidden="1">{#N/A,#N/A,FALSE,"Лист4"}</definedName>
    <definedName name="уунунууу" localSheetId="101" hidden="1">{#N/A,#N/A,FALSE,"Лист4"}</definedName>
    <definedName name="уунунууу" localSheetId="102" hidden="1">{#N/A,#N/A,FALSE,"Лист4"}</definedName>
    <definedName name="уунунууу" localSheetId="103" hidden="1">{#N/A,#N/A,FALSE,"Лист4"}</definedName>
    <definedName name="уунунууу" localSheetId="106" hidden="1">{#N/A,#N/A,FALSE,"Лист4"}</definedName>
    <definedName name="уунунууу" localSheetId="58" hidden="1">{#N/A,#N/A,FALSE,"Лист4"}</definedName>
    <definedName name="уунунууу" localSheetId="59" hidden="1">{#N/A,#N/A,FALSE,"Лист4"}</definedName>
    <definedName name="уунунууу" localSheetId="60" hidden="1">{#N/A,#N/A,FALSE,"Лист4"}</definedName>
    <definedName name="уунунууу" localSheetId="61" hidden="1">{#N/A,#N/A,FALSE,"Лист4"}</definedName>
    <definedName name="уунунууу" localSheetId="83" hidden="1">{#N/A,#N/A,FALSE,"Лист4"}</definedName>
    <definedName name="уунунууу" hidden="1">{#N/A,#N/A,FALSE,"Лист4"}</definedName>
    <definedName name="уунуурр" localSheetId="1" hidden="1">{#N/A,#N/A,FALSE,"Лист4"}</definedName>
    <definedName name="уунуурр" localSheetId="22"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5" hidden="1">{#N/A,#N/A,FALSE,"Лист4"}</definedName>
    <definedName name="уунуурр" localSheetId="46"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6" hidden="1">{#N/A,#N/A,FALSE,"Лист4"}</definedName>
    <definedName name="уунуурр" localSheetId="57" hidden="1">{#N/A,#N/A,FALSE,"Лист4"}</definedName>
    <definedName name="уунуурр" localSheetId="62" hidden="1">{#N/A,#N/A,FALSE,"Лист4"}</definedName>
    <definedName name="уунуурр" localSheetId="63" hidden="1">{#N/A,#N/A,FALSE,"Лист4"}</definedName>
    <definedName name="уунуурр" localSheetId="67" hidden="1">{#N/A,#N/A,FALSE,"Лист4"}</definedName>
    <definedName name="уунуурр" localSheetId="68" hidden="1">{#N/A,#N/A,FALSE,"Лист4"}</definedName>
    <definedName name="уунуурр" localSheetId="70" hidden="1">{#N/A,#N/A,FALSE,"Лист4"}</definedName>
    <definedName name="уунуурр" localSheetId="75" hidden="1">{#N/A,#N/A,FALSE,"Лист4"}</definedName>
    <definedName name="уунуурр" localSheetId="94" hidden="1">{#N/A,#N/A,FALSE,"Лист4"}</definedName>
    <definedName name="уунуурр" localSheetId="95" hidden="1">{#N/A,#N/A,FALSE,"Лист4"}</definedName>
    <definedName name="уунуурр" localSheetId="98" hidden="1">{#N/A,#N/A,FALSE,"Лист4"}</definedName>
    <definedName name="уунуурр" localSheetId="100" hidden="1">{#N/A,#N/A,FALSE,"Лист4"}</definedName>
    <definedName name="уунуурр" localSheetId="101" hidden="1">{#N/A,#N/A,FALSE,"Лист4"}</definedName>
    <definedName name="уунуурр" localSheetId="102" hidden="1">{#N/A,#N/A,FALSE,"Лист4"}</definedName>
    <definedName name="уунуурр" localSheetId="103" hidden="1">{#N/A,#N/A,FALSE,"Лист4"}</definedName>
    <definedName name="уунуурр" localSheetId="106" hidden="1">{#N/A,#N/A,FALSE,"Лист4"}</definedName>
    <definedName name="уунуурр" localSheetId="58" hidden="1">{#N/A,#N/A,FALSE,"Лист4"}</definedName>
    <definedName name="уунуурр" localSheetId="59" hidden="1">{#N/A,#N/A,FALSE,"Лист4"}</definedName>
    <definedName name="уунуурр" localSheetId="60" hidden="1">{#N/A,#N/A,FALSE,"Лист4"}</definedName>
    <definedName name="уунуурр" localSheetId="61" hidden="1">{#N/A,#N/A,FALSE,"Лист4"}</definedName>
    <definedName name="уунуурр" localSheetId="83" hidden="1">{#N/A,#N/A,FALSE,"Лист4"}</definedName>
    <definedName name="уунуурр" hidden="1">{#N/A,#N/A,FALSE,"Лист4"}</definedName>
    <definedName name="уунуууу" localSheetId="1" hidden="1">{#N/A,#N/A,FALSE,"Лист4"}</definedName>
    <definedName name="уунуууу" localSheetId="22"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5" hidden="1">{#N/A,#N/A,FALSE,"Лист4"}</definedName>
    <definedName name="уунуууу" localSheetId="46"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6" hidden="1">{#N/A,#N/A,FALSE,"Лист4"}</definedName>
    <definedName name="уунуууу" localSheetId="57" hidden="1">{#N/A,#N/A,FALSE,"Лист4"}</definedName>
    <definedName name="уунуууу" localSheetId="62" hidden="1">{#N/A,#N/A,FALSE,"Лист4"}</definedName>
    <definedName name="уунуууу" localSheetId="63" hidden="1">{#N/A,#N/A,FALSE,"Лист4"}</definedName>
    <definedName name="уунуууу" localSheetId="67" hidden="1">{#N/A,#N/A,FALSE,"Лист4"}</definedName>
    <definedName name="уунуууу" localSheetId="68" hidden="1">{#N/A,#N/A,FALSE,"Лист4"}</definedName>
    <definedName name="уунуууу" localSheetId="70" hidden="1">{#N/A,#N/A,FALSE,"Лист4"}</definedName>
    <definedName name="уунуууу" localSheetId="75" hidden="1">{#N/A,#N/A,FALSE,"Лист4"}</definedName>
    <definedName name="уунуууу" localSheetId="94" hidden="1">{#N/A,#N/A,FALSE,"Лист4"}</definedName>
    <definedName name="уунуууу" localSheetId="95" hidden="1">{#N/A,#N/A,FALSE,"Лист4"}</definedName>
    <definedName name="уунуууу" localSheetId="98" hidden="1">{#N/A,#N/A,FALSE,"Лист4"}</definedName>
    <definedName name="уунуууу" localSheetId="100" hidden="1">{#N/A,#N/A,FALSE,"Лист4"}</definedName>
    <definedName name="уунуууу" localSheetId="101" hidden="1">{#N/A,#N/A,FALSE,"Лист4"}</definedName>
    <definedName name="уунуууу" localSheetId="102" hidden="1">{#N/A,#N/A,FALSE,"Лист4"}</definedName>
    <definedName name="уунуууу" localSheetId="103" hidden="1">{#N/A,#N/A,FALSE,"Лист4"}</definedName>
    <definedName name="уунуууу" localSheetId="106" hidden="1">{#N/A,#N/A,FALSE,"Лист4"}</definedName>
    <definedName name="уунуууу" localSheetId="58" hidden="1">{#N/A,#N/A,FALSE,"Лист4"}</definedName>
    <definedName name="уунуууу" localSheetId="59" hidden="1">{#N/A,#N/A,FALSE,"Лист4"}</definedName>
    <definedName name="уунуууу" localSheetId="60" hidden="1">{#N/A,#N/A,FALSE,"Лист4"}</definedName>
    <definedName name="уунуууу" localSheetId="61" hidden="1">{#N/A,#N/A,FALSE,"Лист4"}</definedName>
    <definedName name="уунуууу" localSheetId="83" hidden="1">{#N/A,#N/A,FALSE,"Лист4"}</definedName>
    <definedName name="уунуууу" hidden="1">{#N/A,#N/A,FALSE,"Лист4"}</definedName>
    <definedName name="ууу" localSheetId="1" hidden="1">{#N/A,#N/A,FALSE,"Лист4"}</definedName>
    <definedName name="ууу" localSheetId="22"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5" hidden="1">{#N/A,#N/A,FALSE,"Лист4"}</definedName>
    <definedName name="ууу" localSheetId="46"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6" hidden="1">{#N/A,#N/A,FALSE,"Лист4"}</definedName>
    <definedName name="ууу" localSheetId="57" hidden="1">{#N/A,#N/A,FALSE,"Лист4"}</definedName>
    <definedName name="ууу" localSheetId="62" hidden="1">{#N/A,#N/A,FALSE,"Лист4"}</definedName>
    <definedName name="ууу" localSheetId="63" hidden="1">{#N/A,#N/A,FALSE,"Лист4"}</definedName>
    <definedName name="ууу" localSheetId="67" hidden="1">{#N/A,#N/A,FALSE,"Лист4"}</definedName>
    <definedName name="ууу" localSheetId="68" hidden="1">{#N/A,#N/A,FALSE,"Лист4"}</definedName>
    <definedName name="ууу" localSheetId="70" hidden="1">{#N/A,#N/A,FALSE,"Лист4"}</definedName>
    <definedName name="ууу" localSheetId="75" hidden="1">{#N/A,#N/A,FALSE,"Лист4"}</definedName>
    <definedName name="ууу" localSheetId="94" hidden="1">{#N/A,#N/A,FALSE,"Лист4"}</definedName>
    <definedName name="ууу" localSheetId="95" hidden="1">{#N/A,#N/A,FALSE,"Лист4"}</definedName>
    <definedName name="ууу" localSheetId="98" hidden="1">{#N/A,#N/A,FALSE,"Лист4"}</definedName>
    <definedName name="ууу" localSheetId="100" hidden="1">{#N/A,#N/A,FALSE,"Лист4"}</definedName>
    <definedName name="ууу" localSheetId="101" hidden="1">{#N/A,#N/A,FALSE,"Лист4"}</definedName>
    <definedName name="ууу" localSheetId="102" hidden="1">{#N/A,#N/A,FALSE,"Лист4"}</definedName>
    <definedName name="ууу" localSheetId="103" hidden="1">{#N/A,#N/A,FALSE,"Лист4"}</definedName>
    <definedName name="ууу" localSheetId="106" hidden="1">{#N/A,#N/A,FALSE,"Лист4"}</definedName>
    <definedName name="ууу" localSheetId="58" hidden="1">{#N/A,#N/A,FALSE,"Лист4"}</definedName>
    <definedName name="ууу" localSheetId="59" hidden="1">{#N/A,#N/A,FALSE,"Лист4"}</definedName>
    <definedName name="ууу" localSheetId="60" hidden="1">{#N/A,#N/A,FALSE,"Лист4"}</definedName>
    <definedName name="ууу" localSheetId="61" hidden="1">{#N/A,#N/A,FALSE,"Лист4"}</definedName>
    <definedName name="ууу" localSheetId="83" hidden="1">{#N/A,#N/A,FALSE,"Лист4"}</definedName>
    <definedName name="ууу" hidden="1">{#N/A,#N/A,FALSE,"Лист4"}</definedName>
    <definedName name="ууунну" localSheetId="1" hidden="1">{#N/A,#N/A,FALSE,"Лист4"}</definedName>
    <definedName name="ууунну" localSheetId="22"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5" hidden="1">{#N/A,#N/A,FALSE,"Лист4"}</definedName>
    <definedName name="ууунну" localSheetId="46"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6" hidden="1">{#N/A,#N/A,FALSE,"Лист4"}</definedName>
    <definedName name="ууунну" localSheetId="57" hidden="1">{#N/A,#N/A,FALSE,"Лист4"}</definedName>
    <definedName name="ууунну" localSheetId="62" hidden="1">{#N/A,#N/A,FALSE,"Лист4"}</definedName>
    <definedName name="ууунну" localSheetId="63" hidden="1">{#N/A,#N/A,FALSE,"Лист4"}</definedName>
    <definedName name="ууунну" localSheetId="67" hidden="1">{#N/A,#N/A,FALSE,"Лист4"}</definedName>
    <definedName name="ууунну" localSheetId="68" hidden="1">{#N/A,#N/A,FALSE,"Лист4"}</definedName>
    <definedName name="ууунну" localSheetId="70" hidden="1">{#N/A,#N/A,FALSE,"Лист4"}</definedName>
    <definedName name="ууунну" localSheetId="75" hidden="1">{#N/A,#N/A,FALSE,"Лист4"}</definedName>
    <definedName name="ууунну" localSheetId="94" hidden="1">{#N/A,#N/A,FALSE,"Лист4"}</definedName>
    <definedName name="ууунну" localSheetId="95" hidden="1">{#N/A,#N/A,FALSE,"Лист4"}</definedName>
    <definedName name="ууунну" localSheetId="98" hidden="1">{#N/A,#N/A,FALSE,"Лист4"}</definedName>
    <definedName name="ууунну" localSheetId="100" hidden="1">{#N/A,#N/A,FALSE,"Лист4"}</definedName>
    <definedName name="ууунну" localSheetId="101" hidden="1">{#N/A,#N/A,FALSE,"Лист4"}</definedName>
    <definedName name="ууунну" localSheetId="102" hidden="1">{#N/A,#N/A,FALSE,"Лист4"}</definedName>
    <definedName name="ууунну" localSheetId="103" hidden="1">{#N/A,#N/A,FALSE,"Лист4"}</definedName>
    <definedName name="ууунну" localSheetId="106" hidden="1">{#N/A,#N/A,FALSE,"Лист4"}</definedName>
    <definedName name="ууунну" localSheetId="58" hidden="1">{#N/A,#N/A,FALSE,"Лист4"}</definedName>
    <definedName name="ууунну" localSheetId="59" hidden="1">{#N/A,#N/A,FALSE,"Лист4"}</definedName>
    <definedName name="ууунну" localSheetId="60" hidden="1">{#N/A,#N/A,FALSE,"Лист4"}</definedName>
    <definedName name="ууунну" localSheetId="61" hidden="1">{#N/A,#N/A,FALSE,"Лист4"}</definedName>
    <definedName name="ууунну" localSheetId="83" hidden="1">{#N/A,#N/A,FALSE,"Лист4"}</definedName>
    <definedName name="ууунну" hidden="1">{#N/A,#N/A,FALSE,"Лист4"}</definedName>
    <definedName name="ууунууууу" localSheetId="1" hidden="1">{#N/A,#N/A,FALSE,"Лист4"}</definedName>
    <definedName name="ууунууууу" localSheetId="22"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5" hidden="1">{#N/A,#N/A,FALSE,"Лист4"}</definedName>
    <definedName name="ууунууууу" localSheetId="46"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6" hidden="1">{#N/A,#N/A,FALSE,"Лист4"}</definedName>
    <definedName name="ууунууууу" localSheetId="57" hidden="1">{#N/A,#N/A,FALSE,"Лист4"}</definedName>
    <definedName name="ууунууууу" localSheetId="62" hidden="1">{#N/A,#N/A,FALSE,"Лист4"}</definedName>
    <definedName name="ууунууууу" localSheetId="63" hidden="1">{#N/A,#N/A,FALSE,"Лист4"}</definedName>
    <definedName name="ууунууууу" localSheetId="67" hidden="1">{#N/A,#N/A,FALSE,"Лист4"}</definedName>
    <definedName name="ууунууууу" localSheetId="68" hidden="1">{#N/A,#N/A,FALSE,"Лист4"}</definedName>
    <definedName name="ууунууууу" localSheetId="70" hidden="1">{#N/A,#N/A,FALSE,"Лист4"}</definedName>
    <definedName name="ууунууууу" localSheetId="75" hidden="1">{#N/A,#N/A,FALSE,"Лист4"}</definedName>
    <definedName name="ууунууууу" localSheetId="94" hidden="1">{#N/A,#N/A,FALSE,"Лист4"}</definedName>
    <definedName name="ууунууууу" localSheetId="95" hidden="1">{#N/A,#N/A,FALSE,"Лист4"}</definedName>
    <definedName name="ууунууууу" localSheetId="98" hidden="1">{#N/A,#N/A,FALSE,"Лист4"}</definedName>
    <definedName name="ууунууууу" localSheetId="100" hidden="1">{#N/A,#N/A,FALSE,"Лист4"}</definedName>
    <definedName name="ууунууууу" localSheetId="101" hidden="1">{#N/A,#N/A,FALSE,"Лист4"}</definedName>
    <definedName name="ууунууууу" localSheetId="102" hidden="1">{#N/A,#N/A,FALSE,"Лист4"}</definedName>
    <definedName name="ууунууууу" localSheetId="103" hidden="1">{#N/A,#N/A,FALSE,"Лист4"}</definedName>
    <definedName name="ууунууууу" localSheetId="106" hidden="1">{#N/A,#N/A,FALSE,"Лист4"}</definedName>
    <definedName name="ууунууууу" localSheetId="58" hidden="1">{#N/A,#N/A,FALSE,"Лист4"}</definedName>
    <definedName name="ууунууууу" localSheetId="59" hidden="1">{#N/A,#N/A,FALSE,"Лист4"}</definedName>
    <definedName name="ууунууууу" localSheetId="60" hidden="1">{#N/A,#N/A,FALSE,"Лист4"}</definedName>
    <definedName name="ууунууууу" localSheetId="61" hidden="1">{#N/A,#N/A,FALSE,"Лист4"}</definedName>
    <definedName name="ууунууууу" localSheetId="83" hidden="1">{#N/A,#N/A,FALSE,"Лист4"}</definedName>
    <definedName name="ууунууууу" hidden="1">{#N/A,#N/A,FALSE,"Лист4"}</definedName>
    <definedName name="уууу" localSheetId="1" hidden="1">{#N/A,#N/A,FALSE,"Лист4"}</definedName>
    <definedName name="уууу" localSheetId="22"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5" hidden="1">{#N/A,#N/A,FALSE,"Лист4"}</definedName>
    <definedName name="уууу" localSheetId="46"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6" hidden="1">{#N/A,#N/A,FALSE,"Лист4"}</definedName>
    <definedName name="уууу" localSheetId="57" hidden="1">{#N/A,#N/A,FALSE,"Лист4"}</definedName>
    <definedName name="уууу" localSheetId="62" hidden="1">{#N/A,#N/A,FALSE,"Лист4"}</definedName>
    <definedName name="уууу" localSheetId="63" hidden="1">{#N/A,#N/A,FALSE,"Лист4"}</definedName>
    <definedName name="уууу" localSheetId="67" hidden="1">{#N/A,#N/A,FALSE,"Лист4"}</definedName>
    <definedName name="уууу" localSheetId="68" hidden="1">{#N/A,#N/A,FALSE,"Лист4"}</definedName>
    <definedName name="уууу" localSheetId="70" hidden="1">{#N/A,#N/A,FALSE,"Лист4"}</definedName>
    <definedName name="уууу" localSheetId="75" hidden="1">{#N/A,#N/A,FALSE,"Лист4"}</definedName>
    <definedName name="уууу" localSheetId="94" hidden="1">{#N/A,#N/A,FALSE,"Лист4"}</definedName>
    <definedName name="уууу" localSheetId="95" hidden="1">{#N/A,#N/A,FALSE,"Лист4"}</definedName>
    <definedName name="уууу" localSheetId="98" hidden="1">{#N/A,#N/A,FALSE,"Лист4"}</definedName>
    <definedName name="уууу" localSheetId="100" hidden="1">{#N/A,#N/A,FALSE,"Лист4"}</definedName>
    <definedName name="уууу" localSheetId="101" hidden="1">{#N/A,#N/A,FALSE,"Лист4"}</definedName>
    <definedName name="уууу" localSheetId="102" hidden="1">{#N/A,#N/A,FALSE,"Лист4"}</definedName>
    <definedName name="уууу" localSheetId="103" hidden="1">{#N/A,#N/A,FALSE,"Лист4"}</definedName>
    <definedName name="уууу" localSheetId="106" hidden="1">{#N/A,#N/A,FALSE,"Лист4"}</definedName>
    <definedName name="уууу" localSheetId="58" hidden="1">{#N/A,#N/A,FALSE,"Лист4"}</definedName>
    <definedName name="уууу" localSheetId="59" hidden="1">{#N/A,#N/A,FALSE,"Лист4"}</definedName>
    <definedName name="уууу" localSheetId="60" hidden="1">{#N/A,#N/A,FALSE,"Лист4"}</definedName>
    <definedName name="уууу" localSheetId="61" hidden="1">{#N/A,#N/A,FALSE,"Лист4"}</definedName>
    <definedName name="уууу" localSheetId="83" hidden="1">{#N/A,#N/A,FALSE,"Лист4"}</definedName>
    <definedName name="уууу" hidden="1">{#N/A,#N/A,FALSE,"Лист4"}</definedName>
    <definedName name="уууу32" localSheetId="1" hidden="1">{#N/A,#N/A,FALSE,"Лист4"}</definedName>
    <definedName name="уууу32" localSheetId="22"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5" hidden="1">{#N/A,#N/A,FALSE,"Лист4"}</definedName>
    <definedName name="уууу32" localSheetId="46"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6" hidden="1">{#N/A,#N/A,FALSE,"Лист4"}</definedName>
    <definedName name="уууу32" localSheetId="57" hidden="1">{#N/A,#N/A,FALSE,"Лист4"}</definedName>
    <definedName name="уууу32" localSheetId="62" hidden="1">{#N/A,#N/A,FALSE,"Лист4"}</definedName>
    <definedName name="уууу32" localSheetId="63" hidden="1">{#N/A,#N/A,FALSE,"Лист4"}</definedName>
    <definedName name="уууу32" localSheetId="67" hidden="1">{#N/A,#N/A,FALSE,"Лист4"}</definedName>
    <definedName name="уууу32" localSheetId="68" hidden="1">{#N/A,#N/A,FALSE,"Лист4"}</definedName>
    <definedName name="уууу32" localSheetId="70" hidden="1">{#N/A,#N/A,FALSE,"Лист4"}</definedName>
    <definedName name="уууу32" localSheetId="75" hidden="1">{#N/A,#N/A,FALSE,"Лист4"}</definedName>
    <definedName name="уууу32" localSheetId="94" hidden="1">{#N/A,#N/A,FALSE,"Лист4"}</definedName>
    <definedName name="уууу32" localSheetId="95" hidden="1">{#N/A,#N/A,FALSE,"Лист4"}</definedName>
    <definedName name="уууу32" localSheetId="98" hidden="1">{#N/A,#N/A,FALSE,"Лист4"}</definedName>
    <definedName name="уууу32" localSheetId="100" hidden="1">{#N/A,#N/A,FALSE,"Лист4"}</definedName>
    <definedName name="уууу32" localSheetId="101" hidden="1">{#N/A,#N/A,FALSE,"Лист4"}</definedName>
    <definedName name="уууу32" localSheetId="102" hidden="1">{#N/A,#N/A,FALSE,"Лист4"}</definedName>
    <definedName name="уууу32" localSheetId="103" hidden="1">{#N/A,#N/A,FALSE,"Лист4"}</definedName>
    <definedName name="уууу32" localSheetId="106" hidden="1">{#N/A,#N/A,FALSE,"Лист4"}</definedName>
    <definedName name="уууу32" localSheetId="58" hidden="1">{#N/A,#N/A,FALSE,"Лист4"}</definedName>
    <definedName name="уууу32" localSheetId="59" hidden="1">{#N/A,#N/A,FALSE,"Лист4"}</definedName>
    <definedName name="уууу32" localSheetId="60" hidden="1">{#N/A,#N/A,FALSE,"Лист4"}</definedName>
    <definedName name="уууу32" localSheetId="61" hidden="1">{#N/A,#N/A,FALSE,"Лист4"}</definedName>
    <definedName name="уууу32" localSheetId="83" hidden="1">{#N/A,#N/A,FALSE,"Лист4"}</definedName>
    <definedName name="уууу32" hidden="1">{#N/A,#N/A,FALSE,"Лист4"}</definedName>
    <definedName name="уууун" localSheetId="1" hidden="1">{#N/A,#N/A,FALSE,"Лист4"}</definedName>
    <definedName name="уууун" localSheetId="22"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5" hidden="1">{#N/A,#N/A,FALSE,"Лист4"}</definedName>
    <definedName name="уууун" localSheetId="46"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6" hidden="1">{#N/A,#N/A,FALSE,"Лист4"}</definedName>
    <definedName name="уууун" localSheetId="57" hidden="1">{#N/A,#N/A,FALSE,"Лист4"}</definedName>
    <definedName name="уууун" localSheetId="62" hidden="1">{#N/A,#N/A,FALSE,"Лист4"}</definedName>
    <definedName name="уууун" localSheetId="63" hidden="1">{#N/A,#N/A,FALSE,"Лист4"}</definedName>
    <definedName name="уууун" localSheetId="67" hidden="1">{#N/A,#N/A,FALSE,"Лист4"}</definedName>
    <definedName name="уууун" localSheetId="68" hidden="1">{#N/A,#N/A,FALSE,"Лист4"}</definedName>
    <definedName name="уууун" localSheetId="70" hidden="1">{#N/A,#N/A,FALSE,"Лист4"}</definedName>
    <definedName name="уууун" localSheetId="75" hidden="1">{#N/A,#N/A,FALSE,"Лист4"}</definedName>
    <definedName name="уууун" localSheetId="94" hidden="1">{#N/A,#N/A,FALSE,"Лист4"}</definedName>
    <definedName name="уууун" localSheetId="95" hidden="1">{#N/A,#N/A,FALSE,"Лист4"}</definedName>
    <definedName name="уууун" localSheetId="98" hidden="1">{#N/A,#N/A,FALSE,"Лист4"}</definedName>
    <definedName name="уууун" localSheetId="100" hidden="1">{#N/A,#N/A,FALSE,"Лист4"}</definedName>
    <definedName name="уууун" localSheetId="101" hidden="1">{#N/A,#N/A,FALSE,"Лист4"}</definedName>
    <definedName name="уууун" localSheetId="102" hidden="1">{#N/A,#N/A,FALSE,"Лист4"}</definedName>
    <definedName name="уууун" localSheetId="103" hidden="1">{#N/A,#N/A,FALSE,"Лист4"}</definedName>
    <definedName name="уууун" localSheetId="106" hidden="1">{#N/A,#N/A,FALSE,"Лист4"}</definedName>
    <definedName name="уууун" localSheetId="58" hidden="1">{#N/A,#N/A,FALSE,"Лист4"}</definedName>
    <definedName name="уууун" localSheetId="59" hidden="1">{#N/A,#N/A,FALSE,"Лист4"}</definedName>
    <definedName name="уууун" localSheetId="60" hidden="1">{#N/A,#N/A,FALSE,"Лист4"}</definedName>
    <definedName name="уууун" localSheetId="61" hidden="1">{#N/A,#N/A,FALSE,"Лист4"}</definedName>
    <definedName name="уууун" localSheetId="83" hidden="1">{#N/A,#N/A,FALSE,"Лист4"}</definedName>
    <definedName name="уууун" hidden="1">{#N/A,#N/A,FALSE,"Лист4"}</definedName>
    <definedName name="ф" localSheetId="1" hidden="1">{#N/A,#N/A,FALSE,"т02бд"}</definedName>
    <definedName name="ф" localSheetId="2" hidden="1">{#N/A,#N/A,FALSE,"т02бд"}</definedName>
    <definedName name="ф" localSheetId="21" hidden="1">{#N/A,#N/A,FALSE,"т02бд"}</definedName>
    <definedName name="ф" localSheetId="22" hidden="1">{#N/A,#N/A,FALSE,"т02бд"}</definedName>
    <definedName name="ф" localSheetId="23" hidden="1">{#N/A,#N/A,FALSE,"т02бд"}</definedName>
    <definedName name="ф" localSheetId="29" hidden="1">{#N/A,#N/A,FALSE,"т02бд"}</definedName>
    <definedName name="ф" localSheetId="30" hidden="1">{#N/A,#N/A,FALSE,"т02бд"}</definedName>
    <definedName name="ф" localSheetId="31" hidden="1">{#N/A,#N/A,FALSE,"т02бд"}</definedName>
    <definedName name="ф" localSheetId="33" hidden="1">{#N/A,#N/A,FALSE,"т02бд"}</definedName>
    <definedName name="ф" localSheetId="34" hidden="1">{#N/A,#N/A,FALSE,"т02бд"}</definedName>
    <definedName name="ф" localSheetId="35"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6" hidden="1">{#N/A,#N/A,FALSE,"т02бд"}</definedName>
    <definedName name="ф" localSheetId="57" hidden="1">{#N/A,#N/A,FALSE,"т02бд"}</definedName>
    <definedName name="ф" localSheetId="62" hidden="1">{#N/A,#N/A,FALSE,"т02бд"}</definedName>
    <definedName name="ф" localSheetId="63" hidden="1">{#N/A,#N/A,FALSE,"т02бд"}</definedName>
    <definedName name="ф" localSheetId="67" hidden="1">{#N/A,#N/A,FALSE,"т02бд"}</definedName>
    <definedName name="ф" localSheetId="68" hidden="1">{#N/A,#N/A,FALSE,"т02бд"}</definedName>
    <definedName name="ф" localSheetId="70" hidden="1">{#N/A,#N/A,FALSE,"т02бд"}</definedName>
    <definedName name="ф" localSheetId="75" hidden="1">{#N/A,#N/A,FALSE,"т02бд"}</definedName>
    <definedName name="ф" localSheetId="94" hidden="1">{#N/A,#N/A,FALSE,"т02бд"}</definedName>
    <definedName name="ф" localSheetId="95" hidden="1">{#N/A,#N/A,FALSE,"т02бд"}</definedName>
    <definedName name="ф" localSheetId="98" hidden="1">{#N/A,#N/A,FALSE,"т02бд"}</definedName>
    <definedName name="ф" localSheetId="100" hidden="1">{#N/A,#N/A,FALSE,"т02бд"}</definedName>
    <definedName name="ф" localSheetId="101" hidden="1">{#N/A,#N/A,FALSE,"т02бд"}</definedName>
    <definedName name="ф" localSheetId="102" hidden="1">{#N/A,#N/A,FALSE,"т02бд"}</definedName>
    <definedName name="ф" localSheetId="103" hidden="1">{#N/A,#N/A,FALSE,"т02бд"}</definedName>
    <definedName name="ф" localSheetId="58" hidden="1">{#N/A,#N/A,FALSE,"т02бд"}</definedName>
    <definedName name="ф" localSheetId="59" hidden="1">{#N/A,#N/A,FALSE,"т02бд"}</definedName>
    <definedName name="ф" localSheetId="60" hidden="1">{#N/A,#N/A,FALSE,"т02бд"}</definedName>
    <definedName name="ф" localSheetId="61" hidden="1">{#N/A,#N/A,FALSE,"т02бд"}</definedName>
    <definedName name="ф" localSheetId="83" hidden="1">{#N/A,#N/A,FALSE,"т02бд"}</definedName>
    <definedName name="ф" hidden="1">{#N/A,#N/A,FALSE,"т02бд"}</definedName>
    <definedName name="ф_2" localSheetId="1" hidden="1">{#N/A,#N/A,FALSE,"т02бд"}</definedName>
    <definedName name="ф_2" localSheetId="22"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5" hidden="1">{#N/A,#N/A,FALSE,"т02бд"}</definedName>
    <definedName name="ф_2" localSheetId="46"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6" hidden="1">{#N/A,#N/A,FALSE,"т02бд"}</definedName>
    <definedName name="ф_2" localSheetId="57" hidden="1">{#N/A,#N/A,FALSE,"т02бд"}</definedName>
    <definedName name="ф_2" localSheetId="62" hidden="1">{#N/A,#N/A,FALSE,"т02бд"}</definedName>
    <definedName name="ф_2" localSheetId="63" hidden="1">{#N/A,#N/A,FALSE,"т02бд"}</definedName>
    <definedName name="ф_2" localSheetId="67" hidden="1">{#N/A,#N/A,FALSE,"т02бд"}</definedName>
    <definedName name="ф_2" localSheetId="68" hidden="1">{#N/A,#N/A,FALSE,"т02бд"}</definedName>
    <definedName name="ф_2" localSheetId="94" hidden="1">{#N/A,#N/A,FALSE,"т02бд"}</definedName>
    <definedName name="ф_2" localSheetId="95" hidden="1">{#N/A,#N/A,FALSE,"т02бд"}</definedName>
    <definedName name="ф_2" localSheetId="98" hidden="1">{#N/A,#N/A,FALSE,"т02бд"}</definedName>
    <definedName name="ф_2" localSheetId="100" hidden="1">{#N/A,#N/A,FALSE,"т02бд"}</definedName>
    <definedName name="ф_2" localSheetId="101" hidden="1">{#N/A,#N/A,FALSE,"т02бд"}</definedName>
    <definedName name="ф_2" localSheetId="102" hidden="1">{#N/A,#N/A,FALSE,"т02бд"}</definedName>
    <definedName name="ф_2" localSheetId="58" hidden="1">{#N/A,#N/A,FALSE,"т02бд"}</definedName>
    <definedName name="ф_2" localSheetId="59" hidden="1">{#N/A,#N/A,FALSE,"т02бд"}</definedName>
    <definedName name="ф_2" localSheetId="60" hidden="1">{#N/A,#N/A,FALSE,"т02бд"}</definedName>
    <definedName name="ф_2" localSheetId="61" hidden="1">{#N/A,#N/A,FALSE,"т02бд"}</definedName>
    <definedName name="ф_2" localSheetId="83" hidden="1">{#N/A,#N/A,FALSE,"т02бд"}</definedName>
    <definedName name="ф_2" hidden="1">{#N/A,#N/A,FALSE,"т02бд"}</definedName>
    <definedName name="ф_2_1" localSheetId="1" hidden="1">{#N/A,#N/A,FALSE,"т02бд"}</definedName>
    <definedName name="ф_2_1" localSheetId="22"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5" hidden="1">{#N/A,#N/A,FALSE,"т02бд"}</definedName>
    <definedName name="ф_2_1" localSheetId="46"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6" hidden="1">{#N/A,#N/A,FALSE,"т02бд"}</definedName>
    <definedName name="ф_2_1" localSheetId="57" hidden="1">{#N/A,#N/A,FALSE,"т02бд"}</definedName>
    <definedName name="ф_2_1" localSheetId="62" hidden="1">{#N/A,#N/A,FALSE,"т02бд"}</definedName>
    <definedName name="ф_2_1" localSheetId="63" hidden="1">{#N/A,#N/A,FALSE,"т02бд"}</definedName>
    <definedName name="ф_2_1" localSheetId="67" hidden="1">{#N/A,#N/A,FALSE,"т02бд"}</definedName>
    <definedName name="ф_2_1" localSheetId="68" hidden="1">{#N/A,#N/A,FALSE,"т02бд"}</definedName>
    <definedName name="ф_2_1" localSheetId="94" hidden="1">{#N/A,#N/A,FALSE,"т02бд"}</definedName>
    <definedName name="ф_2_1" localSheetId="95" hidden="1">{#N/A,#N/A,FALSE,"т02бд"}</definedName>
    <definedName name="ф_2_1" localSheetId="98" hidden="1">{#N/A,#N/A,FALSE,"т02бд"}</definedName>
    <definedName name="ф_2_1" localSheetId="100" hidden="1">{#N/A,#N/A,FALSE,"т02бд"}</definedName>
    <definedName name="ф_2_1" localSheetId="101" hidden="1">{#N/A,#N/A,FALSE,"т02бд"}</definedName>
    <definedName name="ф_2_1" localSheetId="102" hidden="1">{#N/A,#N/A,FALSE,"т02бд"}</definedName>
    <definedName name="ф_2_1" localSheetId="58" hidden="1">{#N/A,#N/A,FALSE,"т02бд"}</definedName>
    <definedName name="ф_2_1" localSheetId="59" hidden="1">{#N/A,#N/A,FALSE,"т02бд"}</definedName>
    <definedName name="ф_2_1" localSheetId="60" hidden="1">{#N/A,#N/A,FALSE,"т02бд"}</definedName>
    <definedName name="ф_2_1" localSheetId="61" hidden="1">{#N/A,#N/A,FALSE,"т02бд"}</definedName>
    <definedName name="ф_2_1" localSheetId="83"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1" hidden="1">{#N/A,#N/A,FALSE,"т02бд"}</definedName>
    <definedName name="фіва" localSheetId="22" hidden="1">{#N/A,#N/A,FALSE,"т02бд"}</definedName>
    <definedName name="фіва" localSheetId="23"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6" hidden="1">{#N/A,#N/A,FALSE,"т02бд"}</definedName>
    <definedName name="фіва" localSheetId="57" hidden="1">{#N/A,#N/A,FALSE,"т02бд"}</definedName>
    <definedName name="фіва" localSheetId="62" hidden="1">{#N/A,#N/A,FALSE,"т02бд"}</definedName>
    <definedName name="фіва" localSheetId="63" hidden="1">{#N/A,#N/A,FALSE,"т02бд"}</definedName>
    <definedName name="фіва" localSheetId="67" hidden="1">{#N/A,#N/A,FALSE,"т02бд"}</definedName>
    <definedName name="фіва" localSheetId="68" hidden="1">{#N/A,#N/A,FALSE,"т02бд"}</definedName>
    <definedName name="фіва" localSheetId="70" hidden="1">{#N/A,#N/A,FALSE,"т02бд"}</definedName>
    <definedName name="фіва" localSheetId="75" hidden="1">{#N/A,#N/A,FALSE,"т02бд"}</definedName>
    <definedName name="фіва" localSheetId="94" hidden="1">{#N/A,#N/A,FALSE,"т02бд"}</definedName>
    <definedName name="фіва" localSheetId="95" hidden="1">{#N/A,#N/A,FALSE,"т02бд"}</definedName>
    <definedName name="фіва" localSheetId="98" hidden="1">{#N/A,#N/A,FALSE,"т02бд"}</definedName>
    <definedName name="фіва" localSheetId="100" hidden="1">{#N/A,#N/A,FALSE,"т02бд"}</definedName>
    <definedName name="фіва" localSheetId="101" hidden="1">{#N/A,#N/A,FALSE,"т02бд"}</definedName>
    <definedName name="фіва" localSheetId="102" hidden="1">{#N/A,#N/A,FALSE,"т02бд"}</definedName>
    <definedName name="фіва" localSheetId="103" hidden="1">{#N/A,#N/A,FALSE,"т02бд"}</definedName>
    <definedName name="фіва" localSheetId="58" hidden="1">{#N/A,#N/A,FALSE,"т02бд"}</definedName>
    <definedName name="фіва" localSheetId="59" hidden="1">{#N/A,#N/A,FALSE,"т02бд"}</definedName>
    <definedName name="фіва" localSheetId="60" hidden="1">{#N/A,#N/A,FALSE,"т02бд"}</definedName>
    <definedName name="фіва" localSheetId="61" hidden="1">{#N/A,#N/A,FALSE,"т02бд"}</definedName>
    <definedName name="фіва" localSheetId="83" hidden="1">{#N/A,#N/A,FALSE,"т02бд"}</definedName>
    <definedName name="фіва" hidden="1">{#N/A,#N/A,FALSE,"т02бд"}</definedName>
    <definedName name="фіва_2" localSheetId="1" hidden="1">{#N/A,#N/A,FALSE,"т02бд"}</definedName>
    <definedName name="фіва_2" localSheetId="22"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5" hidden="1">{#N/A,#N/A,FALSE,"т02бд"}</definedName>
    <definedName name="фіва_2" localSheetId="46"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6" hidden="1">{#N/A,#N/A,FALSE,"т02бд"}</definedName>
    <definedName name="фіва_2" localSheetId="57" hidden="1">{#N/A,#N/A,FALSE,"т02бд"}</definedName>
    <definedName name="фіва_2" localSheetId="62" hidden="1">{#N/A,#N/A,FALSE,"т02бд"}</definedName>
    <definedName name="фіва_2" localSheetId="63" hidden="1">{#N/A,#N/A,FALSE,"т02бд"}</definedName>
    <definedName name="фіва_2" localSheetId="67" hidden="1">{#N/A,#N/A,FALSE,"т02бд"}</definedName>
    <definedName name="фіва_2" localSheetId="68" hidden="1">{#N/A,#N/A,FALSE,"т02бд"}</definedName>
    <definedName name="фіва_2" localSheetId="94" hidden="1">{#N/A,#N/A,FALSE,"т02бд"}</definedName>
    <definedName name="фіва_2" localSheetId="95" hidden="1">{#N/A,#N/A,FALSE,"т02бд"}</definedName>
    <definedName name="фіва_2" localSheetId="98" hidden="1">{#N/A,#N/A,FALSE,"т02бд"}</definedName>
    <definedName name="фіва_2" localSheetId="100" hidden="1">{#N/A,#N/A,FALSE,"т02бд"}</definedName>
    <definedName name="фіва_2" localSheetId="101" hidden="1">{#N/A,#N/A,FALSE,"т02бд"}</definedName>
    <definedName name="фіва_2" localSheetId="102" hidden="1">{#N/A,#N/A,FALSE,"т02бд"}</definedName>
    <definedName name="фіва_2" localSheetId="58" hidden="1">{#N/A,#N/A,FALSE,"т02бд"}</definedName>
    <definedName name="фіва_2" localSheetId="59" hidden="1">{#N/A,#N/A,FALSE,"т02бд"}</definedName>
    <definedName name="фіва_2" localSheetId="60" hidden="1">{#N/A,#N/A,FALSE,"т02бд"}</definedName>
    <definedName name="фіва_2" localSheetId="61" hidden="1">{#N/A,#N/A,FALSE,"т02бд"}</definedName>
    <definedName name="фіва_2" localSheetId="83" hidden="1">{#N/A,#N/A,FALSE,"т02бд"}</definedName>
    <definedName name="фіва_2" hidden="1">{#N/A,#N/A,FALSE,"т02бд"}</definedName>
    <definedName name="фіва_2_1" localSheetId="1" hidden="1">{#N/A,#N/A,FALSE,"т02бд"}</definedName>
    <definedName name="фіва_2_1" localSheetId="22"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5" hidden="1">{#N/A,#N/A,FALSE,"т02бд"}</definedName>
    <definedName name="фіва_2_1" localSheetId="46"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6" hidden="1">{#N/A,#N/A,FALSE,"т02бд"}</definedName>
    <definedName name="фіва_2_1" localSheetId="57" hidden="1">{#N/A,#N/A,FALSE,"т02бд"}</definedName>
    <definedName name="фіва_2_1" localSheetId="62" hidden="1">{#N/A,#N/A,FALSE,"т02бд"}</definedName>
    <definedName name="фіва_2_1" localSheetId="63" hidden="1">{#N/A,#N/A,FALSE,"т02бд"}</definedName>
    <definedName name="фіва_2_1" localSheetId="67" hidden="1">{#N/A,#N/A,FALSE,"т02бд"}</definedName>
    <definedName name="фіва_2_1" localSheetId="68" hidden="1">{#N/A,#N/A,FALSE,"т02бд"}</definedName>
    <definedName name="фіва_2_1" localSheetId="94" hidden="1">{#N/A,#N/A,FALSE,"т02бд"}</definedName>
    <definedName name="фіва_2_1" localSheetId="95" hidden="1">{#N/A,#N/A,FALSE,"т02бд"}</definedName>
    <definedName name="фіва_2_1" localSheetId="98" hidden="1">{#N/A,#N/A,FALSE,"т02бд"}</definedName>
    <definedName name="фіва_2_1" localSheetId="100" hidden="1">{#N/A,#N/A,FALSE,"т02бд"}</definedName>
    <definedName name="фіва_2_1" localSheetId="101" hidden="1">{#N/A,#N/A,FALSE,"т02бд"}</definedName>
    <definedName name="фіва_2_1" localSheetId="102" hidden="1">{#N/A,#N/A,FALSE,"т02бд"}</definedName>
    <definedName name="фіва_2_1" localSheetId="58" hidden="1">{#N/A,#N/A,FALSE,"т02бд"}</definedName>
    <definedName name="фіва_2_1" localSheetId="59" hidden="1">{#N/A,#N/A,FALSE,"т02бд"}</definedName>
    <definedName name="фіва_2_1" localSheetId="60" hidden="1">{#N/A,#N/A,FALSE,"т02бд"}</definedName>
    <definedName name="фіва_2_1" localSheetId="61" hidden="1">{#N/A,#N/A,FALSE,"т02бд"}</definedName>
    <definedName name="фіва_2_1" localSheetId="83" hidden="1">{#N/A,#N/A,FALSE,"т02бд"}</definedName>
    <definedName name="фіва_2_1" hidden="1">{#N/A,#N/A,FALSE,"т02бд"}</definedName>
    <definedName name="фф" localSheetId="1" hidden="1">{#N/A,#N/A,FALSE,"т02бд"}</definedName>
    <definedName name="фф" localSheetId="2" hidden="1">{#N/A,#N/A,FALSE,"т02бд"}</definedName>
    <definedName name="фф" localSheetId="21" hidden="1">{#N/A,#N/A,FALSE,"т02бд"}</definedName>
    <definedName name="фф" localSheetId="22" hidden="1">{#N/A,#N/A,FALSE,"т02бд"}</definedName>
    <definedName name="фф" localSheetId="23"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6" hidden="1">{#N/A,#N/A,FALSE,"т02бд"}</definedName>
    <definedName name="фф" localSheetId="57" hidden="1">{#N/A,#N/A,FALSE,"т02бд"}</definedName>
    <definedName name="фф" localSheetId="62" hidden="1">{#N/A,#N/A,FALSE,"т02бд"}</definedName>
    <definedName name="фф" localSheetId="63" hidden="1">{#N/A,#N/A,FALSE,"т02бд"}</definedName>
    <definedName name="фф" localSheetId="67" hidden="1">{#N/A,#N/A,FALSE,"т02бд"}</definedName>
    <definedName name="фф" localSheetId="68" hidden="1">{#N/A,#N/A,FALSE,"т02бд"}</definedName>
    <definedName name="фф" localSheetId="70" hidden="1">[35]GDP!#REF!</definedName>
    <definedName name="фф" localSheetId="75" hidden="1">{#N/A,#N/A,FALSE,"т02бд"}</definedName>
    <definedName name="фф" localSheetId="94" hidden="1">{#N/A,#N/A,FALSE,"т02бд"}</definedName>
    <definedName name="фф" localSheetId="95" hidden="1">{#N/A,#N/A,FALSE,"т02бд"}</definedName>
    <definedName name="фф" localSheetId="98" hidden="1">{#N/A,#N/A,FALSE,"т02бд"}</definedName>
    <definedName name="фф" localSheetId="100" hidden="1">{#N/A,#N/A,FALSE,"т02бд"}</definedName>
    <definedName name="фф" localSheetId="101" hidden="1">{#N/A,#N/A,FALSE,"т02бд"}</definedName>
    <definedName name="фф" localSheetId="102" hidden="1">{#N/A,#N/A,FALSE,"т02бд"}</definedName>
    <definedName name="фф" localSheetId="103" hidden="1">{#N/A,#N/A,FALSE,"т02бд"}</definedName>
    <definedName name="фф" localSheetId="106" hidden="1">[35]GDP!#REF!</definedName>
    <definedName name="фф" localSheetId="58" hidden="1">{#N/A,#N/A,FALSE,"т02бд"}</definedName>
    <definedName name="фф" localSheetId="59" hidden="1">{#N/A,#N/A,FALSE,"т02бд"}</definedName>
    <definedName name="фф" localSheetId="60" hidden="1">{#N/A,#N/A,FALSE,"т02бд"}</definedName>
    <definedName name="фф" localSheetId="61" hidden="1">{#N/A,#N/A,FALSE,"т02бд"}</definedName>
    <definedName name="фф" localSheetId="83" hidden="1">{#N/A,#N/A,FALSE,"т02бд"}</definedName>
    <definedName name="фф" hidden="1">{#N/A,#N/A,FALSE,"т02бд"}</definedName>
    <definedName name="фф_2" localSheetId="1" hidden="1">{#N/A,#N/A,FALSE,"т02бд"}</definedName>
    <definedName name="фф_2" localSheetId="22"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5" hidden="1">{#N/A,#N/A,FALSE,"т02бд"}</definedName>
    <definedName name="фф_2" localSheetId="46"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6" hidden="1">{#N/A,#N/A,FALSE,"т02бд"}</definedName>
    <definedName name="фф_2" localSheetId="57" hidden="1">{#N/A,#N/A,FALSE,"т02бд"}</definedName>
    <definedName name="фф_2" localSheetId="62" hidden="1">{#N/A,#N/A,FALSE,"т02бд"}</definedName>
    <definedName name="фф_2" localSheetId="63" hidden="1">{#N/A,#N/A,FALSE,"т02бд"}</definedName>
    <definedName name="фф_2" localSheetId="67" hidden="1">{#N/A,#N/A,FALSE,"т02бд"}</definedName>
    <definedName name="фф_2" localSheetId="68" hidden="1">{#N/A,#N/A,FALSE,"т02бд"}</definedName>
    <definedName name="фф_2" localSheetId="94" hidden="1">{#N/A,#N/A,FALSE,"т02бд"}</definedName>
    <definedName name="фф_2" localSheetId="95" hidden="1">{#N/A,#N/A,FALSE,"т02бд"}</definedName>
    <definedName name="фф_2" localSheetId="98" hidden="1">{#N/A,#N/A,FALSE,"т02бд"}</definedName>
    <definedName name="фф_2" localSheetId="100" hidden="1">{#N/A,#N/A,FALSE,"т02бд"}</definedName>
    <definedName name="фф_2" localSheetId="101" hidden="1">{#N/A,#N/A,FALSE,"т02бд"}</definedName>
    <definedName name="фф_2" localSheetId="102" hidden="1">{#N/A,#N/A,FALSE,"т02бд"}</definedName>
    <definedName name="фф_2" localSheetId="58" hidden="1">{#N/A,#N/A,FALSE,"т02бд"}</definedName>
    <definedName name="фф_2" localSheetId="59" hidden="1">{#N/A,#N/A,FALSE,"т02бд"}</definedName>
    <definedName name="фф_2" localSheetId="60" hidden="1">{#N/A,#N/A,FALSE,"т02бд"}</definedName>
    <definedName name="фф_2" localSheetId="61" hidden="1">{#N/A,#N/A,FALSE,"т02бд"}</definedName>
    <definedName name="фф_2" localSheetId="83" hidden="1">{#N/A,#N/A,FALSE,"т02бд"}</definedName>
    <definedName name="фф_2" hidden="1">{#N/A,#N/A,FALSE,"т02бд"}</definedName>
    <definedName name="фф_2_1" localSheetId="1" hidden="1">{#N/A,#N/A,FALSE,"т02бд"}</definedName>
    <definedName name="фф_2_1" localSheetId="22"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5" hidden="1">{#N/A,#N/A,FALSE,"т02бд"}</definedName>
    <definedName name="фф_2_1" localSheetId="46"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6" hidden="1">{#N/A,#N/A,FALSE,"т02бд"}</definedName>
    <definedName name="фф_2_1" localSheetId="57" hidden="1">{#N/A,#N/A,FALSE,"т02бд"}</definedName>
    <definedName name="фф_2_1" localSheetId="62" hidden="1">{#N/A,#N/A,FALSE,"т02бд"}</definedName>
    <definedName name="фф_2_1" localSheetId="63" hidden="1">{#N/A,#N/A,FALSE,"т02бд"}</definedName>
    <definedName name="фф_2_1" localSheetId="67" hidden="1">{#N/A,#N/A,FALSE,"т02бд"}</definedName>
    <definedName name="фф_2_1" localSheetId="68" hidden="1">{#N/A,#N/A,FALSE,"т02бд"}</definedName>
    <definedName name="фф_2_1" localSheetId="94" hidden="1">{#N/A,#N/A,FALSE,"т02бд"}</definedName>
    <definedName name="фф_2_1" localSheetId="95" hidden="1">{#N/A,#N/A,FALSE,"т02бд"}</definedName>
    <definedName name="фф_2_1" localSheetId="98" hidden="1">{#N/A,#N/A,FALSE,"т02бд"}</definedName>
    <definedName name="фф_2_1" localSheetId="100" hidden="1">{#N/A,#N/A,FALSE,"т02бд"}</definedName>
    <definedName name="фф_2_1" localSheetId="101" hidden="1">{#N/A,#N/A,FALSE,"т02бд"}</definedName>
    <definedName name="фф_2_1" localSheetId="102" hidden="1">{#N/A,#N/A,FALSE,"т02бд"}</definedName>
    <definedName name="фф_2_1" localSheetId="58" hidden="1">{#N/A,#N/A,FALSE,"т02бд"}</definedName>
    <definedName name="фф_2_1" localSheetId="59" hidden="1">{#N/A,#N/A,FALSE,"т02бд"}</definedName>
    <definedName name="фф_2_1" localSheetId="60" hidden="1">{#N/A,#N/A,FALSE,"т02бд"}</definedName>
    <definedName name="фф_2_1" localSheetId="61" hidden="1">{#N/A,#N/A,FALSE,"т02бд"}</definedName>
    <definedName name="фф_2_1" localSheetId="83"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1" hidden="1">{#N/A,#N/A,FALSE,"т02бд"}</definedName>
    <definedName name="ффф" localSheetId="22" hidden="1">{#N/A,#N/A,FALSE,"т02бд"}</definedName>
    <definedName name="ффф" localSheetId="23"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5" hidden="1">{#N/A,#N/A,FALSE,"т02бд"}</definedName>
    <definedName name="ффф" localSheetId="46" hidden="1">{#N/A,#N/A,FALSE,"т02бд"}</definedName>
    <definedName name="ффф" localSheetId="47"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6" hidden="1">{#N/A,#N/A,FALSE,"т02бд"}</definedName>
    <definedName name="ффф" localSheetId="57" hidden="1">{#N/A,#N/A,FALSE,"т02бд"}</definedName>
    <definedName name="ффф" localSheetId="62" hidden="1">{#N/A,#N/A,FALSE,"т02бд"}</definedName>
    <definedName name="ффф" localSheetId="63" hidden="1">{#N/A,#N/A,FALSE,"т02бд"}</definedName>
    <definedName name="ффф" localSheetId="67" hidden="1">{#N/A,#N/A,FALSE,"т02бд"}</definedName>
    <definedName name="ффф" localSheetId="68" hidden="1">{#N/A,#N/A,FALSE,"т02бд"}</definedName>
    <definedName name="ффф" localSheetId="70" hidden="1">{#N/A,#N/A,FALSE,"Лист4"}</definedName>
    <definedName name="ффф" localSheetId="75" hidden="1">{#N/A,#N/A,FALSE,"т02бд"}</definedName>
    <definedName name="ффф" localSheetId="94" hidden="1">{#N/A,#N/A,FALSE,"т02бд"}</definedName>
    <definedName name="ффф" localSheetId="95" hidden="1">{#N/A,#N/A,FALSE,"т02бд"}</definedName>
    <definedName name="ффф" localSheetId="98" hidden="1">{#N/A,#N/A,FALSE,"т02бд"}</definedName>
    <definedName name="ффф" localSheetId="100" hidden="1">{#N/A,#N/A,FALSE,"т02бд"}</definedName>
    <definedName name="ффф" localSheetId="101" hidden="1">{#N/A,#N/A,FALSE,"т02бд"}</definedName>
    <definedName name="ффф" localSheetId="102" hidden="1">{#N/A,#N/A,FALSE,"т02бд"}</definedName>
    <definedName name="ффф" localSheetId="103" hidden="1">{#N/A,#N/A,FALSE,"т02бд"}</definedName>
    <definedName name="ффф" localSheetId="106" hidden="1">{#N/A,#N/A,FALSE,"Лист4"}</definedName>
    <definedName name="ффф" localSheetId="58" hidden="1">{#N/A,#N/A,FALSE,"т02бд"}</definedName>
    <definedName name="ффф" localSheetId="59" hidden="1">{#N/A,#N/A,FALSE,"т02бд"}</definedName>
    <definedName name="ффф" localSheetId="60" hidden="1">{#N/A,#N/A,FALSE,"т02бд"}</definedName>
    <definedName name="ффф" localSheetId="61" hidden="1">{#N/A,#N/A,FALSE,"т02бд"}</definedName>
    <definedName name="ффф" localSheetId="83" hidden="1">{#N/A,#N/A,FALSE,"т02бд"}</definedName>
    <definedName name="ффф" hidden="1">{#N/A,#N/A,FALSE,"т02бд"}</definedName>
    <definedName name="ффф_1" localSheetId="1" hidden="1">{#N/A,#N/A,FALSE,"т02бд"}</definedName>
    <definedName name="ффф_1" localSheetId="22"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5" hidden="1">{#N/A,#N/A,FALSE,"т02бд"}</definedName>
    <definedName name="ффф_1" localSheetId="46"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6" hidden="1">{#N/A,#N/A,FALSE,"т02бд"}</definedName>
    <definedName name="ффф_1" localSheetId="57" hidden="1">{#N/A,#N/A,FALSE,"т02бд"}</definedName>
    <definedName name="ффф_1" localSheetId="62" hidden="1">{#N/A,#N/A,FALSE,"т02бд"}</definedName>
    <definedName name="ффф_1" localSheetId="63" hidden="1">{#N/A,#N/A,FALSE,"т02бд"}</definedName>
    <definedName name="ффф_1" localSheetId="67" hidden="1">{#N/A,#N/A,FALSE,"т02бд"}</definedName>
    <definedName name="ффф_1" localSheetId="68" hidden="1">{#N/A,#N/A,FALSE,"т02бд"}</definedName>
    <definedName name="ффф_1" localSheetId="94" hidden="1">{#N/A,#N/A,FALSE,"т02бд"}</definedName>
    <definedName name="ффф_1" localSheetId="95" hidden="1">{#N/A,#N/A,FALSE,"т02бд"}</definedName>
    <definedName name="ффф_1" localSheetId="98" hidden="1">{#N/A,#N/A,FALSE,"т02бд"}</definedName>
    <definedName name="ффф_1" localSheetId="100" hidden="1">{#N/A,#N/A,FALSE,"т02бд"}</definedName>
    <definedName name="ффф_1" localSheetId="101" hidden="1">{#N/A,#N/A,FALSE,"т02бд"}</definedName>
    <definedName name="ффф_1" localSheetId="102" hidden="1">{#N/A,#N/A,FALSE,"т02бд"}</definedName>
    <definedName name="ффф_1" localSheetId="58" hidden="1">{#N/A,#N/A,FALSE,"т02бд"}</definedName>
    <definedName name="ффф_1" localSheetId="59" hidden="1">{#N/A,#N/A,FALSE,"т02бд"}</definedName>
    <definedName name="ффф_1" localSheetId="60" hidden="1">{#N/A,#N/A,FALSE,"т02бд"}</definedName>
    <definedName name="ффф_1" localSheetId="61" hidden="1">{#N/A,#N/A,FALSE,"т02бд"}</definedName>
    <definedName name="ффф_1" localSheetId="83" hidden="1">{#N/A,#N/A,FALSE,"т02бд"}</definedName>
    <definedName name="ффф_1" hidden="1">{#N/A,#N/A,FALSE,"т02бд"}</definedName>
    <definedName name="ффф_2" localSheetId="1" hidden="1">{#N/A,#N/A,FALSE,"т02бд"}</definedName>
    <definedName name="ффф_2" localSheetId="22"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5" hidden="1">{#N/A,#N/A,FALSE,"т02бд"}</definedName>
    <definedName name="ффф_2" localSheetId="46"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6" hidden="1">{#N/A,#N/A,FALSE,"т02бд"}</definedName>
    <definedName name="ффф_2" localSheetId="57" hidden="1">{#N/A,#N/A,FALSE,"т02бд"}</definedName>
    <definedName name="ффф_2" localSheetId="62" hidden="1">{#N/A,#N/A,FALSE,"т02бд"}</definedName>
    <definedName name="ффф_2" localSheetId="63" hidden="1">{#N/A,#N/A,FALSE,"т02бд"}</definedName>
    <definedName name="ффф_2" localSheetId="67" hidden="1">{#N/A,#N/A,FALSE,"т02бд"}</definedName>
    <definedName name="ффф_2" localSheetId="68" hidden="1">{#N/A,#N/A,FALSE,"т02бд"}</definedName>
    <definedName name="ффф_2" localSheetId="94" hidden="1">{#N/A,#N/A,FALSE,"т02бд"}</definedName>
    <definedName name="ффф_2" localSheetId="95" hidden="1">{#N/A,#N/A,FALSE,"т02бд"}</definedName>
    <definedName name="ффф_2" localSheetId="98" hidden="1">{#N/A,#N/A,FALSE,"т02бд"}</definedName>
    <definedName name="ффф_2" localSheetId="100" hidden="1">{#N/A,#N/A,FALSE,"т02бд"}</definedName>
    <definedName name="ффф_2" localSheetId="101" hidden="1">{#N/A,#N/A,FALSE,"т02бд"}</definedName>
    <definedName name="ффф_2" localSheetId="102" hidden="1">{#N/A,#N/A,FALSE,"т02бд"}</definedName>
    <definedName name="ффф_2" localSheetId="58" hidden="1">{#N/A,#N/A,FALSE,"т02бд"}</definedName>
    <definedName name="ффф_2" localSheetId="59" hidden="1">{#N/A,#N/A,FALSE,"т02бд"}</definedName>
    <definedName name="ффф_2" localSheetId="60" hidden="1">{#N/A,#N/A,FALSE,"т02бд"}</definedName>
    <definedName name="ффф_2" localSheetId="61" hidden="1">{#N/A,#N/A,FALSE,"т02бд"}</definedName>
    <definedName name="ффф_2" localSheetId="83" hidden="1">{#N/A,#N/A,FALSE,"т02бд"}</definedName>
    <definedName name="ффф_2" hidden="1">{#N/A,#N/A,FALSE,"т02бд"}</definedName>
    <definedName name="фффф" localSheetId="1" hidden="1">{#N/A,#N/A,FALSE,"Лист4"}</definedName>
    <definedName name="фффф" localSheetId="22"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5" hidden="1">{#N/A,#N/A,FALSE,"Лист4"}</definedName>
    <definedName name="фффф" localSheetId="46"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6" hidden="1">{#N/A,#N/A,FALSE,"Лист4"}</definedName>
    <definedName name="фффф" localSheetId="57" hidden="1">{#N/A,#N/A,FALSE,"Лист4"}</definedName>
    <definedName name="фффф" localSheetId="62" hidden="1">{#N/A,#N/A,FALSE,"Лист4"}</definedName>
    <definedName name="фффф" localSheetId="63" hidden="1">{#N/A,#N/A,FALSE,"Лист4"}</definedName>
    <definedName name="фффф" localSheetId="67" hidden="1">{#N/A,#N/A,FALSE,"Лист4"}</definedName>
    <definedName name="фффф" localSheetId="68" hidden="1">{#N/A,#N/A,FALSE,"Лист4"}</definedName>
    <definedName name="фффф" localSheetId="70" hidden="1">{#N/A,#N/A,FALSE,"Лист4"}</definedName>
    <definedName name="фффф" localSheetId="75" hidden="1">{#N/A,#N/A,FALSE,"Лист4"}</definedName>
    <definedName name="фффф" localSheetId="94" hidden="1">{#N/A,#N/A,FALSE,"Лист4"}</definedName>
    <definedName name="фффф" localSheetId="95" hidden="1">{#N/A,#N/A,FALSE,"Лист4"}</definedName>
    <definedName name="фффф" localSheetId="98" hidden="1">{#N/A,#N/A,FALSE,"Лист4"}</definedName>
    <definedName name="фффф" localSheetId="100" hidden="1">{#N/A,#N/A,FALSE,"Лист4"}</definedName>
    <definedName name="фффф" localSheetId="101" hidden="1">{#N/A,#N/A,FALSE,"Лист4"}</definedName>
    <definedName name="фффф" localSheetId="102" hidden="1">{#N/A,#N/A,FALSE,"Лист4"}</definedName>
    <definedName name="фффф" localSheetId="103" hidden="1">{#N/A,#N/A,FALSE,"Лист4"}</definedName>
    <definedName name="фффф" localSheetId="106" hidden="1">{#N/A,#N/A,FALSE,"Лист4"}</definedName>
    <definedName name="фффф" localSheetId="58" hidden="1">{#N/A,#N/A,FALSE,"Лист4"}</definedName>
    <definedName name="фффф" localSheetId="59" hidden="1">{#N/A,#N/A,FALSE,"Лист4"}</definedName>
    <definedName name="фффф" localSheetId="60" hidden="1">{#N/A,#N/A,FALSE,"Лист4"}</definedName>
    <definedName name="фффф" localSheetId="61" hidden="1">{#N/A,#N/A,FALSE,"Лист4"}</definedName>
    <definedName name="фффф" localSheetId="83" hidden="1">{#N/A,#N/A,FALSE,"Лист4"}</definedName>
    <definedName name="фффф" hidden="1">{#N/A,#N/A,FALSE,"Лист4"}</definedName>
    <definedName name="ффффф" localSheetId="1" hidden="1">{#N/A,#N/A,FALSE,"Лист4"}</definedName>
    <definedName name="ффффф" localSheetId="22"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5" hidden="1">{#N/A,#N/A,FALSE,"Лист4"}</definedName>
    <definedName name="ффффф" localSheetId="46"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6" hidden="1">{#N/A,#N/A,FALSE,"Лист4"}</definedName>
    <definedName name="ффффф" localSheetId="57" hidden="1">{#N/A,#N/A,FALSE,"Лист4"}</definedName>
    <definedName name="ффффф" localSheetId="62" hidden="1">{#N/A,#N/A,FALSE,"Лист4"}</definedName>
    <definedName name="ффффф" localSheetId="63" hidden="1">{#N/A,#N/A,FALSE,"Лист4"}</definedName>
    <definedName name="ффффф" localSheetId="67" hidden="1">{#N/A,#N/A,FALSE,"Лист4"}</definedName>
    <definedName name="ффффф" localSheetId="68" hidden="1">{#N/A,#N/A,FALSE,"Лист4"}</definedName>
    <definedName name="ффффф" localSheetId="70" hidden="1">{#N/A,#N/A,FALSE,"Лист4"}</definedName>
    <definedName name="ффффф" localSheetId="75" hidden="1">{#N/A,#N/A,FALSE,"Лист4"}</definedName>
    <definedName name="ффффф" localSheetId="94" hidden="1">{#N/A,#N/A,FALSE,"Лист4"}</definedName>
    <definedName name="ффффф" localSheetId="95" hidden="1">{#N/A,#N/A,FALSE,"Лист4"}</definedName>
    <definedName name="ффффф" localSheetId="98" hidden="1">{#N/A,#N/A,FALSE,"Лист4"}</definedName>
    <definedName name="ффффф" localSheetId="100" hidden="1">{#N/A,#N/A,FALSE,"Лист4"}</definedName>
    <definedName name="ффффф" localSheetId="101" hidden="1">{#N/A,#N/A,FALSE,"Лист4"}</definedName>
    <definedName name="ффффф" localSheetId="102" hidden="1">{#N/A,#N/A,FALSE,"Лист4"}</definedName>
    <definedName name="ффффф" localSheetId="103" hidden="1">{#N/A,#N/A,FALSE,"Лист4"}</definedName>
    <definedName name="ффффф" localSheetId="106" hidden="1">{#N/A,#N/A,FALSE,"Лист4"}</definedName>
    <definedName name="ффффф" localSheetId="58" hidden="1">{#N/A,#N/A,FALSE,"Лист4"}</definedName>
    <definedName name="ффффф" localSheetId="59" hidden="1">{#N/A,#N/A,FALSE,"Лист4"}</definedName>
    <definedName name="ффффф" localSheetId="60" hidden="1">{#N/A,#N/A,FALSE,"Лист4"}</definedName>
    <definedName name="ффффф" localSheetId="61" hidden="1">{#N/A,#N/A,FALSE,"Лист4"}</definedName>
    <definedName name="ффффф" localSheetId="83" hidden="1">{#N/A,#N/A,FALSE,"Лист4"}</definedName>
    <definedName name="ффффф" hidden="1">{#N/A,#N/A,FALSE,"Лист4"}</definedName>
    <definedName name="хз" localSheetId="1" hidden="1">{#N/A,#N/A,FALSE,"Лист4"}</definedName>
    <definedName name="хз" localSheetId="22"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5" hidden="1">{#N/A,#N/A,FALSE,"Лист4"}</definedName>
    <definedName name="хз" localSheetId="46"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6" hidden="1">{#N/A,#N/A,FALSE,"Лист4"}</definedName>
    <definedName name="хз" localSheetId="57" hidden="1">{#N/A,#N/A,FALSE,"Лист4"}</definedName>
    <definedName name="хз" localSheetId="62" hidden="1">{#N/A,#N/A,FALSE,"Лист4"}</definedName>
    <definedName name="хз" localSheetId="63" hidden="1">{#N/A,#N/A,FALSE,"Лист4"}</definedName>
    <definedName name="хз" localSheetId="67" hidden="1">{#N/A,#N/A,FALSE,"Лист4"}</definedName>
    <definedName name="хз" localSheetId="68" hidden="1">{#N/A,#N/A,FALSE,"Лист4"}</definedName>
    <definedName name="хз" localSheetId="70" hidden="1">{#N/A,#N/A,FALSE,"Лист4"}</definedName>
    <definedName name="хз" localSheetId="75" hidden="1">{#N/A,#N/A,FALSE,"Лист4"}</definedName>
    <definedName name="хз" localSheetId="94" hidden="1">{#N/A,#N/A,FALSE,"Лист4"}</definedName>
    <definedName name="хз" localSheetId="95" hidden="1">{#N/A,#N/A,FALSE,"Лист4"}</definedName>
    <definedName name="хз" localSheetId="98" hidden="1">{#N/A,#N/A,FALSE,"Лист4"}</definedName>
    <definedName name="хз" localSheetId="100" hidden="1">{#N/A,#N/A,FALSE,"Лист4"}</definedName>
    <definedName name="хз" localSheetId="101" hidden="1">{#N/A,#N/A,FALSE,"Лист4"}</definedName>
    <definedName name="хз" localSheetId="102" hidden="1">{#N/A,#N/A,FALSE,"Лист4"}</definedName>
    <definedName name="хз" localSheetId="103" hidden="1">{#N/A,#N/A,FALSE,"Лист4"}</definedName>
    <definedName name="хз" localSheetId="106" hidden="1">{#N/A,#N/A,FALSE,"Лист4"}</definedName>
    <definedName name="хз" localSheetId="58" hidden="1">{#N/A,#N/A,FALSE,"Лист4"}</definedName>
    <definedName name="хз" localSheetId="59" hidden="1">{#N/A,#N/A,FALSE,"Лист4"}</definedName>
    <definedName name="хз" localSheetId="60" hidden="1">{#N/A,#N/A,FALSE,"Лист4"}</definedName>
    <definedName name="хз" localSheetId="61" hidden="1">{#N/A,#N/A,FALSE,"Лист4"}</definedName>
    <definedName name="хз" localSheetId="83" hidden="1">{#N/A,#N/A,FALSE,"Лист4"}</definedName>
    <definedName name="хз" hidden="1">{#N/A,#N/A,FALSE,"Лист4"}</definedName>
    <definedName name="хїз" localSheetId="1" hidden="1">{#N/A,#N/A,FALSE,"Лист4"}</definedName>
    <definedName name="хїз" localSheetId="22"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5" hidden="1">{#N/A,#N/A,FALSE,"Лист4"}</definedName>
    <definedName name="хїз" localSheetId="46"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6" hidden="1">{#N/A,#N/A,FALSE,"Лист4"}</definedName>
    <definedName name="хїз" localSheetId="57" hidden="1">{#N/A,#N/A,FALSE,"Лист4"}</definedName>
    <definedName name="хїз" localSheetId="62" hidden="1">{#N/A,#N/A,FALSE,"Лист4"}</definedName>
    <definedName name="хїз" localSheetId="63" hidden="1">{#N/A,#N/A,FALSE,"Лист4"}</definedName>
    <definedName name="хїз" localSheetId="67" hidden="1">{#N/A,#N/A,FALSE,"Лист4"}</definedName>
    <definedName name="хїз" localSheetId="68" hidden="1">{#N/A,#N/A,FALSE,"Лист4"}</definedName>
    <definedName name="хїз" localSheetId="70" hidden="1">{#N/A,#N/A,FALSE,"Лист4"}</definedName>
    <definedName name="хїз" localSheetId="75" hidden="1">{#N/A,#N/A,FALSE,"Лист4"}</definedName>
    <definedName name="хїз" localSheetId="94" hidden="1">{#N/A,#N/A,FALSE,"Лист4"}</definedName>
    <definedName name="хїз" localSheetId="95" hidden="1">{#N/A,#N/A,FALSE,"Лист4"}</definedName>
    <definedName name="хїз" localSheetId="98" hidden="1">{#N/A,#N/A,FALSE,"Лист4"}</definedName>
    <definedName name="хїз" localSheetId="100" hidden="1">{#N/A,#N/A,FALSE,"Лист4"}</definedName>
    <definedName name="хїз" localSheetId="101" hidden="1">{#N/A,#N/A,FALSE,"Лист4"}</definedName>
    <definedName name="хїз" localSheetId="102" hidden="1">{#N/A,#N/A,FALSE,"Лист4"}</definedName>
    <definedName name="хїз" localSheetId="103" hidden="1">{#N/A,#N/A,FALSE,"Лист4"}</definedName>
    <definedName name="хїз" localSheetId="106" hidden="1">{#N/A,#N/A,FALSE,"Лист4"}</definedName>
    <definedName name="хїз" localSheetId="58" hidden="1">{#N/A,#N/A,FALSE,"Лист4"}</definedName>
    <definedName name="хїз" localSheetId="59" hidden="1">{#N/A,#N/A,FALSE,"Лист4"}</definedName>
    <definedName name="хїз" localSheetId="60" hidden="1">{#N/A,#N/A,FALSE,"Лист4"}</definedName>
    <definedName name="хїз" localSheetId="61" hidden="1">{#N/A,#N/A,FALSE,"Лист4"}</definedName>
    <definedName name="хїз" localSheetId="83" hidden="1">{#N/A,#N/A,FALSE,"Лист4"}</definedName>
    <definedName name="хїз" hidden="1">{#N/A,#N/A,FALSE,"Лист4"}</definedName>
    <definedName name="ххх" localSheetId="1" hidden="1">{#N/A,#N/A,FALSE,"Лист4"}</definedName>
    <definedName name="ххх" localSheetId="22"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5" hidden="1">{#N/A,#N/A,FALSE,"Лист4"}</definedName>
    <definedName name="ххх" localSheetId="46"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6" hidden="1">{#N/A,#N/A,FALSE,"Лист4"}</definedName>
    <definedName name="ххх" localSheetId="57" hidden="1">{#N/A,#N/A,FALSE,"Лист4"}</definedName>
    <definedName name="ххх" localSheetId="62" hidden="1">{#N/A,#N/A,FALSE,"Лист4"}</definedName>
    <definedName name="ххх" localSheetId="63" hidden="1">{#N/A,#N/A,FALSE,"Лист4"}</definedName>
    <definedName name="ххх" localSheetId="67" hidden="1">{#N/A,#N/A,FALSE,"Лист4"}</definedName>
    <definedName name="ххх" localSheetId="68" hidden="1">{#N/A,#N/A,FALSE,"Лист4"}</definedName>
    <definedName name="ххх" localSheetId="70" hidden="1">{#N/A,#N/A,FALSE,"Лист4"}</definedName>
    <definedName name="ххх" localSheetId="75" hidden="1">{#N/A,#N/A,FALSE,"Лист4"}</definedName>
    <definedName name="ххх" localSheetId="94" hidden="1">{#N/A,#N/A,FALSE,"Лист4"}</definedName>
    <definedName name="ххх" localSheetId="95" hidden="1">{#N/A,#N/A,FALSE,"Лист4"}</definedName>
    <definedName name="ххх" localSheetId="98" hidden="1">{#N/A,#N/A,FALSE,"Лист4"}</definedName>
    <definedName name="ххх" localSheetId="100" hidden="1">{#N/A,#N/A,FALSE,"Лист4"}</definedName>
    <definedName name="ххх" localSheetId="101" hidden="1">{#N/A,#N/A,FALSE,"Лист4"}</definedName>
    <definedName name="ххх" localSheetId="102" hidden="1">{#N/A,#N/A,FALSE,"Лист4"}</definedName>
    <definedName name="ххх" localSheetId="103" hidden="1">{#N/A,#N/A,FALSE,"Лист4"}</definedName>
    <definedName name="ххх" localSheetId="106" hidden="1">{#N/A,#N/A,FALSE,"Лист4"}</definedName>
    <definedName name="ххх" localSheetId="58" hidden="1">{#N/A,#N/A,FALSE,"Лист4"}</definedName>
    <definedName name="ххх" localSheetId="59" hidden="1">{#N/A,#N/A,FALSE,"Лист4"}</definedName>
    <definedName name="ххх" localSheetId="60" hidden="1">{#N/A,#N/A,FALSE,"Лист4"}</definedName>
    <definedName name="ххх" localSheetId="61" hidden="1">{#N/A,#N/A,FALSE,"Лист4"}</definedName>
    <definedName name="ххх" localSheetId="83" hidden="1">{#N/A,#N/A,FALSE,"Лист4"}</definedName>
    <definedName name="ххх" hidden="1">{#N/A,#N/A,FALSE,"Лист4"}</definedName>
    <definedName name="ц" localSheetId="1" hidden="1">{#N/A,#N/A,FALSE,"Лист4"}</definedName>
    <definedName name="ц" localSheetId="22"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5" hidden="1">{#N/A,#N/A,FALSE,"Лист4"}</definedName>
    <definedName name="ц" localSheetId="46"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6" hidden="1">{#N/A,#N/A,FALSE,"Лист4"}</definedName>
    <definedName name="ц" localSheetId="57" hidden="1">{#N/A,#N/A,FALSE,"Лист4"}</definedName>
    <definedName name="ц" localSheetId="62" hidden="1">{#N/A,#N/A,FALSE,"Лист4"}</definedName>
    <definedName name="ц" localSheetId="63" hidden="1">{#N/A,#N/A,FALSE,"Лист4"}</definedName>
    <definedName name="ц" localSheetId="67" hidden="1">{#N/A,#N/A,FALSE,"Лист4"}</definedName>
    <definedName name="ц" localSheetId="68" hidden="1">{#N/A,#N/A,FALSE,"Лист4"}</definedName>
    <definedName name="ц" localSheetId="70" hidden="1">{#N/A,#N/A,FALSE,"Лист4"}</definedName>
    <definedName name="ц" localSheetId="75" hidden="1">{#N/A,#N/A,FALSE,"Лист4"}</definedName>
    <definedName name="ц" localSheetId="94" hidden="1">{#N/A,#N/A,FALSE,"Лист4"}</definedName>
    <definedName name="ц" localSheetId="95" hidden="1">{#N/A,#N/A,FALSE,"Лист4"}</definedName>
    <definedName name="ц" localSheetId="98" hidden="1">{#N/A,#N/A,FALSE,"Лист4"}</definedName>
    <definedName name="ц" localSheetId="100" hidden="1">{#N/A,#N/A,FALSE,"Лист4"}</definedName>
    <definedName name="ц" localSheetId="101" hidden="1">{#N/A,#N/A,FALSE,"Лист4"}</definedName>
    <definedName name="ц" localSheetId="102" hidden="1">{#N/A,#N/A,FALSE,"Лист4"}</definedName>
    <definedName name="ц" localSheetId="103" hidden="1">{#N/A,#N/A,FALSE,"Лист4"}</definedName>
    <definedName name="ц" localSheetId="106" hidden="1">{#N/A,#N/A,FALSE,"Лист4"}</definedName>
    <definedName name="ц" localSheetId="58" hidden="1">{#N/A,#N/A,FALSE,"Лист4"}</definedName>
    <definedName name="ц" localSheetId="59" hidden="1">{#N/A,#N/A,FALSE,"Лист4"}</definedName>
    <definedName name="ц" localSheetId="60" hidden="1">{#N/A,#N/A,FALSE,"Лист4"}</definedName>
    <definedName name="ц" localSheetId="61" hidden="1">{#N/A,#N/A,FALSE,"Лист4"}</definedName>
    <definedName name="ц" localSheetId="83" hidden="1">{#N/A,#N/A,FALSE,"Лист4"}</definedName>
    <definedName name="ц" hidden="1">{#N/A,#N/A,FALSE,"Лист4"}</definedName>
    <definedName name="ц_1" localSheetId="1" hidden="1">{#N/A,#N/A,FALSE,"т02бд"}</definedName>
    <definedName name="ц_1" localSheetId="22"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5" hidden="1">{#N/A,#N/A,FALSE,"т02бд"}</definedName>
    <definedName name="ц_1" localSheetId="46"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6" hidden="1">{#N/A,#N/A,FALSE,"т02бд"}</definedName>
    <definedName name="ц_1" localSheetId="57" hidden="1">{#N/A,#N/A,FALSE,"т02бд"}</definedName>
    <definedName name="ц_1" localSheetId="62" hidden="1">{#N/A,#N/A,FALSE,"т02бд"}</definedName>
    <definedName name="ц_1" localSheetId="63" hidden="1">{#N/A,#N/A,FALSE,"т02бд"}</definedName>
    <definedName name="ц_1" localSheetId="67" hidden="1">{#N/A,#N/A,FALSE,"т02бд"}</definedName>
    <definedName name="ц_1" localSheetId="68" hidden="1">{#N/A,#N/A,FALSE,"т02бд"}</definedName>
    <definedName name="ц_1" localSheetId="94" hidden="1">{#N/A,#N/A,FALSE,"т02бд"}</definedName>
    <definedName name="ц_1" localSheetId="95" hidden="1">{#N/A,#N/A,FALSE,"т02бд"}</definedName>
    <definedName name="ц_1" localSheetId="98" hidden="1">{#N/A,#N/A,FALSE,"т02бд"}</definedName>
    <definedName name="ц_1" localSheetId="100" hidden="1">{#N/A,#N/A,FALSE,"т02бд"}</definedName>
    <definedName name="ц_1" localSheetId="101" hidden="1">{#N/A,#N/A,FALSE,"т02бд"}</definedName>
    <definedName name="ц_1" localSheetId="102" hidden="1">{#N/A,#N/A,FALSE,"т02бд"}</definedName>
    <definedName name="ц_1" localSheetId="58" hidden="1">{#N/A,#N/A,FALSE,"т02бд"}</definedName>
    <definedName name="ц_1" localSheetId="59" hidden="1">{#N/A,#N/A,FALSE,"т02бд"}</definedName>
    <definedName name="ц_1" localSheetId="60" hidden="1">{#N/A,#N/A,FALSE,"т02бд"}</definedName>
    <definedName name="ц_1" localSheetId="61" hidden="1">{#N/A,#N/A,FALSE,"т02бд"}</definedName>
    <definedName name="ц_1" localSheetId="83" hidden="1">{#N/A,#N/A,FALSE,"т02бд"}</definedName>
    <definedName name="ц_1" hidden="1">{#N/A,#N/A,FALSE,"т02бд"}</definedName>
    <definedName name="ц_2" localSheetId="1" hidden="1">{#N/A,#N/A,FALSE,"т02бд"}</definedName>
    <definedName name="ц_2" localSheetId="22"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5" hidden="1">{#N/A,#N/A,FALSE,"т02бд"}</definedName>
    <definedName name="ц_2" localSheetId="46"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6" hidden="1">{#N/A,#N/A,FALSE,"т02бд"}</definedName>
    <definedName name="ц_2" localSheetId="57" hidden="1">{#N/A,#N/A,FALSE,"т02бд"}</definedName>
    <definedName name="ц_2" localSheetId="62" hidden="1">{#N/A,#N/A,FALSE,"т02бд"}</definedName>
    <definedName name="ц_2" localSheetId="63" hidden="1">{#N/A,#N/A,FALSE,"т02бд"}</definedName>
    <definedName name="ц_2" localSheetId="67" hidden="1">{#N/A,#N/A,FALSE,"т02бд"}</definedName>
    <definedName name="ц_2" localSheetId="68" hidden="1">{#N/A,#N/A,FALSE,"т02бд"}</definedName>
    <definedName name="ц_2" localSheetId="94" hidden="1">{#N/A,#N/A,FALSE,"т02бд"}</definedName>
    <definedName name="ц_2" localSheetId="95" hidden="1">{#N/A,#N/A,FALSE,"т02бд"}</definedName>
    <definedName name="ц_2" localSheetId="98" hidden="1">{#N/A,#N/A,FALSE,"т02бд"}</definedName>
    <definedName name="ц_2" localSheetId="100" hidden="1">{#N/A,#N/A,FALSE,"т02бд"}</definedName>
    <definedName name="ц_2" localSheetId="101" hidden="1">{#N/A,#N/A,FALSE,"т02бд"}</definedName>
    <definedName name="ц_2" localSheetId="102" hidden="1">{#N/A,#N/A,FALSE,"т02бд"}</definedName>
    <definedName name="ц_2" localSheetId="58" hidden="1">{#N/A,#N/A,FALSE,"т02бд"}</definedName>
    <definedName name="ц_2" localSheetId="59" hidden="1">{#N/A,#N/A,FALSE,"т02бд"}</definedName>
    <definedName name="ц_2" localSheetId="60" hidden="1">{#N/A,#N/A,FALSE,"т02бд"}</definedName>
    <definedName name="ц_2" localSheetId="61" hidden="1">{#N/A,#N/A,FALSE,"т02бд"}</definedName>
    <definedName name="ц_2" localSheetId="83" hidden="1">{#N/A,#N/A,FALSE,"т02бд"}</definedName>
    <definedName name="ц_2" hidden="1">{#N/A,#N/A,FALSE,"т02бд"}</definedName>
    <definedName name="цва" localSheetId="1" hidden="1">{#N/A,#N/A,FALSE,"Лист4"}</definedName>
    <definedName name="цва" localSheetId="22"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5" hidden="1">{#N/A,#N/A,FALSE,"Лист4"}</definedName>
    <definedName name="цва" localSheetId="46"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6" hidden="1">{#N/A,#N/A,FALSE,"Лист4"}</definedName>
    <definedName name="цва" localSheetId="57" hidden="1">{#N/A,#N/A,FALSE,"Лист4"}</definedName>
    <definedName name="цва" localSheetId="62" hidden="1">{#N/A,#N/A,FALSE,"Лист4"}</definedName>
    <definedName name="цва" localSheetId="63" hidden="1">{#N/A,#N/A,FALSE,"Лист4"}</definedName>
    <definedName name="цва" localSheetId="67" hidden="1">{#N/A,#N/A,FALSE,"Лист4"}</definedName>
    <definedName name="цва" localSheetId="68" hidden="1">{#N/A,#N/A,FALSE,"Лист4"}</definedName>
    <definedName name="цва" localSheetId="70" hidden="1">{#N/A,#N/A,FALSE,"Лист4"}</definedName>
    <definedName name="цва" localSheetId="75" hidden="1">{#N/A,#N/A,FALSE,"Лист4"}</definedName>
    <definedName name="цва" localSheetId="94" hidden="1">{#N/A,#N/A,FALSE,"Лист4"}</definedName>
    <definedName name="цва" localSheetId="95" hidden="1">{#N/A,#N/A,FALSE,"Лист4"}</definedName>
    <definedName name="цва" localSheetId="98" hidden="1">{#N/A,#N/A,FALSE,"Лист4"}</definedName>
    <definedName name="цва" localSheetId="100" hidden="1">{#N/A,#N/A,FALSE,"Лист4"}</definedName>
    <definedName name="цва" localSheetId="101" hidden="1">{#N/A,#N/A,FALSE,"Лист4"}</definedName>
    <definedName name="цва" localSheetId="102" hidden="1">{#N/A,#N/A,FALSE,"Лист4"}</definedName>
    <definedName name="цва" localSheetId="103" hidden="1">{#N/A,#N/A,FALSE,"Лист4"}</definedName>
    <definedName name="цва" localSheetId="106" hidden="1">{#N/A,#N/A,FALSE,"Лист4"}</definedName>
    <definedName name="цва" localSheetId="58" hidden="1">{#N/A,#N/A,FALSE,"Лист4"}</definedName>
    <definedName name="цва" localSheetId="59" hidden="1">{#N/A,#N/A,FALSE,"Лист4"}</definedName>
    <definedName name="цва" localSheetId="60" hidden="1">{#N/A,#N/A,FALSE,"Лист4"}</definedName>
    <definedName name="цва" localSheetId="61" hidden="1">{#N/A,#N/A,FALSE,"Лист4"}</definedName>
    <definedName name="цва" localSheetId="83" hidden="1">{#N/A,#N/A,FALSE,"Лист4"}</definedName>
    <definedName name="цва" hidden="1">{#N/A,#N/A,FALSE,"Лист4"}</definedName>
    <definedName name="цекццецце" localSheetId="1" hidden="1">{#N/A,#N/A,FALSE,"Лист4"}</definedName>
    <definedName name="цекццецце" localSheetId="22"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5" hidden="1">{#N/A,#N/A,FALSE,"Лист4"}</definedName>
    <definedName name="цекццецце" localSheetId="46"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6" hidden="1">{#N/A,#N/A,FALSE,"Лист4"}</definedName>
    <definedName name="цекццецце" localSheetId="57" hidden="1">{#N/A,#N/A,FALSE,"Лист4"}</definedName>
    <definedName name="цекццецце" localSheetId="62" hidden="1">{#N/A,#N/A,FALSE,"Лист4"}</definedName>
    <definedName name="цекццецце" localSheetId="63" hidden="1">{#N/A,#N/A,FALSE,"Лист4"}</definedName>
    <definedName name="цекццецце" localSheetId="67" hidden="1">{#N/A,#N/A,FALSE,"Лист4"}</definedName>
    <definedName name="цекццецце" localSheetId="68" hidden="1">{#N/A,#N/A,FALSE,"Лист4"}</definedName>
    <definedName name="цекццецце" localSheetId="70" hidden="1">{#N/A,#N/A,FALSE,"Лист4"}</definedName>
    <definedName name="цекццецце" localSheetId="75" hidden="1">{#N/A,#N/A,FALSE,"Лист4"}</definedName>
    <definedName name="цекццецце" localSheetId="94" hidden="1">{#N/A,#N/A,FALSE,"Лист4"}</definedName>
    <definedName name="цекццецце" localSheetId="95" hidden="1">{#N/A,#N/A,FALSE,"Лист4"}</definedName>
    <definedName name="цекццецце" localSheetId="98" hidden="1">{#N/A,#N/A,FALSE,"Лист4"}</definedName>
    <definedName name="цекццецце" localSheetId="100" hidden="1">{#N/A,#N/A,FALSE,"Лист4"}</definedName>
    <definedName name="цекццецце" localSheetId="101" hidden="1">{#N/A,#N/A,FALSE,"Лист4"}</definedName>
    <definedName name="цекццецце" localSheetId="102" hidden="1">{#N/A,#N/A,FALSE,"Лист4"}</definedName>
    <definedName name="цекццецце" localSheetId="103" hidden="1">{#N/A,#N/A,FALSE,"Лист4"}</definedName>
    <definedName name="цекццецце" localSheetId="106" hidden="1">{#N/A,#N/A,FALSE,"Лист4"}</definedName>
    <definedName name="цекццецце" localSheetId="58" hidden="1">{#N/A,#N/A,FALSE,"Лист4"}</definedName>
    <definedName name="цекццецце" localSheetId="59" hidden="1">{#N/A,#N/A,FALSE,"Лист4"}</definedName>
    <definedName name="цекццецце" localSheetId="60" hidden="1">{#N/A,#N/A,FALSE,"Лист4"}</definedName>
    <definedName name="цекццецце" localSheetId="61" hidden="1">{#N/A,#N/A,FALSE,"Лист4"}</definedName>
    <definedName name="цекццецце" localSheetId="83" hidden="1">{#N/A,#N/A,FALSE,"Лист4"}</definedName>
    <definedName name="цекццецце" hidden="1">{#N/A,#N/A,FALSE,"Лист4"}</definedName>
    <definedName name="цеу" localSheetId="1" hidden="1">{#N/A,#N/A,FALSE,"т02бд"}</definedName>
    <definedName name="цеу" localSheetId="22"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5" hidden="1">{#N/A,#N/A,FALSE,"т02бд"}</definedName>
    <definedName name="цеу" localSheetId="46"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6" hidden="1">{#N/A,#N/A,FALSE,"т02бд"}</definedName>
    <definedName name="цеу" localSheetId="57" hidden="1">{#N/A,#N/A,FALSE,"т02бд"}</definedName>
    <definedName name="цеу" localSheetId="62" hidden="1">{#N/A,#N/A,FALSE,"т02бд"}</definedName>
    <definedName name="цеу" localSheetId="63" hidden="1">{#N/A,#N/A,FALSE,"т02бд"}</definedName>
    <definedName name="цеу" localSheetId="67" hidden="1">{#N/A,#N/A,FALSE,"т02бд"}</definedName>
    <definedName name="цеу" localSheetId="68" hidden="1">{#N/A,#N/A,FALSE,"т02бд"}</definedName>
    <definedName name="цеу" localSheetId="70" hidden="1">{#N/A,#N/A,FALSE,"т02бд"}</definedName>
    <definedName name="цеу" localSheetId="75" hidden="1">{#N/A,#N/A,FALSE,"т02бд"}</definedName>
    <definedName name="цеу" localSheetId="94" hidden="1">{#N/A,#N/A,FALSE,"т02бд"}</definedName>
    <definedName name="цеу" localSheetId="95" hidden="1">{#N/A,#N/A,FALSE,"т02бд"}</definedName>
    <definedName name="цеу" localSheetId="98" hidden="1">{#N/A,#N/A,FALSE,"т02бд"}</definedName>
    <definedName name="цеу" localSheetId="100" hidden="1">{#N/A,#N/A,FALSE,"т02бд"}</definedName>
    <definedName name="цеу" localSheetId="101" hidden="1">{#N/A,#N/A,FALSE,"т02бд"}</definedName>
    <definedName name="цеу" localSheetId="102" hidden="1">{#N/A,#N/A,FALSE,"т02бд"}</definedName>
    <definedName name="цеу" localSheetId="103" hidden="1">{#N/A,#N/A,FALSE,"т02бд"}</definedName>
    <definedName name="цеу" localSheetId="106" hidden="1">{#N/A,#N/A,FALSE,"т02бд"}</definedName>
    <definedName name="цеу" localSheetId="58" hidden="1">{#N/A,#N/A,FALSE,"т02бд"}</definedName>
    <definedName name="цеу" localSheetId="59" hidden="1">{#N/A,#N/A,FALSE,"т02бд"}</definedName>
    <definedName name="цеу" localSheetId="60" hidden="1">{#N/A,#N/A,FALSE,"т02бд"}</definedName>
    <definedName name="цеу" localSheetId="61" hidden="1">{#N/A,#N/A,FALSE,"т02бд"}</definedName>
    <definedName name="цеу" localSheetId="83" hidden="1">{#N/A,#N/A,FALSE,"т02бд"}</definedName>
    <definedName name="цеу" hidden="1">{#N/A,#N/A,FALSE,"т02бд"}</definedName>
    <definedName name="цеце" localSheetId="1" hidden="1">{#N/A,#N/A,FALSE,"Лист4"}</definedName>
    <definedName name="цеце" localSheetId="22"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5" hidden="1">{#N/A,#N/A,FALSE,"Лист4"}</definedName>
    <definedName name="цеце" localSheetId="46"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6" hidden="1">{#N/A,#N/A,FALSE,"Лист4"}</definedName>
    <definedName name="цеце" localSheetId="57" hidden="1">{#N/A,#N/A,FALSE,"Лист4"}</definedName>
    <definedName name="цеце" localSheetId="62" hidden="1">{#N/A,#N/A,FALSE,"Лист4"}</definedName>
    <definedName name="цеце" localSheetId="63" hidden="1">{#N/A,#N/A,FALSE,"Лист4"}</definedName>
    <definedName name="цеце" localSheetId="67" hidden="1">{#N/A,#N/A,FALSE,"Лист4"}</definedName>
    <definedName name="цеце" localSheetId="68" hidden="1">{#N/A,#N/A,FALSE,"Лист4"}</definedName>
    <definedName name="цеце" localSheetId="70" hidden="1">{#N/A,#N/A,FALSE,"Лист4"}</definedName>
    <definedName name="цеце" localSheetId="75" hidden="1">{#N/A,#N/A,FALSE,"Лист4"}</definedName>
    <definedName name="цеце" localSheetId="94" hidden="1">{#N/A,#N/A,FALSE,"Лист4"}</definedName>
    <definedName name="цеце" localSheetId="95" hidden="1">{#N/A,#N/A,FALSE,"Лист4"}</definedName>
    <definedName name="цеце" localSheetId="98" hidden="1">{#N/A,#N/A,FALSE,"Лист4"}</definedName>
    <definedName name="цеце" localSheetId="100" hidden="1">{#N/A,#N/A,FALSE,"Лист4"}</definedName>
    <definedName name="цеце" localSheetId="101" hidden="1">{#N/A,#N/A,FALSE,"Лист4"}</definedName>
    <definedName name="цеце" localSheetId="102" hidden="1">{#N/A,#N/A,FALSE,"Лист4"}</definedName>
    <definedName name="цеце" localSheetId="103" hidden="1">{#N/A,#N/A,FALSE,"Лист4"}</definedName>
    <definedName name="цеце" localSheetId="106" hidden="1">{#N/A,#N/A,FALSE,"Лист4"}</definedName>
    <definedName name="цеце" localSheetId="58" hidden="1">{#N/A,#N/A,FALSE,"Лист4"}</definedName>
    <definedName name="цеце" localSheetId="59" hidden="1">{#N/A,#N/A,FALSE,"Лист4"}</definedName>
    <definedName name="цеце" localSheetId="60" hidden="1">{#N/A,#N/A,FALSE,"Лист4"}</definedName>
    <definedName name="цеце" localSheetId="61" hidden="1">{#N/A,#N/A,FALSE,"Лист4"}</definedName>
    <definedName name="цеце" localSheetId="83" hidden="1">{#N/A,#N/A,FALSE,"Лист4"}</definedName>
    <definedName name="цеце" hidden="1">{#N/A,#N/A,FALSE,"Лист4"}</definedName>
    <definedName name="цецеце" localSheetId="1" hidden="1">{#N/A,#N/A,FALSE,"Лист4"}</definedName>
    <definedName name="цецеце" localSheetId="22"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5" hidden="1">{#N/A,#N/A,FALSE,"Лист4"}</definedName>
    <definedName name="цецеце" localSheetId="46"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6" hidden="1">{#N/A,#N/A,FALSE,"Лист4"}</definedName>
    <definedName name="цецеце" localSheetId="57" hidden="1">{#N/A,#N/A,FALSE,"Лист4"}</definedName>
    <definedName name="цецеце" localSheetId="62" hidden="1">{#N/A,#N/A,FALSE,"Лист4"}</definedName>
    <definedName name="цецеце" localSheetId="63" hidden="1">{#N/A,#N/A,FALSE,"Лист4"}</definedName>
    <definedName name="цецеце" localSheetId="67" hidden="1">{#N/A,#N/A,FALSE,"Лист4"}</definedName>
    <definedName name="цецеце" localSheetId="68" hidden="1">{#N/A,#N/A,FALSE,"Лист4"}</definedName>
    <definedName name="цецеце" localSheetId="70" hidden="1">{#N/A,#N/A,FALSE,"Лист4"}</definedName>
    <definedName name="цецеце" localSheetId="75" hidden="1">{#N/A,#N/A,FALSE,"Лист4"}</definedName>
    <definedName name="цецеце" localSheetId="94" hidden="1">{#N/A,#N/A,FALSE,"Лист4"}</definedName>
    <definedName name="цецеце" localSheetId="95" hidden="1">{#N/A,#N/A,FALSE,"Лист4"}</definedName>
    <definedName name="цецеце" localSheetId="98" hidden="1">{#N/A,#N/A,FALSE,"Лист4"}</definedName>
    <definedName name="цецеце" localSheetId="100" hidden="1">{#N/A,#N/A,FALSE,"Лист4"}</definedName>
    <definedName name="цецеце" localSheetId="101" hidden="1">{#N/A,#N/A,FALSE,"Лист4"}</definedName>
    <definedName name="цецеце" localSheetId="102" hidden="1">{#N/A,#N/A,FALSE,"Лист4"}</definedName>
    <definedName name="цецеце" localSheetId="103" hidden="1">{#N/A,#N/A,FALSE,"Лист4"}</definedName>
    <definedName name="цецеце" localSheetId="106" hidden="1">{#N/A,#N/A,FALSE,"Лист4"}</definedName>
    <definedName name="цецеце" localSheetId="58" hidden="1">{#N/A,#N/A,FALSE,"Лист4"}</definedName>
    <definedName name="цецеце" localSheetId="59" hidden="1">{#N/A,#N/A,FALSE,"Лист4"}</definedName>
    <definedName name="цецеце" localSheetId="60" hidden="1">{#N/A,#N/A,FALSE,"Лист4"}</definedName>
    <definedName name="цецеце" localSheetId="61" hidden="1">{#N/A,#N/A,FALSE,"Лист4"}</definedName>
    <definedName name="цецеце" localSheetId="83" hidden="1">{#N/A,#N/A,FALSE,"Лист4"}</definedName>
    <definedName name="цецеце" hidden="1">{#N/A,#N/A,FALSE,"Лист4"}</definedName>
    <definedName name="цук" localSheetId="1" hidden="1">{#N/A,#N/A,FALSE,"Лист4"}</definedName>
    <definedName name="цук" localSheetId="22"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5" hidden="1">{#N/A,#N/A,FALSE,"Лист4"}</definedName>
    <definedName name="цук" localSheetId="46"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6" hidden="1">{#N/A,#N/A,FALSE,"Лист4"}</definedName>
    <definedName name="цук" localSheetId="57" hidden="1">{#N/A,#N/A,FALSE,"Лист4"}</definedName>
    <definedName name="цук" localSheetId="62" hidden="1">{#N/A,#N/A,FALSE,"Лист4"}</definedName>
    <definedName name="цук" localSheetId="63" hidden="1">{#N/A,#N/A,FALSE,"Лист4"}</definedName>
    <definedName name="цук" localSheetId="67" hidden="1">{#N/A,#N/A,FALSE,"Лист4"}</definedName>
    <definedName name="цук" localSheetId="68" hidden="1">{#N/A,#N/A,FALSE,"Лист4"}</definedName>
    <definedName name="цук" localSheetId="70" hidden="1">{#N/A,#N/A,FALSE,"Лист4"}</definedName>
    <definedName name="цук" localSheetId="75" hidden="1">{#N/A,#N/A,FALSE,"Лист4"}</definedName>
    <definedName name="цук" localSheetId="94" hidden="1">{#N/A,#N/A,FALSE,"Лист4"}</definedName>
    <definedName name="цук" localSheetId="95" hidden="1">{#N/A,#N/A,FALSE,"Лист4"}</definedName>
    <definedName name="цук" localSheetId="98" hidden="1">{#N/A,#N/A,FALSE,"Лист4"}</definedName>
    <definedName name="цук" localSheetId="100" hidden="1">{#N/A,#N/A,FALSE,"Лист4"}</definedName>
    <definedName name="цук" localSheetId="101" hidden="1">{#N/A,#N/A,FALSE,"Лист4"}</definedName>
    <definedName name="цук" localSheetId="102" hidden="1">{#N/A,#N/A,FALSE,"Лист4"}</definedName>
    <definedName name="цук" localSheetId="103" hidden="1">{#N/A,#N/A,FALSE,"Лист4"}</definedName>
    <definedName name="цук" localSheetId="106" hidden="1">{#N/A,#N/A,FALSE,"Лист4"}</definedName>
    <definedName name="цук" localSheetId="58" hidden="1">{#N/A,#N/A,FALSE,"Лист4"}</definedName>
    <definedName name="цук" localSheetId="59" hidden="1">{#N/A,#N/A,FALSE,"Лист4"}</definedName>
    <definedName name="цук" localSheetId="60" hidden="1">{#N/A,#N/A,FALSE,"Лист4"}</definedName>
    <definedName name="цук" localSheetId="61" hidden="1">{#N/A,#N/A,FALSE,"Лист4"}</definedName>
    <definedName name="цук" localSheetId="83" hidden="1">{#N/A,#N/A,FALSE,"Лист4"}</definedName>
    <definedName name="цук" hidden="1">{#N/A,#N/A,FALSE,"Лист4"}</definedName>
    <definedName name="цуку" localSheetId="1" hidden="1">{#N/A,#N/A,FALSE,"Лист4"}</definedName>
    <definedName name="цуку" localSheetId="22"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5" hidden="1">{#N/A,#N/A,FALSE,"Лист4"}</definedName>
    <definedName name="цуку" localSheetId="46"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6" hidden="1">{#N/A,#N/A,FALSE,"Лист4"}</definedName>
    <definedName name="цуку" localSheetId="57" hidden="1">{#N/A,#N/A,FALSE,"Лист4"}</definedName>
    <definedName name="цуку" localSheetId="62" hidden="1">{#N/A,#N/A,FALSE,"Лист4"}</definedName>
    <definedName name="цуку" localSheetId="63" hidden="1">{#N/A,#N/A,FALSE,"Лист4"}</definedName>
    <definedName name="цуку" localSheetId="67" hidden="1">{#N/A,#N/A,FALSE,"Лист4"}</definedName>
    <definedName name="цуку" localSheetId="68" hidden="1">{#N/A,#N/A,FALSE,"Лист4"}</definedName>
    <definedName name="цуку" localSheetId="70" hidden="1">{#N/A,#N/A,FALSE,"Лист4"}</definedName>
    <definedName name="цуку" localSheetId="75" hidden="1">{#N/A,#N/A,FALSE,"Лист4"}</definedName>
    <definedName name="цуку" localSheetId="94" hidden="1">{#N/A,#N/A,FALSE,"Лист4"}</definedName>
    <definedName name="цуку" localSheetId="95" hidden="1">{#N/A,#N/A,FALSE,"Лист4"}</definedName>
    <definedName name="цуку" localSheetId="98" hidden="1">{#N/A,#N/A,FALSE,"Лист4"}</definedName>
    <definedName name="цуку" localSheetId="100" hidden="1">{#N/A,#N/A,FALSE,"Лист4"}</definedName>
    <definedName name="цуку" localSheetId="101" hidden="1">{#N/A,#N/A,FALSE,"Лист4"}</definedName>
    <definedName name="цуку" localSheetId="102" hidden="1">{#N/A,#N/A,FALSE,"Лист4"}</definedName>
    <definedName name="цуку" localSheetId="103" hidden="1">{#N/A,#N/A,FALSE,"Лист4"}</definedName>
    <definedName name="цуку" localSheetId="106" hidden="1">{#N/A,#N/A,FALSE,"Лист4"}</definedName>
    <definedName name="цуку" localSheetId="58" hidden="1">{#N/A,#N/A,FALSE,"Лист4"}</definedName>
    <definedName name="цуку" localSheetId="59" hidden="1">{#N/A,#N/A,FALSE,"Лист4"}</definedName>
    <definedName name="цуку" localSheetId="60" hidden="1">{#N/A,#N/A,FALSE,"Лист4"}</definedName>
    <definedName name="цуку" localSheetId="61" hidden="1">{#N/A,#N/A,FALSE,"Лист4"}</definedName>
    <definedName name="цуку" localSheetId="83" hidden="1">{#N/A,#N/A,FALSE,"Лист4"}</definedName>
    <definedName name="цуку" hidden="1">{#N/A,#N/A,FALSE,"Лист4"}</definedName>
    <definedName name="цууу" localSheetId="1" hidden="1">{#N/A,#N/A,FALSE,"Лист4"}</definedName>
    <definedName name="цууу" localSheetId="22"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5" hidden="1">{#N/A,#N/A,FALSE,"Лист4"}</definedName>
    <definedName name="цууу" localSheetId="46"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6" hidden="1">{#N/A,#N/A,FALSE,"Лист4"}</definedName>
    <definedName name="цууу" localSheetId="57" hidden="1">{#N/A,#N/A,FALSE,"Лист4"}</definedName>
    <definedName name="цууу" localSheetId="62" hidden="1">{#N/A,#N/A,FALSE,"Лист4"}</definedName>
    <definedName name="цууу" localSheetId="63" hidden="1">{#N/A,#N/A,FALSE,"Лист4"}</definedName>
    <definedName name="цууу" localSheetId="67" hidden="1">{#N/A,#N/A,FALSE,"Лист4"}</definedName>
    <definedName name="цууу" localSheetId="68" hidden="1">{#N/A,#N/A,FALSE,"Лист4"}</definedName>
    <definedName name="цууу" localSheetId="70" hidden="1">{#N/A,#N/A,FALSE,"Лист4"}</definedName>
    <definedName name="цууу" localSheetId="75" hidden="1">{#N/A,#N/A,FALSE,"Лист4"}</definedName>
    <definedName name="цууу" localSheetId="94" hidden="1">{#N/A,#N/A,FALSE,"Лист4"}</definedName>
    <definedName name="цууу" localSheetId="95" hidden="1">{#N/A,#N/A,FALSE,"Лист4"}</definedName>
    <definedName name="цууу" localSheetId="98" hidden="1">{#N/A,#N/A,FALSE,"Лист4"}</definedName>
    <definedName name="цууу" localSheetId="100" hidden="1">{#N/A,#N/A,FALSE,"Лист4"}</definedName>
    <definedName name="цууу" localSheetId="101" hidden="1">{#N/A,#N/A,FALSE,"Лист4"}</definedName>
    <definedName name="цууу" localSheetId="102" hidden="1">{#N/A,#N/A,FALSE,"Лист4"}</definedName>
    <definedName name="цууу" localSheetId="103" hidden="1">{#N/A,#N/A,FALSE,"Лист4"}</definedName>
    <definedName name="цууу" localSheetId="106" hidden="1">{#N/A,#N/A,FALSE,"Лист4"}</definedName>
    <definedName name="цууу" localSheetId="58" hidden="1">{#N/A,#N/A,FALSE,"Лист4"}</definedName>
    <definedName name="цууу" localSheetId="59" hidden="1">{#N/A,#N/A,FALSE,"Лист4"}</definedName>
    <definedName name="цууу" localSheetId="60" hidden="1">{#N/A,#N/A,FALSE,"Лист4"}</definedName>
    <definedName name="цууу" localSheetId="61" hidden="1">{#N/A,#N/A,FALSE,"Лист4"}</definedName>
    <definedName name="цууу" localSheetId="83" hidden="1">{#N/A,#N/A,FALSE,"Лист4"}</definedName>
    <definedName name="цууу" hidden="1">{#N/A,#N/A,FALSE,"Лист4"}</definedName>
    <definedName name="цц" localSheetId="1" hidden="1">{#N/A,#N/A,FALSE,"Лист4"}</definedName>
    <definedName name="цц" localSheetId="22"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5" hidden="1">{#N/A,#N/A,FALSE,"Лист4"}</definedName>
    <definedName name="цц" localSheetId="46"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6" hidden="1">{#N/A,#N/A,FALSE,"Лист4"}</definedName>
    <definedName name="цц" localSheetId="57" hidden="1">{#N/A,#N/A,FALSE,"Лист4"}</definedName>
    <definedName name="цц" localSheetId="62" hidden="1">{#N/A,#N/A,FALSE,"Лист4"}</definedName>
    <definedName name="цц" localSheetId="63" hidden="1">{#N/A,#N/A,FALSE,"Лист4"}</definedName>
    <definedName name="цц" localSheetId="67" hidden="1">{#N/A,#N/A,FALSE,"Лист4"}</definedName>
    <definedName name="цц" localSheetId="68" hidden="1">{#N/A,#N/A,FALSE,"Лист4"}</definedName>
    <definedName name="цц" localSheetId="70" hidden="1">{#N/A,#N/A,FALSE,"Лист4"}</definedName>
    <definedName name="цц" localSheetId="75" hidden="1">{#N/A,#N/A,FALSE,"Лист4"}</definedName>
    <definedName name="цц" localSheetId="94" hidden="1">{#N/A,#N/A,FALSE,"Лист4"}</definedName>
    <definedName name="цц" localSheetId="95" hidden="1">{#N/A,#N/A,FALSE,"Лист4"}</definedName>
    <definedName name="цц" localSheetId="98" hidden="1">{#N/A,#N/A,FALSE,"Лист4"}</definedName>
    <definedName name="цц" localSheetId="100" hidden="1">{#N/A,#N/A,FALSE,"Лист4"}</definedName>
    <definedName name="цц" localSheetId="101" hidden="1">{#N/A,#N/A,FALSE,"Лист4"}</definedName>
    <definedName name="цц" localSheetId="102" hidden="1">{#N/A,#N/A,FALSE,"Лист4"}</definedName>
    <definedName name="цц" localSheetId="103" hidden="1">{#N/A,#N/A,FALSE,"Лист4"}</definedName>
    <definedName name="цц" localSheetId="106" hidden="1">{#N/A,#N/A,FALSE,"Лист4"}</definedName>
    <definedName name="цц" localSheetId="58" hidden="1">{#N/A,#N/A,FALSE,"Лист4"}</definedName>
    <definedName name="цц" localSheetId="59" hidden="1">{#N/A,#N/A,FALSE,"Лист4"}</definedName>
    <definedName name="цц" localSheetId="60" hidden="1">{#N/A,#N/A,FALSE,"Лист4"}</definedName>
    <definedName name="цц" localSheetId="61" hidden="1">{#N/A,#N/A,FALSE,"Лист4"}</definedName>
    <definedName name="цц" localSheetId="83" hidden="1">{#N/A,#N/A,FALSE,"Лист4"}</definedName>
    <definedName name="цц" hidden="1">{#N/A,#N/A,FALSE,"Лист4"}</definedName>
    <definedName name="ццвва" localSheetId="1" hidden="1">{#N/A,#N/A,FALSE,"Лист4"}</definedName>
    <definedName name="ццвва" localSheetId="22"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5" hidden="1">{#N/A,#N/A,FALSE,"Лист4"}</definedName>
    <definedName name="ццвва" localSheetId="46"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6" hidden="1">{#N/A,#N/A,FALSE,"Лист4"}</definedName>
    <definedName name="ццвва" localSheetId="57" hidden="1">{#N/A,#N/A,FALSE,"Лист4"}</definedName>
    <definedName name="ццвва" localSheetId="62" hidden="1">{#N/A,#N/A,FALSE,"Лист4"}</definedName>
    <definedName name="ццвва" localSheetId="63" hidden="1">{#N/A,#N/A,FALSE,"Лист4"}</definedName>
    <definedName name="ццвва" localSheetId="67" hidden="1">{#N/A,#N/A,FALSE,"Лист4"}</definedName>
    <definedName name="ццвва" localSheetId="68" hidden="1">{#N/A,#N/A,FALSE,"Лист4"}</definedName>
    <definedName name="ццвва" localSheetId="70" hidden="1">{#N/A,#N/A,FALSE,"Лист4"}</definedName>
    <definedName name="ццвва" localSheetId="75" hidden="1">{#N/A,#N/A,FALSE,"Лист4"}</definedName>
    <definedName name="ццвва" localSheetId="94" hidden="1">{#N/A,#N/A,FALSE,"Лист4"}</definedName>
    <definedName name="ццвва" localSheetId="95" hidden="1">{#N/A,#N/A,FALSE,"Лист4"}</definedName>
    <definedName name="ццвва" localSheetId="98" hidden="1">{#N/A,#N/A,FALSE,"Лист4"}</definedName>
    <definedName name="ццвва" localSheetId="100" hidden="1">{#N/A,#N/A,FALSE,"Лист4"}</definedName>
    <definedName name="ццвва" localSheetId="101" hidden="1">{#N/A,#N/A,FALSE,"Лист4"}</definedName>
    <definedName name="ццвва" localSheetId="102" hidden="1">{#N/A,#N/A,FALSE,"Лист4"}</definedName>
    <definedName name="ццвва" localSheetId="103" hidden="1">{#N/A,#N/A,FALSE,"Лист4"}</definedName>
    <definedName name="ццвва" localSheetId="106" hidden="1">{#N/A,#N/A,FALSE,"Лист4"}</definedName>
    <definedName name="ццвва" localSheetId="58" hidden="1">{#N/A,#N/A,FALSE,"Лист4"}</definedName>
    <definedName name="ццвва" localSheetId="59" hidden="1">{#N/A,#N/A,FALSE,"Лист4"}</definedName>
    <definedName name="ццвва" localSheetId="60" hidden="1">{#N/A,#N/A,FALSE,"Лист4"}</definedName>
    <definedName name="ццвва" localSheetId="61" hidden="1">{#N/A,#N/A,FALSE,"Лист4"}</definedName>
    <definedName name="ццвва" localSheetId="83" hidden="1">{#N/A,#N/A,FALSE,"Лист4"}</definedName>
    <definedName name="ццвва" hidden="1">{#N/A,#N/A,FALSE,"Лист4"}</definedName>
    <definedName name="ццецц" localSheetId="1" hidden="1">{#N/A,#N/A,FALSE,"Лист4"}</definedName>
    <definedName name="ццецц" localSheetId="22"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5" hidden="1">{#N/A,#N/A,FALSE,"Лист4"}</definedName>
    <definedName name="ццецц" localSheetId="46"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6" hidden="1">{#N/A,#N/A,FALSE,"Лист4"}</definedName>
    <definedName name="ццецц" localSheetId="57" hidden="1">{#N/A,#N/A,FALSE,"Лист4"}</definedName>
    <definedName name="ццецц" localSheetId="62" hidden="1">{#N/A,#N/A,FALSE,"Лист4"}</definedName>
    <definedName name="ццецц" localSheetId="63" hidden="1">{#N/A,#N/A,FALSE,"Лист4"}</definedName>
    <definedName name="ццецц" localSheetId="67" hidden="1">{#N/A,#N/A,FALSE,"Лист4"}</definedName>
    <definedName name="ццецц" localSheetId="68" hidden="1">{#N/A,#N/A,FALSE,"Лист4"}</definedName>
    <definedName name="ццецц" localSheetId="70" hidden="1">{#N/A,#N/A,FALSE,"Лист4"}</definedName>
    <definedName name="ццецц" localSheetId="75" hidden="1">{#N/A,#N/A,FALSE,"Лист4"}</definedName>
    <definedName name="ццецц" localSheetId="94" hidden="1">{#N/A,#N/A,FALSE,"Лист4"}</definedName>
    <definedName name="ццецц" localSheetId="95" hidden="1">{#N/A,#N/A,FALSE,"Лист4"}</definedName>
    <definedName name="ццецц" localSheetId="98" hidden="1">{#N/A,#N/A,FALSE,"Лист4"}</definedName>
    <definedName name="ццецц" localSheetId="100" hidden="1">{#N/A,#N/A,FALSE,"Лист4"}</definedName>
    <definedName name="ццецц" localSheetId="101" hidden="1">{#N/A,#N/A,FALSE,"Лист4"}</definedName>
    <definedName name="ццецц" localSheetId="102" hidden="1">{#N/A,#N/A,FALSE,"Лист4"}</definedName>
    <definedName name="ццецц" localSheetId="103" hidden="1">{#N/A,#N/A,FALSE,"Лист4"}</definedName>
    <definedName name="ццецц" localSheetId="106" hidden="1">{#N/A,#N/A,FALSE,"Лист4"}</definedName>
    <definedName name="ццецц" localSheetId="58" hidden="1">{#N/A,#N/A,FALSE,"Лист4"}</definedName>
    <definedName name="ццецц" localSheetId="59" hidden="1">{#N/A,#N/A,FALSE,"Лист4"}</definedName>
    <definedName name="ццецц" localSheetId="60" hidden="1">{#N/A,#N/A,FALSE,"Лист4"}</definedName>
    <definedName name="ццецц" localSheetId="61" hidden="1">{#N/A,#N/A,FALSE,"Лист4"}</definedName>
    <definedName name="ццецц" localSheetId="83" hidden="1">{#N/A,#N/A,FALSE,"Лист4"}</definedName>
    <definedName name="ццецц" hidden="1">{#N/A,#N/A,FALSE,"Лист4"}</definedName>
    <definedName name="ццеццке" localSheetId="1" hidden="1">{#N/A,#N/A,FALSE,"Лист4"}</definedName>
    <definedName name="ццеццке" localSheetId="22"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5" hidden="1">{#N/A,#N/A,FALSE,"Лист4"}</definedName>
    <definedName name="ццеццке" localSheetId="46"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6" hidden="1">{#N/A,#N/A,FALSE,"Лист4"}</definedName>
    <definedName name="ццеццке" localSheetId="57" hidden="1">{#N/A,#N/A,FALSE,"Лист4"}</definedName>
    <definedName name="ццеццке" localSheetId="62" hidden="1">{#N/A,#N/A,FALSE,"Лист4"}</definedName>
    <definedName name="ццеццке" localSheetId="63" hidden="1">{#N/A,#N/A,FALSE,"Лист4"}</definedName>
    <definedName name="ццеццке" localSheetId="67" hidden="1">{#N/A,#N/A,FALSE,"Лист4"}</definedName>
    <definedName name="ццеццке" localSheetId="68" hidden="1">{#N/A,#N/A,FALSE,"Лист4"}</definedName>
    <definedName name="ццеццке" localSheetId="70" hidden="1">{#N/A,#N/A,FALSE,"Лист4"}</definedName>
    <definedName name="ццеццке" localSheetId="75" hidden="1">{#N/A,#N/A,FALSE,"Лист4"}</definedName>
    <definedName name="ццеццке" localSheetId="94" hidden="1">{#N/A,#N/A,FALSE,"Лист4"}</definedName>
    <definedName name="ццеццке" localSheetId="95" hidden="1">{#N/A,#N/A,FALSE,"Лист4"}</definedName>
    <definedName name="ццеццке" localSheetId="98" hidden="1">{#N/A,#N/A,FALSE,"Лист4"}</definedName>
    <definedName name="ццеццке" localSheetId="100" hidden="1">{#N/A,#N/A,FALSE,"Лист4"}</definedName>
    <definedName name="ццеццке" localSheetId="101" hidden="1">{#N/A,#N/A,FALSE,"Лист4"}</definedName>
    <definedName name="ццеццке" localSheetId="102" hidden="1">{#N/A,#N/A,FALSE,"Лист4"}</definedName>
    <definedName name="ццеццке" localSheetId="103" hidden="1">{#N/A,#N/A,FALSE,"Лист4"}</definedName>
    <definedName name="ццеццке" localSheetId="106" hidden="1">{#N/A,#N/A,FALSE,"Лист4"}</definedName>
    <definedName name="ццеццке" localSheetId="58" hidden="1">{#N/A,#N/A,FALSE,"Лист4"}</definedName>
    <definedName name="ццеццке" localSheetId="59" hidden="1">{#N/A,#N/A,FALSE,"Лист4"}</definedName>
    <definedName name="ццеццке" localSheetId="60" hidden="1">{#N/A,#N/A,FALSE,"Лист4"}</definedName>
    <definedName name="ццеццке" localSheetId="61" hidden="1">{#N/A,#N/A,FALSE,"Лист4"}</definedName>
    <definedName name="ццеццке" localSheetId="83" hidden="1">{#N/A,#N/A,FALSE,"Лист4"}</definedName>
    <definedName name="ццеццке" hidden="1">{#N/A,#N/A,FALSE,"Лист4"}</definedName>
    <definedName name="ццеццкевап" localSheetId="1" hidden="1">{#N/A,#N/A,FALSE,"Лист4"}</definedName>
    <definedName name="ццеццкевап" localSheetId="22"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5" hidden="1">{#N/A,#N/A,FALSE,"Лист4"}</definedName>
    <definedName name="ццеццкевап" localSheetId="46"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6" hidden="1">{#N/A,#N/A,FALSE,"Лист4"}</definedName>
    <definedName name="ццеццкевап" localSheetId="57" hidden="1">{#N/A,#N/A,FALSE,"Лист4"}</definedName>
    <definedName name="ццеццкевап" localSheetId="62" hidden="1">{#N/A,#N/A,FALSE,"Лист4"}</definedName>
    <definedName name="ццеццкевап" localSheetId="63" hidden="1">{#N/A,#N/A,FALSE,"Лист4"}</definedName>
    <definedName name="ццеццкевап" localSheetId="67" hidden="1">{#N/A,#N/A,FALSE,"Лист4"}</definedName>
    <definedName name="ццеццкевап" localSheetId="68" hidden="1">{#N/A,#N/A,FALSE,"Лист4"}</definedName>
    <definedName name="ццеццкевап" localSheetId="70" hidden="1">{#N/A,#N/A,FALSE,"Лист4"}</definedName>
    <definedName name="ццеццкевап" localSheetId="75" hidden="1">{#N/A,#N/A,FALSE,"Лист4"}</definedName>
    <definedName name="ццеццкевап" localSheetId="94" hidden="1">{#N/A,#N/A,FALSE,"Лист4"}</definedName>
    <definedName name="ццеццкевап" localSheetId="95" hidden="1">{#N/A,#N/A,FALSE,"Лист4"}</definedName>
    <definedName name="ццеццкевап" localSheetId="98" hidden="1">{#N/A,#N/A,FALSE,"Лист4"}</definedName>
    <definedName name="ццеццкевап" localSheetId="100" hidden="1">{#N/A,#N/A,FALSE,"Лист4"}</definedName>
    <definedName name="ццеццкевап" localSheetId="101" hidden="1">{#N/A,#N/A,FALSE,"Лист4"}</definedName>
    <definedName name="ццеццкевап" localSheetId="102" hidden="1">{#N/A,#N/A,FALSE,"Лист4"}</definedName>
    <definedName name="ццеццкевап" localSheetId="103" hidden="1">{#N/A,#N/A,FALSE,"Лист4"}</definedName>
    <definedName name="ццеццкевап" localSheetId="106" hidden="1">{#N/A,#N/A,FALSE,"Лист4"}</definedName>
    <definedName name="ццеццкевап" localSheetId="58" hidden="1">{#N/A,#N/A,FALSE,"Лист4"}</definedName>
    <definedName name="ццеццкевап" localSheetId="59" hidden="1">{#N/A,#N/A,FALSE,"Лист4"}</definedName>
    <definedName name="ццеццкевап" localSheetId="60" hidden="1">{#N/A,#N/A,FALSE,"Лист4"}</definedName>
    <definedName name="ццеццкевап" localSheetId="61" hidden="1">{#N/A,#N/A,FALSE,"Лист4"}</definedName>
    <definedName name="ццеццкевап" localSheetId="83" hidden="1">{#N/A,#N/A,FALSE,"Лист4"}</definedName>
    <definedName name="ццеццкевап" hidden="1">{#N/A,#N/A,FALSE,"Лист4"}</definedName>
    <definedName name="ццке" localSheetId="1" hidden="1">{#N/A,#N/A,FALSE,"Лист4"}</definedName>
    <definedName name="ццке" localSheetId="22"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5" hidden="1">{#N/A,#N/A,FALSE,"Лист4"}</definedName>
    <definedName name="ццке" localSheetId="46"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6" hidden="1">{#N/A,#N/A,FALSE,"Лист4"}</definedName>
    <definedName name="ццке" localSheetId="57" hidden="1">{#N/A,#N/A,FALSE,"Лист4"}</definedName>
    <definedName name="ццке" localSheetId="62" hidden="1">{#N/A,#N/A,FALSE,"Лист4"}</definedName>
    <definedName name="ццке" localSheetId="63" hidden="1">{#N/A,#N/A,FALSE,"Лист4"}</definedName>
    <definedName name="ццке" localSheetId="67" hidden="1">{#N/A,#N/A,FALSE,"Лист4"}</definedName>
    <definedName name="ццке" localSheetId="68" hidden="1">{#N/A,#N/A,FALSE,"Лист4"}</definedName>
    <definedName name="ццке" localSheetId="70" hidden="1">{#N/A,#N/A,FALSE,"Лист4"}</definedName>
    <definedName name="ццке" localSheetId="75" hidden="1">{#N/A,#N/A,FALSE,"Лист4"}</definedName>
    <definedName name="ццке" localSheetId="94" hidden="1">{#N/A,#N/A,FALSE,"Лист4"}</definedName>
    <definedName name="ццке" localSheetId="95" hidden="1">{#N/A,#N/A,FALSE,"Лист4"}</definedName>
    <definedName name="ццке" localSheetId="98" hidden="1">{#N/A,#N/A,FALSE,"Лист4"}</definedName>
    <definedName name="ццке" localSheetId="100" hidden="1">{#N/A,#N/A,FALSE,"Лист4"}</definedName>
    <definedName name="ццке" localSheetId="101" hidden="1">{#N/A,#N/A,FALSE,"Лист4"}</definedName>
    <definedName name="ццке" localSheetId="102" hidden="1">{#N/A,#N/A,FALSE,"Лист4"}</definedName>
    <definedName name="ццке" localSheetId="103" hidden="1">{#N/A,#N/A,FALSE,"Лист4"}</definedName>
    <definedName name="ццке" localSheetId="106" hidden="1">{#N/A,#N/A,FALSE,"Лист4"}</definedName>
    <definedName name="ццке" localSheetId="58" hidden="1">{#N/A,#N/A,FALSE,"Лист4"}</definedName>
    <definedName name="ццке" localSheetId="59" hidden="1">{#N/A,#N/A,FALSE,"Лист4"}</definedName>
    <definedName name="ццке" localSheetId="60" hidden="1">{#N/A,#N/A,FALSE,"Лист4"}</definedName>
    <definedName name="ццке" localSheetId="61" hidden="1">{#N/A,#N/A,FALSE,"Лист4"}</definedName>
    <definedName name="ццке" localSheetId="83" hidden="1">{#N/A,#N/A,FALSE,"Лист4"}</definedName>
    <definedName name="ццке" hidden="1">{#N/A,#N/A,FALSE,"Лист4"}</definedName>
    <definedName name="ццук" localSheetId="1" hidden="1">{#N/A,#N/A,FALSE,"Лист4"}</definedName>
    <definedName name="ццук" localSheetId="22"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5" hidden="1">{#N/A,#N/A,FALSE,"Лист4"}</definedName>
    <definedName name="ццук" localSheetId="46"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6" hidden="1">{#N/A,#N/A,FALSE,"Лист4"}</definedName>
    <definedName name="ццук" localSheetId="57" hidden="1">{#N/A,#N/A,FALSE,"Лист4"}</definedName>
    <definedName name="ццук" localSheetId="62" hidden="1">{#N/A,#N/A,FALSE,"Лист4"}</definedName>
    <definedName name="ццук" localSheetId="63" hidden="1">{#N/A,#N/A,FALSE,"Лист4"}</definedName>
    <definedName name="ццук" localSheetId="67" hidden="1">{#N/A,#N/A,FALSE,"Лист4"}</definedName>
    <definedName name="ццук" localSheetId="68" hidden="1">{#N/A,#N/A,FALSE,"Лист4"}</definedName>
    <definedName name="ццук" localSheetId="70" hidden="1">{#N/A,#N/A,FALSE,"Лист4"}</definedName>
    <definedName name="ццук" localSheetId="75" hidden="1">{#N/A,#N/A,FALSE,"Лист4"}</definedName>
    <definedName name="ццук" localSheetId="94" hidden="1">{#N/A,#N/A,FALSE,"Лист4"}</definedName>
    <definedName name="ццук" localSheetId="95" hidden="1">{#N/A,#N/A,FALSE,"Лист4"}</definedName>
    <definedName name="ццук" localSheetId="98" hidden="1">{#N/A,#N/A,FALSE,"Лист4"}</definedName>
    <definedName name="ццук" localSheetId="100" hidden="1">{#N/A,#N/A,FALSE,"Лист4"}</definedName>
    <definedName name="ццук" localSheetId="101" hidden="1">{#N/A,#N/A,FALSE,"Лист4"}</definedName>
    <definedName name="ццук" localSheetId="102" hidden="1">{#N/A,#N/A,FALSE,"Лист4"}</definedName>
    <definedName name="ццук" localSheetId="103" hidden="1">{#N/A,#N/A,FALSE,"Лист4"}</definedName>
    <definedName name="ццук" localSheetId="106" hidden="1">{#N/A,#N/A,FALSE,"Лист4"}</definedName>
    <definedName name="ццук" localSheetId="58" hidden="1">{#N/A,#N/A,FALSE,"Лист4"}</definedName>
    <definedName name="ццук" localSheetId="59" hidden="1">{#N/A,#N/A,FALSE,"Лист4"}</definedName>
    <definedName name="ццук" localSheetId="60" hidden="1">{#N/A,#N/A,FALSE,"Лист4"}</definedName>
    <definedName name="ццук" localSheetId="61" hidden="1">{#N/A,#N/A,FALSE,"Лист4"}</definedName>
    <definedName name="ццук" localSheetId="83" hidden="1">{#N/A,#N/A,FALSE,"Лист4"}</definedName>
    <definedName name="ццук" hidden="1">{#N/A,#N/A,FALSE,"Лист4"}</definedName>
    <definedName name="цццецц" localSheetId="1" hidden="1">{#N/A,#N/A,FALSE,"Лист4"}</definedName>
    <definedName name="цццецц" localSheetId="22"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5" hidden="1">{#N/A,#N/A,FALSE,"Лист4"}</definedName>
    <definedName name="цццецц" localSheetId="46"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6" hidden="1">{#N/A,#N/A,FALSE,"Лист4"}</definedName>
    <definedName name="цццецц" localSheetId="57" hidden="1">{#N/A,#N/A,FALSE,"Лист4"}</definedName>
    <definedName name="цццецц" localSheetId="62" hidden="1">{#N/A,#N/A,FALSE,"Лист4"}</definedName>
    <definedName name="цццецц" localSheetId="63" hidden="1">{#N/A,#N/A,FALSE,"Лист4"}</definedName>
    <definedName name="цццецц" localSheetId="67" hidden="1">{#N/A,#N/A,FALSE,"Лист4"}</definedName>
    <definedName name="цццецц" localSheetId="68" hidden="1">{#N/A,#N/A,FALSE,"Лист4"}</definedName>
    <definedName name="цццецц" localSheetId="70" hidden="1">{#N/A,#N/A,FALSE,"Лист4"}</definedName>
    <definedName name="цццецц" localSheetId="75" hidden="1">{#N/A,#N/A,FALSE,"Лист4"}</definedName>
    <definedName name="цццецц" localSheetId="94" hidden="1">{#N/A,#N/A,FALSE,"Лист4"}</definedName>
    <definedName name="цццецц" localSheetId="95" hidden="1">{#N/A,#N/A,FALSE,"Лист4"}</definedName>
    <definedName name="цццецц" localSheetId="98" hidden="1">{#N/A,#N/A,FALSE,"Лист4"}</definedName>
    <definedName name="цццецц" localSheetId="100" hidden="1">{#N/A,#N/A,FALSE,"Лист4"}</definedName>
    <definedName name="цццецц" localSheetId="101" hidden="1">{#N/A,#N/A,FALSE,"Лист4"}</definedName>
    <definedName name="цццецц" localSheetId="102" hidden="1">{#N/A,#N/A,FALSE,"Лист4"}</definedName>
    <definedName name="цццецц" localSheetId="103" hidden="1">{#N/A,#N/A,FALSE,"Лист4"}</definedName>
    <definedName name="цццецц" localSheetId="106" hidden="1">{#N/A,#N/A,FALSE,"Лист4"}</definedName>
    <definedName name="цццецц" localSheetId="58" hidden="1">{#N/A,#N/A,FALSE,"Лист4"}</definedName>
    <definedName name="цццецц" localSheetId="59" hidden="1">{#N/A,#N/A,FALSE,"Лист4"}</definedName>
    <definedName name="цццецц" localSheetId="60" hidden="1">{#N/A,#N/A,FALSE,"Лист4"}</definedName>
    <definedName name="цццецц" localSheetId="61" hidden="1">{#N/A,#N/A,FALSE,"Лист4"}</definedName>
    <definedName name="цццецц" localSheetId="83" hidden="1">{#N/A,#N/A,FALSE,"Лист4"}</definedName>
    <definedName name="цццецц" hidden="1">{#N/A,#N/A,FALSE,"Лист4"}</definedName>
    <definedName name="цццкеец" localSheetId="1" hidden="1">{#N/A,#N/A,FALSE,"Лист4"}</definedName>
    <definedName name="цццкеец" localSheetId="22"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5" hidden="1">{#N/A,#N/A,FALSE,"Лист4"}</definedName>
    <definedName name="цццкеец" localSheetId="46"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6" hidden="1">{#N/A,#N/A,FALSE,"Лист4"}</definedName>
    <definedName name="цццкеец" localSheetId="57" hidden="1">{#N/A,#N/A,FALSE,"Лист4"}</definedName>
    <definedName name="цццкеец" localSheetId="62" hidden="1">{#N/A,#N/A,FALSE,"Лист4"}</definedName>
    <definedName name="цццкеец" localSheetId="63" hidden="1">{#N/A,#N/A,FALSE,"Лист4"}</definedName>
    <definedName name="цццкеец" localSheetId="67" hidden="1">{#N/A,#N/A,FALSE,"Лист4"}</definedName>
    <definedName name="цццкеец" localSheetId="68" hidden="1">{#N/A,#N/A,FALSE,"Лист4"}</definedName>
    <definedName name="цццкеец" localSheetId="70" hidden="1">{#N/A,#N/A,FALSE,"Лист4"}</definedName>
    <definedName name="цццкеец" localSheetId="75" hidden="1">{#N/A,#N/A,FALSE,"Лист4"}</definedName>
    <definedName name="цццкеец" localSheetId="94" hidden="1">{#N/A,#N/A,FALSE,"Лист4"}</definedName>
    <definedName name="цццкеец" localSheetId="95" hidden="1">{#N/A,#N/A,FALSE,"Лист4"}</definedName>
    <definedName name="цццкеец" localSheetId="98" hidden="1">{#N/A,#N/A,FALSE,"Лист4"}</definedName>
    <definedName name="цццкеец" localSheetId="100" hidden="1">{#N/A,#N/A,FALSE,"Лист4"}</definedName>
    <definedName name="цццкеец" localSheetId="101" hidden="1">{#N/A,#N/A,FALSE,"Лист4"}</definedName>
    <definedName name="цццкеец" localSheetId="102" hidden="1">{#N/A,#N/A,FALSE,"Лист4"}</definedName>
    <definedName name="цццкеец" localSheetId="103" hidden="1">{#N/A,#N/A,FALSE,"Лист4"}</definedName>
    <definedName name="цццкеец" localSheetId="106" hidden="1">{#N/A,#N/A,FALSE,"Лист4"}</definedName>
    <definedName name="цццкеец" localSheetId="58" hidden="1">{#N/A,#N/A,FALSE,"Лист4"}</definedName>
    <definedName name="цццкеец" localSheetId="59" hidden="1">{#N/A,#N/A,FALSE,"Лист4"}</definedName>
    <definedName name="цццкеец" localSheetId="60" hidden="1">{#N/A,#N/A,FALSE,"Лист4"}</definedName>
    <definedName name="цццкеец" localSheetId="61" hidden="1">{#N/A,#N/A,FALSE,"Лист4"}</definedName>
    <definedName name="цццкеец" localSheetId="83" hidden="1">{#N/A,#N/A,FALSE,"Лист4"}</definedName>
    <definedName name="цццкеец" hidden="1">{#N/A,#N/A,FALSE,"Лист4"}</definedName>
    <definedName name="цццц" localSheetId="1" hidden="1">{#N/A,#N/A,FALSE,"Лист4"}</definedName>
    <definedName name="цццц" localSheetId="22"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5" hidden="1">{#N/A,#N/A,FALSE,"Лист4"}</definedName>
    <definedName name="цццц" localSheetId="46"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6" hidden="1">{#N/A,#N/A,FALSE,"Лист4"}</definedName>
    <definedName name="цццц" localSheetId="57" hidden="1">{#N/A,#N/A,FALSE,"Лист4"}</definedName>
    <definedName name="цццц" localSheetId="62" hidden="1">{#N/A,#N/A,FALSE,"Лист4"}</definedName>
    <definedName name="цццц" localSheetId="63" hidden="1">{#N/A,#N/A,FALSE,"Лист4"}</definedName>
    <definedName name="цццц" localSheetId="67" hidden="1">{#N/A,#N/A,FALSE,"Лист4"}</definedName>
    <definedName name="цццц" localSheetId="68" hidden="1">{#N/A,#N/A,FALSE,"Лист4"}</definedName>
    <definedName name="цццц" localSheetId="70" hidden="1">{#N/A,#N/A,FALSE,"Лист4"}</definedName>
    <definedName name="цццц" localSheetId="75" hidden="1">{#N/A,#N/A,FALSE,"Лист4"}</definedName>
    <definedName name="цццц" localSheetId="94" hidden="1">{#N/A,#N/A,FALSE,"Лист4"}</definedName>
    <definedName name="цццц" localSheetId="95" hidden="1">{#N/A,#N/A,FALSE,"Лист4"}</definedName>
    <definedName name="цццц" localSheetId="98" hidden="1">{#N/A,#N/A,FALSE,"Лист4"}</definedName>
    <definedName name="цццц" localSheetId="100" hidden="1">{#N/A,#N/A,FALSE,"Лист4"}</definedName>
    <definedName name="цццц" localSheetId="101" hidden="1">{#N/A,#N/A,FALSE,"Лист4"}</definedName>
    <definedName name="цццц" localSheetId="102" hidden="1">{#N/A,#N/A,FALSE,"Лист4"}</definedName>
    <definedName name="цццц" localSheetId="103" hidden="1">{#N/A,#N/A,FALSE,"Лист4"}</definedName>
    <definedName name="цццц" localSheetId="106" hidden="1">{#N/A,#N/A,FALSE,"Лист4"}</definedName>
    <definedName name="цццц" localSheetId="58" hidden="1">{#N/A,#N/A,FALSE,"Лист4"}</definedName>
    <definedName name="цццц" localSheetId="59" hidden="1">{#N/A,#N/A,FALSE,"Лист4"}</definedName>
    <definedName name="цццц" localSheetId="60" hidden="1">{#N/A,#N/A,FALSE,"Лист4"}</definedName>
    <definedName name="цццц" localSheetId="61" hidden="1">{#N/A,#N/A,FALSE,"Лист4"}</definedName>
    <definedName name="цццц" localSheetId="83" hidden="1">{#N/A,#N/A,FALSE,"Лист4"}</definedName>
    <definedName name="цццц" hidden="1">{#N/A,#N/A,FALSE,"Лист4"}</definedName>
    <definedName name="ццццкц" localSheetId="1" hidden="1">{#N/A,#N/A,FALSE,"Лист4"}</definedName>
    <definedName name="ццццкц" localSheetId="22"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5" hidden="1">{#N/A,#N/A,FALSE,"Лист4"}</definedName>
    <definedName name="ццццкц" localSheetId="46"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6" hidden="1">{#N/A,#N/A,FALSE,"Лист4"}</definedName>
    <definedName name="ццццкц" localSheetId="57" hidden="1">{#N/A,#N/A,FALSE,"Лист4"}</definedName>
    <definedName name="ццццкц" localSheetId="62" hidden="1">{#N/A,#N/A,FALSE,"Лист4"}</definedName>
    <definedName name="ццццкц" localSheetId="63" hidden="1">{#N/A,#N/A,FALSE,"Лист4"}</definedName>
    <definedName name="ццццкц" localSheetId="67" hidden="1">{#N/A,#N/A,FALSE,"Лист4"}</definedName>
    <definedName name="ццццкц" localSheetId="68" hidden="1">{#N/A,#N/A,FALSE,"Лист4"}</definedName>
    <definedName name="ццццкц" localSheetId="70" hidden="1">{#N/A,#N/A,FALSE,"Лист4"}</definedName>
    <definedName name="ццццкц" localSheetId="75" hidden="1">{#N/A,#N/A,FALSE,"Лист4"}</definedName>
    <definedName name="ццццкц" localSheetId="94" hidden="1">{#N/A,#N/A,FALSE,"Лист4"}</definedName>
    <definedName name="ццццкц" localSheetId="95" hidden="1">{#N/A,#N/A,FALSE,"Лист4"}</definedName>
    <definedName name="ццццкц" localSheetId="98" hidden="1">{#N/A,#N/A,FALSE,"Лист4"}</definedName>
    <definedName name="ццццкц" localSheetId="100" hidden="1">{#N/A,#N/A,FALSE,"Лист4"}</definedName>
    <definedName name="ццццкц" localSheetId="101" hidden="1">{#N/A,#N/A,FALSE,"Лист4"}</definedName>
    <definedName name="ццццкц" localSheetId="102" hidden="1">{#N/A,#N/A,FALSE,"Лист4"}</definedName>
    <definedName name="ццццкц" localSheetId="103" hidden="1">{#N/A,#N/A,FALSE,"Лист4"}</definedName>
    <definedName name="ццццкц" localSheetId="106" hidden="1">{#N/A,#N/A,FALSE,"Лист4"}</definedName>
    <definedName name="ццццкц" localSheetId="58" hidden="1">{#N/A,#N/A,FALSE,"Лист4"}</definedName>
    <definedName name="ццццкц" localSheetId="59" hidden="1">{#N/A,#N/A,FALSE,"Лист4"}</definedName>
    <definedName name="ццццкц" localSheetId="60" hidden="1">{#N/A,#N/A,FALSE,"Лист4"}</definedName>
    <definedName name="ццццкц" localSheetId="61" hidden="1">{#N/A,#N/A,FALSE,"Лист4"}</definedName>
    <definedName name="ццццкц" localSheetId="83" hidden="1">{#N/A,#N/A,FALSE,"Лист4"}</definedName>
    <definedName name="ццццкц" hidden="1">{#N/A,#N/A,FALSE,"Лист4"}</definedName>
    <definedName name="ццццц" localSheetId="1" hidden="1">{#N/A,#N/A,FALSE,"Лист4"}</definedName>
    <definedName name="ццццц" localSheetId="22"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5" hidden="1">{#N/A,#N/A,FALSE,"Лист4"}</definedName>
    <definedName name="ццццц" localSheetId="46"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6" hidden="1">{#N/A,#N/A,FALSE,"Лист4"}</definedName>
    <definedName name="ццццц" localSheetId="57" hidden="1">{#N/A,#N/A,FALSE,"Лист4"}</definedName>
    <definedName name="ццццц" localSheetId="62" hidden="1">{#N/A,#N/A,FALSE,"Лист4"}</definedName>
    <definedName name="ццццц" localSheetId="63" hidden="1">{#N/A,#N/A,FALSE,"Лист4"}</definedName>
    <definedName name="ццццц" localSheetId="67" hidden="1">{#N/A,#N/A,FALSE,"Лист4"}</definedName>
    <definedName name="ццццц" localSheetId="68" hidden="1">{#N/A,#N/A,FALSE,"Лист4"}</definedName>
    <definedName name="ццццц" localSheetId="70" hidden="1">{#N/A,#N/A,FALSE,"Лист4"}</definedName>
    <definedName name="ццццц" localSheetId="75" hidden="1">{#N/A,#N/A,FALSE,"Лист4"}</definedName>
    <definedName name="ццццц" localSheetId="94" hidden="1">{#N/A,#N/A,FALSE,"Лист4"}</definedName>
    <definedName name="ццццц" localSheetId="95" hidden="1">{#N/A,#N/A,FALSE,"Лист4"}</definedName>
    <definedName name="ццццц" localSheetId="98" hidden="1">{#N/A,#N/A,FALSE,"Лист4"}</definedName>
    <definedName name="ццццц" localSheetId="100" hidden="1">{#N/A,#N/A,FALSE,"Лист4"}</definedName>
    <definedName name="ццццц" localSheetId="101" hidden="1">{#N/A,#N/A,FALSE,"Лист4"}</definedName>
    <definedName name="ццццц" localSheetId="102" hidden="1">{#N/A,#N/A,FALSE,"Лист4"}</definedName>
    <definedName name="ццццц" localSheetId="103" hidden="1">{#N/A,#N/A,FALSE,"Лист4"}</definedName>
    <definedName name="ццццц" localSheetId="106" hidden="1">{#N/A,#N/A,FALSE,"Лист4"}</definedName>
    <definedName name="ццццц" localSheetId="58" hidden="1">{#N/A,#N/A,FALSE,"Лист4"}</definedName>
    <definedName name="ццццц" localSheetId="59" hidden="1">{#N/A,#N/A,FALSE,"Лист4"}</definedName>
    <definedName name="ццццц" localSheetId="60" hidden="1">{#N/A,#N/A,FALSE,"Лист4"}</definedName>
    <definedName name="ццццц" localSheetId="61" hidden="1">{#N/A,#N/A,FALSE,"Лист4"}</definedName>
    <definedName name="ццццц" localSheetId="83" hidden="1">{#N/A,#N/A,FALSE,"Лист4"}</definedName>
    <definedName name="ццццц" hidden="1">{#N/A,#N/A,FALSE,"Лист4"}</definedName>
    <definedName name="цццццц" localSheetId="1" hidden="1">{#N/A,#N/A,FALSE,"Лист4"}</definedName>
    <definedName name="цццццц" localSheetId="22"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5" hidden="1">{#N/A,#N/A,FALSE,"Лист4"}</definedName>
    <definedName name="цццццц" localSheetId="46"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6" hidden="1">{#N/A,#N/A,FALSE,"Лист4"}</definedName>
    <definedName name="цццццц" localSheetId="57" hidden="1">{#N/A,#N/A,FALSE,"Лист4"}</definedName>
    <definedName name="цццццц" localSheetId="62" hidden="1">{#N/A,#N/A,FALSE,"Лист4"}</definedName>
    <definedName name="цццццц" localSheetId="63" hidden="1">{#N/A,#N/A,FALSE,"Лист4"}</definedName>
    <definedName name="цццццц" localSheetId="67" hidden="1">{#N/A,#N/A,FALSE,"Лист4"}</definedName>
    <definedName name="цццццц" localSheetId="68" hidden="1">{#N/A,#N/A,FALSE,"Лист4"}</definedName>
    <definedName name="цццццц" localSheetId="70" hidden="1">{#N/A,#N/A,FALSE,"Лист4"}</definedName>
    <definedName name="цццццц" localSheetId="75" hidden="1">{#N/A,#N/A,FALSE,"Лист4"}</definedName>
    <definedName name="цццццц" localSheetId="94" hidden="1">{#N/A,#N/A,FALSE,"Лист4"}</definedName>
    <definedName name="цццццц" localSheetId="95" hidden="1">{#N/A,#N/A,FALSE,"Лист4"}</definedName>
    <definedName name="цццццц" localSheetId="98" hidden="1">{#N/A,#N/A,FALSE,"Лист4"}</definedName>
    <definedName name="цццццц" localSheetId="100" hidden="1">{#N/A,#N/A,FALSE,"Лист4"}</definedName>
    <definedName name="цццццц" localSheetId="101" hidden="1">{#N/A,#N/A,FALSE,"Лист4"}</definedName>
    <definedName name="цццццц" localSheetId="102" hidden="1">{#N/A,#N/A,FALSE,"Лист4"}</definedName>
    <definedName name="цццццц" localSheetId="103" hidden="1">{#N/A,#N/A,FALSE,"Лист4"}</definedName>
    <definedName name="цццццц" localSheetId="106" hidden="1">{#N/A,#N/A,FALSE,"Лист4"}</definedName>
    <definedName name="цццццц" localSheetId="58" hidden="1">{#N/A,#N/A,FALSE,"Лист4"}</definedName>
    <definedName name="цццццц" localSheetId="59" hidden="1">{#N/A,#N/A,FALSE,"Лист4"}</definedName>
    <definedName name="цццццц" localSheetId="60" hidden="1">{#N/A,#N/A,FALSE,"Лист4"}</definedName>
    <definedName name="цццццц" localSheetId="61" hidden="1">{#N/A,#N/A,FALSE,"Лист4"}</definedName>
    <definedName name="цццццц" localSheetId="83" hidden="1">{#N/A,#N/A,FALSE,"Лист4"}</definedName>
    <definedName name="цццццц" hidden="1">{#N/A,#N/A,FALSE,"Лист4"}</definedName>
    <definedName name="чву" localSheetId="1" hidden="1">{#N/A,#N/A,FALSE,"Лист4"}</definedName>
    <definedName name="чву" localSheetId="22"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5" hidden="1">{#N/A,#N/A,FALSE,"Лист4"}</definedName>
    <definedName name="чву" localSheetId="46"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6" hidden="1">{#N/A,#N/A,FALSE,"Лист4"}</definedName>
    <definedName name="чву" localSheetId="57" hidden="1">{#N/A,#N/A,FALSE,"Лист4"}</definedName>
    <definedName name="чву" localSheetId="62" hidden="1">{#N/A,#N/A,FALSE,"Лист4"}</definedName>
    <definedName name="чву" localSheetId="63" hidden="1">{#N/A,#N/A,FALSE,"Лист4"}</definedName>
    <definedName name="чву" localSheetId="67" hidden="1">{#N/A,#N/A,FALSE,"Лист4"}</definedName>
    <definedName name="чву" localSheetId="68" hidden="1">{#N/A,#N/A,FALSE,"Лист4"}</definedName>
    <definedName name="чву" localSheetId="70" hidden="1">{#N/A,#N/A,FALSE,"Лист4"}</definedName>
    <definedName name="чву" localSheetId="75" hidden="1">{#N/A,#N/A,FALSE,"Лист4"}</definedName>
    <definedName name="чву" localSheetId="94" hidden="1">{#N/A,#N/A,FALSE,"Лист4"}</definedName>
    <definedName name="чву" localSheetId="95" hidden="1">{#N/A,#N/A,FALSE,"Лист4"}</definedName>
    <definedName name="чву" localSheetId="98" hidden="1">{#N/A,#N/A,FALSE,"Лист4"}</definedName>
    <definedName name="чву" localSheetId="100" hidden="1">{#N/A,#N/A,FALSE,"Лист4"}</definedName>
    <definedName name="чву" localSheetId="101" hidden="1">{#N/A,#N/A,FALSE,"Лист4"}</definedName>
    <definedName name="чву" localSheetId="102" hidden="1">{#N/A,#N/A,FALSE,"Лист4"}</definedName>
    <definedName name="чву" localSheetId="103" hidden="1">{#N/A,#N/A,FALSE,"Лист4"}</definedName>
    <definedName name="чву" localSheetId="106" hidden="1">{#N/A,#N/A,FALSE,"Лист4"}</definedName>
    <definedName name="чву" localSheetId="58" hidden="1">{#N/A,#N/A,FALSE,"Лист4"}</definedName>
    <definedName name="чву" localSheetId="59" hidden="1">{#N/A,#N/A,FALSE,"Лист4"}</definedName>
    <definedName name="чву" localSheetId="60" hidden="1">{#N/A,#N/A,FALSE,"Лист4"}</definedName>
    <definedName name="чву" localSheetId="61" hidden="1">{#N/A,#N/A,FALSE,"Лист4"}</definedName>
    <definedName name="чву" localSheetId="83" hidden="1">{#N/A,#N/A,FALSE,"Лист4"}</definedName>
    <definedName name="чву" hidden="1">{#N/A,#N/A,FALSE,"Лист4"}</definedName>
    <definedName name="черв" localSheetId="1" hidden="1">{#N/A,#N/A,FALSE,"т02бд"}</definedName>
    <definedName name="черв" localSheetId="22"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5" hidden="1">{#N/A,#N/A,FALSE,"т02бд"}</definedName>
    <definedName name="черв" localSheetId="46"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6" hidden="1">{#N/A,#N/A,FALSE,"т02бд"}</definedName>
    <definedName name="черв" localSheetId="57" hidden="1">{#N/A,#N/A,FALSE,"т02бд"}</definedName>
    <definedName name="черв" localSheetId="62" hidden="1">{#N/A,#N/A,FALSE,"т02бд"}</definedName>
    <definedName name="черв" localSheetId="63" hidden="1">{#N/A,#N/A,FALSE,"т02бд"}</definedName>
    <definedName name="черв" localSheetId="67" hidden="1">{#N/A,#N/A,FALSE,"т02бд"}</definedName>
    <definedName name="черв" localSheetId="68" hidden="1">{#N/A,#N/A,FALSE,"т02бд"}</definedName>
    <definedName name="черв" localSheetId="70" hidden="1">{#N/A,#N/A,FALSE,"т02бд"}</definedName>
    <definedName name="черв" localSheetId="75" hidden="1">{#N/A,#N/A,FALSE,"т02бд"}</definedName>
    <definedName name="черв" localSheetId="94" hidden="1">{#N/A,#N/A,FALSE,"т02бд"}</definedName>
    <definedName name="черв" localSheetId="95" hidden="1">{#N/A,#N/A,FALSE,"т02бд"}</definedName>
    <definedName name="черв" localSheetId="98" hidden="1">{#N/A,#N/A,FALSE,"т02бд"}</definedName>
    <definedName name="черв" localSheetId="100" hidden="1">{#N/A,#N/A,FALSE,"т02бд"}</definedName>
    <definedName name="черв" localSheetId="101" hidden="1">{#N/A,#N/A,FALSE,"т02бд"}</definedName>
    <definedName name="черв" localSheetId="102" hidden="1">{#N/A,#N/A,FALSE,"т02бд"}</definedName>
    <definedName name="черв" localSheetId="103" hidden="1">{#N/A,#N/A,FALSE,"т02бд"}</definedName>
    <definedName name="черв" localSheetId="106" hidden="1">{#N/A,#N/A,FALSE,"т02бд"}</definedName>
    <definedName name="черв" localSheetId="58" hidden="1">{#N/A,#N/A,FALSE,"т02бд"}</definedName>
    <definedName name="черв" localSheetId="59" hidden="1">{#N/A,#N/A,FALSE,"т02бд"}</definedName>
    <definedName name="черв" localSheetId="60" hidden="1">{#N/A,#N/A,FALSE,"т02бд"}</definedName>
    <definedName name="черв" localSheetId="61" hidden="1">{#N/A,#N/A,FALSE,"т02бд"}</definedName>
    <definedName name="черв" localSheetId="83" hidden="1">{#N/A,#N/A,FALSE,"т02бд"}</definedName>
    <definedName name="черв" hidden="1">{#N/A,#N/A,FALSE,"т02бд"}</definedName>
    <definedName name="чч" localSheetId="1" hidden="1">{#N/A,#N/A,FALSE,"Лист4"}</definedName>
    <definedName name="чч" localSheetId="22"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5" hidden="1">{#N/A,#N/A,FALSE,"Лист4"}</definedName>
    <definedName name="чч" localSheetId="46"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6" hidden="1">{#N/A,#N/A,FALSE,"Лист4"}</definedName>
    <definedName name="чч" localSheetId="57" hidden="1">{#N/A,#N/A,FALSE,"Лист4"}</definedName>
    <definedName name="чч" localSheetId="62" hidden="1">{#N/A,#N/A,FALSE,"Лист4"}</definedName>
    <definedName name="чч" localSheetId="63" hidden="1">{#N/A,#N/A,FALSE,"Лист4"}</definedName>
    <definedName name="чч" localSheetId="67" hidden="1">{#N/A,#N/A,FALSE,"Лист4"}</definedName>
    <definedName name="чч" localSheetId="68" hidden="1">{#N/A,#N/A,FALSE,"Лист4"}</definedName>
    <definedName name="чч" localSheetId="70" hidden="1">{#N/A,#N/A,FALSE,"Лист4"}</definedName>
    <definedName name="чч" localSheetId="75" hidden="1">{#N/A,#N/A,FALSE,"Лист4"}</definedName>
    <definedName name="чч" localSheetId="94" hidden="1">{#N/A,#N/A,FALSE,"Лист4"}</definedName>
    <definedName name="чч" localSheetId="95" hidden="1">{#N/A,#N/A,FALSE,"Лист4"}</definedName>
    <definedName name="чч" localSheetId="98" hidden="1">{#N/A,#N/A,FALSE,"Лист4"}</definedName>
    <definedName name="чч" localSheetId="100" hidden="1">{#N/A,#N/A,FALSE,"Лист4"}</definedName>
    <definedName name="чч" localSheetId="101" hidden="1">{#N/A,#N/A,FALSE,"Лист4"}</definedName>
    <definedName name="чч" localSheetId="102" hidden="1">{#N/A,#N/A,FALSE,"Лист4"}</definedName>
    <definedName name="чч" localSheetId="103" hidden="1">{#N/A,#N/A,FALSE,"Лист4"}</definedName>
    <definedName name="чч" localSheetId="106" hidden="1">{#N/A,#N/A,FALSE,"Лист4"}</definedName>
    <definedName name="чч" localSheetId="58" hidden="1">{#N/A,#N/A,FALSE,"Лист4"}</definedName>
    <definedName name="чч" localSheetId="59" hidden="1">{#N/A,#N/A,FALSE,"Лист4"}</definedName>
    <definedName name="чч" localSheetId="60" hidden="1">{#N/A,#N/A,FALSE,"Лист4"}</definedName>
    <definedName name="чч" localSheetId="61" hidden="1">{#N/A,#N/A,FALSE,"Лист4"}</definedName>
    <definedName name="чч" localSheetId="83" hidden="1">{#N/A,#N/A,FALSE,"Лист4"}</definedName>
    <definedName name="чч" hidden="1">{#N/A,#N/A,FALSE,"Лист4"}</definedName>
    <definedName name="ччч" localSheetId="1" hidden="1">{#N/A,#N/A,FALSE,"Лист4"}</definedName>
    <definedName name="ччч" localSheetId="22"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5" hidden="1">{#N/A,#N/A,FALSE,"Лист4"}</definedName>
    <definedName name="ччч" localSheetId="46"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6" hidden="1">{#N/A,#N/A,FALSE,"Лист4"}</definedName>
    <definedName name="ччч" localSheetId="57" hidden="1">{#N/A,#N/A,FALSE,"Лист4"}</definedName>
    <definedName name="ччч" localSheetId="62" hidden="1">{#N/A,#N/A,FALSE,"Лист4"}</definedName>
    <definedName name="ччч" localSheetId="63" hidden="1">{#N/A,#N/A,FALSE,"Лист4"}</definedName>
    <definedName name="ччч" localSheetId="67" hidden="1">{#N/A,#N/A,FALSE,"Лист4"}</definedName>
    <definedName name="ччч" localSheetId="68" hidden="1">{#N/A,#N/A,FALSE,"Лист4"}</definedName>
    <definedName name="ччч" localSheetId="70" hidden="1">{#N/A,#N/A,FALSE,"Лист4"}</definedName>
    <definedName name="ччч" localSheetId="75" hidden="1">{#N/A,#N/A,FALSE,"Лист4"}</definedName>
    <definedName name="ччч" localSheetId="94" hidden="1">{#N/A,#N/A,FALSE,"Лист4"}</definedName>
    <definedName name="ччч" localSheetId="95" hidden="1">{#N/A,#N/A,FALSE,"Лист4"}</definedName>
    <definedName name="ччч" localSheetId="98" hidden="1">{#N/A,#N/A,FALSE,"Лист4"}</definedName>
    <definedName name="ччч" localSheetId="100" hidden="1">{#N/A,#N/A,FALSE,"Лист4"}</definedName>
    <definedName name="ччч" localSheetId="101" hidden="1">{#N/A,#N/A,FALSE,"Лист4"}</definedName>
    <definedName name="ччч" localSheetId="102" hidden="1">{#N/A,#N/A,FALSE,"Лист4"}</definedName>
    <definedName name="ччч" localSheetId="103" hidden="1">{#N/A,#N/A,FALSE,"Лист4"}</definedName>
    <definedName name="ччч" localSheetId="106" hidden="1">{#N/A,#N/A,FALSE,"Лист4"}</definedName>
    <definedName name="ччч" localSheetId="58" hidden="1">{#N/A,#N/A,FALSE,"Лист4"}</definedName>
    <definedName name="ччч" localSheetId="59" hidden="1">{#N/A,#N/A,FALSE,"Лист4"}</definedName>
    <definedName name="ччч" localSheetId="60" hidden="1">{#N/A,#N/A,FALSE,"Лист4"}</definedName>
    <definedName name="ччч" localSheetId="61" hidden="1">{#N/A,#N/A,FALSE,"Лист4"}</definedName>
    <definedName name="ччч" localSheetId="83" hidden="1">{#N/A,#N/A,FALSE,"Лист4"}</definedName>
    <definedName name="ччч" hidden="1">{#N/A,#N/A,FALSE,"Лист4"}</definedName>
    <definedName name="шш" localSheetId="1" hidden="1">{#N/A,#N/A,FALSE,"Лист4"}</definedName>
    <definedName name="шш" localSheetId="22"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5" hidden="1">{#N/A,#N/A,FALSE,"Лист4"}</definedName>
    <definedName name="шш" localSheetId="46"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6" hidden="1">{#N/A,#N/A,FALSE,"Лист4"}</definedName>
    <definedName name="шш" localSheetId="57" hidden="1">{#N/A,#N/A,FALSE,"Лист4"}</definedName>
    <definedName name="шш" localSheetId="62" hidden="1">{#N/A,#N/A,FALSE,"Лист4"}</definedName>
    <definedName name="шш" localSheetId="63" hidden="1">{#N/A,#N/A,FALSE,"Лист4"}</definedName>
    <definedName name="шш" localSheetId="67" hidden="1">{#N/A,#N/A,FALSE,"Лист4"}</definedName>
    <definedName name="шш" localSheetId="68" hidden="1">{#N/A,#N/A,FALSE,"Лист4"}</definedName>
    <definedName name="шш" localSheetId="70" hidden="1">{#N/A,#N/A,FALSE,"Лист4"}</definedName>
    <definedName name="шш" localSheetId="75" hidden="1">{#N/A,#N/A,FALSE,"Лист4"}</definedName>
    <definedName name="шш" localSheetId="94" hidden="1">{#N/A,#N/A,FALSE,"Лист4"}</definedName>
    <definedName name="шш" localSheetId="95" hidden="1">{#N/A,#N/A,FALSE,"Лист4"}</definedName>
    <definedName name="шш" localSheetId="98" hidden="1">{#N/A,#N/A,FALSE,"Лист4"}</definedName>
    <definedName name="шш" localSheetId="100" hidden="1">{#N/A,#N/A,FALSE,"Лист4"}</definedName>
    <definedName name="шш" localSheetId="101" hidden="1">{#N/A,#N/A,FALSE,"Лист4"}</definedName>
    <definedName name="шш" localSheetId="102" hidden="1">{#N/A,#N/A,FALSE,"Лист4"}</definedName>
    <definedName name="шш" localSheetId="103" hidden="1">{#N/A,#N/A,FALSE,"Лист4"}</definedName>
    <definedName name="шш" localSheetId="106" hidden="1">{#N/A,#N/A,FALSE,"Лист4"}</definedName>
    <definedName name="шш" localSheetId="58" hidden="1">{#N/A,#N/A,FALSE,"Лист4"}</definedName>
    <definedName name="шш" localSheetId="59" hidden="1">{#N/A,#N/A,FALSE,"Лист4"}</definedName>
    <definedName name="шш" localSheetId="60" hidden="1">{#N/A,#N/A,FALSE,"Лист4"}</definedName>
    <definedName name="шш" localSheetId="61" hidden="1">{#N/A,#N/A,FALSE,"Лист4"}</definedName>
    <definedName name="шш" localSheetId="83" hidden="1">{#N/A,#N/A,FALSE,"Лист4"}</definedName>
    <definedName name="шш" hidden="1">{#N/A,#N/A,FALSE,"Лист4"}</definedName>
    <definedName name="шшшш" localSheetId="1" hidden="1">{#N/A,#N/A,FALSE,"Лист4"}</definedName>
    <definedName name="шшшш" localSheetId="22"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5" hidden="1">{#N/A,#N/A,FALSE,"Лист4"}</definedName>
    <definedName name="шшшш" localSheetId="46"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6" hidden="1">{#N/A,#N/A,FALSE,"Лист4"}</definedName>
    <definedName name="шшшш" localSheetId="57" hidden="1">{#N/A,#N/A,FALSE,"Лист4"}</definedName>
    <definedName name="шшшш" localSheetId="62" hidden="1">{#N/A,#N/A,FALSE,"Лист4"}</definedName>
    <definedName name="шшшш" localSheetId="63" hidden="1">{#N/A,#N/A,FALSE,"Лист4"}</definedName>
    <definedName name="шшшш" localSheetId="67" hidden="1">{#N/A,#N/A,FALSE,"Лист4"}</definedName>
    <definedName name="шшшш" localSheetId="68" hidden="1">{#N/A,#N/A,FALSE,"Лист4"}</definedName>
    <definedName name="шшшш" localSheetId="70" hidden="1">{#N/A,#N/A,FALSE,"Лист4"}</definedName>
    <definedName name="шшшш" localSheetId="75" hidden="1">{#N/A,#N/A,FALSE,"Лист4"}</definedName>
    <definedName name="шшшш" localSheetId="94" hidden="1">{#N/A,#N/A,FALSE,"Лист4"}</definedName>
    <definedName name="шшшш" localSheetId="95" hidden="1">{#N/A,#N/A,FALSE,"Лист4"}</definedName>
    <definedName name="шшшш" localSheetId="98" hidden="1">{#N/A,#N/A,FALSE,"Лист4"}</definedName>
    <definedName name="шшшш" localSheetId="100" hidden="1">{#N/A,#N/A,FALSE,"Лист4"}</definedName>
    <definedName name="шшшш" localSheetId="101" hidden="1">{#N/A,#N/A,FALSE,"Лист4"}</definedName>
    <definedName name="шшшш" localSheetId="102" hidden="1">{#N/A,#N/A,FALSE,"Лист4"}</definedName>
    <definedName name="шшшш" localSheetId="103" hidden="1">{#N/A,#N/A,FALSE,"Лист4"}</definedName>
    <definedName name="шшшш" localSheetId="106" hidden="1">{#N/A,#N/A,FALSE,"Лист4"}</definedName>
    <definedName name="шшшш" localSheetId="58" hidden="1">{#N/A,#N/A,FALSE,"Лист4"}</definedName>
    <definedName name="шшшш" localSheetId="59" hidden="1">{#N/A,#N/A,FALSE,"Лист4"}</definedName>
    <definedName name="шшшш" localSheetId="60" hidden="1">{#N/A,#N/A,FALSE,"Лист4"}</definedName>
    <definedName name="шшшш" localSheetId="61" hidden="1">{#N/A,#N/A,FALSE,"Лист4"}</definedName>
    <definedName name="шшшш" localSheetId="83" hidden="1">{#N/A,#N/A,FALSE,"Лист4"}</definedName>
    <definedName name="шшшш" hidden="1">{#N/A,#N/A,FALSE,"Лист4"}</definedName>
    <definedName name="щщ" localSheetId="1" hidden="1">{#N/A,#N/A,FALSE,"Лист4"}</definedName>
    <definedName name="щщ" localSheetId="22"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5" hidden="1">{#N/A,#N/A,FALSE,"Лист4"}</definedName>
    <definedName name="щщ" localSheetId="46"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6" hidden="1">{#N/A,#N/A,FALSE,"Лист4"}</definedName>
    <definedName name="щщ" localSheetId="57" hidden="1">{#N/A,#N/A,FALSE,"Лист4"}</definedName>
    <definedName name="щщ" localSheetId="62" hidden="1">{#N/A,#N/A,FALSE,"Лист4"}</definedName>
    <definedName name="щщ" localSheetId="63" hidden="1">{#N/A,#N/A,FALSE,"Лист4"}</definedName>
    <definedName name="щщ" localSheetId="67" hidden="1">{#N/A,#N/A,FALSE,"Лист4"}</definedName>
    <definedName name="щщ" localSheetId="68" hidden="1">{#N/A,#N/A,FALSE,"Лист4"}</definedName>
    <definedName name="щщ" localSheetId="70" hidden="1">{#N/A,#N/A,FALSE,"Лист4"}</definedName>
    <definedName name="щщ" localSheetId="75" hidden="1">{#N/A,#N/A,FALSE,"Лист4"}</definedName>
    <definedName name="щщ" localSheetId="94" hidden="1">{#N/A,#N/A,FALSE,"Лист4"}</definedName>
    <definedName name="щщ" localSheetId="95" hidden="1">{#N/A,#N/A,FALSE,"Лист4"}</definedName>
    <definedName name="щщ" localSheetId="98" hidden="1">{#N/A,#N/A,FALSE,"Лист4"}</definedName>
    <definedName name="щщ" localSheetId="100" hidden="1">{#N/A,#N/A,FALSE,"Лист4"}</definedName>
    <definedName name="щщ" localSheetId="101" hidden="1">{#N/A,#N/A,FALSE,"Лист4"}</definedName>
    <definedName name="щщ" localSheetId="102" hidden="1">{#N/A,#N/A,FALSE,"Лист4"}</definedName>
    <definedName name="щщ" localSheetId="103" hidden="1">{#N/A,#N/A,FALSE,"Лист4"}</definedName>
    <definedName name="щщ" localSheetId="106" hidden="1">{#N/A,#N/A,FALSE,"Лист4"}</definedName>
    <definedName name="щщ" localSheetId="58" hidden="1">{#N/A,#N/A,FALSE,"Лист4"}</definedName>
    <definedName name="щщ" localSheetId="59" hidden="1">{#N/A,#N/A,FALSE,"Лист4"}</definedName>
    <definedName name="щщ" localSheetId="60" hidden="1">{#N/A,#N/A,FALSE,"Лист4"}</definedName>
    <definedName name="щщ" localSheetId="61" hidden="1">{#N/A,#N/A,FALSE,"Лист4"}</definedName>
    <definedName name="щщ" localSheetId="83" hidden="1">{#N/A,#N/A,FALSE,"Лист4"}</definedName>
    <definedName name="щщ" hidden="1">{#N/A,#N/A,FALSE,"Лист4"}</definedName>
    <definedName name="щщщ" localSheetId="1" hidden="1">{#N/A,#N/A,FALSE,"Лист4"}</definedName>
    <definedName name="щщщ" localSheetId="22"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5" hidden="1">{#N/A,#N/A,FALSE,"Лист4"}</definedName>
    <definedName name="щщщ" localSheetId="46"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6" hidden="1">{#N/A,#N/A,FALSE,"Лист4"}</definedName>
    <definedName name="щщщ" localSheetId="57" hidden="1">{#N/A,#N/A,FALSE,"Лист4"}</definedName>
    <definedName name="щщщ" localSheetId="62" hidden="1">{#N/A,#N/A,FALSE,"Лист4"}</definedName>
    <definedName name="щщщ" localSheetId="63" hidden="1">{#N/A,#N/A,FALSE,"Лист4"}</definedName>
    <definedName name="щщщ" localSheetId="67" hidden="1">{#N/A,#N/A,FALSE,"Лист4"}</definedName>
    <definedName name="щщщ" localSheetId="68" hidden="1">{#N/A,#N/A,FALSE,"Лист4"}</definedName>
    <definedName name="щщщ" localSheetId="70" hidden="1">{#N/A,#N/A,FALSE,"Лист4"}</definedName>
    <definedName name="щщщ" localSheetId="75" hidden="1">{#N/A,#N/A,FALSE,"Лист4"}</definedName>
    <definedName name="щщщ" localSheetId="94" hidden="1">{#N/A,#N/A,FALSE,"Лист4"}</definedName>
    <definedName name="щщщ" localSheetId="95" hidden="1">{#N/A,#N/A,FALSE,"Лист4"}</definedName>
    <definedName name="щщщ" localSheetId="98" hidden="1">{#N/A,#N/A,FALSE,"Лист4"}</definedName>
    <definedName name="щщщ" localSheetId="100" hidden="1">{#N/A,#N/A,FALSE,"Лист4"}</definedName>
    <definedName name="щщщ" localSheetId="101" hidden="1">{#N/A,#N/A,FALSE,"Лист4"}</definedName>
    <definedName name="щщщ" localSheetId="102" hidden="1">{#N/A,#N/A,FALSE,"Лист4"}</definedName>
    <definedName name="щщщ" localSheetId="103" hidden="1">{#N/A,#N/A,FALSE,"Лист4"}</definedName>
    <definedName name="щщщ" localSheetId="106" hidden="1">{#N/A,#N/A,FALSE,"Лист4"}</definedName>
    <definedName name="щщщ" localSheetId="58" hidden="1">{#N/A,#N/A,FALSE,"Лист4"}</definedName>
    <definedName name="щщщ" localSheetId="59" hidden="1">{#N/A,#N/A,FALSE,"Лист4"}</definedName>
    <definedName name="щщщ" localSheetId="60" hidden="1">{#N/A,#N/A,FALSE,"Лист4"}</definedName>
    <definedName name="щщщ" localSheetId="61" hidden="1">{#N/A,#N/A,FALSE,"Лист4"}</definedName>
    <definedName name="щщщ" localSheetId="83" hidden="1">{#N/A,#N/A,FALSE,"Лист4"}</definedName>
    <definedName name="щщщ" hidden="1">{#N/A,#N/A,FALSE,"Лист4"}</definedName>
    <definedName name="щщщшг" localSheetId="1" hidden="1">{#N/A,#N/A,FALSE,"Лист4"}</definedName>
    <definedName name="щщщшг" localSheetId="22"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5" hidden="1">{#N/A,#N/A,FALSE,"Лист4"}</definedName>
    <definedName name="щщщшг" localSheetId="46"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6" hidden="1">{#N/A,#N/A,FALSE,"Лист4"}</definedName>
    <definedName name="щщщшг" localSheetId="57" hidden="1">{#N/A,#N/A,FALSE,"Лист4"}</definedName>
    <definedName name="щщщшг" localSheetId="62" hidden="1">{#N/A,#N/A,FALSE,"Лист4"}</definedName>
    <definedName name="щщщшг" localSheetId="63" hidden="1">{#N/A,#N/A,FALSE,"Лист4"}</definedName>
    <definedName name="щщщшг" localSheetId="67" hidden="1">{#N/A,#N/A,FALSE,"Лист4"}</definedName>
    <definedName name="щщщшг" localSheetId="68" hidden="1">{#N/A,#N/A,FALSE,"Лист4"}</definedName>
    <definedName name="щщщшг" localSheetId="70" hidden="1">{#N/A,#N/A,FALSE,"Лист4"}</definedName>
    <definedName name="щщщшг" localSheetId="75" hidden="1">{#N/A,#N/A,FALSE,"Лист4"}</definedName>
    <definedName name="щщщшг" localSheetId="94" hidden="1">{#N/A,#N/A,FALSE,"Лист4"}</definedName>
    <definedName name="щщщшг" localSheetId="95" hidden="1">{#N/A,#N/A,FALSE,"Лист4"}</definedName>
    <definedName name="щщщшг" localSheetId="98" hidden="1">{#N/A,#N/A,FALSE,"Лист4"}</definedName>
    <definedName name="щщщшг" localSheetId="100" hidden="1">{#N/A,#N/A,FALSE,"Лист4"}</definedName>
    <definedName name="щщщшг" localSheetId="101" hidden="1">{#N/A,#N/A,FALSE,"Лист4"}</definedName>
    <definedName name="щщщшг" localSheetId="102" hidden="1">{#N/A,#N/A,FALSE,"Лист4"}</definedName>
    <definedName name="щщщшг" localSheetId="103" hidden="1">{#N/A,#N/A,FALSE,"Лист4"}</definedName>
    <definedName name="щщщшг" localSheetId="106" hidden="1">{#N/A,#N/A,FALSE,"Лист4"}</definedName>
    <definedName name="щщщшг" localSheetId="58" hidden="1">{#N/A,#N/A,FALSE,"Лист4"}</definedName>
    <definedName name="щщщшг" localSheetId="59" hidden="1">{#N/A,#N/A,FALSE,"Лист4"}</definedName>
    <definedName name="щщщшг" localSheetId="60" hidden="1">{#N/A,#N/A,FALSE,"Лист4"}</definedName>
    <definedName name="щщщшг" localSheetId="61" hidden="1">{#N/A,#N/A,FALSE,"Лист4"}</definedName>
    <definedName name="щщщшг" localSheetId="83" hidden="1">{#N/A,#N/A,FALSE,"Лист4"}</definedName>
    <definedName name="щщщшг" hidden="1">{#N/A,#N/A,FALSE,"Лист4"}</definedName>
    <definedName name="юю" localSheetId="1" hidden="1">{#N/A,#N/A,FALSE,"Лист4"}</definedName>
    <definedName name="юю" localSheetId="22"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5" hidden="1">{#N/A,#N/A,FALSE,"Лист4"}</definedName>
    <definedName name="юю" localSheetId="46"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6" hidden="1">{#N/A,#N/A,FALSE,"Лист4"}</definedName>
    <definedName name="юю" localSheetId="57" hidden="1">{#N/A,#N/A,FALSE,"Лист4"}</definedName>
    <definedName name="юю" localSheetId="62" hidden="1">{#N/A,#N/A,FALSE,"Лист4"}</definedName>
    <definedName name="юю" localSheetId="63" hidden="1">{#N/A,#N/A,FALSE,"Лист4"}</definedName>
    <definedName name="юю" localSheetId="67" hidden="1">{#N/A,#N/A,FALSE,"Лист4"}</definedName>
    <definedName name="юю" localSheetId="68" hidden="1">{#N/A,#N/A,FALSE,"Лист4"}</definedName>
    <definedName name="юю" localSheetId="70" hidden="1">{#N/A,#N/A,FALSE,"Лист4"}</definedName>
    <definedName name="юю" localSheetId="75" hidden="1">{#N/A,#N/A,FALSE,"Лист4"}</definedName>
    <definedName name="юю" localSheetId="94" hidden="1">{#N/A,#N/A,FALSE,"Лист4"}</definedName>
    <definedName name="юю" localSheetId="95" hidden="1">{#N/A,#N/A,FALSE,"Лист4"}</definedName>
    <definedName name="юю" localSheetId="98" hidden="1">{#N/A,#N/A,FALSE,"Лист4"}</definedName>
    <definedName name="юю" localSheetId="100" hidden="1">{#N/A,#N/A,FALSE,"Лист4"}</definedName>
    <definedName name="юю" localSheetId="101" hidden="1">{#N/A,#N/A,FALSE,"Лист4"}</definedName>
    <definedName name="юю" localSheetId="102" hidden="1">{#N/A,#N/A,FALSE,"Лист4"}</definedName>
    <definedName name="юю" localSheetId="103" hidden="1">{#N/A,#N/A,FALSE,"Лист4"}</definedName>
    <definedName name="юю" localSheetId="106" hidden="1">{#N/A,#N/A,FALSE,"Лист4"}</definedName>
    <definedName name="юю" localSheetId="58" hidden="1">{#N/A,#N/A,FALSE,"Лист4"}</definedName>
    <definedName name="юю" localSheetId="59" hidden="1">{#N/A,#N/A,FALSE,"Лист4"}</definedName>
    <definedName name="юю" localSheetId="60" hidden="1">{#N/A,#N/A,FALSE,"Лист4"}</definedName>
    <definedName name="юю" localSheetId="61" hidden="1">{#N/A,#N/A,FALSE,"Лист4"}</definedName>
    <definedName name="юю" localSheetId="83" hidden="1">{#N/A,#N/A,FALSE,"Лист4"}</definedName>
    <definedName name="юю" hidden="1">{#N/A,#N/A,FALSE,"Лист4"}</definedName>
    <definedName name="ююю" localSheetId="1" hidden="1">{#N/A,#N/A,FALSE,"Лист4"}</definedName>
    <definedName name="ююю" localSheetId="22"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5" hidden="1">{#N/A,#N/A,FALSE,"Лист4"}</definedName>
    <definedName name="ююю" localSheetId="46"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6" hidden="1">{#N/A,#N/A,FALSE,"Лист4"}</definedName>
    <definedName name="ююю" localSheetId="57" hidden="1">{#N/A,#N/A,FALSE,"Лист4"}</definedName>
    <definedName name="ююю" localSheetId="62" hidden="1">{#N/A,#N/A,FALSE,"Лист4"}</definedName>
    <definedName name="ююю" localSheetId="63" hidden="1">{#N/A,#N/A,FALSE,"Лист4"}</definedName>
    <definedName name="ююю" localSheetId="67" hidden="1">{#N/A,#N/A,FALSE,"Лист4"}</definedName>
    <definedName name="ююю" localSheetId="68" hidden="1">{#N/A,#N/A,FALSE,"Лист4"}</definedName>
    <definedName name="ююю" localSheetId="70" hidden="1">{#N/A,#N/A,FALSE,"Лист4"}</definedName>
    <definedName name="ююю" localSheetId="75" hidden="1">{#N/A,#N/A,FALSE,"Лист4"}</definedName>
    <definedName name="ююю" localSheetId="94" hidden="1">{#N/A,#N/A,FALSE,"Лист4"}</definedName>
    <definedName name="ююю" localSheetId="95" hidden="1">{#N/A,#N/A,FALSE,"Лист4"}</definedName>
    <definedName name="ююю" localSheetId="98" hidden="1">{#N/A,#N/A,FALSE,"Лист4"}</definedName>
    <definedName name="ююю" localSheetId="100" hidden="1">{#N/A,#N/A,FALSE,"Лист4"}</definedName>
    <definedName name="ююю" localSheetId="101" hidden="1">{#N/A,#N/A,FALSE,"Лист4"}</definedName>
    <definedName name="ююю" localSheetId="102" hidden="1">{#N/A,#N/A,FALSE,"Лист4"}</definedName>
    <definedName name="ююю" localSheetId="103" hidden="1">{#N/A,#N/A,FALSE,"Лист4"}</definedName>
    <definedName name="ююю" localSheetId="106" hidden="1">{#N/A,#N/A,FALSE,"Лист4"}</definedName>
    <definedName name="ююю" localSheetId="58" hidden="1">{#N/A,#N/A,FALSE,"Лист4"}</definedName>
    <definedName name="ююю" localSheetId="59" hidden="1">{#N/A,#N/A,FALSE,"Лист4"}</definedName>
    <definedName name="ююю" localSheetId="60" hidden="1">{#N/A,#N/A,FALSE,"Лист4"}</definedName>
    <definedName name="ююю" localSheetId="61" hidden="1">{#N/A,#N/A,FALSE,"Лист4"}</definedName>
    <definedName name="ююю" localSheetId="83" hidden="1">{#N/A,#N/A,FALSE,"Лист4"}</definedName>
    <definedName name="ююю" hidden="1">{#N/A,#N/A,FALSE,"Лист4"}</definedName>
    <definedName name="яяя" localSheetId="1" hidden="1">{#N/A,#N/A,FALSE,"Лист4"}</definedName>
    <definedName name="яяя" localSheetId="22"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5" hidden="1">{#N/A,#N/A,FALSE,"Лист4"}</definedName>
    <definedName name="яяя" localSheetId="46"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6" hidden="1">{#N/A,#N/A,FALSE,"Лист4"}</definedName>
    <definedName name="яяя" localSheetId="57" hidden="1">{#N/A,#N/A,FALSE,"Лист4"}</definedName>
    <definedName name="яяя" localSheetId="62" hidden="1">{#N/A,#N/A,FALSE,"Лист4"}</definedName>
    <definedName name="яяя" localSheetId="63" hidden="1">{#N/A,#N/A,FALSE,"Лист4"}</definedName>
    <definedName name="яяя" localSheetId="67" hidden="1">{#N/A,#N/A,FALSE,"Лист4"}</definedName>
    <definedName name="яяя" localSheetId="68" hidden="1">{#N/A,#N/A,FALSE,"Лист4"}</definedName>
    <definedName name="яяя" localSheetId="70" hidden="1">{#N/A,#N/A,FALSE,"Лист4"}</definedName>
    <definedName name="яяя" localSheetId="75" hidden="1">{#N/A,#N/A,FALSE,"Лист4"}</definedName>
    <definedName name="яяя" localSheetId="94" hidden="1">{#N/A,#N/A,FALSE,"Лист4"}</definedName>
    <definedName name="яяя" localSheetId="95" hidden="1">{#N/A,#N/A,FALSE,"Лист4"}</definedName>
    <definedName name="яяя" localSheetId="98" hidden="1">{#N/A,#N/A,FALSE,"Лист4"}</definedName>
    <definedName name="яяя" localSheetId="100" hidden="1">{#N/A,#N/A,FALSE,"Лист4"}</definedName>
    <definedName name="яяя" localSheetId="101" hidden="1">{#N/A,#N/A,FALSE,"Лист4"}</definedName>
    <definedName name="яяя" localSheetId="102" hidden="1">{#N/A,#N/A,FALSE,"Лист4"}</definedName>
    <definedName name="яяя" localSheetId="103" hidden="1">{#N/A,#N/A,FALSE,"Лист4"}</definedName>
    <definedName name="яяя" localSheetId="106" hidden="1">{#N/A,#N/A,FALSE,"Лист4"}</definedName>
    <definedName name="яяя" localSheetId="58" hidden="1">{#N/A,#N/A,FALSE,"Лист4"}</definedName>
    <definedName name="яяя" localSheetId="59" hidden="1">{#N/A,#N/A,FALSE,"Лист4"}</definedName>
    <definedName name="яяя" localSheetId="60" hidden="1">{#N/A,#N/A,FALSE,"Лист4"}</definedName>
    <definedName name="яяя" localSheetId="61" hidden="1">{#N/A,#N/A,FALSE,"Лист4"}</definedName>
    <definedName name="яяя" localSheetId="83" hidden="1">{#N/A,#N/A,FALSE,"Лист4"}</definedName>
    <definedName name="яяя" hidden="1">{#N/A,#N/A,FALSE,"Лист4"}</definedName>
    <definedName name="яяяя" localSheetId="1" hidden="1">{#N/A,#N/A,FALSE,"Лист4"}</definedName>
    <definedName name="яяяя" localSheetId="22"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5" hidden="1">{#N/A,#N/A,FALSE,"Лист4"}</definedName>
    <definedName name="яяяя" localSheetId="46"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6" hidden="1">{#N/A,#N/A,FALSE,"Лист4"}</definedName>
    <definedName name="яяяя" localSheetId="57" hidden="1">{#N/A,#N/A,FALSE,"Лист4"}</definedName>
    <definedName name="яяяя" localSheetId="62" hidden="1">{#N/A,#N/A,FALSE,"Лист4"}</definedName>
    <definedName name="яяяя" localSheetId="63" hidden="1">{#N/A,#N/A,FALSE,"Лист4"}</definedName>
    <definedName name="яяяя" localSheetId="67" hidden="1">{#N/A,#N/A,FALSE,"Лист4"}</definedName>
    <definedName name="яяяя" localSheetId="68" hidden="1">{#N/A,#N/A,FALSE,"Лист4"}</definedName>
    <definedName name="яяяя" localSheetId="70" hidden="1">{#N/A,#N/A,FALSE,"Лист4"}</definedName>
    <definedName name="яяяя" localSheetId="75" hidden="1">{#N/A,#N/A,FALSE,"Лист4"}</definedName>
    <definedName name="яяяя" localSheetId="94" hidden="1">{#N/A,#N/A,FALSE,"Лист4"}</definedName>
    <definedName name="яяяя" localSheetId="95" hidden="1">{#N/A,#N/A,FALSE,"Лист4"}</definedName>
    <definedName name="яяяя" localSheetId="98" hidden="1">{#N/A,#N/A,FALSE,"Лист4"}</definedName>
    <definedName name="яяяя" localSheetId="100" hidden="1">{#N/A,#N/A,FALSE,"Лист4"}</definedName>
    <definedName name="яяяя" localSheetId="101" hidden="1">{#N/A,#N/A,FALSE,"Лист4"}</definedName>
    <definedName name="яяяя" localSheetId="102" hidden="1">{#N/A,#N/A,FALSE,"Лист4"}</definedName>
    <definedName name="яяяя" localSheetId="103" hidden="1">{#N/A,#N/A,FALSE,"Лист4"}</definedName>
    <definedName name="яяяя" localSheetId="106" hidden="1">{#N/A,#N/A,FALSE,"Лист4"}</definedName>
    <definedName name="яяяя" localSheetId="58" hidden="1">{#N/A,#N/A,FALSE,"Лист4"}</definedName>
    <definedName name="яяяя" localSheetId="59" hidden="1">{#N/A,#N/A,FALSE,"Лист4"}</definedName>
    <definedName name="яяяя" localSheetId="60" hidden="1">{#N/A,#N/A,FALSE,"Лист4"}</definedName>
    <definedName name="яяяя" localSheetId="61" hidden="1">{#N/A,#N/A,FALSE,"Лист4"}</definedName>
    <definedName name="яяяя" localSheetId="83" hidden="1">{#N/A,#N/A,FALSE,"Лист4"}</definedName>
    <definedName name="яяяя" hidden="1">{#N/A,#N/A,FALSE,"Лист4"}</definedName>
  </definedNames>
  <calcPr calcId="19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H18" i="327" l="1"/>
  <c r="H17" i="327"/>
  <c r="H16" i="327"/>
  <c r="E1" i="327"/>
  <c r="D1" i="327"/>
  <c r="I19" i="509"/>
  <c r="I18" i="509"/>
  <c r="I17" i="509"/>
  <c r="F29" i="506"/>
  <c r="F22" i="506"/>
  <c r="F16" i="506"/>
  <c r="F10" i="506"/>
  <c r="F4" i="506"/>
  <c r="F29" i="505"/>
  <c r="F22" i="505"/>
  <c r="F16" i="505"/>
  <c r="F10" i="505"/>
  <c r="F4" i="505"/>
  <c r="E30" i="413"/>
  <c r="F176" i="514" l="1"/>
  <c r="F177" i="514"/>
  <c r="F178" i="514"/>
  <c r="F179" i="514"/>
  <c r="F180" i="514"/>
  <c r="F181" i="514"/>
  <c r="F182" i="514"/>
  <c r="F183" i="514"/>
  <c r="F184" i="514"/>
  <c r="F185" i="514"/>
  <c r="F186" i="514"/>
  <c r="F187" i="514"/>
  <c r="F188" i="514"/>
  <c r="F189" i="514"/>
  <c r="F190" i="514"/>
  <c r="F191" i="514"/>
  <c r="F192" i="514"/>
  <c r="F193" i="514"/>
  <c r="F194" i="514"/>
  <c r="F195" i="514"/>
  <c r="F196" i="514"/>
  <c r="F197" i="514"/>
  <c r="F198" i="514"/>
  <c r="F199" i="514"/>
  <c r="F200" i="514"/>
  <c r="F201" i="514"/>
  <c r="F202" i="514"/>
  <c r="F203" i="514"/>
  <c r="F204" i="514"/>
  <c r="F205" i="514"/>
  <c r="F206" i="514"/>
  <c r="F207" i="514"/>
  <c r="F208" i="514"/>
  <c r="F209" i="514"/>
  <c r="F210" i="514"/>
  <c r="F211" i="514"/>
  <c r="F212" i="514"/>
  <c r="F213" i="514"/>
  <c r="F214" i="514"/>
  <c r="F215" i="514"/>
  <c r="F216" i="514"/>
  <c r="F217" i="514"/>
  <c r="F218" i="514"/>
  <c r="F219" i="514"/>
  <c r="F220" i="514"/>
  <c r="F221" i="514"/>
  <c r="F222" i="514"/>
  <c r="F223" i="514"/>
  <c r="F224" i="514"/>
  <c r="F225" i="514"/>
  <c r="F226" i="514"/>
  <c r="F227" i="514"/>
  <c r="F228" i="514"/>
  <c r="F229" i="514"/>
  <c r="F230" i="514"/>
  <c r="F231" i="514"/>
  <c r="F232" i="514"/>
  <c r="F233" i="514"/>
  <c r="F234" i="514"/>
  <c r="F175" i="514"/>
  <c r="D5" i="470"/>
  <c r="D6" i="470"/>
  <c r="D7" i="470"/>
  <c r="D8" i="470"/>
  <c r="D9" i="470"/>
  <c r="D10" i="470"/>
  <c r="D11" i="470"/>
  <c r="D4" i="470"/>
  <c r="AF25" i="496" l="1"/>
  <c r="B73" i="1" l="1"/>
  <c r="L1" i="514" l="1"/>
  <c r="B35" i="1" s="1"/>
  <c r="C6" i="472"/>
  <c r="C7" i="472"/>
  <c r="C8" i="472"/>
  <c r="C9" i="472"/>
  <c r="C10" i="472"/>
  <c r="C11" i="472"/>
  <c r="C12" i="472"/>
  <c r="C13" i="472"/>
  <c r="C14" i="472"/>
  <c r="C5" i="472"/>
  <c r="H18" i="487" l="1"/>
  <c r="H17" i="487"/>
  <c r="H1" i="487"/>
  <c r="F1" i="487"/>
  <c r="E1" i="487"/>
  <c r="D1" i="487"/>
  <c r="C1" i="487"/>
  <c r="B1" i="487"/>
  <c r="I22" i="486"/>
  <c r="I21" i="486"/>
  <c r="I1" i="486"/>
  <c r="G1" i="486"/>
  <c r="F1" i="486"/>
  <c r="E1" i="486"/>
  <c r="D1" i="486"/>
  <c r="C1" i="486"/>
  <c r="B1" i="486"/>
  <c r="H20" i="485"/>
  <c r="H19" i="485"/>
  <c r="H1" i="485"/>
  <c r="E1" i="485"/>
  <c r="D1" i="485"/>
  <c r="C1" i="485"/>
  <c r="B1" i="485"/>
  <c r="L23" i="484"/>
  <c r="L22" i="484"/>
  <c r="L21" i="484"/>
  <c r="L20" i="484"/>
  <c r="L1" i="484"/>
  <c r="J1" i="484"/>
  <c r="I1" i="484"/>
  <c r="H1" i="484"/>
  <c r="G1" i="484"/>
  <c r="F1" i="484"/>
  <c r="E1" i="484"/>
  <c r="D1" i="484"/>
  <c r="C1" i="484"/>
  <c r="B1" i="484"/>
  <c r="J20" i="483"/>
  <c r="D13" i="483"/>
  <c r="D12" i="483"/>
  <c r="D11" i="483"/>
  <c r="D10" i="483"/>
  <c r="D9" i="483"/>
  <c r="D8" i="483"/>
  <c r="D7" i="483"/>
  <c r="D6" i="483"/>
  <c r="D5" i="483"/>
  <c r="D4" i="483"/>
  <c r="J1" i="483"/>
  <c r="H1" i="483"/>
  <c r="G1" i="483"/>
  <c r="F1" i="483"/>
  <c r="E1" i="483"/>
  <c r="G20" i="482"/>
  <c r="C15" i="482"/>
  <c r="C14" i="482"/>
  <c r="C13" i="482"/>
  <c r="C12" i="482"/>
  <c r="C11" i="482"/>
  <c r="C10" i="482"/>
  <c r="C9" i="482"/>
  <c r="C8" i="482"/>
  <c r="C7" i="482"/>
  <c r="C6" i="482"/>
  <c r="C5" i="482"/>
  <c r="C4" i="482"/>
  <c r="G1" i="482"/>
  <c r="E1" i="482"/>
  <c r="D1" i="482"/>
  <c r="J20" i="481"/>
  <c r="J19" i="481"/>
  <c r="J1" i="481"/>
  <c r="G1" i="481"/>
  <c r="F1" i="481"/>
  <c r="E1" i="481"/>
  <c r="D1" i="481"/>
  <c r="C1" i="481"/>
  <c r="B1" i="481"/>
  <c r="H19" i="480"/>
  <c r="C10" i="480"/>
  <c r="C9" i="480"/>
  <c r="C8" i="480"/>
  <c r="C7" i="480"/>
  <c r="C6" i="480"/>
  <c r="C5" i="480"/>
  <c r="C4" i="480"/>
  <c r="H1" i="480"/>
  <c r="F1" i="480"/>
  <c r="E1" i="480"/>
  <c r="D1" i="480"/>
  <c r="E16" i="479"/>
  <c r="E1" i="479"/>
  <c r="I1" i="367" l="1"/>
  <c r="L22" i="514" l="1"/>
  <c r="L21" i="514"/>
  <c r="K1" i="514"/>
  <c r="F1" i="514"/>
  <c r="G1" i="514"/>
  <c r="H1" i="514"/>
  <c r="I1" i="514"/>
  <c r="J1" i="514"/>
  <c r="E1" i="514"/>
  <c r="B1" i="514"/>
  <c r="I21" i="512" l="1"/>
  <c r="I20" i="512"/>
  <c r="K22" i="513"/>
  <c r="A3" i="513"/>
  <c r="A2" i="513"/>
  <c r="K1" i="513"/>
  <c r="B38" i="1" s="1"/>
  <c r="E1" i="513"/>
  <c r="F1" i="513"/>
  <c r="G1" i="513"/>
  <c r="H1" i="513"/>
  <c r="I1" i="513"/>
  <c r="D1" i="513"/>
  <c r="A4" i="513"/>
  <c r="A5" i="513"/>
  <c r="A6" i="513"/>
  <c r="A7" i="513"/>
  <c r="A8" i="513"/>
  <c r="A9" i="513"/>
  <c r="A2" i="512"/>
  <c r="A3" i="512"/>
  <c r="A5" i="512"/>
  <c r="A6" i="512"/>
  <c r="A7" i="512"/>
  <c r="A8" i="512"/>
  <c r="A9" i="512"/>
  <c r="A4" i="512"/>
  <c r="E1" i="512"/>
  <c r="F1" i="512"/>
  <c r="G1" i="512"/>
  <c r="D1" i="512"/>
  <c r="I1" i="512"/>
  <c r="B37" i="1" s="1"/>
  <c r="K23" i="511"/>
  <c r="B2" i="511"/>
  <c r="C2" i="511"/>
  <c r="K2" i="511"/>
  <c r="B36" i="1" s="1"/>
  <c r="A6" i="511"/>
  <c r="A7" i="511"/>
  <c r="A8" i="511"/>
  <c r="A9" i="511"/>
  <c r="A10" i="511"/>
  <c r="A11" i="511"/>
  <c r="A12" i="511"/>
  <c r="A13" i="511"/>
  <c r="A14" i="511"/>
  <c r="A15" i="511"/>
  <c r="A16" i="511"/>
  <c r="A17" i="511"/>
  <c r="A18" i="511"/>
  <c r="A19" i="511"/>
  <c r="A20" i="511"/>
  <c r="A21" i="511"/>
  <c r="A22" i="511"/>
  <c r="A23" i="511"/>
  <c r="A24" i="511"/>
  <c r="A25" i="511"/>
  <c r="A26" i="511"/>
  <c r="A27" i="511"/>
  <c r="A28" i="511"/>
  <c r="A29" i="511"/>
  <c r="A30" i="511"/>
  <c r="A31" i="511"/>
  <c r="A32" i="511"/>
  <c r="A33" i="511"/>
  <c r="A34" i="511"/>
  <c r="A35" i="511"/>
  <c r="A36" i="511"/>
  <c r="A37" i="511"/>
  <c r="A38" i="511"/>
  <c r="A39" i="511"/>
  <c r="A40" i="511"/>
  <c r="A41" i="511"/>
  <c r="A42" i="511"/>
  <c r="A43" i="511"/>
  <c r="A44" i="511"/>
  <c r="A45" i="511"/>
  <c r="A5" i="511"/>
  <c r="D2" i="511"/>
  <c r="E2" i="511"/>
  <c r="F2" i="511"/>
  <c r="G2" i="511"/>
  <c r="H2" i="511"/>
  <c r="A2" i="511"/>
  <c r="M15" i="472"/>
  <c r="M11" i="472"/>
  <c r="M7" i="472"/>
  <c r="H20" i="510"/>
  <c r="H19" i="510"/>
  <c r="H18" i="510"/>
  <c r="H1" i="510"/>
  <c r="B93" i="1" s="1"/>
  <c r="F1" i="510"/>
  <c r="E1" i="510"/>
  <c r="D1" i="510"/>
  <c r="C1" i="510"/>
  <c r="B1" i="510"/>
  <c r="I1" i="509"/>
  <c r="B92" i="1" s="1"/>
  <c r="G1" i="509"/>
  <c r="F1" i="509"/>
  <c r="E1" i="509"/>
  <c r="D1" i="509"/>
  <c r="C1" i="509"/>
  <c r="B1" i="509"/>
  <c r="I17" i="508"/>
  <c r="I1" i="508"/>
  <c r="B91" i="1" s="1"/>
  <c r="G1" i="508"/>
  <c r="F1" i="508"/>
  <c r="E1" i="508"/>
  <c r="D1" i="508"/>
  <c r="C1" i="508"/>
  <c r="B1" i="508"/>
  <c r="I17" i="507"/>
  <c r="I1" i="507"/>
  <c r="B90" i="1" s="1"/>
  <c r="G1" i="507"/>
  <c r="F1" i="507"/>
  <c r="E1" i="507"/>
  <c r="D1" i="507"/>
  <c r="C1" i="507"/>
  <c r="B1" i="507"/>
  <c r="G19" i="506"/>
  <c r="G1" i="506"/>
  <c r="B88" i="1" s="1"/>
  <c r="E1" i="506"/>
  <c r="D1" i="506"/>
  <c r="C1" i="506"/>
  <c r="B1" i="506"/>
  <c r="G19" i="505"/>
  <c r="G1" i="505"/>
  <c r="B87" i="1" s="1"/>
  <c r="E1" i="505"/>
  <c r="D1" i="505"/>
  <c r="C1" i="505"/>
  <c r="B1" i="505"/>
  <c r="F18" i="502" l="1"/>
  <c r="K1" i="502"/>
  <c r="F1" i="502"/>
  <c r="B71" i="1" s="1"/>
  <c r="C1" i="502"/>
  <c r="D1" i="502"/>
  <c r="B1" i="502"/>
  <c r="I21" i="501"/>
  <c r="I19" i="501"/>
  <c r="I18" i="501"/>
  <c r="I1" i="501"/>
  <c r="B62" i="1" s="1"/>
  <c r="E1" i="501"/>
  <c r="D1" i="501"/>
  <c r="C1" i="501"/>
  <c r="B1" i="501"/>
  <c r="J19" i="500"/>
  <c r="J18" i="500"/>
  <c r="J1" i="500"/>
  <c r="B61" i="1" s="1"/>
  <c r="G1" i="500"/>
  <c r="F1" i="500"/>
  <c r="E1" i="500"/>
  <c r="D1" i="500"/>
  <c r="C1" i="500"/>
  <c r="B1" i="500"/>
  <c r="G26" i="499"/>
  <c r="G25" i="499"/>
  <c r="G24" i="499"/>
  <c r="G22" i="499"/>
  <c r="G1" i="499"/>
  <c r="B60" i="1" s="1"/>
  <c r="C1" i="499"/>
  <c r="B1" i="499"/>
  <c r="O21" i="498"/>
  <c r="O1" i="498"/>
  <c r="B58" i="1" s="1"/>
  <c r="J1" i="498"/>
  <c r="I1" i="498"/>
  <c r="H1" i="498"/>
  <c r="G1" i="498"/>
  <c r="F1" i="498"/>
  <c r="E1" i="498"/>
  <c r="D1" i="498"/>
  <c r="C1" i="498"/>
  <c r="B1" i="498"/>
  <c r="AL43" i="497"/>
  <c r="AJ43" i="497"/>
  <c r="AI33" i="497"/>
  <c r="AI32" i="497"/>
  <c r="AI31" i="497"/>
  <c r="AI13" i="497"/>
  <c r="B59" i="1" s="1"/>
  <c r="AA4" i="497"/>
  <c r="V4" i="497"/>
  <c r="Q4" i="497"/>
  <c r="L4" i="497"/>
  <c r="G4" i="497"/>
  <c r="B4" i="497"/>
  <c r="AF27" i="496"/>
  <c r="A8" i="496"/>
  <c r="AF7" i="496"/>
  <c r="B57" i="1" s="1"/>
  <c r="A7" i="496"/>
  <c r="A6" i="496"/>
  <c r="H19" i="495" l="1"/>
  <c r="H18" i="495"/>
  <c r="H17" i="495"/>
  <c r="H1" i="495"/>
  <c r="B33" i="1" s="1"/>
  <c r="F1" i="495"/>
  <c r="E1" i="495"/>
  <c r="D1" i="495"/>
  <c r="C1" i="495"/>
  <c r="B1" i="495"/>
  <c r="G21" i="494"/>
  <c r="O5" i="494"/>
  <c r="N5" i="494"/>
  <c r="M5" i="494"/>
  <c r="L5" i="494"/>
  <c r="G1" i="494"/>
  <c r="B32" i="1" s="1"/>
  <c r="D1" i="494"/>
  <c r="C1" i="494"/>
  <c r="B1" i="494"/>
  <c r="K22" i="493"/>
  <c r="V18" i="493"/>
  <c r="V1" i="493"/>
  <c r="T1" i="493"/>
  <c r="S1" i="493"/>
  <c r="R1" i="493"/>
  <c r="Q1" i="493"/>
  <c r="P1" i="493"/>
  <c r="K1" i="493"/>
  <c r="B31" i="1" s="1"/>
  <c r="I1" i="493"/>
  <c r="H1" i="493"/>
  <c r="F1" i="493"/>
  <c r="E1" i="493"/>
  <c r="D1" i="493"/>
  <c r="C1" i="493"/>
  <c r="B1" i="493"/>
  <c r="M18" i="492"/>
  <c r="M1" i="492"/>
  <c r="B30" i="1" s="1"/>
  <c r="K1" i="492"/>
  <c r="J1" i="492"/>
  <c r="I1" i="492"/>
  <c r="H1" i="492"/>
  <c r="G1" i="492"/>
  <c r="F1" i="492"/>
  <c r="E1" i="492"/>
  <c r="D1" i="492"/>
  <c r="C1" i="492"/>
  <c r="B1" i="492"/>
  <c r="I19" i="491"/>
  <c r="I1" i="491"/>
  <c r="B29" i="1" s="1"/>
  <c r="F1" i="491"/>
  <c r="E1" i="491"/>
  <c r="D1" i="491"/>
  <c r="C1" i="491"/>
  <c r="B1" i="491"/>
  <c r="I22" i="490"/>
  <c r="I1" i="490"/>
  <c r="B28" i="1" s="1"/>
  <c r="E1" i="490"/>
  <c r="D1" i="490"/>
  <c r="C1" i="490"/>
  <c r="B1" i="490"/>
  <c r="J17" i="489"/>
  <c r="J1" i="489"/>
  <c r="B27" i="1" s="1"/>
  <c r="H1" i="489"/>
  <c r="G1" i="489"/>
  <c r="F1" i="489"/>
  <c r="E1" i="489"/>
  <c r="D1" i="489"/>
  <c r="C1" i="489"/>
  <c r="B1" i="489"/>
  <c r="K19" i="488"/>
  <c r="K18" i="488"/>
  <c r="K1" i="488"/>
  <c r="B26" i="1" s="1"/>
  <c r="H1" i="488"/>
  <c r="G1" i="488"/>
  <c r="F1" i="488"/>
  <c r="E1" i="488"/>
  <c r="D1" i="488"/>
  <c r="C1" i="488"/>
  <c r="B1" i="488"/>
  <c r="F26" i="493"/>
  <c r="A26" i="348"/>
  <c r="F1" i="95" l="1"/>
  <c r="E31" i="413" l="1"/>
  <c r="J19" i="411"/>
  <c r="I31" i="411"/>
  <c r="H20" i="410"/>
  <c r="G30" i="409"/>
  <c r="E31" i="407"/>
  <c r="B48" i="1" l="1"/>
  <c r="B47" i="1"/>
  <c r="B46" i="1"/>
  <c r="B45" i="1"/>
  <c r="B44" i="1"/>
  <c r="B43" i="1"/>
  <c r="B42" i="1"/>
  <c r="B41" i="1"/>
  <c r="B40" i="1"/>
  <c r="G20" i="444" l="1"/>
  <c r="G19" i="444"/>
  <c r="G21" i="444"/>
  <c r="B128" i="1" l="1"/>
  <c r="M23" i="478"/>
  <c r="F19" i="477"/>
  <c r="G19" i="476"/>
  <c r="L21" i="475"/>
  <c r="F19" i="474"/>
  <c r="M21" i="473"/>
  <c r="G19" i="472"/>
  <c r="M18" i="471"/>
  <c r="L20" i="470"/>
  <c r="Q20" i="469"/>
  <c r="C11" i="477" l="1"/>
  <c r="C10" i="477"/>
  <c r="C9" i="477"/>
  <c r="C8" i="477"/>
  <c r="C7" i="477"/>
  <c r="C6" i="477"/>
  <c r="C5" i="477"/>
  <c r="C15" i="476"/>
  <c r="C14" i="476"/>
  <c r="C13" i="476"/>
  <c r="C12" i="476"/>
  <c r="C11" i="476"/>
  <c r="C10" i="476"/>
  <c r="C9" i="476"/>
  <c r="C8" i="476"/>
  <c r="C7" i="476"/>
  <c r="C6" i="476"/>
  <c r="C5" i="476"/>
  <c r="C15" i="474"/>
  <c r="C16" i="474"/>
  <c r="C17" i="474"/>
  <c r="C14" i="474"/>
  <c r="C13" i="474"/>
  <c r="C12" i="474"/>
  <c r="C11" i="474"/>
  <c r="C10" i="474"/>
  <c r="C9" i="474"/>
  <c r="C8" i="474"/>
  <c r="C7" i="474"/>
  <c r="C6" i="474"/>
  <c r="C5" i="474"/>
  <c r="B1" i="473"/>
  <c r="C1" i="473"/>
  <c r="D1" i="473"/>
  <c r="E1" i="473"/>
  <c r="F1" i="473"/>
  <c r="G1" i="473"/>
  <c r="H1" i="473"/>
  <c r="I1" i="473"/>
  <c r="J1" i="473"/>
  <c r="L1" i="473"/>
  <c r="B106" i="1" s="1"/>
  <c r="F1" i="474"/>
  <c r="B107" i="1" s="1"/>
  <c r="J1" i="475"/>
  <c r="B108" i="1" s="1"/>
  <c r="C1" i="475"/>
  <c r="D1" i="475"/>
  <c r="E1" i="475"/>
  <c r="F1" i="475"/>
  <c r="G1" i="475"/>
  <c r="H1" i="475"/>
  <c r="B1" i="475"/>
  <c r="F1" i="476"/>
  <c r="B109" i="1" s="1"/>
  <c r="F1" i="477"/>
  <c r="B110" i="1" s="1"/>
  <c r="L1" i="478"/>
  <c r="B111" i="1" s="1"/>
  <c r="J1" i="478"/>
  <c r="C1" i="478"/>
  <c r="D1" i="478"/>
  <c r="E1" i="478"/>
  <c r="F1" i="478"/>
  <c r="G1" i="478"/>
  <c r="H1" i="478"/>
  <c r="I1" i="478"/>
  <c r="B1" i="478"/>
  <c r="F1" i="472"/>
  <c r="B105" i="1" s="1"/>
  <c r="L1" i="471"/>
  <c r="B104" i="1" s="1"/>
  <c r="C1" i="471"/>
  <c r="D1" i="471"/>
  <c r="E1" i="471"/>
  <c r="F1" i="471"/>
  <c r="G1" i="471"/>
  <c r="H1" i="471"/>
  <c r="I1" i="471"/>
  <c r="J1" i="471"/>
  <c r="B1" i="471"/>
  <c r="Q1" i="469"/>
  <c r="B102" i="1" s="1"/>
  <c r="L1" i="470"/>
  <c r="B103" i="1" s="1"/>
  <c r="F1" i="470"/>
  <c r="G1" i="470"/>
  <c r="H1" i="470"/>
  <c r="E1" i="470"/>
  <c r="K24" i="471"/>
  <c r="K20" i="471"/>
  <c r="K16" i="471"/>
  <c r="K12" i="471"/>
  <c r="C14" i="464" l="1"/>
  <c r="B14" i="464"/>
  <c r="D1" i="468" l="1"/>
  <c r="B130" i="1" s="1"/>
  <c r="A5" i="468"/>
  <c r="A12" i="468"/>
  <c r="A11" i="468"/>
  <c r="A10" i="468"/>
  <c r="A9" i="468"/>
  <c r="A8" i="468"/>
  <c r="A7" i="468"/>
  <c r="A6" i="468"/>
  <c r="A2" i="468"/>
  <c r="E2" i="468"/>
  <c r="D2" i="468"/>
  <c r="E17" i="467"/>
  <c r="F1" i="467"/>
  <c r="B129" i="1" s="1"/>
  <c r="B1" i="467"/>
  <c r="E1" i="465"/>
  <c r="B117" i="1" s="1"/>
  <c r="C1" i="465"/>
  <c r="B1" i="465"/>
  <c r="E17" i="465"/>
  <c r="H16" i="464" l="1"/>
  <c r="H1" i="464"/>
  <c r="B124" i="1" s="1"/>
  <c r="D1" i="464"/>
  <c r="C1" i="464"/>
  <c r="B1" i="464"/>
  <c r="N19" i="458" l="1"/>
  <c r="H22" i="457"/>
  <c r="H20" i="455"/>
  <c r="C1" i="463" l="1"/>
  <c r="B1" i="463"/>
  <c r="G21" i="463"/>
  <c r="G1" i="463"/>
  <c r="B75" i="1" s="1"/>
  <c r="D1" i="462"/>
  <c r="C1" i="462"/>
  <c r="B1" i="462"/>
  <c r="H19" i="462"/>
  <c r="H1" i="462"/>
  <c r="B74" i="1" s="1"/>
  <c r="H19" i="461"/>
  <c r="H1" i="461"/>
  <c r="B78" i="1" s="1"/>
  <c r="A8" i="461"/>
  <c r="A7" i="461"/>
  <c r="A6" i="461"/>
  <c r="A5" i="461"/>
  <c r="A4" i="461"/>
  <c r="I19" i="460"/>
  <c r="I1" i="460"/>
  <c r="B77" i="1" s="1"/>
  <c r="E1" i="460"/>
  <c r="D1" i="460"/>
  <c r="C1" i="460"/>
  <c r="B1" i="460"/>
  <c r="Q18" i="459"/>
  <c r="Q1" i="459"/>
  <c r="B69" i="1" s="1"/>
  <c r="L1" i="459"/>
  <c r="K1" i="459"/>
  <c r="J1" i="459"/>
  <c r="I1" i="459"/>
  <c r="H1" i="459"/>
  <c r="G1" i="459"/>
  <c r="F1" i="459"/>
  <c r="E1" i="459"/>
  <c r="A9" i="459"/>
  <c r="A4" i="459"/>
  <c r="A8" i="458"/>
  <c r="N18" i="458"/>
  <c r="N1" i="458"/>
  <c r="B68" i="1" s="1"/>
  <c r="H1" i="458"/>
  <c r="D1" i="458"/>
  <c r="A7" i="458"/>
  <c r="A6" i="458"/>
  <c r="A5" i="458"/>
  <c r="H21" i="457"/>
  <c r="H1" i="457"/>
  <c r="B67" i="1" s="1"/>
  <c r="D1" i="457"/>
  <c r="C1" i="457"/>
  <c r="B1" i="457"/>
  <c r="N20" i="456"/>
  <c r="N19" i="456"/>
  <c r="N1" i="456"/>
  <c r="B66" i="1" s="1"/>
  <c r="H1" i="456"/>
  <c r="D1" i="456"/>
  <c r="A12" i="456"/>
  <c r="A11" i="456"/>
  <c r="A10" i="456"/>
  <c r="A9" i="456"/>
  <c r="A8" i="456"/>
  <c r="A7" i="456"/>
  <c r="A6" i="456"/>
  <c r="A5" i="456"/>
  <c r="H19" i="455"/>
  <c r="H1" i="455"/>
  <c r="B65" i="1" s="1"/>
  <c r="D1" i="455"/>
  <c r="C1" i="455"/>
  <c r="B1" i="455"/>
  <c r="L18" i="454"/>
  <c r="L1" i="454"/>
  <c r="B64" i="1" s="1"/>
  <c r="I1" i="454"/>
  <c r="H1" i="454"/>
  <c r="G1" i="454"/>
  <c r="F1" i="454"/>
  <c r="E1" i="454"/>
  <c r="D1" i="454"/>
  <c r="C1" i="454"/>
  <c r="B1" i="454"/>
  <c r="H21" i="453" l="1"/>
  <c r="N1" i="453"/>
  <c r="H1" i="453"/>
  <c r="B72" i="1" s="1"/>
  <c r="F1" i="453"/>
  <c r="E1" i="453"/>
  <c r="D1" i="453"/>
  <c r="C1" i="453"/>
  <c r="B1" i="453"/>
  <c r="J18" i="450"/>
  <c r="J1" i="450"/>
  <c r="B23" i="1" s="1"/>
  <c r="D1" i="450"/>
  <c r="E1" i="450"/>
  <c r="F1" i="450"/>
  <c r="G1" i="450"/>
  <c r="C1" i="450"/>
  <c r="B1" i="450"/>
  <c r="K19" i="449"/>
  <c r="K18" i="449"/>
  <c r="K17" i="449"/>
  <c r="K1" i="449"/>
  <c r="B22" i="1" s="1"/>
  <c r="H1" i="449"/>
  <c r="G1" i="449"/>
  <c r="F1" i="449"/>
  <c r="E1" i="449"/>
  <c r="A12" i="449"/>
  <c r="A4" i="449"/>
  <c r="A49" i="348"/>
  <c r="A43" i="348"/>
  <c r="A38" i="348"/>
  <c r="A32" i="348"/>
  <c r="A21" i="348"/>
  <c r="A15" i="348"/>
  <c r="A10" i="348"/>
  <c r="A4" i="348"/>
  <c r="H1" i="347"/>
  <c r="B20" i="1" s="1"/>
  <c r="E1" i="347"/>
  <c r="D1" i="347"/>
  <c r="B18" i="1"/>
  <c r="I20" i="346"/>
  <c r="I19" i="346"/>
  <c r="I18" i="346"/>
  <c r="E1" i="346"/>
  <c r="F1" i="346"/>
  <c r="M19" i="375"/>
  <c r="M18" i="375"/>
  <c r="M17" i="375"/>
  <c r="H1" i="375"/>
  <c r="I1" i="375"/>
  <c r="J1" i="375"/>
  <c r="I20" i="367" l="1"/>
  <c r="B9" i="1"/>
  <c r="G1" i="367"/>
  <c r="F1" i="367"/>
  <c r="E1" i="367"/>
  <c r="D1" i="367"/>
  <c r="C1" i="367"/>
  <c r="B1" i="367"/>
  <c r="G19" i="446" l="1"/>
  <c r="G18" i="446"/>
  <c r="B5" i="446"/>
  <c r="G1" i="446"/>
  <c r="B85" i="1" s="1"/>
  <c r="F1" i="446"/>
  <c r="E1" i="446"/>
  <c r="D1" i="446"/>
  <c r="C1" i="446"/>
  <c r="B1" i="446"/>
  <c r="I23" i="445"/>
  <c r="I22" i="445"/>
  <c r="I21" i="445"/>
  <c r="I1" i="445"/>
  <c r="B81" i="1" s="1"/>
  <c r="G1" i="445"/>
  <c r="F1" i="445"/>
  <c r="E1" i="445"/>
  <c r="D1" i="445"/>
  <c r="C1" i="445"/>
  <c r="B1" i="445"/>
  <c r="G1" i="444"/>
  <c r="B52" i="1" s="1"/>
  <c r="D1" i="444"/>
  <c r="C1" i="444"/>
  <c r="B1" i="444"/>
  <c r="E1" i="348" l="1"/>
  <c r="F1" i="348"/>
  <c r="G1" i="348"/>
  <c r="H1" i="348"/>
  <c r="I1" i="348"/>
  <c r="I17" i="395"/>
  <c r="I1" i="395" l="1"/>
  <c r="B101" i="1" l="1"/>
  <c r="F19" i="413" l="1"/>
  <c r="F1" i="413"/>
  <c r="B86" i="1" s="1"/>
  <c r="E1" i="413"/>
  <c r="D1" i="413"/>
  <c r="C1" i="413"/>
  <c r="B1" i="413"/>
  <c r="J20" i="411"/>
  <c r="J1" i="411"/>
  <c r="B84" i="1" s="1"/>
  <c r="H1" i="411"/>
  <c r="G1" i="411"/>
  <c r="F1" i="411"/>
  <c r="E1" i="411"/>
  <c r="D1" i="411"/>
  <c r="C1" i="411"/>
  <c r="B1" i="411"/>
  <c r="F4" i="410"/>
  <c r="H21" i="410"/>
  <c r="H1" i="410"/>
  <c r="B83" i="1" s="1"/>
  <c r="F1" i="410"/>
  <c r="E1" i="410"/>
  <c r="D1" i="410"/>
  <c r="C1" i="410"/>
  <c r="B1" i="410"/>
  <c r="H19" i="409"/>
  <c r="H1" i="409"/>
  <c r="B82" i="1" s="1"/>
  <c r="F1" i="409"/>
  <c r="E1" i="409"/>
  <c r="D1" i="409"/>
  <c r="C1" i="409"/>
  <c r="B1" i="409"/>
  <c r="F18" i="407"/>
  <c r="F17" i="407"/>
  <c r="F1" i="407"/>
  <c r="B80" i="1" s="1"/>
  <c r="D1" i="407"/>
  <c r="C1" i="407"/>
  <c r="B1" i="407"/>
  <c r="E39" i="413"/>
  <c r="E34" i="413"/>
  <c r="E22" i="413"/>
  <c r="E16" i="413"/>
  <c r="E10" i="413"/>
  <c r="E4" i="413"/>
  <c r="I39" i="411"/>
  <c r="I34" i="411"/>
  <c r="I22" i="411"/>
  <c r="I16" i="411"/>
  <c r="I10" i="411"/>
  <c r="I4" i="411"/>
  <c r="G39" i="410"/>
  <c r="G34" i="410"/>
  <c r="G28" i="410"/>
  <c r="G22" i="410"/>
  <c r="G16" i="410"/>
  <c r="G10" i="410"/>
  <c r="G4" i="410"/>
  <c r="G39" i="409"/>
  <c r="G34" i="409"/>
  <c r="G22" i="409"/>
  <c r="G16" i="409"/>
  <c r="G10" i="409"/>
  <c r="G4" i="409"/>
  <c r="E42" i="407"/>
  <c r="E40" i="407"/>
  <c r="E34" i="407"/>
  <c r="E22" i="407"/>
  <c r="E16" i="407"/>
  <c r="E10" i="407"/>
  <c r="E4" i="407"/>
  <c r="E17" i="406"/>
  <c r="E1" i="406"/>
  <c r="B134" i="1" s="1"/>
  <c r="D1" i="406"/>
  <c r="C1" i="406"/>
  <c r="B1" i="406"/>
  <c r="G21" i="405"/>
  <c r="G20" i="405"/>
  <c r="G1" i="405"/>
  <c r="B133" i="1" s="1"/>
  <c r="E1" i="405"/>
  <c r="D1" i="405"/>
  <c r="C1" i="405"/>
  <c r="B1" i="405"/>
  <c r="N17" i="404"/>
  <c r="N16" i="404"/>
  <c r="N1" i="404"/>
  <c r="B132" i="1" s="1"/>
  <c r="M1" i="404"/>
  <c r="L1" i="404"/>
  <c r="B1" i="404"/>
  <c r="D23" i="406"/>
  <c r="D21" i="406"/>
  <c r="D19" i="406"/>
  <c r="D17" i="406"/>
  <c r="D15" i="406"/>
  <c r="D13" i="406"/>
  <c r="D11" i="406"/>
  <c r="D9" i="406"/>
  <c r="D7" i="406"/>
  <c r="D5" i="406"/>
  <c r="F23" i="405"/>
  <c r="F21" i="405"/>
  <c r="F19" i="405"/>
  <c r="F17" i="405"/>
  <c r="F15" i="405"/>
  <c r="F13" i="405"/>
  <c r="F11" i="405"/>
  <c r="F9" i="405"/>
  <c r="F7" i="405"/>
  <c r="F5" i="405"/>
  <c r="M23" i="404"/>
  <c r="M21" i="404"/>
  <c r="M19" i="404"/>
  <c r="M17" i="404"/>
  <c r="M15" i="404"/>
  <c r="M13" i="404"/>
  <c r="M11" i="404"/>
  <c r="M9" i="404"/>
  <c r="M7" i="404"/>
  <c r="M5" i="404"/>
  <c r="E1" i="395" l="1"/>
  <c r="D1" i="395"/>
  <c r="C1" i="395"/>
  <c r="B1" i="395"/>
  <c r="B76" i="1" l="1"/>
  <c r="I17" i="325" l="1"/>
  <c r="F1" i="325"/>
  <c r="G1" i="325"/>
  <c r="B125" i="1" l="1"/>
  <c r="A4" i="347" l="1"/>
  <c r="A5" i="347"/>
  <c r="A6" i="347"/>
  <c r="A7" i="347"/>
  <c r="A8" i="347"/>
  <c r="A9" i="347"/>
  <c r="A10" i="347"/>
  <c r="M1" i="375" l="1"/>
  <c r="B17" i="1" s="1"/>
  <c r="G1" i="375"/>
  <c r="F1" i="375"/>
  <c r="E1" i="375"/>
  <c r="G20" i="374"/>
  <c r="B5" i="374"/>
  <c r="G1" i="374"/>
  <c r="B16" i="1" s="1"/>
  <c r="G18" i="373"/>
  <c r="G1" i="373"/>
  <c r="B15" i="1" s="1"/>
  <c r="E1" i="373"/>
  <c r="D1" i="373"/>
  <c r="C1" i="373"/>
  <c r="B1" i="373"/>
  <c r="G19" i="372"/>
  <c r="G18" i="372"/>
  <c r="G1" i="372"/>
  <c r="B14" i="1" s="1"/>
  <c r="E1" i="372"/>
  <c r="D1" i="372"/>
  <c r="C1" i="372"/>
  <c r="B1" i="372"/>
  <c r="G18" i="371"/>
  <c r="G1" i="371"/>
  <c r="B13" i="1" s="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A24" i="375"/>
  <c r="A23" i="375"/>
  <c r="A22" i="375"/>
  <c r="A21" i="375"/>
  <c r="A20" i="375"/>
  <c r="A19" i="375"/>
  <c r="A18" i="375"/>
  <c r="A17" i="375"/>
  <c r="A16" i="375"/>
  <c r="A15" i="375"/>
  <c r="A14" i="375"/>
  <c r="A13" i="375"/>
  <c r="A12" i="375"/>
  <c r="A11" i="375"/>
  <c r="A10" i="375"/>
  <c r="A9" i="375"/>
  <c r="A8" i="375"/>
  <c r="A7" i="375"/>
  <c r="A6" i="375"/>
  <c r="A5" i="375"/>
  <c r="A4" i="375"/>
  <c r="K18" i="366" l="1"/>
  <c r="V1" i="366"/>
  <c r="U1" i="366"/>
  <c r="K1" i="366"/>
  <c r="B7" i="1" s="1"/>
  <c r="I1" i="366"/>
  <c r="E1" i="366"/>
  <c r="D1" i="366"/>
  <c r="C1" i="366"/>
  <c r="G22" i="97" l="1"/>
  <c r="L19" i="348" l="1"/>
  <c r="L1" i="348"/>
  <c r="H16" i="347"/>
  <c r="I1" i="346"/>
  <c r="D1" i="346"/>
  <c r="C1" i="346"/>
  <c r="B1" i="346"/>
  <c r="B21" i="1" l="1"/>
  <c r="B19" i="1"/>
  <c r="H1" i="327"/>
  <c r="B55" i="1" s="1"/>
  <c r="C1" i="327"/>
  <c r="B1" i="327"/>
  <c r="K18" i="326"/>
  <c r="K1" i="326"/>
  <c r="B54" i="1" s="1"/>
  <c r="I1" i="326"/>
  <c r="H1" i="326"/>
  <c r="G1" i="326"/>
  <c r="F1" i="326"/>
  <c r="E1" i="326"/>
  <c r="D1" i="326"/>
  <c r="C1" i="326"/>
  <c r="B1" i="326"/>
  <c r="I1" i="325"/>
  <c r="B53" i="1" s="1"/>
  <c r="E1" i="325"/>
  <c r="D1" i="325"/>
  <c r="C1" i="325"/>
  <c r="B1" i="325"/>
  <c r="G24" i="323"/>
  <c r="G1" i="323"/>
  <c r="B51" i="1" s="1"/>
  <c r="D1" i="323"/>
  <c r="C1" i="323"/>
  <c r="B1" i="323"/>
  <c r="G19" i="322"/>
  <c r="G18" i="322"/>
  <c r="G17" i="322"/>
  <c r="G1" i="322"/>
  <c r="B50" i="1" s="1"/>
  <c r="E1" i="322"/>
  <c r="D1" i="322"/>
  <c r="C1" i="322"/>
  <c r="B1" i="322"/>
  <c r="G1" i="96"/>
  <c r="G17" i="69"/>
  <c r="N1" i="69"/>
  <c r="G19" i="69"/>
  <c r="G1" i="69"/>
  <c r="B70" i="1" s="1"/>
  <c r="C1" i="69"/>
  <c r="D1" i="69"/>
  <c r="E1" i="69"/>
  <c r="B1" i="69"/>
  <c r="M5" i="94"/>
  <c r="C1" i="92"/>
  <c r="B89" i="1"/>
  <c r="B49" i="1"/>
  <c r="I1" i="96"/>
  <c r="B122" i="1" s="1"/>
  <c r="B34" i="1"/>
  <c r="B63" i="1"/>
  <c r="K21" i="100"/>
  <c r="AE12" i="106"/>
  <c r="AE15" i="106"/>
  <c r="H1" i="100"/>
  <c r="N1" i="96"/>
  <c r="L2" i="97"/>
  <c r="B24" i="1"/>
  <c r="F1" i="100"/>
  <c r="B4" i="1"/>
  <c r="H21" i="101"/>
  <c r="I20" i="96"/>
  <c r="E15" i="92"/>
  <c r="E1" i="92"/>
  <c r="B118" i="1" s="1"/>
  <c r="H1" i="101"/>
  <c r="B127" i="1" s="1"/>
  <c r="K1" i="100"/>
  <c r="B126" i="1" s="1"/>
  <c r="C1" i="101"/>
  <c r="D1" i="101"/>
  <c r="E1" i="101"/>
  <c r="B1" i="101"/>
  <c r="C1" i="100"/>
  <c r="D1" i="100"/>
  <c r="E1" i="100"/>
  <c r="G1" i="100"/>
  <c r="B1" i="100"/>
  <c r="C1" i="96"/>
  <c r="D1" i="96"/>
  <c r="E1" i="96"/>
  <c r="F1" i="96"/>
  <c r="B1" i="96"/>
  <c r="B1" i="92"/>
  <c r="B56" i="1"/>
  <c r="E1" i="82"/>
  <c r="B3" i="1"/>
  <c r="B6" i="1"/>
  <c r="B8" i="1"/>
  <c r="B25" i="1"/>
  <c r="B39" i="1"/>
  <c r="B79" i="1"/>
  <c r="B94" i="1"/>
  <c r="B95" i="1"/>
  <c r="B112" i="1"/>
  <c r="B121" i="1"/>
  <c r="B131" i="1"/>
  <c r="B135" i="1"/>
  <c r="W8" i="105"/>
  <c r="D1" i="93"/>
  <c r="E1" i="93"/>
  <c r="L1" i="82"/>
  <c r="B96" i="1" s="1"/>
  <c r="U18" i="106"/>
  <c r="G1" i="97"/>
  <c r="B123" i="1" s="1"/>
  <c r="C1" i="97"/>
  <c r="B1" i="97"/>
  <c r="L20" i="82"/>
  <c r="I1" i="82"/>
  <c r="D1" i="82"/>
  <c r="C1" i="82"/>
  <c r="G19" i="93"/>
  <c r="G1" i="93"/>
  <c r="B116" i="1" s="1"/>
  <c r="C1" i="93"/>
  <c r="B1" i="93"/>
  <c r="B1" i="106"/>
  <c r="U1" i="106"/>
  <c r="B137" i="1" s="1"/>
  <c r="M1" i="105"/>
  <c r="B136" i="1" s="1"/>
  <c r="M19" i="105"/>
  <c r="B1" i="105"/>
  <c r="E1" i="87"/>
  <c r="F1" i="87"/>
  <c r="H19" i="87"/>
  <c r="H1" i="87"/>
  <c r="B97" i="1" s="1"/>
  <c r="D1" i="87"/>
  <c r="C1" i="87"/>
  <c r="B1" i="87"/>
  <c r="F19" i="86"/>
  <c r="F1" i="86"/>
  <c r="B100" i="1" s="1"/>
  <c r="D1" i="86"/>
  <c r="C1" i="86"/>
  <c r="B1" i="86"/>
  <c r="F19" i="85"/>
  <c r="F1" i="85"/>
  <c r="B99" i="1" s="1"/>
  <c r="D1" i="85"/>
  <c r="C1" i="85"/>
  <c r="B1" i="85"/>
  <c r="B1" i="83"/>
  <c r="D1" i="83"/>
  <c r="F19" i="83"/>
  <c r="F1" i="83"/>
  <c r="B98" i="1" s="1"/>
  <c r="C1" i="83"/>
  <c r="I19" i="95"/>
  <c r="I1" i="95"/>
  <c r="B120" i="1" s="1"/>
  <c r="E1" i="95"/>
  <c r="D1" i="95"/>
  <c r="C1" i="95"/>
  <c r="B1" i="95"/>
  <c r="G20" i="94"/>
  <c r="G1" i="94"/>
  <c r="B119" i="1" s="1"/>
  <c r="E1" i="94"/>
  <c r="D1" i="94"/>
  <c r="C1" i="94"/>
  <c r="B1" i="94"/>
  <c r="G19" i="90"/>
  <c r="G1" i="90"/>
  <c r="B115" i="1" s="1"/>
  <c r="E1" i="90"/>
  <c r="D1" i="90"/>
  <c r="C1" i="90"/>
  <c r="B1" i="90"/>
  <c r="H19" i="89"/>
  <c r="H1" i="89"/>
  <c r="B114" i="1" s="1"/>
  <c r="F1" i="89"/>
  <c r="E1" i="89"/>
  <c r="D1" i="89"/>
  <c r="C1" i="89"/>
  <c r="B1" i="89"/>
  <c r="F19" i="88"/>
  <c r="F1" i="88"/>
  <c r="B113" i="1" s="1"/>
  <c r="C1" i="88"/>
  <c r="B1"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U16" authorId="0" shapeId="0" xr:uid="{00000000-0006-0000-37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<sst xmlns="http://schemas.openxmlformats.org/spreadsheetml/2006/main" count="3315" uniqueCount="1741">
  <si>
    <t>ІСЦ</t>
  </si>
  <si>
    <t xml:space="preserve"> </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</si>
  <si>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</si>
  <si>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</si>
  <si>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</si>
  <si>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</si>
  <si>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</si>
  <si>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</si>
  <si>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</si>
  <si>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</si>
  <si>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</si>
  <si>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</si>
  <si>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</si>
  <si>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</si>
  <si>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</si>
  <si>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</si>
  <si>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</si>
  <si>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</si>
  <si>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</si>
  <si>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</si>
  <si>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</si>
  <si>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</si>
  <si>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</si>
  <si>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</si>
  <si>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</si>
  <si>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</si>
  <si>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</si>
  <si>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</si>
  <si>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</si>
  <si>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</si>
  <si>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</si>
  <si>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</si>
  <si>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</si>
  <si>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</si>
  <si>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</si>
  <si>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</si>
  <si>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</si>
  <si>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</si>
  <si>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</si>
  <si>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</si>
  <si>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</si>
  <si>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</si>
  <si>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</si>
  <si>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</si>
  <si>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</si>
  <si>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</si>
  <si>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</si>
  <si>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</si>
  <si>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</si>
  <si>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</si>
  <si>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</si>
  <si>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</si>
  <si>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</si>
  <si>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</si>
  <si>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</si>
  <si>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</si>
  <si>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Raw food prices</t>
  </si>
  <si>
    <t>Ціни на сирі продукти, продукти з високим ступенем оброблення, у харчовій промисловості та с/г, % р/р</t>
  </si>
  <si>
    <t>Дефлятор ВВП*</t>
  </si>
  <si>
    <t>&lt;&lt;</t>
  </si>
  <si>
    <t>Goods (net)</t>
  </si>
  <si>
    <t>Services (net)</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</si>
  <si>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</si>
  <si>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</si>
  <si>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</si>
  <si>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</si>
  <si>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</si>
  <si>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</si>
  <si>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</si>
  <si>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</si>
  <si>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</si>
  <si>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</si>
  <si>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</si>
  <si>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</si>
  <si>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</si>
  <si>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</si>
  <si>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</si>
  <si>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</si>
  <si>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</si>
  <si>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</si>
  <si>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</si>
  <si>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</si>
  <si>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</si>
  <si>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</si>
  <si>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</si>
  <si>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</si>
  <si>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</si>
  <si>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</si>
  <si>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</si>
  <si>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</si>
  <si>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</si>
  <si>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</si>
  <si>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</si>
  <si>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</si>
  <si>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</si>
  <si>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</si>
  <si>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</si>
  <si>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</si>
  <si>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</si>
  <si>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</si>
  <si>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</si>
  <si>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</si>
  <si>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</si>
  <si>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</si>
  <si>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</si>
  <si>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</si>
  <si>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</si>
  <si>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</si>
  <si>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</si>
  <si>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</si>
  <si>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</si>
  <si>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</si>
  <si>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</si>
  <si>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</si>
  <si>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</si>
  <si>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</si>
  <si>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</si>
  <si>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</si>
  <si>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</si>
  <si>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</si>
  <si>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</si>
  <si>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</si>
  <si>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</si>
  <si>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</si>
  <si>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</si>
  <si>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</si>
  <si>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</si>
  <si>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</si>
  <si>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</si>
  <si>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</si>
  <si>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</si>
  <si>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</si>
  <si>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</si>
  <si>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</si>
  <si>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</si>
  <si>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</si>
  <si>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</si>
  <si>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</si>
  <si>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</si>
  <si>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</si>
  <si>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</si>
  <si>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</si>
  <si>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</si>
  <si>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</si>
  <si>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</si>
  <si>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</si>
  <si>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</si>
  <si>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</si>
  <si>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</si>
  <si>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</si>
  <si>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</si>
  <si>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</si>
  <si>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</si>
  <si>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</si>
  <si>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</si>
  <si>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</si>
  <si>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</si>
  <si>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</si>
  <si>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</si>
  <si>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</si>
  <si>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</si>
  <si>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</si>
  <si>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</si>
  <si>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</si>
  <si>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</si>
  <si>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</si>
  <si>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</si>
  <si>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</si>
  <si>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</si>
  <si>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</si>
  <si>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</si>
  <si>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</si>
  <si>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</si>
  <si>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</si>
  <si>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</si>
  <si>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</si>
  <si>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</si>
  <si>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</si>
  <si>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</si>
  <si>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</si>
  <si>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</si>
  <si>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</si>
  <si>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</si>
  <si>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</si>
  <si>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</si>
  <si>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</si>
  <si>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</si>
  <si>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</si>
  <si>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</si>
  <si>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</si>
  <si>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</si>
  <si>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</si>
  <si>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</si>
  <si>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</si>
  <si>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</si>
  <si>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</si>
  <si>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</si>
  <si>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</si>
  <si>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</si>
  <si>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</si>
  <si>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</si>
  <si>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</si>
  <si>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</si>
  <si>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</si>
  <si>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</si>
  <si>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</si>
  <si>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</si>
  <si>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</si>
  <si>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</si>
  <si>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</si>
  <si>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</si>
  <si>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</si>
  <si>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</si>
  <si>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</si>
  <si>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</si>
  <si>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</si>
  <si>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</si>
  <si>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</si>
  <si>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</si>
  <si>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</si>
  <si>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</si>
  <si>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01.19</t>
  </si>
  <si>
    <t>Освіта</t>
  </si>
  <si>
    <t>Education</t>
  </si>
  <si>
    <t>2.1.1</t>
  </si>
  <si>
    <t>2.1.3</t>
  </si>
  <si>
    <t>2.1.4</t>
  </si>
  <si>
    <t>2.1.5</t>
  </si>
  <si>
    <t>2.1.6</t>
  </si>
  <si>
    <t>2.1.7</t>
  </si>
  <si>
    <t>2.1.2</t>
  </si>
  <si>
    <t>Інфляційний розвиток</t>
  </si>
  <si>
    <t>Inflation Development</t>
  </si>
  <si>
    <t>2.1</t>
  </si>
  <si>
    <t>2</t>
  </si>
  <si>
    <t>CPI target band</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</si>
  <si>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</si>
  <si>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</si>
  <si>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</si>
  <si>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</si>
  <si>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</si>
  <si>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</si>
  <si>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</si>
  <si>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</si>
  <si>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</si>
  <si>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</si>
  <si>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</si>
  <si>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</si>
  <si>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</si>
  <si>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</si>
  <si>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</si>
  <si>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</si>
  <si>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</si>
  <si>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</si>
  <si>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</si>
  <si>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</si>
  <si>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</si>
  <si>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</si>
  <si>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</si>
  <si>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</si>
  <si>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</si>
  <si>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</si>
  <si>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</si>
  <si>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</si>
  <si>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</si>
  <si>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</si>
  <si>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</si>
  <si>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</si>
  <si>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</si>
  <si>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</si>
  <si>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</si>
  <si>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</si>
  <si>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</si>
  <si>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</si>
  <si>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</si>
  <si>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</si>
  <si>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</si>
  <si>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</si>
  <si>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</si>
  <si>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</si>
  <si>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</si>
  <si>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</si>
  <si>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</si>
  <si>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</si>
  <si>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</si>
  <si>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</si>
  <si>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</si>
  <si>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</si>
  <si>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</si>
  <si>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</si>
  <si>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</si>
  <si>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</si>
  <si>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</si>
  <si>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</si>
  <si>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</si>
  <si>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</si>
  <si>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</si>
  <si>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</si>
  <si>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</si>
  <si>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</si>
  <si>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</si>
  <si>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</si>
  <si>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</si>
  <si>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</si>
  <si>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</si>
  <si>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</si>
  <si>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</si>
  <si>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</si>
  <si>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</si>
  <si>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</si>
  <si>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</si>
  <si>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</si>
  <si>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</si>
  <si>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</si>
  <si>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Trade balance (w/o energy goods), USD bn</t>
  </si>
  <si>
    <t>REER, 12.1999=1 (RHS)</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</si>
  <si>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</si>
  <si>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</si>
  <si>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</si>
  <si>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</si>
  <si>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</si>
  <si>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</si>
  <si>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</si>
  <si>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</si>
  <si>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</si>
  <si>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</si>
  <si>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</si>
  <si>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</si>
  <si>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</si>
  <si>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</si>
  <si>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03.19</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</si>
  <si>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</si>
  <si>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</si>
  <si>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</si>
  <si>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</si>
  <si>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</si>
  <si>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</si>
  <si>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</si>
  <si>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</si>
  <si>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</si>
  <si>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</si>
  <si>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</si>
  <si>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</si>
  <si>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</si>
  <si>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</si>
  <si>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</si>
  <si>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</si>
  <si>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</si>
  <si>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</si>
  <si>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</si>
  <si>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Ресторани та готелі</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</si>
  <si>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</si>
  <si>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</si>
  <si>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</si>
  <si>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</si>
  <si>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</si>
  <si>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</si>
  <si>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</si>
  <si>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</si>
  <si>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</si>
  <si>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</si>
  <si>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</si>
  <si>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</si>
  <si>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</si>
  <si>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</si>
  <si>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</si>
  <si>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</si>
  <si>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</si>
  <si>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</si>
  <si>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</si>
  <si>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</si>
  <si>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</si>
  <si>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</si>
  <si>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</si>
  <si>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</si>
  <si>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</si>
  <si>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</si>
  <si>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</si>
  <si>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</si>
  <si>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</si>
  <si>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</si>
  <si>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</si>
  <si>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</si>
  <si>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</si>
  <si>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</si>
  <si>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</si>
  <si>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</si>
  <si>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</si>
  <si>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</si>
  <si>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</si>
  <si>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</si>
  <si>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</si>
  <si>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</si>
  <si>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</si>
  <si>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</si>
  <si>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Industry - sold outside Ukraine</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</si>
  <si>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</si>
  <si>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</si>
  <si>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</si>
  <si>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</si>
  <si>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</si>
  <si>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</si>
  <si>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</si>
  <si>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</si>
  <si>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</si>
  <si>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</si>
  <si>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</si>
  <si>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</si>
  <si>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</si>
  <si>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</si>
  <si>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</si>
  <si>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</si>
  <si>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</si>
  <si>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Участь у роб. силі (п.ш.)</t>
  </si>
  <si>
    <t>с/с (п.ш.)</t>
  </si>
  <si>
    <t>08.19</t>
  </si>
  <si>
    <t>Underlying inflation trends*, %  yoy</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</si>
  <si>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</si>
  <si>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</si>
  <si>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</si>
  <si>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</si>
  <si>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</si>
  <si>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02.19</t>
  </si>
  <si>
    <t>04.19</t>
  </si>
  <si>
    <t>07.19</t>
  </si>
  <si>
    <t>Основний інфляційний тренд*, % р/р</t>
  </si>
  <si>
    <t>Core inflation measures</t>
  </si>
  <si>
    <t>12-month-ahead inflation expectations, %</t>
  </si>
  <si>
    <t>Target band</t>
  </si>
  <si>
    <t>Prices of processed food</t>
  </si>
  <si>
    <t>Producer cost index for agriculture</t>
  </si>
  <si>
    <t>Депозити ДГ</t>
  </si>
  <si>
    <t>Deposits of households</t>
  </si>
  <si>
    <t>IІ.19</t>
  </si>
  <si>
    <t>2.4.5</t>
  </si>
  <si>
    <t>ILO unemployment* and labor force participation** rate, %</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</si>
  <si>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</si>
  <si>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</si>
  <si>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</si>
  <si>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</si>
  <si>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</si>
  <si>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</si>
  <si>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</si>
  <si>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</si>
  <si>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</si>
  <si>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</si>
  <si>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</si>
  <si>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</si>
  <si>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</si>
  <si>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</si>
  <si>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</si>
  <si>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</si>
  <si>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</si>
  <si>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</si>
  <si>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</si>
  <si>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</si>
  <si>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</si>
  <si>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</si>
  <si>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</si>
  <si>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</si>
  <si>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</si>
  <si>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</si>
  <si>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</si>
  <si>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</si>
  <si>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</si>
  <si>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</si>
  <si>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</si>
  <si>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</si>
  <si>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</si>
  <si>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</si>
  <si>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</si>
  <si>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</si>
  <si>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</si>
  <si>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</si>
  <si>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</si>
  <si>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</si>
  <si>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</si>
  <si>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</si>
  <si>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</si>
  <si>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</si>
  <si>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</si>
  <si>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Чорні метали</t>
  </si>
  <si>
    <t>Ferrous metals</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</si>
  <si>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</si>
  <si>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</si>
  <si>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</si>
  <si>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</si>
  <si>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</si>
  <si>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</si>
  <si>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</si>
  <si>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</si>
  <si>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Рівень безробіття за МОП* та рівень участі в робочій силі**, %</t>
  </si>
  <si>
    <t>Сальдо рахунку поточних операцій</t>
  </si>
  <si>
    <t>Current account balance</t>
  </si>
  <si>
    <t>НБУ</t>
  </si>
  <si>
    <t>NBU</t>
  </si>
  <si>
    <t>Total</t>
  </si>
  <si>
    <t>компенсація від "Газпром"</t>
  </si>
  <si>
    <t>"Gazprom" payments</t>
  </si>
  <si>
    <t>Чехія</t>
  </si>
  <si>
    <t>10.19</t>
  </si>
  <si>
    <t>Czech Republic</t>
  </si>
  <si>
    <t>Source: National statistical offices, NBU staff estimates.</t>
  </si>
  <si>
    <t>2.4.6</t>
  </si>
  <si>
    <t>02.20</t>
  </si>
  <si>
    <t>03.20</t>
  </si>
  <si>
    <t>2.5.9</t>
  </si>
  <si>
    <t>Пшениця та ячмінь</t>
  </si>
  <si>
    <t>Wheat&amp;barley</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</si>
  <si>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</si>
  <si>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</si>
  <si>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</si>
  <si>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</si>
  <si>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</si>
  <si>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</si>
  <si>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</si>
  <si>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</si>
  <si>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</si>
  <si>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</si>
  <si>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</si>
  <si>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</si>
  <si>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</si>
  <si>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</si>
  <si>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</si>
  <si>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</si>
  <si>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</si>
  <si>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</si>
  <si>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</si>
  <si>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</si>
  <si>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</si>
  <si>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</si>
  <si>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</si>
  <si>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</si>
  <si>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</si>
  <si>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</si>
  <si>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</si>
  <si>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</si>
  <si>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</si>
  <si>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  - попередній прогноз НБУ.</t>
  </si>
  <si>
    <t xml:space="preserve">  - previous forecast of NBU.</t>
  </si>
  <si>
    <t>Угорщина</t>
  </si>
  <si>
    <t>Hungary</t>
  </si>
  <si>
    <t>Казахстан</t>
  </si>
  <si>
    <t>Kazakhstan</t>
  </si>
  <si>
    <t>Індія</t>
  </si>
  <si>
    <t>India</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</si>
  <si>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</si>
  <si>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</si>
  <si>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</si>
  <si>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</si>
  <si>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</si>
  <si>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</si>
  <si>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</si>
  <si>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</si>
  <si>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</si>
  <si>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</si>
  <si>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</si>
  <si>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</si>
  <si>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</si>
  <si>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</si>
  <si>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</si>
  <si>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</si>
  <si>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</si>
  <si>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</si>
  <si>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</si>
  <si>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</si>
  <si>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</si>
  <si>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</si>
  <si>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</si>
  <si>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</si>
  <si>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</si>
  <si>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</si>
  <si>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Усього</t>
  </si>
  <si>
    <t>Transactions with domestic government debt securities by non-residents and their scheduled redemptions*, bn UAH</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</si>
  <si>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</si>
  <si>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</si>
  <si>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</si>
  <si>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</si>
  <si>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</si>
  <si>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</si>
  <si>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</si>
  <si>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</si>
  <si>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</si>
  <si>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</si>
  <si>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</si>
  <si>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</si>
  <si>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</si>
  <si>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</si>
  <si>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</si>
  <si>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</si>
  <si>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</si>
  <si>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</si>
  <si>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</si>
  <si>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</si>
  <si>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</si>
  <si>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</si>
  <si>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</si>
  <si>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</si>
  <si>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</si>
  <si>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</si>
  <si>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</si>
  <si>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</si>
  <si>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</si>
  <si>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</si>
  <si>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</si>
  <si>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</si>
  <si>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</si>
  <si>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</si>
  <si>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Капітальні 
видатки</t>
  </si>
  <si>
    <t>Охорона 
здоров'я</t>
  </si>
  <si>
    <t>Capital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</si>
  <si>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</si>
  <si>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</si>
  <si>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</si>
  <si>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</si>
  <si>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Національна валюта</t>
  </si>
  <si>
    <t>National currency</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</si>
  <si>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</si>
  <si>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</si>
  <si>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</si>
  <si>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</si>
  <si>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</si>
  <si>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</si>
  <si>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</si>
  <si>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</si>
  <si>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</si>
  <si>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</si>
  <si>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</si>
  <si>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</si>
  <si>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</si>
  <si>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*In the absence of detailed information on debt repayment by currency as of September 30, 2015 and September 30, 2016, the currency structure was approximated based on data for October 31, 2015 and August 31, 2016, respectively</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</si>
  <si>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</si>
  <si>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</si>
  <si>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</si>
  <si>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</si>
  <si>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</si>
  <si>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</si>
  <si>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05.20</t>
  </si>
  <si>
    <t>06.20</t>
  </si>
  <si>
    <t>Labor force part. (RHS)</t>
  </si>
  <si>
    <t>2.3.6</t>
  </si>
  <si>
    <t>Насіння олійних</t>
  </si>
  <si>
    <t>Oilseeds</t>
  </si>
  <si>
    <t>Нафта та нафтопродукти</t>
  </si>
  <si>
    <t>Вугілля</t>
  </si>
  <si>
    <t>Oil&amp;Oilproducts</t>
  </si>
  <si>
    <t>Coal</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</si>
  <si>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</si>
  <si>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</si>
  <si>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</si>
  <si>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</si>
  <si>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</si>
  <si>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</si>
  <si>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</si>
  <si>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</si>
  <si>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</si>
  <si>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</si>
  <si>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</si>
  <si>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</si>
  <si>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</si>
  <si>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ІI.20</t>
  </si>
  <si>
    <t>Туреччина (п.ш.)</t>
  </si>
  <si>
    <t>Turkey (RHS)</t>
  </si>
  <si>
    <t>Джерело: НБУ, GfK Ukraine, Info Sapiens.</t>
  </si>
  <si>
    <t>Source: NBU, GfK Ukraine, Info Sapiens.</t>
  </si>
  <si>
    <t>07.20</t>
  </si>
  <si>
    <t>EG</t>
  </si>
  <si>
    <t>MD</t>
  </si>
  <si>
    <t>Кенія</t>
  </si>
  <si>
    <t>Kenya</t>
  </si>
  <si>
    <t>KE</t>
  </si>
  <si>
    <t>Індонезія</t>
  </si>
  <si>
    <t>Indonesia</t>
  </si>
  <si>
    <t>ID</t>
  </si>
  <si>
    <t>Філіппіни</t>
  </si>
  <si>
    <t>Philippines</t>
  </si>
  <si>
    <t>PH</t>
  </si>
  <si>
    <t>Current Rate</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</si>
  <si>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</si>
  <si>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</si>
  <si>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</si>
  <si>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</si>
  <si>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</si>
  <si>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</si>
  <si>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</si>
  <si>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</si>
  <si>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</si>
  <si>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</si>
  <si>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</si>
  <si>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</si>
  <si>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</si>
  <si>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</si>
  <si>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</si>
  <si>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</si>
  <si>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</si>
  <si>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</si>
  <si>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</si>
  <si>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</si>
  <si>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</si>
  <si>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</si>
  <si>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</si>
  <si>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</si>
  <si>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</si>
  <si>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</si>
  <si>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</si>
  <si>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</si>
  <si>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</si>
  <si>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Джерело: IFS, розрахунки НБУ.</t>
  </si>
  <si>
    <t>Source: IFS, NBU staff estimates.</t>
  </si>
  <si>
    <t>MY</t>
  </si>
  <si>
    <t>Малайзія</t>
  </si>
  <si>
    <t>Середній курс UAH/USD (обернена п.ш.)</t>
  </si>
  <si>
    <t>UAH per USD, average, reverse order (RHS)</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</si>
  <si>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</si>
  <si>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</si>
  <si>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</si>
  <si>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</si>
  <si>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</si>
  <si>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</si>
  <si>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</si>
  <si>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</si>
  <si>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</si>
  <si>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</si>
  <si>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</si>
  <si>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</si>
  <si>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</si>
  <si>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Роздрібний товарообіг, % р/р</t>
  </si>
  <si>
    <t>Retail trade turnover, % yoy</t>
  </si>
  <si>
    <t>Administrative tariffs</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</si>
  <si>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</si>
  <si>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</si>
  <si>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</si>
  <si>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</si>
  <si>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</si>
  <si>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</si>
  <si>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</si>
  <si>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</si>
  <si>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</si>
  <si>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</si>
  <si>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</si>
  <si>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</si>
  <si>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</si>
  <si>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</si>
  <si>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Оборона та безпека включає оборону та громадський порядок, безпеку та судову владу </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</si>
  <si>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</si>
  <si>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</si>
  <si>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</si>
  <si>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</si>
  <si>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 профіцит</t>
  </si>
  <si>
    <t xml:space="preserve">   "+" surplus</t>
  </si>
  <si>
    <t>Outstanding amounts</t>
  </si>
  <si>
    <t>The main indicators of consolidated budget</t>
  </si>
  <si>
    <t>Other sectors*</t>
  </si>
  <si>
    <t>Реальний сектор*</t>
  </si>
  <si>
    <t>IV.6</t>
  </si>
  <si>
    <t>Фінансовий рахунок: чисті зовнішні зобов'язання, млрд дол.</t>
  </si>
  <si>
    <t>Source: NBU staff calculations.</t>
  </si>
  <si>
    <t>Олія та олійний шрот</t>
  </si>
  <si>
    <t>Oils&amp;oilcakes</t>
  </si>
  <si>
    <t>Трубопровідний транспорт</t>
  </si>
  <si>
    <t>Повітряний транспорт</t>
  </si>
  <si>
    <t>Інший транспорт</t>
  </si>
  <si>
    <t>2.5.6</t>
  </si>
  <si>
    <t>Source:NBU staff estimates.</t>
  </si>
  <si>
    <t>* 90% в експорті до Китаю у 2019 році.</t>
  </si>
  <si>
    <t>* 90% of goods exports to China in 2019.</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</si>
  <si>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</si>
  <si>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</si>
  <si>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</si>
  <si>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</si>
  <si>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</si>
  <si>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</si>
  <si>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</si>
  <si>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Economically inactive</t>
  </si>
  <si>
    <t>Безробітне, зайняте, економічно неактивне населення, тис. осіб р/р</t>
  </si>
  <si>
    <t>Економічно неактивні</t>
  </si>
  <si>
    <t>Безробітні</t>
  </si>
  <si>
    <t>Зайняті</t>
  </si>
  <si>
    <t>09.20</t>
  </si>
  <si>
    <t>ІI.17</t>
  </si>
  <si>
    <t>ІI.15</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</si>
  <si>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</si>
  <si>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</si>
  <si>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</si>
  <si>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</si>
  <si>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</si>
  <si>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</si>
  <si>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</si>
  <si>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</si>
  <si>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</si>
  <si>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</si>
  <si>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</si>
  <si>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</si>
  <si>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</si>
  <si>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</si>
  <si>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</si>
  <si>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</si>
  <si>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</si>
  <si>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</si>
  <si>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</si>
  <si>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</si>
  <si>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</si>
  <si>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</si>
  <si>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</si>
  <si>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</si>
  <si>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</si>
  <si>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</si>
  <si>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</si>
  <si>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</si>
  <si>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Unemployed</t>
  </si>
  <si>
    <t>Unemployed, employed, economically inactive, thousand persons, y-o-y</t>
  </si>
  <si>
    <t>Contributions to annual change in services trade, pp</t>
  </si>
  <si>
    <t>2.2.7</t>
  </si>
  <si>
    <t>2.2.8</t>
  </si>
  <si>
    <t>Food products</t>
  </si>
  <si>
    <t>Продукти харчування</t>
  </si>
  <si>
    <t>Транспорт</t>
  </si>
  <si>
    <t>Зв’язок</t>
  </si>
  <si>
    <t>Відпочинок і культура</t>
  </si>
  <si>
    <t>ІСЦ, % р/р</t>
  </si>
  <si>
    <t>Непродовольчі товари</t>
  </si>
  <si>
    <t>Інші регульовані ціни</t>
  </si>
  <si>
    <t>Внески компонентів до річної зміни ІСЦ, в. п.</t>
  </si>
  <si>
    <t>CPI, % yoy</t>
  </si>
  <si>
    <t>Non-foods</t>
  </si>
  <si>
    <t>Other admins</t>
  </si>
  <si>
    <t>Ціни на оброблені продукти</t>
  </si>
  <si>
    <t>Сукупний індекс витрат на виро-во с/г продукції</t>
  </si>
  <si>
    <t>10.20</t>
  </si>
  <si>
    <t>Malaysia</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</si>
  <si>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</si>
  <si>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</si>
  <si>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</si>
  <si>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</si>
  <si>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</si>
  <si>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</si>
  <si>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</si>
  <si>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</si>
  <si>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</si>
  <si>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</si>
  <si>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</si>
  <si>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Купівля при первинному розміщенні</t>
  </si>
  <si>
    <t xml:space="preserve">* Зниження облікової ставки обмежене нульовим рівнем. </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</si>
  <si>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</si>
  <si>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</si>
  <si>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</si>
  <si>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</si>
  <si>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</si>
  <si>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</si>
  <si>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</si>
  <si>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</si>
  <si>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</si>
  <si>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</si>
  <si>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</si>
  <si>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</si>
  <si>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</si>
  <si>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</si>
  <si>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</si>
  <si>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</si>
  <si>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</si>
  <si>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</si>
  <si>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</si>
  <si>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</si>
  <si>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</si>
  <si>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 Budget sectors include public administration and defense; education; health care and social assistance.</t>
  </si>
  <si>
    <t>Furnishings, household equipment</t>
  </si>
  <si>
    <t>Transport</t>
  </si>
  <si>
    <t>Communication</t>
  </si>
  <si>
    <t>Recreation and culture</t>
  </si>
  <si>
    <t>Restaurants and hotels</t>
  </si>
  <si>
    <t>Contributions to the annual change in the CPI, pp</t>
  </si>
  <si>
    <t>Contributions  to annual  GDP growth from  GVAs of individual sectors , pp</t>
  </si>
  <si>
    <t xml:space="preserve">*** Others include product taxes; subsidies on products. </t>
  </si>
  <si>
    <t>* Decreases in key policy rate are limited by the zero lower bound.</t>
  </si>
  <si>
    <t>Джерело: Світовий банк, розрахунки НБУ.</t>
  </si>
  <si>
    <t>Source: World bank, NBU staff estimates.</t>
  </si>
  <si>
    <t>IІI.20</t>
  </si>
  <si>
    <t>Соціальні програми включають оплату праці та соціальне забезпечення.</t>
  </si>
  <si>
    <t>Defense and security includes defense and public order, security and the judiciary</t>
  </si>
  <si>
    <t>Social programs include wages and social care.</t>
  </si>
  <si>
    <t>Реальний та потенційний ВВП, % р/р</t>
  </si>
  <si>
    <t>Real and potential GDP, % yoy</t>
  </si>
  <si>
    <t>Реальний ВВП</t>
  </si>
  <si>
    <t>Real GDP</t>
  </si>
  <si>
    <t>Джерело: Bloomberg, НБУ.</t>
  </si>
  <si>
    <t>Source: Bloomberg, NBU.</t>
  </si>
  <si>
    <t>confidence
intervals</t>
  </si>
  <si>
    <t>B.1</t>
  </si>
  <si>
    <t>B.1.1</t>
  </si>
  <si>
    <t>B.1.2</t>
  </si>
  <si>
    <t>B.1.3</t>
  </si>
  <si>
    <t>Health care</t>
  </si>
  <si>
    <t>Залізні руди</t>
  </si>
  <si>
    <t>Iron ores</t>
  </si>
  <si>
    <t>Імпорт товарів</t>
  </si>
  <si>
    <t>Merchandise imports</t>
  </si>
  <si>
    <t>Contributions to annual change in merchandise imports, pp</t>
  </si>
  <si>
    <t>Внески в річну зміну імпорту товарів, в.п.</t>
  </si>
  <si>
    <t>II.23</t>
  </si>
  <si>
    <t>IV.23</t>
  </si>
  <si>
    <t>Сальдо торгівлі послугами</t>
  </si>
  <si>
    <t>Імпорт:  подорожі</t>
  </si>
  <si>
    <t>Net trade of services</t>
  </si>
  <si>
    <t>Exports: gas transit</t>
  </si>
  <si>
    <t>Exports: IT services</t>
  </si>
  <si>
    <t>Imports: travel services</t>
  </si>
  <si>
    <t xml:space="preserve">External Commodity Price Index (ЕСРІ), Dec 2004 = 1 </t>
  </si>
  <si>
    <t xml:space="preserve">Індекс зміни світових цін на товари українського експорту (ЕСРІ), 12.2004 = 1 </t>
  </si>
  <si>
    <t>I.23</t>
  </si>
  <si>
    <t>III.23</t>
  </si>
  <si>
    <t>12.20</t>
  </si>
  <si>
    <t>Corrected on interval change effect</t>
  </si>
  <si>
    <t>Скоригов. на стат.ефект зміни інтервалів</t>
  </si>
  <si>
    <t>01.21</t>
  </si>
  <si>
    <t>Ціни на німецькому хабі (грн екв.)</t>
  </si>
  <si>
    <t>Споживчі ціни</t>
  </si>
  <si>
    <t>Ціни у добуванні нафти і газу</t>
  </si>
  <si>
    <t>Prices on the German hub (UAH eq.)</t>
  </si>
  <si>
    <t>Consumer prices</t>
  </si>
  <si>
    <t>Prices in oil and natural gas extraction</t>
  </si>
  <si>
    <t>Natural gas prices, 04.2019 = 100</t>
  </si>
  <si>
    <t>Зміна умов спеціальних обов’язків</t>
  </si>
  <si>
    <t>Перехід до ринкового ціноутворення</t>
  </si>
  <si>
    <t>Transition to market pricing</t>
  </si>
  <si>
    <t>Ціни на природний газ, 04.2019 = 100</t>
  </si>
  <si>
    <t>2.1.8</t>
  </si>
  <si>
    <t>07.01</t>
  </si>
  <si>
    <t>01.09</t>
  </si>
  <si>
    <t>05.01</t>
  </si>
  <si>
    <t>Номінальні доходи, % р/р</t>
  </si>
  <si>
    <t>11.20</t>
  </si>
  <si>
    <t>03.11</t>
  </si>
  <si>
    <t>Utilities</t>
  </si>
  <si>
    <t>І.23</t>
  </si>
  <si>
    <t>ІІ.23</t>
  </si>
  <si>
    <t>ІІІ.23</t>
  </si>
  <si>
    <t>Індекс РЕОК гривні, IV.2018 = 1</t>
  </si>
  <si>
    <t>Hryvnia REER index, IV.2018 = 1</t>
  </si>
  <si>
    <t>Територіальні громади</t>
  </si>
  <si>
    <t>Local authorities</t>
  </si>
  <si>
    <t>ІОДА</t>
  </si>
  <si>
    <t>Торгівля</t>
  </si>
  <si>
    <t>Індекс очікувань ділової активності (ІОДА), п.</t>
  </si>
  <si>
    <t>NBU's BAOI</t>
  </si>
  <si>
    <t>Trade</t>
  </si>
  <si>
    <t>NBU's business activity outlook index, p.</t>
  </si>
  <si>
    <t>Рівень індексу вище 50 п. означає позитивні зміни, нижче – негативні.</t>
  </si>
  <si>
    <t>Alcohol and tobacco</t>
  </si>
  <si>
    <t>Clothes and footwear</t>
  </si>
  <si>
    <t>ЖКГ</t>
  </si>
  <si>
    <t>Перша реєстрація авто*, тис. шт.</t>
  </si>
  <si>
    <t>Окремі індикатори споживчого попиту ДГ</t>
  </si>
  <si>
    <t>Q1</t>
  </si>
  <si>
    <t>Q2</t>
  </si>
  <si>
    <t>Q4</t>
  </si>
  <si>
    <t>ІДО, % (п.ш.)</t>
  </si>
  <si>
    <t>ВНОК, % р/р</t>
  </si>
  <si>
    <t>Окремі індикатори інвестиційного попиту</t>
  </si>
  <si>
    <t>BEI, % (RHS)</t>
  </si>
  <si>
    <t>Gross fixed capital formation, % yoy</t>
  </si>
  <si>
    <t>2.2.9</t>
  </si>
  <si>
    <t>Actual</t>
  </si>
  <si>
    <t xml:space="preserve">Сhange in PSO conditions </t>
  </si>
  <si>
    <t>Selected indicators of private consumption</t>
  </si>
  <si>
    <t xml:space="preserve">* New and used ones, excluding cars imported with violation of customs regulations. </t>
  </si>
  <si>
    <t>Selected indicators of investment demand</t>
  </si>
  <si>
    <t>ІV.20</t>
  </si>
  <si>
    <t>IV.20.</t>
  </si>
  <si>
    <t>Сальдо рахунку поточних операцій, 12-місячна плинна, млрд дол.</t>
  </si>
  <si>
    <t>Current account balance,12-m rolling, USD bn</t>
  </si>
  <si>
    <t>* Разом з помилками та упущеннями.</t>
  </si>
  <si>
    <t>* Including net errors and omissions.</t>
  </si>
  <si>
    <t>Експорт: транзит газу</t>
  </si>
  <si>
    <t>Експорт: IT-послуги</t>
  </si>
  <si>
    <t>-</t>
  </si>
  <si>
    <t>Факт</t>
  </si>
  <si>
    <t>% yoy</t>
  </si>
  <si>
    <t>Окремі показники торгівлі послугами, млрд дол.</t>
  </si>
  <si>
    <t>Trade of services: selected items, USD bn</t>
  </si>
  <si>
    <t>Продукція с/г підприємств**</t>
  </si>
  <si>
    <t>Production of agriculture enterprises **</t>
  </si>
  <si>
    <t>Джерело: ДССУ, Refinitiv Datastream, розрахунки НБУ.</t>
  </si>
  <si>
    <t>Source: SSSU, Refinitiv Datastream, NBU staff estimates.</t>
  </si>
  <si>
    <t>03.03</t>
  </si>
  <si>
    <t>05.05</t>
  </si>
  <si>
    <t>07.07</t>
  </si>
  <si>
    <t>Динаміка реального ВВП окремих країн, % р/р</t>
  </si>
  <si>
    <t xml:space="preserve">Джерело: національні статистичні агенції. </t>
  </si>
  <si>
    <t>Source: National statistical agencies.</t>
  </si>
  <si>
    <t xml:space="preserve">РМІ обробної промисловості: глобальний і окремих країн </t>
  </si>
  <si>
    <t>Manufacturing PMI: global and selected countries</t>
  </si>
  <si>
    <t>Станом на 1 січня 2021 р.</t>
  </si>
  <si>
    <t>Станом на 1 березня 2020 р.</t>
  </si>
  <si>
    <t>As of January 1, 2021</t>
  </si>
  <si>
    <t>As of March 1, 2020</t>
  </si>
  <si>
    <t>TR*</t>
  </si>
  <si>
    <t>* Туреччина - права шкала.</t>
  </si>
  <si>
    <t>Джерело: офіційні сторінки центральних банків.</t>
  </si>
  <si>
    <t xml:space="preserve">Ключові процентні ставки в окремих країнах ЕМ**, % </t>
  </si>
  <si>
    <t>ЦСЄ</t>
  </si>
  <si>
    <t>Brent*, % р/р (п.ш.)</t>
  </si>
  <si>
    <t>CEE</t>
  </si>
  <si>
    <t>Brent*, % yoy (RHS)</t>
  </si>
  <si>
    <t>Зміна ціни на нафту марки Brent, р/р, та внески енергії у річну зміну ІСЦ окремих країн, в. п.</t>
  </si>
  <si>
    <t>* З лагом в 1 місяць.</t>
  </si>
  <si>
    <t>Розраховано на основі динамічних ваг.</t>
  </si>
  <si>
    <t>Джерело: Євростат, ОЕСР, МВФ, прогноз та розрахунки НБУ.</t>
  </si>
  <si>
    <t>* 1-month lag.</t>
  </si>
  <si>
    <t>Calculated using dynamic weights.</t>
  </si>
  <si>
    <t>Source: Eurostat, OECD, IMF, NBU staff forecast and estimates.</t>
  </si>
  <si>
    <t>North America (east) to Europe</t>
  </si>
  <si>
    <t>Europe to North America (east)</t>
  </si>
  <si>
    <t>North America (west) to Asia</t>
  </si>
  <si>
    <t>Європа - Азія</t>
  </si>
  <si>
    <t>Europe to Asia</t>
  </si>
  <si>
    <t>Світовий</t>
  </si>
  <si>
    <t>Global</t>
  </si>
  <si>
    <t>Asia to North America (west)</t>
  </si>
  <si>
    <t>Азія - Європа</t>
  </si>
  <si>
    <t>Asia to Europe</t>
  </si>
  <si>
    <t>Джерело: Freightos, розрахунки НБУ.</t>
  </si>
  <si>
    <t>Source: Freightos, NBU staff estimates.</t>
  </si>
  <si>
    <t>Реальне споживання</t>
  </si>
  <si>
    <t>Дефлятор</t>
  </si>
  <si>
    <t>Заощадження</t>
  </si>
  <si>
    <t>Real consumption</t>
  </si>
  <si>
    <t>Consumption deflator</t>
  </si>
  <si>
    <t>Savings</t>
  </si>
  <si>
    <t>Nominal disposable income, % yoy</t>
  </si>
  <si>
    <t>Німеччина</t>
  </si>
  <si>
    <t>Germany</t>
  </si>
  <si>
    <t>Франція</t>
  </si>
  <si>
    <t>France</t>
  </si>
  <si>
    <t>Італія</t>
  </si>
  <si>
    <t>Italy</t>
  </si>
  <si>
    <t>Іспанія</t>
  </si>
  <si>
    <t>Spain</t>
  </si>
  <si>
    <t>Czech Rep.</t>
  </si>
  <si>
    <t>Розподіл зміни номінального доходу за окремими категоріями, в. п.</t>
  </si>
  <si>
    <t>Джерело: ЄЦБ, US BEA, Росстат, розрахунки НБУ.</t>
  </si>
  <si>
    <t>Source: ECB, US BEA, Rosstat, NBU staff estimates.</t>
  </si>
  <si>
    <t>X</t>
  </si>
  <si>
    <t>Y</t>
  </si>
  <si>
    <t>B.1.4</t>
  </si>
  <si>
    <t>Робоча сила</t>
  </si>
  <si>
    <t>Неконтактні сектори, в.п.</t>
  </si>
  <si>
    <t>Контактні сектори, в.п.</t>
  </si>
  <si>
    <t>Employed persons</t>
  </si>
  <si>
    <t>Low-contact sectors, pp</t>
  </si>
  <si>
    <t>High-contact sectors, pp</t>
  </si>
  <si>
    <t>EA</t>
  </si>
  <si>
    <t>US*</t>
  </si>
  <si>
    <t>Ринок праці</t>
  </si>
  <si>
    <t>Години роботи</t>
  </si>
  <si>
    <t>Зміни у робочій силі, кількості зайнятих та годинах роботи у IV кварталі 2020 року, % р/р</t>
  </si>
  <si>
    <t>* США – приватний несільськогосподарський сектор.</t>
  </si>
  <si>
    <t>* US - private non-farm sector.</t>
  </si>
  <si>
    <t>До контактних секторів належать оптова та роздрібна торгівля, транспорт, мистецтво, спорт, розваги та відпочинок. EA – Єврозона.</t>
  </si>
  <si>
    <t>Джерело: національні статистичні агенції, розрахунки НБУ.</t>
  </si>
  <si>
    <t>Source: national statistical offices, NBU staff estimates.</t>
  </si>
  <si>
    <t>B.1.5</t>
  </si>
  <si>
    <t>Інфляційні очікування фінансових аналітиків та професійних прогнозистів на наступні 12 місяців, %</t>
  </si>
  <si>
    <t>Джерело: офіційні сторінки центральних банків, ФРБ Філадельфії</t>
  </si>
  <si>
    <t>01-02.21</t>
  </si>
  <si>
    <t>Покриття резервами майб. імпорту (до 3-міс.норми)</t>
  </si>
  <si>
    <t>Покриття резервами 20% широкої грошової маси</t>
  </si>
  <si>
    <t>Покриття резервами короткострокового боргу</t>
  </si>
  <si>
    <t>Резерви у % до композитного критерію МВФ</t>
  </si>
  <si>
    <t>Валовий зовнішній борг, у % до ВВП (п.ш.)</t>
  </si>
  <si>
    <t>Окремі показники зовнішньої стійкості</t>
  </si>
  <si>
    <t>Reserves in months of future imports (normalized to 3m)</t>
  </si>
  <si>
    <t>Reserves % of 20% of broad money</t>
  </si>
  <si>
    <t>Reserves % of short-term debt</t>
  </si>
  <si>
    <t>Reserves % of IMF composite measure</t>
  </si>
  <si>
    <t>Gross external debt % of GDP, RHS</t>
  </si>
  <si>
    <t>Selected external sustainability indicators</t>
  </si>
  <si>
    <t>Товари (чисті)</t>
  </si>
  <si>
    <t>Послуги (чисті)</t>
  </si>
  <si>
    <t>Перекази (валові)</t>
  </si>
  <si>
    <t>Виплата дивідендів</t>
  </si>
  <si>
    <t>Реінвестовані доходи</t>
  </si>
  <si>
    <t>Інші операції</t>
  </si>
  <si>
    <t>Компенсація від ПАТ "Газпром"</t>
  </si>
  <si>
    <t>Remittances (gross)</t>
  </si>
  <si>
    <t>Reinvested earnings</t>
  </si>
  <si>
    <t>Other operations</t>
  </si>
  <si>
    <t>Compensation paid by Gazprom</t>
  </si>
  <si>
    <t>01-
02.21</t>
  </si>
  <si>
    <t>Сальдо торгівлі товарами, млрд дол.</t>
  </si>
  <si>
    <t>Експорт, % р/р (п.ш.)</t>
  </si>
  <si>
    <t>Імпорт, % р/р (п.ш.)</t>
  </si>
  <si>
    <t>Торгівля товарами</t>
  </si>
  <si>
    <t>Merchandise trade balance, USD bn</t>
  </si>
  <si>
    <t>Exports, % yoy (RHS)</t>
  </si>
  <si>
    <t>Imports, % yoy (RHS)</t>
  </si>
  <si>
    <t>Merchandise trade</t>
  </si>
  <si>
    <t>Абсолютна річна зміна цін та обсягів експорту за окремими* товарами, млрд дол.</t>
  </si>
  <si>
    <t>Annual change in prices and volumes of selected export goods*, USD bn</t>
  </si>
  <si>
    <t>Енергетичний імпорт</t>
  </si>
  <si>
    <t>Неенеретичний імпорт</t>
  </si>
  <si>
    <t>Energy imports</t>
  </si>
  <si>
    <t>Non-energy imports</t>
  </si>
  <si>
    <t>01-
02.20</t>
  </si>
  <si>
    <t>Вставка. Контракт на транзит газу 2019 року: amat victoria curam</t>
  </si>
  <si>
    <t>Box. Gas transit contract of 2019: amat victoria curam</t>
  </si>
  <si>
    <t>Імпорт з РФ, млрд м3</t>
  </si>
  <si>
    <t>Імпорт з інших країн, млрд м3</t>
  </si>
  <si>
    <t>Фізичні обсяги та ціна імпорту природного газу</t>
  </si>
  <si>
    <t>Imports from Russia, bcm</t>
  </si>
  <si>
    <t>Imports from other countries, bcm</t>
  </si>
  <si>
    <t>Import price for Ukraine, USD/kcm (RHS)</t>
  </si>
  <si>
    <t>Import price in Europe (TTF Netherlands), USD/kcm (RHS)</t>
  </si>
  <si>
    <t>Volumes and price of natural gas imports</t>
  </si>
  <si>
    <t>Джерело: Світовий Банк, розрахунки НБУ.</t>
  </si>
  <si>
    <t>Source: World Bank, NBU staff estimates.</t>
  </si>
  <si>
    <t>Вигоди від нового транзитного контракту у 2020 році, млн дол.</t>
  </si>
  <si>
    <t xml:space="preserve">Benefits from the new transit contract in 2020, USD mn
</t>
  </si>
  <si>
    <t>Надходження за умовою "качай або плати"</t>
  </si>
  <si>
    <t>Earnings from "pump or pay" clause</t>
  </si>
  <si>
    <t>Бронювання додаткових потужностей</t>
  </si>
  <si>
    <t>Additional capacity booking</t>
  </si>
  <si>
    <t>Економія на віртуальному реверсі</t>
  </si>
  <si>
    <t>Savings on virtual reverse</t>
  </si>
  <si>
    <t>Транспортування у рамках послуги "shorthaul"</t>
  </si>
  <si>
    <t>Transportation within the "shorthaul" service</t>
  </si>
  <si>
    <t>Зберігання газу у рамках послуги "shorthaul"</t>
  </si>
  <si>
    <t>Gas storage within the "shorthaul" service</t>
  </si>
  <si>
    <t>Джерело:  ОГТСУ, Нафтогаз, розрахунки НБУ.</t>
  </si>
  <si>
    <t>Source: GTSOU, Naftogaz, NBU staff estimates.</t>
  </si>
  <si>
    <t>Вставка. Оцінка впливу торгівлі медичними товарами на динаміку української зовнішньої торгівлі у 2020 році</t>
  </si>
  <si>
    <t>Сальдо торгівлі медичними товарами, млрд дол.</t>
  </si>
  <si>
    <t>Експорт медичних товарів, % р/р (п.ш.)</t>
  </si>
  <si>
    <t>Імпорт медичних товарів, % р/р (п.ш.)</t>
  </si>
  <si>
    <t>Торгівля медичними товарами</t>
  </si>
  <si>
    <t>Medical goods trade balance, USD bn</t>
  </si>
  <si>
    <t>Export of medical goods, % yoy (RHS)</t>
  </si>
  <si>
    <t>Import of medical goods, % yoy (RHS)</t>
  </si>
  <si>
    <t>Trade in medical goods</t>
  </si>
  <si>
    <t>Other non-energy goods</t>
  </si>
  <si>
    <t>Внески в річну зміну неенергетичного імпорту, в.п.</t>
  </si>
  <si>
    <t>Інші неенеретичні товари</t>
  </si>
  <si>
    <t>Медичні товари</t>
  </si>
  <si>
    <t>Contributions to annual change in non-energy imports, pp</t>
  </si>
  <si>
    <t>Medical goods</t>
  </si>
  <si>
    <t>I.21*</t>
  </si>
  <si>
    <t>* Дані за березень 2021 року – оціночні.</t>
  </si>
  <si>
    <t>* Estimated data for March 2021.</t>
  </si>
  <si>
    <t>* 79% в експорті товарів.</t>
  </si>
  <si>
    <t>* 79% of goods exports.</t>
  </si>
  <si>
    <t>І.21*</t>
  </si>
  <si>
    <t>Умови торгівлі</t>
  </si>
  <si>
    <t>Terms of trade</t>
  </si>
  <si>
    <t>Відсоткова ставка за використання  СПЗ, %</t>
  </si>
  <si>
    <t>Відсоткова ставка СПЗ, %</t>
  </si>
  <si>
    <t>SDR interest rate,  %</t>
  </si>
  <si>
    <t>МВФ</t>
  </si>
  <si>
    <t>IMF</t>
  </si>
  <si>
    <t>Дата</t>
  </si>
  <si>
    <t>Світ</t>
  </si>
  <si>
    <t xml:space="preserve">1970-1972 </t>
  </si>
  <si>
    <t>1979-1981</t>
  </si>
  <si>
    <t>9.9.2009 (спеціальна емісія)</t>
  </si>
  <si>
    <t>Усього на 04.2021</t>
  </si>
  <si>
    <t>World</t>
  </si>
  <si>
    <t>Years</t>
  </si>
  <si>
    <t>9.9.2009 (special emission)</t>
  </si>
  <si>
    <t>Total, as of  04.2021</t>
  </si>
  <si>
    <t>Джерело: МВФ</t>
  </si>
  <si>
    <t>Source: IMF</t>
  </si>
  <si>
    <t>Додаткові розподілення SDR, млрд SDR</t>
  </si>
  <si>
    <t>Additional SDR allocation, SDR bn</t>
  </si>
  <si>
    <t>Індекс, 2015=1</t>
  </si>
  <si>
    <t>Index, 2015=1</t>
  </si>
  <si>
    <t>Темпи зростання, % (п.ш.)</t>
  </si>
  <si>
    <t>Growth rate, % (RhS)</t>
  </si>
  <si>
    <t xml:space="preserve">Історія прогнозів: ІСЦ (2018-2020 рр), % р/р </t>
  </si>
  <si>
    <t>Forecast history: CPI (2018-2020), % yoy</t>
  </si>
  <si>
    <t>Орагнізації</t>
  </si>
  <si>
    <t>Прогноз інфляції на початок звітного року, %</t>
  </si>
  <si>
    <t>Фактичне значення інфляції на кінець року</t>
  </si>
  <si>
    <t>Organization</t>
  </si>
  <si>
    <t>Inflation forecast at the beginning of upcoming year, %</t>
  </si>
  <si>
    <t>Actual inflation, eoy %</t>
  </si>
  <si>
    <t>O1</t>
  </si>
  <si>
    <t>FE</t>
  </si>
  <si>
    <t>Опит</t>
  </si>
  <si>
    <t>Surv</t>
  </si>
  <si>
    <t>O2</t>
  </si>
  <si>
    <t>O3</t>
  </si>
  <si>
    <t>О4</t>
  </si>
  <si>
    <t>O4</t>
  </si>
  <si>
    <t>2017 НБУ</t>
  </si>
  <si>
    <t>2018 НБУ</t>
  </si>
  <si>
    <t>2019 НБУ</t>
  </si>
  <si>
    <t>2020 НБУ</t>
  </si>
  <si>
    <t>2017 FЕ</t>
  </si>
  <si>
    <t>2018 FЕ</t>
  </si>
  <si>
    <t>2019 FЕ</t>
  </si>
  <si>
    <t>2020 FЕ</t>
  </si>
  <si>
    <t>2017 NBU</t>
  </si>
  <si>
    <t>2018 NBU</t>
  </si>
  <si>
    <t>2019 NBU</t>
  </si>
  <si>
    <t>2020 NBU</t>
  </si>
  <si>
    <t>2017 FE</t>
  </si>
  <si>
    <t>2018 FE</t>
  </si>
  <si>
    <t>2019 FE</t>
  </si>
  <si>
    <t>2020 FE</t>
  </si>
  <si>
    <t>Adj. MAE</t>
  </si>
  <si>
    <t>MAE</t>
  </si>
  <si>
    <t>Org</t>
  </si>
  <si>
    <t>Найбільша середня помилка прогнозу серед обраних організацій (найменш точний прогноз)</t>
  </si>
  <si>
    <t>O6</t>
  </si>
  <si>
    <t>Max errors (the worst forecast)</t>
  </si>
  <si>
    <t>Фокус</t>
  </si>
  <si>
    <t>O5</t>
  </si>
  <si>
    <t>Середня помилка прогнозу за всіма організаціями</t>
  </si>
  <si>
    <t>Average error</t>
  </si>
  <si>
    <t>Найменша середня помилка прогнозу (найточніший прогноз)</t>
  </si>
  <si>
    <t>Min errors (the best forecast)</t>
  </si>
  <si>
    <t>Рейтинг прогнозу: реальний ВВП, %</t>
  </si>
  <si>
    <t>Forecast  rating: GDP, %</t>
  </si>
  <si>
    <t>O7</t>
  </si>
  <si>
    <t>O8</t>
  </si>
  <si>
    <t>Конс</t>
  </si>
  <si>
    <t>Cons</t>
  </si>
  <si>
    <t>Рейтинг прогнозів: сальдо поточного рахунку, % ВВП</t>
  </si>
  <si>
    <t>Forecast rating: current account balance, % GDP</t>
  </si>
  <si>
    <t>Focus</t>
  </si>
  <si>
    <t>Forecast rating: interest rate, % eoy</t>
  </si>
  <si>
    <t>B.6</t>
  </si>
  <si>
    <t>Вставка: Оцінювання точності макроекономічних прогнозів НБУ</t>
  </si>
  <si>
    <t>Box: Accuracy of the macroeconomic forecasts</t>
  </si>
  <si>
    <t>В.6.4</t>
  </si>
  <si>
    <t>В.6.1</t>
  </si>
  <si>
    <t>В.6.2</t>
  </si>
  <si>
    <t>В.6.3</t>
  </si>
  <si>
    <t>В.6.5</t>
  </si>
  <si>
    <t>В.6.6</t>
  </si>
  <si>
    <t>В.6.7</t>
  </si>
  <si>
    <t>В.6.8</t>
  </si>
  <si>
    <t>В.6.9</t>
  </si>
  <si>
    <t>В.6.10</t>
  </si>
  <si>
    <t>В.7</t>
  </si>
  <si>
    <t>Вставка: Можлива емісія СПЗ МВФ та її наслідки для України</t>
  </si>
  <si>
    <t>Possible SDR allocation by IMF and it's impact on Ukraine</t>
  </si>
  <si>
    <t>В.7.1</t>
  </si>
  <si>
    <t>В.7.Т.1</t>
  </si>
  <si>
    <t>Нові вакансії, тис.*</t>
  </si>
  <si>
    <t>Нові резюме, тис.*</t>
  </si>
  <si>
    <t>News resumes, thsd*</t>
  </si>
  <si>
    <t>New vacancies, thsd*</t>
  </si>
  <si>
    <t>Індикатори попиту і пропозиції робочої сили (4-тижнева плинна)</t>
  </si>
  <si>
    <t>Job search index**, 01.01.20=100 (RHS)</t>
  </si>
  <si>
    <t>Індекс пошуку роботи**, 01.01.20=100 (п.ш.)</t>
  </si>
  <si>
    <t>* Дані з сайту work.ua</t>
  </si>
  <si>
    <t>* Data from work.ua</t>
  </si>
  <si>
    <t>** Включає запити про пошук роботи українською та російською мовами, індекс – перший тиждень 2020 = 100.0</t>
  </si>
  <si>
    <t>Джерело: ДССУ, work.ua, Google Trends, розрахунки НБУ.</t>
  </si>
  <si>
    <t>Source:  SSSU, work.ua, Google Trends, NBU staff estimates.</t>
  </si>
  <si>
    <t>** Includes job search queries in Ukrainian and Russian, index - first week 2020 = 100.0</t>
  </si>
  <si>
    <t>С/г</t>
  </si>
  <si>
    <t>All</t>
  </si>
  <si>
    <t>Agrarian</t>
  </si>
  <si>
    <t>Очікування щодо зміни кількості зайнятих осіб у наступні 12 міс. за видами діяльності (баланс відповідей), в. п.</t>
  </si>
  <si>
    <t>Джерело: опитування щодо ділових очікувань підприємств НБУ.</t>
  </si>
  <si>
    <t>Заробітна плата штатних працівників та пенсія, % р/р</t>
  </si>
  <si>
    <t>Source: SSSU, PFU, NBU staff estimates.</t>
  </si>
  <si>
    <t>Джерело: ДССУ, ПФУ, розрахунки НБУ.</t>
  </si>
  <si>
    <t>02.21</t>
  </si>
  <si>
    <t>Реальний ВВП у с/с вимірі, індекс, І.18 = 100%</t>
  </si>
  <si>
    <t>Real GDP sa, I.18 = 100%</t>
  </si>
  <si>
    <r>
      <t>Криза 2008</t>
    </r>
    <r>
      <rPr>
        <sz val="10"/>
        <rFont val="Calibri"/>
        <family val="2"/>
        <charset val="204"/>
      </rPr>
      <t>–</t>
    </r>
    <r>
      <rPr>
        <sz val="10"/>
        <rFont val="Arial"/>
        <family val="2"/>
        <charset val="204"/>
      </rPr>
      <t>2009</t>
    </r>
  </si>
  <si>
    <t>Криза 2014–2015</t>
  </si>
  <si>
    <t>Криза 2020</t>
  </si>
  <si>
    <t>Реальний ВВП, % р/р у різні кризові періоди</t>
  </si>
  <si>
    <r>
      <t>Crisis 2008</t>
    </r>
    <r>
      <rPr>
        <sz val="10"/>
        <rFont val="Calibri"/>
        <family val="2"/>
        <charset val="204"/>
      </rPr>
      <t>–</t>
    </r>
    <r>
      <rPr>
        <sz val="10"/>
        <rFont val="Arial"/>
        <family val="2"/>
        <charset val="204"/>
      </rPr>
      <t>2009</t>
    </r>
  </si>
  <si>
    <t>Crisis 2014–2015</t>
  </si>
  <si>
    <t>Crisis 2020</t>
  </si>
  <si>
    <t>Real GDP, % yoy in different crisis periods</t>
  </si>
  <si>
    <t>ІІІ кв</t>
  </si>
  <si>
    <t xml:space="preserve">Q3 </t>
  </si>
  <si>
    <t>IV кв</t>
  </si>
  <si>
    <t>I кв</t>
  </si>
  <si>
    <t>II кв</t>
  </si>
  <si>
    <t>III кв</t>
  </si>
  <si>
    <t>% р/р</t>
  </si>
  <si>
    <r>
      <rPr>
        <sz val="10"/>
        <rFont val="Calibri"/>
        <family val="2"/>
        <charset val="204"/>
      </rPr>
      <t>Δ</t>
    </r>
    <r>
      <rPr>
        <sz val="10"/>
        <rFont val="Arial"/>
        <family val="2"/>
        <charset val="204"/>
      </rPr>
      <t xml:space="preserve"> частки</t>
    </r>
  </si>
  <si>
    <t>КСВ ДГ за цілями, % р/р та зміна частки у 2020 році порівняно з 2019 роком</t>
  </si>
  <si>
    <r>
      <rPr>
        <sz val="10"/>
        <rFont val="Calibri"/>
        <family val="2"/>
        <charset val="204"/>
      </rPr>
      <t>Δ</t>
    </r>
    <r>
      <rPr>
        <sz val="10"/>
        <rFont val="Arial"/>
        <family val="2"/>
        <charset val="204"/>
      </rPr>
      <t xml:space="preserve"> share</t>
    </r>
  </si>
  <si>
    <t>Алкоголь і тютюн</t>
  </si>
  <si>
    <t>Предмети домашнього
вжитку, побутова техніка</t>
  </si>
  <si>
    <t>Охорона здоров'я</t>
  </si>
  <si>
    <t>Інше</t>
  </si>
  <si>
    <t>2019 до перегляду</t>
  </si>
  <si>
    <t>2019 після перегляду</t>
  </si>
  <si>
    <t>2020 після перегляду</t>
  </si>
  <si>
    <t>2019 before revising</t>
  </si>
  <si>
    <t>2019 after revising</t>
  </si>
  <si>
    <t>ІІІ.20 after revising</t>
  </si>
  <si>
    <t>Заг. держ. 
послуги</t>
  </si>
  <si>
    <t>General public services</t>
  </si>
  <si>
    <t>Оборона</t>
  </si>
  <si>
    <t>Defence</t>
  </si>
  <si>
    <t>Гром. 
порядок</t>
  </si>
  <si>
    <t>Public order</t>
  </si>
  <si>
    <t>Ек. 
діяльність</t>
  </si>
  <si>
    <t>Economic activity</t>
  </si>
  <si>
    <t>Екологія</t>
  </si>
  <si>
    <t>Ecology</t>
  </si>
  <si>
    <t>Культура</t>
  </si>
  <si>
    <t>Culture</t>
  </si>
  <si>
    <t>Соц.
допомога</t>
  </si>
  <si>
    <t>Social assistance</t>
  </si>
  <si>
    <t>Індекс споживчих настроїв, в.п. (п.ш.)</t>
  </si>
  <si>
    <t>Імпорт споживчих товарів, % р/р</t>
  </si>
  <si>
    <t>First registered new vehicles, thousand units</t>
  </si>
  <si>
    <t>Consumer confidence index, pp (RHS)</t>
  </si>
  <si>
    <t>Consumer goods import, % yoy</t>
  </si>
  <si>
    <t>* Нові та вживані, без урахування розмитнення авто на іноземній реєстрації, ввезених із порушенням митного режиму.</t>
  </si>
  <si>
    <t>Джерело: ДССУ, НБУ, Info Sapiens, Укравтопром.</t>
  </si>
  <si>
    <t>Source: SSSU, NBU, Info Sapiens, Ukravtoprom.</t>
  </si>
  <si>
    <t>03.21</t>
  </si>
  <si>
    <t>Капітальні видатки Зведеного бюджету, % р/р*</t>
  </si>
  <si>
    <t>Перша реєстрація комерційних авто, % р/р</t>
  </si>
  <si>
    <t>Імпорт інвестиційних товарів, % р/р*</t>
  </si>
  <si>
    <t>First registered new commercial vehicles, % yoy</t>
  </si>
  <si>
    <t>* І.21 - за січень-лютий 2021 року.</t>
  </si>
  <si>
    <t>* І.21 - Jan-Feb 2021.</t>
  </si>
  <si>
    <t>* As of 15.04.2021.</t>
  </si>
  <si>
    <t>Дохідність гривневих ОВДП за строком до погашення та дохідність Єврооблігацій України (EMBI+)*, %</t>
  </si>
  <si>
    <t>Yields on hryvnia domestic government debt securities by maturity and yields on Ukraine`s eurobonds (EMBI+)*, %</t>
  </si>
  <si>
    <t>* Останні дані – за 15.04.2021.</t>
  </si>
  <si>
    <t>Зміна обсягу гривневих ОВДП в обігу в розрізі власників*, млрд грн</t>
  </si>
  <si>
    <t>Change in outstanding hryvnia domestic government debt securities in circulation by holders*, UAH bn</t>
  </si>
  <si>
    <t>Держгарантії</t>
  </si>
  <si>
    <t>State guarantees</t>
  </si>
  <si>
    <t>US</t>
  </si>
  <si>
    <t>Вставка: Світова інфляція у зоні турбулентності</t>
  </si>
  <si>
    <t>Box: World inflation hits turbulence</t>
  </si>
  <si>
    <t>Інші непродовольчі товари</t>
  </si>
  <si>
    <t>Зміна обмінного курсу гривні до долара* (п.ш.)</t>
  </si>
  <si>
    <t>Компоненти базового ІСЦ, % р/р</t>
  </si>
  <si>
    <t>Change in the exchange rate of UAH/USD * (RHS)</t>
  </si>
  <si>
    <t>Components of core CPI, % yoy</t>
  </si>
  <si>
    <t>Ціни на ринкові послуги, % р/р</t>
  </si>
  <si>
    <t>Медичні послуги</t>
  </si>
  <si>
    <t>Оренда житла</t>
  </si>
  <si>
    <t>Фінансові та страхові послуги</t>
  </si>
  <si>
    <t>Туристичні послуги</t>
  </si>
  <si>
    <t>Телекомунікації</t>
  </si>
  <si>
    <t>Послуги з особистого догляду</t>
  </si>
  <si>
    <t>Внески компонентів у зміну цін на ринкові послуги, в. п.</t>
  </si>
  <si>
    <t>Prices for market services,% yoy</t>
  </si>
  <si>
    <t>Medical services</t>
  </si>
  <si>
    <t>Housing rentala</t>
  </si>
  <si>
    <t>Financial and insurance services</t>
  </si>
  <si>
    <t>Tourist services</t>
  </si>
  <si>
    <t>Telecommunications</t>
  </si>
  <si>
    <t>Personal care services</t>
  </si>
  <si>
    <t>Other</t>
  </si>
  <si>
    <t>Contributions to the annual change in prices for market services, pp</t>
  </si>
  <si>
    <t>Цiни будуть зменшуватися або залишатися стабiльними</t>
  </si>
  <si>
    <t>Розподіл очікувань ДГ на наступні 12 місяців, %</t>
  </si>
  <si>
    <t>Prices will decrease or remain stable</t>
  </si>
  <si>
    <t>Prices will increase from 0.1% to 5.0%</t>
  </si>
  <si>
    <t>Prices will increase from 5.1% to 10.0%</t>
  </si>
  <si>
    <t>Prices will rise from 10.1% and higher</t>
  </si>
  <si>
    <t>Of these, from 15.1% and above</t>
  </si>
  <si>
    <t>Distribution of HH expectations for the next 12 months,%</t>
  </si>
  <si>
    <t>04.21</t>
  </si>
  <si>
    <t>Запровадження граничної ціни</t>
  </si>
  <si>
    <t>З лагом 1 місяць</t>
  </si>
  <si>
    <t>Introduction of a price limit</t>
  </si>
  <si>
    <t xml:space="preserve">With a 1 month lag </t>
  </si>
  <si>
    <t>IIII.20</t>
  </si>
  <si>
    <t>* Дані за I квартал 2021 року – за оцінками НБУ.</t>
  </si>
  <si>
    <t>** Для I кварталу 2021 року дані за два місяці.</t>
  </si>
  <si>
    <t>* Data for Q1 2021 represent the NBU staff estimates.</t>
  </si>
  <si>
    <t>** Data for Q1 2021 cover two months.</t>
  </si>
  <si>
    <t>1-2.21</t>
  </si>
  <si>
    <t>Загальнодержавні функції</t>
  </si>
  <si>
    <t>Обслуговування боргу</t>
  </si>
  <si>
    <t>Силові структури</t>
  </si>
  <si>
    <t>Економічна діяльність</t>
  </si>
  <si>
    <t>Соціальний захист</t>
  </si>
  <si>
    <t>Інші видатки</t>
  </si>
  <si>
    <t>Видатки, % р/р</t>
  </si>
  <si>
    <t>Внески в річну зміну видатків зведеного бюджету, в. п.</t>
  </si>
  <si>
    <t>State functions</t>
  </si>
  <si>
    <t>Debt service</t>
  </si>
  <si>
    <t>Defense and security</t>
  </si>
  <si>
    <t>Social protection</t>
  </si>
  <si>
    <t>Other expenditures</t>
  </si>
  <si>
    <t xml:space="preserve"> Changes in expenditures, % yoy</t>
  </si>
  <si>
    <t>Contributions to annual changes in expenditures of the consolidated budget, pp</t>
  </si>
  <si>
    <t xml:space="preserve"> 01-02. 21</t>
  </si>
  <si>
    <t xml:space="preserve">**ВВП за 2021 рік –  оцінка НБУ на основі квартальних даних. </t>
  </si>
  <si>
    <t xml:space="preserve">Облікова ставка НБУ*, середня, % </t>
  </si>
  <si>
    <t>Key policy rate*, average, %</t>
  </si>
  <si>
    <t>Роловер, % (п.ш.)</t>
  </si>
  <si>
    <t>Rollover %, RHS</t>
  </si>
  <si>
    <t>"+" прилпив</t>
  </si>
  <si>
    <t>"+" inflow</t>
  </si>
  <si>
    <t>Індекс, 2015=1 (ІЗ січень)</t>
  </si>
  <si>
    <t>Index, 2015=1 (IR January)</t>
  </si>
  <si>
    <t>НФК на вимогу</t>
  </si>
  <si>
    <t>НФК строкові</t>
  </si>
  <si>
    <t>ДГ на вимогу</t>
  </si>
  <si>
    <t>ДГ строкові</t>
  </si>
  <si>
    <t>Депозити у національній валюті, % р/р</t>
  </si>
  <si>
    <t xml:space="preserve">Hryvnia deposits, % yoy </t>
  </si>
  <si>
    <t>НФК до 1 року</t>
  </si>
  <si>
    <t>НФК більше 1 року</t>
  </si>
  <si>
    <t>ДГ до 1 року</t>
  </si>
  <si>
    <t>ДГ більше 1 року</t>
  </si>
  <si>
    <t>Кредити в національній валюті, % р/р</t>
  </si>
  <si>
    <t xml:space="preserve">Hryvnia loans, % yoy </t>
  </si>
  <si>
    <t>Готівка поза банками</t>
  </si>
  <si>
    <t>Переказні депозити НВ</t>
  </si>
  <si>
    <t>Інші депозити</t>
  </si>
  <si>
    <t>ЦП, крім акцій</t>
  </si>
  <si>
    <t>Переоцінка</t>
  </si>
  <si>
    <t>M3</t>
  </si>
  <si>
    <t xml:space="preserve"> Зміна грошової маси та її складових, млрд грн</t>
  </si>
  <si>
    <t>Cash outside banks</t>
  </si>
  <si>
    <t>Other deposits</t>
  </si>
  <si>
    <t>Securities other than shares</t>
  </si>
  <si>
    <t>Revaluation</t>
  </si>
  <si>
    <t>Changes in the money supply and its components, UAH bn</t>
  </si>
  <si>
    <t>Чисті зовнішні активи</t>
  </si>
  <si>
    <t>Внутрішній  кредит</t>
  </si>
  <si>
    <t>Інші статті (чисті)</t>
  </si>
  <si>
    <t>Операції з капіталом</t>
  </si>
  <si>
    <t>Зміна кореспондуючих статей грошової маси, млрд грн</t>
  </si>
  <si>
    <t>Net foreign assets</t>
  </si>
  <si>
    <t xml:space="preserve">Domestic credit </t>
  </si>
  <si>
    <t>Other items (net)</t>
  </si>
  <si>
    <t>Capital transactions</t>
  </si>
  <si>
    <t>Changes in counterpart items of money supply, UAH bn</t>
  </si>
  <si>
    <t>Кредити (крім ЦОДУ) НВ</t>
  </si>
  <si>
    <t>Кредити (крім ЦОДУ) ІВ</t>
  </si>
  <si>
    <t>Інші зобов'язання**</t>
  </si>
  <si>
    <t>Внутрішній кредит</t>
  </si>
  <si>
    <t>Зміна обсягів внутрішнього кредиту, млрд грн</t>
  </si>
  <si>
    <t>Changes in domestic credit, UAH bn</t>
  </si>
  <si>
    <t>** -  вкладення в інші цінні папери (крім ЦОДУ).</t>
  </si>
  <si>
    <t>Зовнішні активи НБУ (чисті)</t>
  </si>
  <si>
    <t>Вимоги банків до нерезидентів</t>
  </si>
  <si>
    <t>NBU foreign assets (net)</t>
  </si>
  <si>
    <t>Banks claims on non-residents</t>
  </si>
  <si>
    <t xml:space="preserve">* Додатне значення означає зниження зобов'язань. </t>
  </si>
  <si>
    <t>*A positive value means a reduction in liabilities</t>
  </si>
  <si>
    <t># - вкл. переоцінку вартості (зміни фінансових потоків за рахунок цін на фінансові активи та/або обмінних курсів) та інші зміни в обсязі активів (наприклад, унаслідок класифікації фінансових активів або втрати фінансових активів внаслідок надзвичайних подій).</t>
  </si>
  <si>
    <t># - incl. revaluation (changes in financial flows due to prices of financial assets and/or exchange rates) and other changes in the volume of assets (e.g., due to the classification of financial assets or loss of financial assets owing to catastrophic events).</t>
  </si>
  <si>
    <t>B.5.1</t>
  </si>
  <si>
    <t>B.5.2</t>
  </si>
  <si>
    <t>B.5.3</t>
  </si>
  <si>
    <t>B.5.4</t>
  </si>
  <si>
    <t>Вставка: Грошова маса: розмір має значення?</t>
  </si>
  <si>
    <t>В.5</t>
  </si>
  <si>
    <t>Box: Money supply: does size matter?​</t>
  </si>
  <si>
    <t>B.2</t>
  </si>
  <si>
    <t>Країна</t>
  </si>
  <si>
    <t>Років з початку ІТ</t>
  </si>
  <si>
    <t>Всі країни</t>
  </si>
  <si>
    <t>Розвинені економіки</t>
  </si>
  <si>
    <t>Країни, ринки яких розвиваются</t>
  </si>
  <si>
    <t>Country</t>
  </si>
  <si>
    <t>Years since IT start</t>
  </si>
  <si>
    <t>All countries</t>
  </si>
  <si>
    <t>Advanced Economies</t>
  </si>
  <si>
    <t>Emerging Market Economies</t>
  </si>
  <si>
    <t>Нова Зеландія</t>
  </si>
  <si>
    <t>New Zealand</t>
  </si>
  <si>
    <t>Канада</t>
  </si>
  <si>
    <t>Canada</t>
  </si>
  <si>
    <t>Японія</t>
  </si>
  <si>
    <t>Japan</t>
  </si>
  <si>
    <t>Швеція</t>
  </si>
  <si>
    <t>Sweden</t>
  </si>
  <si>
    <t>Великобританія</t>
  </si>
  <si>
    <t>United Kingdom</t>
  </si>
  <si>
    <t>Норвегія</t>
  </si>
  <si>
    <t>Norway</t>
  </si>
  <si>
    <t>Австралія</t>
  </si>
  <si>
    <t>Australia</t>
  </si>
  <si>
    <t>Ісландія</t>
  </si>
  <si>
    <t>Iceland</t>
  </si>
  <si>
    <t>Ізраїль</t>
  </si>
  <si>
    <t>Israel</t>
  </si>
  <si>
    <t>Корея</t>
  </si>
  <si>
    <t>Korea, Rep.</t>
  </si>
  <si>
    <t>Тайланд</t>
  </si>
  <si>
    <t>Thailand</t>
  </si>
  <si>
    <t>Перу</t>
  </si>
  <si>
    <t>Peru</t>
  </si>
  <si>
    <t>Албанія</t>
  </si>
  <si>
    <t>Albania</t>
  </si>
  <si>
    <t>Коста Ріка</t>
  </si>
  <si>
    <t>Costa Rica</t>
  </si>
  <si>
    <t>Вірменія</t>
  </si>
  <si>
    <t>Armenia</t>
  </si>
  <si>
    <t>Російська Федерація</t>
  </si>
  <si>
    <t>Russian Federation</t>
  </si>
  <si>
    <t>Домініканська Республіка</t>
  </si>
  <si>
    <t>Dominican Republic</t>
  </si>
  <si>
    <t>Парагвай</t>
  </si>
  <si>
    <t>Paraguay</t>
  </si>
  <si>
    <t>Гватемала</t>
  </si>
  <si>
    <t>Guatemala</t>
  </si>
  <si>
    <t>Сербія</t>
  </si>
  <si>
    <t>Serbia</t>
  </si>
  <si>
    <t>Південна Африка</t>
  </si>
  <si>
    <t>Колумбія</t>
  </si>
  <si>
    <t>Colombia</t>
  </si>
  <si>
    <t>Ямайка</t>
  </si>
  <si>
    <t>Jamaica</t>
  </si>
  <si>
    <t>Уганда</t>
  </si>
  <si>
    <t>Uganda</t>
  </si>
  <si>
    <t>Уругвай</t>
  </si>
  <si>
    <t>Uruguay</t>
  </si>
  <si>
    <t>Гана</t>
  </si>
  <si>
    <t>Ghana</t>
  </si>
  <si>
    <t>Середнє відхилення вгору</t>
  </si>
  <si>
    <t>Середнє відхилення вниз</t>
  </si>
  <si>
    <t>Середня нижня межа цілі</t>
  </si>
  <si>
    <t>Середня верхня межа цілі</t>
  </si>
  <si>
    <t>Average magnitude above</t>
  </si>
  <si>
    <t>Average magnitude below</t>
  </si>
  <si>
    <t>Average bottom limit</t>
  </si>
  <si>
    <t>Average upper limit</t>
  </si>
  <si>
    <t>Ціль 
більше 5</t>
  </si>
  <si>
    <t>Target above 5</t>
  </si>
  <si>
    <t>Ціль від
4 до 5</t>
  </si>
  <si>
    <t>Target from
4 to 5</t>
  </si>
  <si>
    <t>Ціль від
3 до 4</t>
  </si>
  <si>
    <t>Target from
3 to 4</t>
  </si>
  <si>
    <t>Ціль від
2 до 3</t>
  </si>
  <si>
    <t>Target from
2 to 3</t>
  </si>
  <si>
    <t>Ціль 2
та нижче</t>
  </si>
  <si>
    <t>Target 2 and lower</t>
  </si>
  <si>
    <t>Вище верхньої межі</t>
  </si>
  <si>
    <t>Вище цілі, нижче верхньої межі</t>
  </si>
  <si>
    <t>Нижче нижньої межі</t>
  </si>
  <si>
    <t>Нижче цілі, вище нижньої межі</t>
  </si>
  <si>
    <t>Кварталів неперервно вище цілі (п.ш.)</t>
  </si>
  <si>
    <t>Кварталів неперервно нижче цілі (п.ш.)</t>
  </si>
  <si>
    <t>Above upper limit</t>
  </si>
  <si>
    <t>Above target, below upper limit</t>
  </si>
  <si>
    <t>Below bottom limit</t>
  </si>
  <si>
    <t>Below target, above bottom limit</t>
  </si>
  <si>
    <t>Зв’язок між середньою інфляційною ціллю та тривалістю політики інфляційного таргетування серед країн світу</t>
  </si>
  <si>
    <t>Average inflation target</t>
  </si>
  <si>
    <t>Середня інфляційна ціль</t>
  </si>
  <si>
    <t>лінійний тренд</t>
  </si>
  <si>
    <t>linear trend</t>
  </si>
  <si>
    <t>Джерело: Розрахунки НБУ на основі даних ДССУ, МВФ та веб-сторінок центральних банків світу.</t>
  </si>
  <si>
    <t>Source: NBU staff estimates based on data from the SSSU, the IMF and the web pages of the world's central banks.</t>
  </si>
  <si>
    <t>Середня амплітуда відхилення вище та нижче цілі в Україні та серед груп країн з різним рівнем інфляційної цілі</t>
  </si>
  <si>
    <t>Average magnitude of deviations from the target center across groups of countries with different levels of inflation target</t>
  </si>
  <si>
    <t>Нижче цілі</t>
  </si>
  <si>
    <t>Вище цілі</t>
  </si>
  <si>
    <t>Above target</t>
  </si>
  <si>
    <t>Below target</t>
  </si>
  <si>
    <t>Середня частота (в.п., ліва шкала) та середня  тривалість (кварталів, права шкала) відхилення інфляції від цілі та цільового діапазону серед груп країн з різним рівнем інфляційної цілі</t>
  </si>
  <si>
    <t>* На основі місячних даних по інфляції та за припущення, що річна інфляційна ціль є незмінною протягом року, окрім України та Чехії, які за деякі роки публічно оголошували про плавне зниження інфляційної цілі протягом року.</t>
  </si>
  <si>
    <t>Вставка: Досягнення інфляційних цілей центральними банками країн світу</t>
  </si>
  <si>
    <t>Box: Achieving inflation targets by central banks around the world</t>
  </si>
  <si>
    <t>В.2.4</t>
  </si>
  <si>
    <t>B.2.3</t>
  </si>
  <si>
    <t>B.2.2</t>
  </si>
  <si>
    <t>B.2.1</t>
  </si>
  <si>
    <t>Індекс споживчих цін</t>
  </si>
  <si>
    <t>Consumer price index</t>
  </si>
  <si>
    <t>1 стандартне відхилення (до ІТ)</t>
  </si>
  <si>
    <t>1 стандартне відхилення (після ІТ)</t>
  </si>
  <si>
    <t>2 стандартних відхилення (до ІТ)</t>
  </si>
  <si>
    <t>2 стандартних відхилення (після ІТ)</t>
  </si>
  <si>
    <t xml:space="preserve">2 standard deviations (before IT) </t>
  </si>
  <si>
    <t xml:space="preserve">2 standard deviations (after IT) </t>
  </si>
  <si>
    <t xml:space="preserve">1 standard deviation (before IT) </t>
  </si>
  <si>
    <t>1 standard deviation (after IT)</t>
  </si>
  <si>
    <t>Середнє = 9.1</t>
  </si>
  <si>
    <t>Середнє = 9.0</t>
  </si>
  <si>
    <t>Average = 9.1</t>
  </si>
  <si>
    <t>Average = 9.0</t>
  </si>
  <si>
    <t>Початок діїї режиму ІТ</t>
  </si>
  <si>
    <t>IT regime in action</t>
  </si>
  <si>
    <t>* σ – стандартне відхилення. При нормальному розподілі 68% і 95% значень знаходяться відповідно в межах одного (області забарвлені у темні відтінки) та двох (області забарвлені у світлі відтінки) стандартних відхилень від середнього значення.</t>
  </si>
  <si>
    <t>Джерело: ДССУ, розрахунки НБУ</t>
  </si>
  <si>
    <t>* σ - standard deviation. With a normal distribution, 68% and 95% of the values are within one (areas colored in dark shades) and two (areas painted in light shades), respectively, standard deviations from the mean value.</t>
  </si>
  <si>
    <t xml:space="preserve">Real GDP growth in  selected countries, % yoy </t>
  </si>
  <si>
    <t>High-contact sectors include retail and wholesale trade, transportation, arts and entertainment, sports and accommodation and food services.</t>
  </si>
  <si>
    <t>Source: official web-pages of central banks, Philadelphia Fed.</t>
  </si>
  <si>
    <t>* Turkey - RHS.</t>
  </si>
  <si>
    <t>Relationship between the average inflation target and the age of the IT framework across countries</t>
  </si>
  <si>
    <t>Source: NBU staff estimates based on data from the SSSU, the IMF and  web pages of world's central banks.</t>
  </si>
  <si>
    <t>* Based on monthly inflation data and the assumption that the annual inflation target is unchanged during the year, except for Ukraine and the Czech Republic, which for some years have publicly announced a gradual decline in the inflation target over the course of the year.</t>
  </si>
  <si>
    <t>Source: NBU staff estimates based on data from the SSSU, the IMF and  web pages of  world's central banks.</t>
  </si>
  <si>
    <t>Household final consumption  by purpose, % yoy and change in its share in 2020 compared to 2019</t>
  </si>
  <si>
    <t>КСВ СЗДУ за функціями, % до загального підсумку</t>
  </si>
  <si>
    <t xml:space="preserve">General government final consumption expenditure by purpose, % of total </t>
  </si>
  <si>
    <t xml:space="preserve">A level above 50 indicates  expansion or growth, a reading below 50 signals a contraction. </t>
  </si>
  <si>
    <t>Labor supply and demand indicators (4-week moving average)</t>
  </si>
  <si>
    <t>Expectations regarding the change in the number of workers  in the next 12 month, by sector (balance of responses), pp</t>
  </si>
  <si>
    <t>Source:  NBU's business outlook survey.</t>
  </si>
  <si>
    <t>Employee salaries and pensions, % yoy</t>
  </si>
  <si>
    <t>Dividend payments</t>
  </si>
  <si>
    <t xml:space="preserve">NFC demand deposits  </t>
  </si>
  <si>
    <t xml:space="preserve">NFC term deposits </t>
  </si>
  <si>
    <t>NFCs up to 1 year</t>
  </si>
  <si>
    <t>NFCs over 1 year</t>
  </si>
  <si>
    <t>HHs up to 1 year</t>
  </si>
  <si>
    <t>HHs over 1 year</t>
  </si>
  <si>
    <t>Public and publicly guaranteed debt, % of GDP (RHS)</t>
  </si>
  <si>
    <t>Interest rate on SDRs,  %</t>
  </si>
  <si>
    <t>Quarters continuously below target (RHS)</t>
  </si>
  <si>
    <t>Quarters continuously above target (RHS)</t>
  </si>
  <si>
    <t>Source: IMF.</t>
  </si>
  <si>
    <t>Джерело: МВФ.</t>
  </si>
  <si>
    <t>Інфляція та її волатильність, % р/р</t>
  </si>
  <si>
    <t>Inflation and its volatility, % yoy</t>
  </si>
  <si>
    <t>В.3</t>
  </si>
  <si>
    <t>B.3.2</t>
  </si>
  <si>
    <t>B.3.1</t>
  </si>
  <si>
    <t>B.4.1</t>
  </si>
  <si>
    <t>B.4.2</t>
  </si>
  <si>
    <t>Імпортна ціна України, дол./тис. м3 (п.ш.)</t>
  </si>
  <si>
    <t>Імпортна ціна в Європі (TTF Netherlands), дол./тис. м3 (п.ш.)</t>
  </si>
  <si>
    <t>В.4</t>
  </si>
  <si>
    <t>Box. Assessment of the impact of trade in medical products on the dynamics of Ukrainian foreign trade in 2020</t>
  </si>
  <si>
    <t>03.21*</t>
  </si>
  <si>
    <t>* Березень 2021 року - оцінка.</t>
  </si>
  <si>
    <t>* Загальне сальдо (% ВВП) – сальдо зведеного бюджету з урахуванням позичок, наданих Пенсійному фонду з ЄКР. І кв. 2021 - оцінка.</t>
  </si>
  <si>
    <t>* Overall balance (% of GDP) is the consolidated budget balance, taking into account loans to the Pension Fund from the STA. Q1 2021 - estimates.</t>
  </si>
  <si>
    <t>* 03.2021 - estimates.</t>
  </si>
  <si>
    <t xml:space="preserve">**GDP for 2021 - NBU estimates. </t>
  </si>
  <si>
    <t xml:space="preserve">Порівняння прогнозів інфляції на 2020 рік, що були зроблені на початку 2020 року, річна зміна на кінець року, % </t>
  </si>
  <si>
    <t>Comparison of the CPI forecasts at the beginning of the 2020, %</t>
  </si>
  <si>
    <t xml:space="preserve">Історія прогнозів: ключова ставка (2017–2020 рр.), на кінець року, %. </t>
  </si>
  <si>
    <t xml:space="preserve">Forecast history:key interest rate (2017-2020),  eoy, % </t>
  </si>
  <si>
    <t>Рейтинг прогнозів: ключова ставка на кінець року (2017–2020 рр.), %</t>
  </si>
  <si>
    <t>Історія прогнозів: сальдо поточного рахунку (2017-2020 роки), % ВВП</t>
  </si>
  <si>
    <t>Forecast history: Current account balance (2017-2020), % GDP</t>
  </si>
  <si>
    <t>Історія прогнозів: реальний ВВП(2017–2020 рр.), % р/р</t>
  </si>
  <si>
    <t xml:space="preserve">Forecast history: GDP (2017-2020), % </t>
  </si>
  <si>
    <t>Рейтинг прогнозів: ІСЦ (2017-2020 рр), річна зміна на кінець року, %</t>
  </si>
  <si>
    <t xml:space="preserve">Forecast rating: CPI (2017-2020),  eoy, % </t>
  </si>
  <si>
    <t xml:space="preserve">Історія прогнозів: ІСЦ (2017-2020 рр), річна зміна на кінець року, % </t>
  </si>
  <si>
    <t xml:space="preserve">Forecast history: CPI (2017-2020),  eoy, % </t>
  </si>
  <si>
    <t>Новий розподіл</t>
  </si>
  <si>
    <t>New allocation</t>
  </si>
  <si>
    <t>Усього з урахуванням нового розподілу</t>
  </si>
  <si>
    <t>Total, incl. new allocation</t>
  </si>
  <si>
    <t>Потоки капіталу приватного сектору</t>
  </si>
  <si>
    <t>Private sector capital flows</t>
  </si>
  <si>
    <t>Торгові кредити та позики, пасиви, млрд дол.</t>
  </si>
  <si>
    <t>ПІІ без реінвестованих доходів та портфельні інвестиції, пасиви, млрд дол.</t>
  </si>
  <si>
    <t>Trade credits and loans, liabilities, USD bn</t>
  </si>
  <si>
    <t>FDI w/o reinvested earnings and portfolio investment, liabilities, USD bn</t>
  </si>
  <si>
    <t>Consolidated budget capital expenses, % yoy*</t>
  </si>
  <si>
    <t>Машинобудування, % р/р (сер. за кв.)*</t>
  </si>
  <si>
    <t>Machine-building, % yoy (quarterly average)*</t>
  </si>
  <si>
    <t>Investment import, % yoy*</t>
  </si>
  <si>
    <t>Джерело: ДССУ, ДКСУ, НБУ, Укравтопром.</t>
  </si>
  <si>
    <t>Source: SSSU, Treasury, NBU, Ukravtoprom.</t>
  </si>
  <si>
    <t xml:space="preserve">Global equity benchmarks, 01 Jan 2019=100, and 10-year US Treasury bond yield, %
</t>
  </si>
  <si>
    <t xml:space="preserve">Світові фондові індекси, 01.01.2019=100, і дохідність 10-річних казначейських облігацій США, % </t>
  </si>
  <si>
    <t>Джерело: Refinitiv Datastream, Investing, станом на 21.04.2021.</t>
  </si>
  <si>
    <t>Source: Refinitiv Datastream, Investing, as of 21.04.2021.</t>
  </si>
  <si>
    <t>Key policy rates in selected EM countries**, %</t>
  </si>
  <si>
    <t>** Станом на 21.04.2021.</t>
  </si>
  <si>
    <t>** As of April 21, 2021.</t>
  </si>
  <si>
    <t>Change in Brent oil price, yoy, and contributions of energy to annual change in the CPI of selected countries, pp</t>
  </si>
  <si>
    <t>Пн. Америка (схід) - Європа</t>
  </si>
  <si>
    <t>Європа - Пн. Америка (схід)</t>
  </si>
  <si>
    <t>Пн. Америка (захід) - Азія</t>
  </si>
  <si>
    <t>Азія - Пн. Америка (захід)</t>
  </si>
  <si>
    <t>Індекс витрат на морські контейнерні перевезення, зміна з початку року, % (станом на 21.04.2021)</t>
  </si>
  <si>
    <t>Index of shipping costs, since the beginning of the year, % (as of 21.04.2021)</t>
  </si>
  <si>
    <t>Breakdown of nominal disposable income by selected categories, pp</t>
  </si>
  <si>
    <t>Labor force</t>
  </si>
  <si>
    <t>Changes in labor force, employed persons, and hours worked in 2020Q4, % yoy</t>
  </si>
  <si>
    <t>12-month ahead inflation expectations of financial analysts and professional forecasters, %</t>
  </si>
  <si>
    <t>Hours worked</t>
  </si>
  <si>
    <t>Labor market</t>
  </si>
  <si>
    <t>Номінальна зарплата*</t>
  </si>
  <si>
    <t>Реальна зарплата*</t>
  </si>
  <si>
    <t>Real wages*</t>
  </si>
  <si>
    <t>Nominal wages*</t>
  </si>
  <si>
    <t>* Зарплати на 02.2021</t>
  </si>
  <si>
    <t>* Wages as of 02.2021</t>
  </si>
  <si>
    <t>2020 НБУ (п.ш.)</t>
  </si>
  <si>
    <t>2020 FE  (п.ш.)</t>
  </si>
  <si>
    <t>2020 FE (RHS)</t>
  </si>
  <si>
    <t>2020 FЕ (п.ш.)</t>
  </si>
  <si>
    <t>2020 FE (RhS)</t>
  </si>
  <si>
    <t>2020 NBU (RhS)</t>
  </si>
  <si>
    <t>* Останні дані – за 21.04.2021.</t>
  </si>
  <si>
    <t>* As of 21.04.2021.</t>
  </si>
  <si>
    <t>* Останні дані – за 21.04.2021.</t>
  </si>
  <si>
    <t>Індекси РЕОК і НЕОК та офіційний обмінний курс гривні</t>
  </si>
  <si>
    <t>Official exchange rate, hryvnia REER and NEER indices</t>
  </si>
  <si>
    <t>РЕОК, 12.2018 = 1</t>
  </si>
  <si>
    <t>REER, 12.2018 = 1</t>
  </si>
  <si>
    <t>НЕОК, 12.2018 = 1</t>
  </si>
  <si>
    <t>NEER, 12.2018 = 1</t>
  </si>
  <si>
    <t>HH demand deposits</t>
  </si>
  <si>
    <t>HH term deposits</t>
  </si>
  <si>
    <t xml:space="preserve">Hryvnia transferable deposits </t>
  </si>
  <si>
    <t>Чисті вимоги до ЦОДУ*</t>
  </si>
  <si>
    <t xml:space="preserve">Net claims on the central government </t>
  </si>
  <si>
    <t xml:space="preserve">Loans granted (excl. central government) UAH </t>
  </si>
  <si>
    <t xml:space="preserve">Loans granted (excl. central government) FX </t>
  </si>
  <si>
    <t>Other claims*</t>
  </si>
  <si>
    <t>* - investments in other securities (excl. central government)</t>
  </si>
  <si>
    <t xml:space="preserve">*- центральні органи державного управління; </t>
  </si>
  <si>
    <t>Зобов'язання банків перед нерезидентами*</t>
  </si>
  <si>
    <t>Переоцінка#</t>
  </si>
  <si>
    <t>Banks liabilities to non-residents*</t>
  </si>
  <si>
    <t>Revaluation#</t>
  </si>
  <si>
    <t>Цiни зростуть вiд 0.1% до 5.0%</t>
  </si>
  <si>
    <t>Цiни зростуть вiд 5.1% до 10.0%</t>
  </si>
  <si>
    <t>Цiни зростуть вiд 10.1% i вище</t>
  </si>
  <si>
    <t>З них вiд 15.1% i вище</t>
  </si>
  <si>
    <t>зміна, % (п.ш.)</t>
  </si>
  <si>
    <t>change, % (RHS)</t>
  </si>
  <si>
    <t>Зміна зовнішніх активів банківської системи, млрд грн</t>
  </si>
  <si>
    <t>Changes in net foreign assets of the banking system, UAH bn</t>
  </si>
  <si>
    <t>I-ІІІ.20 до перегляду</t>
  </si>
  <si>
    <t>I-ІІІ.20 before revising</t>
  </si>
  <si>
    <t>Абсолютна річна зміна імпорту енергоносіїв, млрд дол.</t>
  </si>
  <si>
    <t>Absolute annual change in energy imports, USD bn</t>
  </si>
  <si>
    <t>Номінальна пенсія**</t>
  </si>
  <si>
    <t>Реальна пенсія**</t>
  </si>
  <si>
    <t>Nominal pensions**</t>
  </si>
  <si>
    <t>Real pensions**</t>
  </si>
  <si>
    <t>** Pensions at the beginning of the quarter. The real pensions at the beginning of April 2021 are calculated with inflation for March 2021.</t>
  </si>
  <si>
    <t>** Пенсії – на початок кварталу. Для розрахунку реальної пенсії станом на початок квітня 2021 року використано споживчу інфляцію за березень 2021 року.</t>
  </si>
  <si>
    <t>Average frequency (pp, LHS) and average duration (quarters, RHS) of inflation deviations from the target and target range across groups of countries with different levels of inflation target</t>
  </si>
  <si>
    <t>confidence intervals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</si>
</sst>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41" formatCode="_-* #,##0_-;\-* #,##0_-;_-* &quot;-&quot;_-;_-@_-"/>
    <numFmt numFmtId="43" formatCode="_-* #,##0.00_-;\-* #,##0.00_-;_-* &quot;-&quot;??_-;_-@_-"/>
    <numFmt numFmtId="164" formatCode="_-* #,##0\ _₴_-;\-* #,##0\ _₴_-;_-* &quot;-&quot;\ _₴_-;_-@_-"/>
    <numFmt numFmtId="165" formatCode="_-* #,##0.00\ _₴_-;\-* #,##0.00\ _₴_-;_-* &quot;-&quot;??\ _₴_-;_-@_-"/>
    <numFmt numFmtId="166" formatCode="_-* #,##0_₴_-;\-* #,##0_₴_-;_-* &quot;-&quot;_₴_-;_-@_-"/>
    <numFmt numFmtId="167" formatCode="_-* #,##0.00_₴_-;\-* #,##0.00_₴_-;_-* &quot;-&quot;??_₴_-;_-@_-"/>
    <numFmt numFmtId="168" formatCode="&quot;$&quot;#,##0_);\(&quot;$&quot;#,##0\)"/>
    <numFmt numFmtId="169" formatCode="&quot;$&quot;#,##0_);[Red]\(&quot;$&quot;#,##0\)"/>
    <numFmt numFmtId="170" formatCode="_(&quot;$&quot;* #,##0_);_(&quot;$&quot;* \(#,##0\);_(&quot;$&quot;* &quot;-&quot;_);_(@_)"/>
    <numFmt numFmtId="171" formatCode="_(&quot;$&quot;* #,##0.00_);_(&quot;$&quot;* \(#,##0.00\);_(&quot;$&quot;* &quot;-&quot;??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 numFmtId="251" formatCode="0;0"/>
    <numFmt numFmtId="252" formatCode="0.00;0.00"/>
    <numFmt numFmtId="253" formatCode="0.0;0.0"/>
  </numFmts>
  <fonts count="43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sz val="10"/>
      <name val="Arial"/>
      <family val="2"/>
      <charset val="204"/>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3"/>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sz val="8.4"/>
      <color indexed="8"/>
      <name val="Arial"/>
      <family val="2"/>
      <charset val="204"/>
    </font>
    <font>
      <sz val="10"/>
      <color theme="0"/>
      <name val="Arial"/>
      <family val="2"/>
      <scheme val="minor"/>
    </font>
    <font>
      <u/>
      <sz val="10"/>
      <color theme="10"/>
      <name val="Arial (Body)"/>
    </font>
    <font>
      <sz val="10"/>
      <name val="Arial (Body)"/>
    </font>
    <font>
      <sz val="10"/>
      <color theme="0"/>
      <name val="Arial (Body)"/>
    </font>
    <font>
      <sz val="10"/>
      <color theme="1"/>
      <name val="Arial (Body)"/>
    </font>
    <font>
      <sz val="7.5"/>
      <color rgb="FF000000"/>
      <name val="Arial"/>
      <family val="2"/>
    </font>
    <font>
      <sz val="8"/>
      <name val="Arial"/>
      <family val="2"/>
      <charset val="204"/>
    </font>
    <font>
      <sz val="10"/>
      <name val="Arial"/>
      <family val="2"/>
      <charset val="204"/>
      <scheme val="major"/>
    </font>
    <font>
      <sz val="10"/>
      <color indexed="8"/>
      <name val="MS Sans Serif"/>
      <family val="2"/>
      <charset val="204"/>
    </font>
    <font>
      <sz val="10"/>
      <name val="Arial"/>
      <family val="2"/>
      <scheme val="minor"/>
    </font>
    <font>
      <u/>
      <sz val="10"/>
      <color theme="10"/>
      <name val="Arial"/>
      <family val="2"/>
      <charset val="204"/>
      <scheme val="minor"/>
    </font>
    <font>
      <u/>
      <sz val="10"/>
      <color theme="10"/>
      <name val="Arial"/>
      <family val="2"/>
      <charset val="204"/>
      <scheme val="major"/>
    </font>
    <font>
      <sz val="10"/>
      <color theme="1"/>
      <name val="Arial"/>
      <family val="2"/>
      <charset val="204"/>
      <scheme val="major"/>
    </font>
    <font>
      <sz val="10"/>
      <color theme="0"/>
      <name val="Arial"/>
      <family val="2"/>
      <charset val="204"/>
      <scheme val="major"/>
    </font>
    <font>
      <b/>
      <sz val="10"/>
      <color rgb="FF000000"/>
      <name val="Arial"/>
      <family val="2"/>
      <charset val="204"/>
    </font>
    <font>
      <b/>
      <sz val="10"/>
      <color theme="8"/>
      <name val="Arial"/>
      <family val="2"/>
      <charset val="204"/>
    </font>
    <font>
      <sz val="10"/>
      <color theme="8"/>
      <name val="Arial"/>
      <family val="2"/>
      <charset val="204"/>
    </font>
    <font>
      <sz val="11"/>
      <name val="Arial"/>
      <family val="2"/>
      <scheme val="minor"/>
    </font>
    <font>
      <b/>
      <sz val="11"/>
      <color theme="1"/>
      <name val="Arial"/>
      <family val="2"/>
      <charset val="204"/>
    </font>
    <font>
      <b/>
      <sz val="11"/>
      <color theme="8"/>
      <name val="Arial"/>
      <family val="2"/>
      <charset val="204"/>
    </font>
    <font>
      <b/>
      <sz val="12"/>
      <color rgb="FF000000"/>
      <name val="Arial"/>
      <family val="2"/>
      <charset val="204"/>
    </font>
    <font>
      <sz val="10"/>
      <name val="Calibri"/>
      <family val="2"/>
      <charset val="204"/>
    </font>
    <font>
      <sz val="14"/>
      <name val="Times New Roman"/>
      <family val="1"/>
      <charset val="204"/>
    </font>
    <font>
      <sz val="10"/>
      <color rgb="FF7D0532"/>
      <name val="Arial Cyr"/>
      <charset val="204"/>
    </font>
    <font>
      <u/>
      <sz val="10"/>
      <name val="Arial"/>
      <family val="2"/>
    </font>
    <font>
      <sz val="10"/>
      <color theme="1"/>
      <name val="Arial"/>
      <family val="2"/>
      <scheme val="minor"/>
    </font>
    <font>
      <sz val="11"/>
      <color rgb="FF000000"/>
      <name val="Arial"/>
      <family val="2"/>
      <charset val="204"/>
      <scheme val="minor"/>
    </font>
    <font>
      <sz val="7"/>
      <color rgb="FF595959"/>
      <name val="Arial"/>
      <family val="2"/>
    </font>
    <font>
      <sz val="7"/>
      <color rgb="FF595959"/>
      <name val="Calibri"/>
      <family val="2"/>
    </font>
    <font>
      <b/>
      <sz val="7.5"/>
      <color rgb="FF3C3C3C"/>
      <name val="Arial"/>
      <family val="2"/>
    </font>
    <font>
      <b/>
      <sz val="7.5"/>
      <color rgb="FF677176"/>
      <name val="Arial"/>
      <family val="2"/>
    </font>
    <font>
      <sz val="8"/>
      <color theme="0"/>
      <name val="Arial"/>
      <family val="2"/>
      <charset val="204"/>
    </font>
  </fonts>
  <fills count="7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1B7C0"/>
        <bgColor indexed="64"/>
      </patternFill>
    </fill>
  </fills>
  <borders count="67">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top style="medium">
        <color rgb="FFDC4B64"/>
      </top>
      <bottom style="medium">
        <color rgb="FFDC4B64"/>
      </bottom>
      <diagonal/>
    </border>
    <border>
      <left/>
      <right/>
      <top/>
      <bottom style="medium">
        <color rgb="FFDC4B64"/>
      </bottom>
      <diagonal/>
    </border>
    <border>
      <left style="thin">
        <color auto="1"/>
      </left>
      <right/>
      <top style="thin">
        <color auto="1"/>
      </top>
      <bottom style="medium">
        <color rgb="FFDC4B64"/>
      </bottom>
      <diagonal/>
    </border>
    <border>
      <left/>
      <right/>
      <top style="thin">
        <color auto="1"/>
      </top>
      <bottom style="medium">
        <color rgb="FFDC4B64"/>
      </bottom>
      <diagonal/>
    </border>
    <border>
      <left style="thin">
        <color auto="1"/>
      </left>
      <right/>
      <top/>
      <bottom/>
      <diagonal/>
    </border>
    <border>
      <left/>
      <right style="thin">
        <color auto="1"/>
      </right>
      <top/>
      <bottom style="medium">
        <color rgb="FFDC4B64"/>
      </bottom>
      <diagonal/>
    </border>
    <border>
      <left/>
      <right style="thin">
        <color auto="1"/>
      </right>
      <top/>
      <bottom/>
      <diagonal/>
    </border>
    <border>
      <left style="thin">
        <color auto="1"/>
      </left>
      <right/>
      <top style="medium">
        <color rgb="FFDC4B64"/>
      </top>
      <bottom style="medium">
        <color rgb="FFDC4B64"/>
      </bottom>
      <diagonal/>
    </border>
    <border>
      <left/>
      <right style="thin">
        <color auto="1"/>
      </right>
      <top style="medium">
        <color rgb="FFDC4B64"/>
      </top>
      <bottom style="medium">
        <color rgb="FFDC4B64"/>
      </bottom>
      <diagonal/>
    </border>
    <border>
      <left style="thin">
        <color auto="1"/>
      </left>
      <right/>
      <top/>
      <bottom style="medium">
        <color rgb="FFDC4B64"/>
      </bottom>
      <diagonal/>
    </border>
    <border>
      <left style="thin">
        <color auto="1"/>
      </left>
      <right/>
      <top/>
      <bottom style="thin">
        <color auto="1"/>
      </bottom>
      <diagonal/>
    </border>
    <border>
      <left/>
      <right style="thin">
        <color auto="1"/>
      </right>
      <top/>
      <bottom style="thin">
        <color auto="1"/>
      </bottom>
      <diagonal/>
    </border>
  </borders>
  <cellStyleXfs count="20289">
    <xf numFmtId="0" fontId="0" fillId="0" borderId="0"/>
    <xf numFmtId="0" fontId="81" fillId="0" borderId="0"/>
    <xf numFmtId="0" fontId="80" fillId="0" borderId="0"/>
    <xf numFmtId="0" fontId="79" fillId="0" borderId="0"/>
    <xf numFmtId="0" fontId="78" fillId="0" borderId="0"/>
    <xf numFmtId="0" fontId="88" fillId="0" borderId="0" applyNumberFormat="0" applyFill="0" applyBorder="0" applyAlignment="0" applyProtection="0"/>
    <xf numFmtId="0" fontId="79" fillId="0" borderId="0"/>
    <xf numFmtId="0" fontId="77" fillId="0" borderId="0"/>
    <xf numFmtId="0" fontId="76" fillId="0" borderId="0"/>
    <xf numFmtId="0" fontId="79" fillId="0" borderId="0"/>
    <xf numFmtId="0" fontId="75" fillId="0" borderId="0"/>
    <xf numFmtId="0" fontId="76" fillId="0" borderId="0"/>
    <xf numFmtId="0" fontId="80" fillId="0" borderId="0"/>
    <xf numFmtId="183" fontId="80" fillId="0" borderId="0" applyFont="0" applyFill="0" applyBorder="0" applyAlignment="0" applyProtection="0"/>
    <xf numFmtId="0" fontId="93" fillId="0" borderId="0"/>
    <xf numFmtId="0" fontId="80" fillId="0" borderId="0"/>
    <xf numFmtId="0" fontId="76" fillId="0" borderId="0"/>
    <xf numFmtId="183" fontId="94" fillId="0" borderId="0" applyFont="0" applyFill="0" applyBorder="0" applyAlignment="0" applyProtection="0"/>
    <xf numFmtId="0" fontId="76" fillId="0" borderId="0"/>
    <xf numFmtId="0" fontId="80" fillId="0" borderId="0"/>
    <xf numFmtId="0" fontId="79" fillId="0" borderId="0"/>
    <xf numFmtId="0" fontId="79" fillId="0" borderId="0"/>
    <xf numFmtId="0" fontId="80" fillId="0" borderId="0"/>
    <xf numFmtId="0" fontId="74" fillId="0" borderId="0"/>
    <xf numFmtId="0" fontId="73" fillId="0" borderId="0"/>
    <xf numFmtId="0" fontId="72" fillId="0" borderId="0"/>
    <xf numFmtId="0" fontId="71" fillId="0" borderId="0"/>
    <xf numFmtId="0" fontId="71" fillId="0" borderId="0"/>
    <xf numFmtId="0" fontId="70" fillId="0" borderId="0"/>
    <xf numFmtId="0" fontId="70" fillId="0" borderId="0"/>
    <xf numFmtId="0" fontId="101" fillId="0" borderId="0"/>
    <xf numFmtId="0" fontId="69" fillId="0" borderId="0"/>
    <xf numFmtId="0" fontId="101" fillId="0" borderId="0"/>
    <xf numFmtId="0" fontId="103" fillId="0" borderId="0"/>
    <xf numFmtId="0" fontId="69" fillId="0" borderId="0"/>
    <xf numFmtId="0" fontId="80" fillId="0" borderId="0"/>
    <xf numFmtId="0" fontId="94" fillId="0" borderId="0"/>
    <xf numFmtId="0" fontId="68" fillId="0" borderId="0"/>
    <xf numFmtId="0" fontId="75" fillId="0" borderId="0"/>
    <xf numFmtId="0" fontId="113" fillId="0" borderId="0" applyNumberFormat="0" applyFill="0" applyBorder="0" applyAlignment="0" applyProtection="0"/>
    <xf numFmtId="0" fontId="67" fillId="0" borderId="0"/>
    <xf numFmtId="0" fontId="66" fillId="0" borderId="0"/>
    <xf numFmtId="0" fontId="66" fillId="0" borderId="0"/>
    <xf numFmtId="0" fontId="80" fillId="0" borderId="0"/>
    <xf numFmtId="0" fontId="79" fillId="0" borderId="0"/>
    <xf numFmtId="0" fontId="88" fillId="0" borderId="0" applyNumberFormat="0" applyFill="0" applyBorder="0" applyAlignment="0" applyProtection="0"/>
    <xf numFmtId="165" fontId="79" fillId="0" borderId="0" applyFont="0" applyFill="0" applyBorder="0" applyAlignment="0" applyProtection="0"/>
    <xf numFmtId="0" fontId="65" fillId="0" borderId="0"/>
    <xf numFmtId="0" fontId="64" fillId="0" borderId="0"/>
    <xf numFmtId="0" fontId="63" fillId="0" borderId="0"/>
    <xf numFmtId="49" fontId="119" fillId="0" borderId="0">
      <alignment horizontal="centerContinuous" vertical="top" wrapText="1"/>
    </xf>
    <xf numFmtId="0" fontId="120" fillId="3" borderId="0" applyNumberFormat="0" applyBorder="0" applyAlignment="0" applyProtection="0"/>
    <xf numFmtId="0" fontId="120" fillId="4" borderId="0" applyNumberFormat="0" applyBorder="0" applyAlignment="0" applyProtection="0"/>
    <xf numFmtId="0" fontId="120" fillId="5" borderId="0" applyNumberFormat="0" applyBorder="0" applyAlignment="0" applyProtection="0"/>
    <xf numFmtId="0" fontId="120" fillId="6" borderId="0" applyNumberFormat="0" applyBorder="0" applyAlignment="0" applyProtection="0"/>
    <xf numFmtId="0" fontId="120" fillId="7" borderId="0" applyNumberFormat="0" applyBorder="0" applyAlignment="0" applyProtection="0"/>
    <xf numFmtId="0" fontId="120" fillId="8"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6" borderId="0" applyNumberFormat="0" applyBorder="0" applyAlignment="0" applyProtection="0"/>
    <xf numFmtId="0" fontId="120" fillId="9" borderId="0" applyNumberFormat="0" applyBorder="0" applyAlignment="0" applyProtection="0"/>
    <xf numFmtId="0" fontId="120"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1" fillId="13" borderId="0" applyNumberFormat="0" applyBorder="0" applyAlignment="0" applyProtection="0"/>
    <xf numFmtId="0" fontId="121" fillId="10" borderId="0" applyNumberFormat="0" applyBorder="0" applyAlignment="0" applyProtection="0"/>
    <xf numFmtId="0" fontId="121" fillId="11"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6"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1" fillId="17" borderId="0" applyNumberFormat="0" applyBorder="0" applyAlignment="0" applyProtection="0"/>
    <xf numFmtId="0" fontId="121" fillId="18" borderId="0" applyNumberFormat="0" applyBorder="0" applyAlignment="0" applyProtection="0"/>
    <xf numFmtId="0" fontId="121" fillId="19"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20" borderId="0" applyNumberFormat="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4" borderId="0" applyNumberFormat="0" applyBorder="0" applyAlignment="0" applyProtection="0"/>
    <xf numFmtId="0" fontId="125" fillId="21" borderId="4" applyNumberFormat="0" applyAlignment="0" applyProtection="0"/>
    <xf numFmtId="0" fontId="126" fillId="22" borderId="5" applyNumberFormat="0" applyAlignment="0" applyProtection="0"/>
    <xf numFmtId="38" fontId="118" fillId="0" borderId="0" applyFont="0" applyFill="0" applyBorder="0" applyAlignment="0" applyProtection="0"/>
    <xf numFmtId="175" fontId="80" fillId="0" borderId="0" applyFont="0" applyFill="0" applyBorder="0" applyAlignment="0" applyProtection="0"/>
    <xf numFmtId="187" fontId="118" fillId="0" borderId="0" applyFont="0" applyFill="0" applyBorder="0" applyAlignment="0" applyProtection="0"/>
    <xf numFmtId="189" fontId="127" fillId="0" borderId="0">
      <protection locked="0"/>
    </xf>
    <xf numFmtId="0" fontId="128" fillId="0" borderId="0" applyNumberFormat="0" applyFill="0" applyBorder="0" applyAlignment="0" applyProtection="0"/>
    <xf numFmtId="189" fontId="127" fillId="0" borderId="0">
      <protection locked="0"/>
    </xf>
    <xf numFmtId="189" fontId="133" fillId="0" borderId="0">
      <protection locked="0"/>
    </xf>
    <xf numFmtId="189" fontId="133" fillId="0" borderId="0">
      <protection locked="0"/>
    </xf>
    <xf numFmtId="0" fontId="85" fillId="0" borderId="0"/>
    <xf numFmtId="0" fontId="135" fillId="8" borderId="4" applyNumberFormat="0" applyAlignment="0" applyProtection="0"/>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136" fillId="0" borderId="9" applyNumberFormat="0" applyFill="0" applyAlignment="0" applyProtection="0"/>
    <xf numFmtId="0" fontId="120" fillId="24" borderId="10" applyNumberFormat="0" applyFont="0" applyAlignment="0" applyProtection="0"/>
    <xf numFmtId="167" fontId="134" fillId="0" borderId="0" applyFont="0" applyFill="0" applyBorder="0" applyAlignment="0" applyProtection="0"/>
    <xf numFmtId="0" fontId="138" fillId="21" borderId="11" applyNumberFormat="0" applyAlignment="0" applyProtection="0"/>
    <xf numFmtId="0" fontId="79" fillId="25" borderId="0">
      <alignment horizontal="right" vertical="top"/>
    </xf>
    <xf numFmtId="0" fontId="79" fillId="25" borderId="0">
      <alignment horizontal="center" vertical="center"/>
    </xf>
    <xf numFmtId="0" fontId="79" fillId="25" borderId="0">
      <alignment horizontal="left" vertical="top"/>
    </xf>
    <xf numFmtId="0" fontId="79" fillId="25" borderId="0">
      <alignment horizontal="left" vertical="top"/>
    </xf>
    <xf numFmtId="0" fontId="79" fillId="25" borderId="0">
      <alignment horizontal="right" vertical="top"/>
    </xf>
    <xf numFmtId="0" fontId="79" fillId="25" borderId="0">
      <alignment horizontal="right" vertical="top"/>
    </xf>
    <xf numFmtId="0" fontId="139" fillId="0" borderId="0" applyNumberFormat="0" applyFill="0" applyBorder="0" applyAlignment="0" applyProtection="0"/>
    <xf numFmtId="189" fontId="127" fillId="0" borderId="12">
      <protection locked="0"/>
    </xf>
    <xf numFmtId="0" fontId="140" fillId="0" borderId="0" applyNumberFormat="0" applyFill="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188" fontId="144" fillId="0" borderId="0" applyFont="0" applyFill="0" applyBorder="0" applyAlignment="0" applyProtection="0"/>
    <xf numFmtId="0" fontId="119" fillId="0" borderId="3">
      <alignment horizontal="centerContinuous" vertical="top" wrapText="1"/>
    </xf>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40" fontId="118" fillId="0" borderId="0" applyFont="0" applyFill="0" applyBorder="0" applyAlignment="0" applyProtection="0"/>
    <xf numFmtId="0" fontId="156" fillId="5" borderId="0" applyNumberFormat="0" applyBorder="0" applyAlignment="0" applyProtection="0"/>
    <xf numFmtId="49" fontId="119" fillId="0" borderId="1">
      <alignment horizontal="center" vertical="center" wrapText="1"/>
    </xf>
    <xf numFmtId="0" fontId="62" fillId="0" borderId="0"/>
    <xf numFmtId="0" fontId="62"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80"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157" fillId="0" borderId="0"/>
    <xf numFmtId="9" fontId="157" fillId="0" borderId="0" applyFont="0" applyFill="0" applyBorder="0" applyAlignment="0" applyProtection="0"/>
    <xf numFmtId="0" fontId="62" fillId="0" borderId="0"/>
    <xf numFmtId="0" fontId="80"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0" fontId="80" fillId="24" borderId="10" applyNumberFormat="0" applyFont="0" applyAlignment="0" applyProtection="0"/>
    <xf numFmtId="9" fontId="80" fillId="0" borderId="0" applyFont="0" applyFill="0" applyBorder="0" applyAlignment="0" applyProtection="0"/>
    <xf numFmtId="0" fontId="154" fillId="0" borderId="9" applyNumberFormat="0" applyFill="0" applyAlignment="0" applyProtection="0"/>
    <xf numFmtId="0" fontId="155" fillId="0" borderId="0" applyNumberFormat="0" applyFill="0" applyBorder="0" applyAlignment="0" applyProtection="0"/>
    <xf numFmtId="0" fontId="156" fillId="5"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9" fillId="0" borderId="0"/>
    <xf numFmtId="0" fontId="79" fillId="0" borderId="0"/>
    <xf numFmtId="0" fontId="98" fillId="0" borderId="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94" fillId="9" borderId="0" applyNumberFormat="0" applyBorder="0" applyAlignment="0" applyProtection="0"/>
    <xf numFmtId="0" fontId="94" fillId="4"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3" borderId="0" applyNumberFormat="0" applyBorder="0" applyAlignment="0" applyProtection="0"/>
    <xf numFmtId="0" fontId="94" fillId="11" borderId="0" applyNumberFormat="0" applyBorder="0" applyAlignment="0" applyProtection="0"/>
    <xf numFmtId="0" fontId="94" fillId="7" borderId="0" applyNumberFormat="0" applyBorder="0" applyAlignment="0" applyProtection="0"/>
    <xf numFmtId="0" fontId="122" fillId="16" borderId="0" applyNumberFormat="0" applyBorder="0" applyAlignment="0" applyProtection="0"/>
    <xf numFmtId="0" fontId="122" fillId="10" borderId="0" applyNumberFormat="0" applyBorder="0" applyAlignment="0" applyProtection="0"/>
    <xf numFmtId="0" fontId="94" fillId="10" borderId="0" applyNumberFormat="0" applyBorder="0" applyAlignment="0" applyProtection="0"/>
    <xf numFmtId="0" fontId="94" fillId="6" borderId="0" applyNumberFormat="0" applyBorder="0" applyAlignment="0" applyProtection="0"/>
    <xf numFmtId="0" fontId="122" fillId="15" borderId="0" applyNumberFormat="0" applyBorder="0" applyAlignment="0" applyProtection="0"/>
    <xf numFmtId="0" fontId="122" fillId="13" borderId="0" applyNumberFormat="0" applyBorder="0" applyAlignment="0" applyProtection="0"/>
    <xf numFmtId="0" fontId="94" fillId="9" borderId="0" applyNumberFormat="0" applyBorder="0" applyAlignment="0" applyProtection="0"/>
    <xf numFmtId="0" fontId="94" fillId="5"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94" fillId="12" borderId="0" applyNumberFormat="0" applyBorder="0" applyAlignment="0" applyProtection="0"/>
    <xf numFmtId="0" fontId="61" fillId="0" borderId="0"/>
    <xf numFmtId="0" fontId="80" fillId="0" borderId="0"/>
    <xf numFmtId="0" fontId="60" fillId="0" borderId="0"/>
    <xf numFmtId="0" fontId="92" fillId="0" borderId="0"/>
    <xf numFmtId="0" fontId="160" fillId="0" borderId="0"/>
    <xf numFmtId="0" fontId="60" fillId="0" borderId="0"/>
    <xf numFmtId="0" fontId="60" fillId="0" borderId="0"/>
    <xf numFmtId="0" fontId="79" fillId="0" borderId="0"/>
    <xf numFmtId="0" fontId="60" fillId="0" borderId="0"/>
    <xf numFmtId="0" fontId="59" fillId="0" borderId="0"/>
    <xf numFmtId="0" fontId="59" fillId="0" borderId="0"/>
    <xf numFmtId="0" fontId="80" fillId="0" borderId="0"/>
    <xf numFmtId="0" fontId="59" fillId="0" borderId="0"/>
    <xf numFmtId="0" fontId="75" fillId="0" borderId="0"/>
    <xf numFmtId="0" fontId="163"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165" fillId="0" borderId="0"/>
    <xf numFmtId="0" fontId="50" fillId="0" borderId="0"/>
    <xf numFmtId="0" fontId="50" fillId="0" borderId="0"/>
    <xf numFmtId="0" fontId="51" fillId="0" borderId="0"/>
    <xf numFmtId="0" fontId="51" fillId="0" borderId="0"/>
    <xf numFmtId="0" fontId="51" fillId="0" borderId="0"/>
    <xf numFmtId="0" fontId="51" fillId="0" borderId="0"/>
    <xf numFmtId="0" fontId="49" fillId="0" borderId="0"/>
    <xf numFmtId="0" fontId="48" fillId="0" borderId="0"/>
    <xf numFmtId="0" fontId="48" fillId="0" borderId="0"/>
    <xf numFmtId="0" fontId="48" fillId="0" borderId="0"/>
    <xf numFmtId="0" fontId="47" fillId="0" borderId="0"/>
    <xf numFmtId="0" fontId="165" fillId="0" borderId="0"/>
    <xf numFmtId="0" fontId="46" fillId="0" borderId="0"/>
    <xf numFmtId="0" fontId="45" fillId="0" borderId="0"/>
    <xf numFmtId="0" fontId="45" fillId="0" borderId="0"/>
    <xf numFmtId="0" fontId="44" fillId="0" borderId="0"/>
    <xf numFmtId="0" fontId="43" fillId="0" borderId="0"/>
    <xf numFmtId="0" fontId="171" fillId="0" borderId="0"/>
    <xf numFmtId="0" fontId="42" fillId="0" borderId="0"/>
    <xf numFmtId="0" fontId="79" fillId="0" borderId="0"/>
    <xf numFmtId="165" fontId="79" fillId="0" borderId="0" applyFont="0" applyFill="0" applyBorder="0" applyAlignment="0" applyProtection="0"/>
    <xf numFmtId="0" fontId="41" fillId="0" borderId="0"/>
    <xf numFmtId="0" fontId="40" fillId="0" borderId="0"/>
    <xf numFmtId="0" fontId="39" fillId="0" borderId="0"/>
    <xf numFmtId="0" fontId="50" fillId="0" borderId="0"/>
    <xf numFmtId="0" fontId="38" fillId="0" borderId="0"/>
    <xf numFmtId="0" fontId="37" fillId="0" borderId="0"/>
    <xf numFmtId="0" fontId="36" fillId="0" borderId="0"/>
    <xf numFmtId="0" fontId="35" fillId="0" borderId="0"/>
    <xf numFmtId="0" fontId="35" fillId="0" borderId="0"/>
    <xf numFmtId="0" fontId="34" fillId="0" borderId="0"/>
    <xf numFmtId="0" fontId="33" fillId="0" borderId="0"/>
    <xf numFmtId="0" fontId="32" fillId="0" borderId="0"/>
    <xf numFmtId="0" fontId="157" fillId="0" borderId="0"/>
    <xf numFmtId="0" fontId="50" fillId="0" borderId="0"/>
    <xf numFmtId="0" fontId="31" fillId="0" borderId="0"/>
    <xf numFmtId="0" fontId="30" fillId="0" borderId="0"/>
    <xf numFmtId="0" fontId="30" fillId="0" borderId="0"/>
    <xf numFmtId="0" fontId="29" fillId="0" borderId="0"/>
    <xf numFmtId="0" fontId="29" fillId="0" borderId="0"/>
    <xf numFmtId="0" fontId="177" fillId="0" borderId="0"/>
    <xf numFmtId="0" fontId="179" fillId="0" borderId="14" applyNumberFormat="0" applyFill="0" applyAlignment="0" applyProtection="0"/>
    <xf numFmtId="0" fontId="180" fillId="0" borderId="15" applyNumberFormat="0" applyFill="0" applyAlignment="0" applyProtection="0"/>
    <xf numFmtId="0" fontId="181" fillId="0" borderId="16" applyNumberFormat="0" applyFill="0" applyAlignment="0" applyProtection="0"/>
    <xf numFmtId="0" fontId="181" fillId="0" borderId="0" applyNumberFormat="0" applyFill="0" applyBorder="0" applyAlignment="0" applyProtection="0"/>
    <xf numFmtId="0" fontId="182" fillId="26" borderId="0" applyNumberFormat="0" applyBorder="0" applyAlignment="0" applyProtection="0"/>
    <xf numFmtId="0" fontId="184" fillId="28" borderId="0" applyNumberFormat="0" applyBorder="0" applyAlignment="0" applyProtection="0"/>
    <xf numFmtId="0" fontId="122" fillId="15" borderId="0" applyNumberFormat="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0" fontId="294" fillId="5" borderId="0" applyNumberFormat="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195" fontId="197" fillId="0" borderId="0" applyFont="0" applyFill="0" applyBorder="0" applyAlignment="0" applyProtection="0"/>
    <xf numFmtId="201" fontId="94"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120" fillId="3" borderId="0" applyNumberFormat="0" applyBorder="0" applyAlignment="0" applyProtection="0"/>
    <xf numFmtId="201" fontId="94"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94"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94"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94"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94"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94" fillId="3" borderId="0" applyNumberFormat="0" applyBorder="0" applyAlignment="0" applyProtection="0"/>
    <xf numFmtId="201" fontId="94" fillId="4" borderId="0" applyNumberFormat="0" applyBorder="0" applyAlignment="0" applyProtection="0"/>
    <xf numFmtId="201" fontId="94" fillId="5" borderId="0" applyNumberFormat="0" applyBorder="0" applyAlignment="0" applyProtection="0"/>
    <xf numFmtId="201" fontId="94" fillId="6" borderId="0" applyNumberFormat="0" applyBorder="0" applyAlignment="0" applyProtection="0"/>
    <xf numFmtId="201" fontId="94" fillId="7" borderId="0" applyNumberFormat="0" applyBorder="0" applyAlignment="0" applyProtection="0"/>
    <xf numFmtId="201" fontId="94" fillId="8" borderId="0" applyNumberFormat="0" applyBorder="0" applyAlignment="0" applyProtection="0"/>
    <xf numFmtId="196" fontId="98" fillId="0" borderId="0" applyFont="0" applyFill="0" applyBorder="0" applyAlignment="0" applyProtection="0"/>
    <xf numFmtId="197" fontId="98" fillId="0" borderId="0" applyFont="0" applyFill="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94"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94"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94"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94" fillId="9" borderId="0" applyNumberFormat="0" applyBorder="0" applyAlignment="0" applyProtection="0"/>
    <xf numFmtId="201" fontId="94" fillId="10" borderId="0" applyNumberFormat="0" applyBorder="0" applyAlignment="0" applyProtection="0"/>
    <xf numFmtId="201" fontId="94" fillId="11" borderId="0" applyNumberFormat="0" applyBorder="0" applyAlignment="0" applyProtection="0"/>
    <xf numFmtId="201" fontId="94" fillId="6" borderId="0" applyNumberFormat="0" applyBorder="0" applyAlignment="0" applyProtection="0"/>
    <xf numFmtId="201" fontId="94" fillId="9" borderId="0" applyNumberFormat="0" applyBorder="0" applyAlignment="0" applyProtection="0"/>
    <xf numFmtId="201" fontId="94" fillId="12" borderId="0" applyNumberFormat="0" applyBorder="0" applyAlignment="0" applyProtection="0"/>
    <xf numFmtId="198" fontId="197" fillId="0" borderId="0" applyFont="0" applyFill="0" applyBorder="0" applyAlignment="0" applyProtection="0"/>
    <xf numFmtId="201" fontId="122"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2"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2"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2"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2"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2"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2" fillId="13" borderId="0" applyNumberFormat="0" applyBorder="0" applyAlignment="0" applyProtection="0"/>
    <xf numFmtId="201" fontId="122" fillId="10" borderId="0" applyNumberFormat="0" applyBorder="0" applyAlignment="0" applyProtection="0"/>
    <xf numFmtId="201" fontId="122" fillId="11" borderId="0" applyNumberFormat="0" applyBorder="0" applyAlignment="0" applyProtection="0"/>
    <xf numFmtId="201" fontId="122" fillId="14" borderId="0" applyNumberFormat="0" applyBorder="0" applyAlignment="0" applyProtection="0"/>
    <xf numFmtId="201" fontId="122" fillId="15" borderId="0" applyNumberFormat="0" applyBorder="0" applyAlignment="0" applyProtection="0"/>
    <xf numFmtId="201" fontId="122" fillId="16" borderId="0" applyNumberFormat="0" applyBorder="0" applyAlignment="0" applyProtection="0"/>
    <xf numFmtId="201" fontId="122"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2"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2"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2"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2"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2"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0" fontId="155" fillId="0" borderId="0" applyNumberFormat="0" applyFill="0" applyBorder="0" applyAlignment="0" applyProtection="0"/>
    <xf numFmtId="201" fontId="123" fillId="0" borderId="0" applyNumberFormat="0" applyFill="0" applyBorder="0" applyAlignment="0" applyProtection="0">
      <alignment vertical="top"/>
      <protection locked="0"/>
    </xf>
    <xf numFmtId="0" fontId="293" fillId="0" borderId="0" applyNumberFormat="0" applyFill="0" applyBorder="0" applyAlignment="0" applyProtection="0"/>
    <xf numFmtId="201" fontId="123" fillId="0" borderId="0" applyNumberFormat="0" applyFill="0" applyBorder="0" applyAlignment="0" applyProtection="0">
      <alignment vertical="top"/>
      <protection locked="0"/>
    </xf>
    <xf numFmtId="201" fontId="198" fillId="0" borderId="23">
      <protection hidden="1"/>
    </xf>
    <xf numFmtId="201" fontId="199" fillId="21" borderId="23" applyNumberFormat="0" applyFont="0" applyBorder="0" applyAlignment="0" applyProtection="0">
      <protection hidden="1"/>
    </xf>
    <xf numFmtId="201" fontId="200" fillId="0" borderId="23">
      <protection hidden="1"/>
    </xf>
    <xf numFmtId="201" fontId="152"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43"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201" fillId="0" borderId="24" applyNumberFormat="0" applyFont="0" applyFill="0" applyAlignment="0" applyProtection="0"/>
    <xf numFmtId="201" fontId="149"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1" fontId="202" fillId="57" borderId="25">
      <alignment horizontal="right" vertical="center"/>
    </xf>
    <xf numFmtId="201" fontId="203" fillId="57" borderId="25">
      <alignment horizontal="right" vertical="center"/>
    </xf>
    <xf numFmtId="201" fontId="98" fillId="57" borderId="26"/>
    <xf numFmtId="201" fontId="202" fillId="58" borderId="25">
      <alignment horizontal="center" vertical="center"/>
    </xf>
    <xf numFmtId="1" fontId="202" fillId="57" borderId="25">
      <alignment horizontal="right" vertical="center"/>
    </xf>
    <xf numFmtId="201" fontId="98" fillId="57" borderId="0"/>
    <xf numFmtId="201" fontId="98" fillId="57" borderId="0"/>
    <xf numFmtId="201" fontId="204" fillId="57" borderId="25">
      <alignment horizontal="left" vertical="center"/>
    </xf>
    <xf numFmtId="201" fontId="204" fillId="57" borderId="27">
      <alignment vertical="center"/>
    </xf>
    <xf numFmtId="201" fontId="205" fillId="57" borderId="28">
      <alignment vertical="center"/>
    </xf>
    <xf numFmtId="201" fontId="204" fillId="57" borderId="25"/>
    <xf numFmtId="201" fontId="203" fillId="57" borderId="25">
      <alignment horizontal="right" vertical="center"/>
    </xf>
    <xf numFmtId="201" fontId="206" fillId="59" borderId="25">
      <alignment horizontal="left" vertical="center"/>
    </xf>
    <xf numFmtId="201" fontId="206" fillId="59" borderId="25">
      <alignment horizontal="left" vertical="center"/>
    </xf>
    <xf numFmtId="201" fontId="80" fillId="57" borderId="25">
      <alignment horizontal="left" vertical="center"/>
    </xf>
    <xf numFmtId="201" fontId="207" fillId="57" borderId="26"/>
    <xf numFmtId="201" fontId="202" fillId="58" borderId="25">
      <alignment horizontal="left" vertical="center"/>
    </xf>
    <xf numFmtId="199" fontId="208" fillId="0" borderId="0"/>
    <xf numFmtId="199" fontId="208" fillId="0" borderId="0"/>
    <xf numFmtId="199" fontId="208" fillId="0" borderId="0"/>
    <xf numFmtId="199" fontId="208" fillId="0" borderId="0"/>
    <xf numFmtId="199" fontId="208" fillId="0" borderId="0"/>
    <xf numFmtId="199" fontId="208" fillId="0" borderId="0"/>
    <xf numFmtId="199" fontId="208" fillId="0" borderId="0"/>
    <xf numFmtId="199" fontId="208" fillId="0" borderId="0"/>
    <xf numFmtId="0" fontId="293" fillId="0" borderId="0" applyNumberFormat="0" applyFill="0" applyBorder="0" applyAlignment="0" applyProtection="0"/>
    <xf numFmtId="41" fontId="209" fillId="0" borderId="0" applyFont="0" applyFill="0" applyBorder="0" applyAlignment="0" applyProtection="0"/>
    <xf numFmtId="192" fontId="80" fillId="0" borderId="0" applyFont="0" applyFill="0" applyBorder="0" applyAlignment="0" applyProtection="0"/>
    <xf numFmtId="0" fontId="281" fillId="8" borderId="4" applyNumberFormat="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76" fontId="209" fillId="0" borderId="0" applyFont="0" applyFill="0" applyBorder="0" applyAlignment="0" applyProtection="0"/>
    <xf numFmtId="193" fontId="210" fillId="0" borderId="0">
      <alignment horizontal="right" vertical="top"/>
    </xf>
    <xf numFmtId="3" fontId="211" fillId="0" borderId="0" applyFont="0" applyFill="0" applyBorder="0" applyAlignment="0" applyProtection="0"/>
    <xf numFmtId="201" fontId="212" fillId="0" borderId="0"/>
    <xf numFmtId="3" fontId="98" fillId="0" borderId="0" applyFill="0" applyBorder="0" applyAlignment="0" applyProtection="0"/>
    <xf numFmtId="201" fontId="213" fillId="0" borderId="0"/>
    <xf numFmtId="201" fontId="213" fillId="0" borderId="0"/>
    <xf numFmtId="169" fontId="118" fillId="0" borderId="0" applyFont="0" applyFill="0" applyBorder="0" applyAlignment="0" applyProtection="0"/>
    <xf numFmtId="200" fontId="211" fillId="0" borderId="0" applyFont="0" applyFill="0" applyBorder="0" applyAlignment="0" applyProtection="0"/>
    <xf numFmtId="201" fontId="201" fillId="0" borderId="0" applyFont="0" applyFill="0" applyBorder="0" applyAlignment="0" applyProtection="0"/>
    <xf numFmtId="201" fontId="214" fillId="0" borderId="0" applyFont="0" applyFill="0" applyBorder="0" applyAlignment="0" applyProtection="0"/>
    <xf numFmtId="201" fontId="153"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2" fontId="215" fillId="0" borderId="0" applyFont="0" applyFill="0" applyBorder="0" applyAlignment="0" applyProtection="0"/>
    <xf numFmtId="203" fontId="215" fillId="0" borderId="0" applyFont="0" applyFill="0" applyBorder="0" applyAlignment="0" applyProtection="0"/>
    <xf numFmtId="201" fontId="216" fillId="0" borderId="0">
      <protection locked="0"/>
    </xf>
    <xf numFmtId="201" fontId="216" fillId="0" borderId="0">
      <protection locked="0"/>
    </xf>
    <xf numFmtId="201" fontId="217" fillId="0" borderId="0">
      <protection locked="0"/>
    </xf>
    <xf numFmtId="201" fontId="216" fillId="0" borderId="0">
      <protection locked="0"/>
    </xf>
    <xf numFmtId="201" fontId="218" fillId="0" borderId="0"/>
    <xf numFmtId="201" fontId="216" fillId="0" borderId="0">
      <protection locked="0"/>
    </xf>
    <xf numFmtId="201" fontId="219" fillId="0" borderId="0"/>
    <xf numFmtId="201" fontId="216" fillId="0" borderId="0">
      <protection locked="0"/>
    </xf>
    <xf numFmtId="201" fontId="219" fillId="0" borderId="0"/>
    <xf numFmtId="201" fontId="217" fillId="0" borderId="0">
      <protection locked="0"/>
    </xf>
    <xf numFmtId="201" fontId="219" fillId="0" borderId="0"/>
    <xf numFmtId="3" fontId="201" fillId="0" borderId="0" applyFont="0" applyFill="0" applyBorder="0" applyAlignment="0" applyProtection="0"/>
    <xf numFmtId="3" fontId="201" fillId="0" borderId="0" applyFont="0" applyFill="0" applyBorder="0" applyAlignment="0" applyProtection="0"/>
    <xf numFmtId="0" fontId="281" fillId="8" borderId="4" applyNumberFormat="0" applyAlignment="0" applyProtection="0"/>
    <xf numFmtId="201" fontId="219" fillId="0" borderId="0"/>
    <xf numFmtId="201" fontId="220" fillId="0" borderId="0"/>
    <xf numFmtId="201" fontId="219" fillId="0" borderId="0"/>
    <xf numFmtId="201" fontId="212" fillId="0" borderId="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38" fontId="221" fillId="58" borderId="0" applyNumberFormat="0" applyBorder="0" applyAlignment="0" applyProtection="0"/>
    <xf numFmtId="201" fontId="145"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46"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47"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47"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0" fontId="273" fillId="15" borderId="0" applyNumberFormat="0" applyBorder="0" applyAlignment="0" applyProtection="0"/>
    <xf numFmtId="0" fontId="122" fillId="20" borderId="0" applyNumberFormat="0" applyBorder="0" applyAlignment="0" applyProtection="0"/>
    <xf numFmtId="201" fontId="222" fillId="0" borderId="0" applyNumberFormat="0" applyFill="0" applyBorder="0" applyAlignment="0" applyProtection="0">
      <alignment vertical="top"/>
      <protection locked="0"/>
    </xf>
    <xf numFmtId="201" fontId="224" fillId="0" borderId="0" applyNumberFormat="0" applyFill="0" applyBorder="0" applyAlignment="0" applyProtection="0">
      <alignment vertical="top"/>
      <protection locked="0"/>
    </xf>
    <xf numFmtId="0" fontId="273" fillId="20" borderId="0" applyNumberFormat="0" applyBorder="0" applyAlignment="0" applyProtection="0"/>
    <xf numFmtId="201" fontId="80" fillId="0" borderId="0"/>
    <xf numFmtId="204" fontId="98" fillId="0" borderId="0" applyFont="0" applyFill="0" applyBorder="0" applyAlignment="0" applyProtection="0"/>
    <xf numFmtId="205" fontId="98" fillId="0" borderId="0" applyFont="0" applyFill="0" applyBorder="0" applyAlignment="0" applyProtection="0"/>
    <xf numFmtId="201" fontId="141" fillId="8" borderId="4" applyNumberFormat="0" applyAlignment="0" applyProtection="0"/>
    <xf numFmtId="10" fontId="221" fillId="57" borderId="25" applyNumberFormat="0" applyBorder="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0" fontId="193" fillId="0" borderId="0" applyNumberFormat="0" applyFill="0" applyBorder="0" applyAlignment="0" applyProtection="0">
      <alignment vertical="top"/>
      <protection locked="0"/>
    </xf>
    <xf numFmtId="201"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201" fontId="193" fillId="0" borderId="0" applyNumberFormat="0" applyFill="0" applyBorder="0" applyAlignment="0" applyProtection="0">
      <alignment vertical="top"/>
      <protection locked="0"/>
    </xf>
    <xf numFmtId="181" fontId="226" fillId="0" borderId="0"/>
    <xf numFmtId="201" fontId="219" fillId="0" borderId="29"/>
    <xf numFmtId="201" fontId="154"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227" fillId="0" borderId="23">
      <alignment horizontal="left"/>
      <protection locked="0"/>
    </xf>
    <xf numFmtId="201" fontId="228" fillId="0" borderId="0" applyNumberFormat="0" applyFill="0" applyBorder="0" applyAlignment="0" applyProtection="0">
      <alignment vertical="top"/>
      <protection locked="0"/>
    </xf>
    <xf numFmtId="206" fontId="201" fillId="0" borderId="0" applyFont="0" applyFill="0" applyBorder="0" applyAlignment="0" applyProtection="0"/>
    <xf numFmtId="41" fontId="209" fillId="0" borderId="0" applyFont="0" applyFill="0" applyBorder="0" applyAlignment="0" applyProtection="0"/>
    <xf numFmtId="43" fontId="209" fillId="0" borderId="0" applyFont="0" applyFill="0" applyBorder="0" applyAlignment="0" applyProtection="0"/>
    <xf numFmtId="168" fontId="201" fillId="0" borderId="0" applyFont="0" applyFill="0" applyBorder="0" applyAlignment="0" applyProtection="0"/>
    <xf numFmtId="170" fontId="209" fillId="0" borderId="0" applyFont="0" applyFill="0" applyBorder="0" applyAlignment="0" applyProtection="0"/>
    <xf numFmtId="171" fontId="209" fillId="0" borderId="0" applyFont="0" applyFill="0" applyBorder="0" applyAlignment="0" applyProtection="0"/>
    <xf numFmtId="201" fontId="229" fillId="0" borderId="0"/>
    <xf numFmtId="201" fontId="151"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230" fillId="0" borderId="0"/>
    <xf numFmtId="201" fontId="194" fillId="0" borderId="0"/>
    <xf numFmtId="201" fontId="194" fillId="0" borderId="0"/>
    <xf numFmtId="201" fontId="213" fillId="0" borderId="0"/>
    <xf numFmtId="201" fontId="213" fillId="0" borderId="0"/>
    <xf numFmtId="201" fontId="213" fillId="0" borderId="0"/>
    <xf numFmtId="201" fontId="213" fillId="0" borderId="0"/>
    <xf numFmtId="201" fontId="120" fillId="0" borderId="0"/>
    <xf numFmtId="201" fontId="120" fillId="0" borderId="0"/>
    <xf numFmtId="0" fontId="120" fillId="0" borderId="0"/>
    <xf numFmtId="201" fontId="120" fillId="0" borderId="0"/>
    <xf numFmtId="201" fontId="120" fillId="0" borderId="0"/>
    <xf numFmtId="201" fontId="120" fillId="0" borderId="0"/>
    <xf numFmtId="201" fontId="120" fillId="0" borderId="0"/>
    <xf numFmtId="201" fontId="98" fillId="0" borderId="0"/>
    <xf numFmtId="201" fontId="98"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80" fillId="0" borderId="0"/>
    <xf numFmtId="201" fontId="98" fillId="0" borderId="0"/>
    <xf numFmtId="201" fontId="197" fillId="0" borderId="0"/>
    <xf numFmtId="201" fontId="157"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79" fillId="0" borderId="0" applyNumberFormat="0" applyFill="0" applyBorder="0" applyAlignment="0" applyProtection="0"/>
    <xf numFmtId="201" fontId="120" fillId="0" borderId="0"/>
    <xf numFmtId="201" fontId="120" fillId="0" borderId="0"/>
    <xf numFmtId="201" fontId="120" fillId="0" borderId="0"/>
    <xf numFmtId="201" fontId="120" fillId="0" borderId="0"/>
    <xf numFmtId="201" fontId="98" fillId="0" borderId="0"/>
    <xf numFmtId="207" fontId="209" fillId="0" borderId="0" applyFill="0" applyBorder="0" applyAlignment="0" applyProtection="0">
      <alignment horizontal="right"/>
    </xf>
    <xf numFmtId="201" fontId="215" fillId="0" borderId="0"/>
    <xf numFmtId="0" fontId="273" fillId="20" borderId="0" applyNumberFormat="0" applyBorder="0" applyAlignment="0" applyProtection="0"/>
    <xf numFmtId="0" fontId="122" fillId="20" borderId="0" applyNumberFormat="0" applyBorder="0" applyAlignment="0" applyProtection="0"/>
    <xf numFmtId="0" fontId="273" fillId="20" borderId="0" applyNumberFormat="0" applyBorder="0" applyAlignment="0" applyProtection="0"/>
    <xf numFmtId="201" fontId="80" fillId="24" borderId="10" applyNumberFormat="0" applyFont="0" applyAlignment="0" applyProtection="0"/>
    <xf numFmtId="201" fontId="194" fillId="24" borderId="10" applyNumberFormat="0" applyFont="0" applyAlignment="0" applyProtection="0"/>
    <xf numFmtId="201" fontId="120"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49" fontId="231" fillId="0" borderId="0"/>
    <xf numFmtId="201" fontId="142"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8" fontId="215" fillId="0" borderId="0" applyFont="0" applyFill="0" applyBorder="0" applyAlignment="0" applyProtection="0"/>
    <xf numFmtId="209" fontId="215" fillId="0" borderId="0" applyFont="0" applyFill="0" applyBorder="0" applyAlignment="0" applyProtection="0"/>
    <xf numFmtId="201" fontId="212" fillId="0" borderId="0"/>
    <xf numFmtId="10" fontId="98" fillId="0" borderId="0" applyFont="0" applyFill="0" applyBorder="0" applyAlignment="0" applyProtection="0"/>
    <xf numFmtId="9" fontId="98"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210" fontId="98" fillId="0" borderId="0" applyFont="0" applyFill="0" applyBorder="0" applyAlignment="0" applyProtection="0"/>
    <xf numFmtId="211" fontId="197" fillId="0" borderId="0" applyFont="0" applyFill="0" applyBorder="0" applyAlignment="0" applyProtection="0"/>
    <xf numFmtId="212" fontId="197" fillId="0" borderId="0" applyFont="0" applyFill="0" applyBorder="0" applyAlignment="0" applyProtection="0"/>
    <xf numFmtId="2" fontId="201" fillId="0" borderId="0" applyFont="0" applyFill="0" applyBorder="0" applyAlignment="0" applyProtection="0"/>
    <xf numFmtId="213" fontId="209" fillId="0" borderId="0" applyFill="0" applyBorder="0" applyAlignment="0">
      <alignment horizontal="centerContinuous"/>
    </xf>
    <xf numFmtId="201" fontId="197" fillId="0" borderId="0"/>
    <xf numFmtId="201" fontId="232" fillId="0" borderId="23" applyNumberFormat="0" applyFill="0" applyBorder="0" applyAlignment="0" applyProtection="0">
      <protection hidden="1"/>
    </xf>
    <xf numFmtId="177" fontId="233" fillId="0" borderId="0"/>
    <xf numFmtId="201" fontId="234" fillId="0" borderId="0"/>
    <xf numFmtId="201" fontId="98" fillId="0" borderId="0" applyNumberFormat="0"/>
    <xf numFmtId="201" fontId="150"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233" fillId="21" borderId="23"/>
    <xf numFmtId="189" fontId="127" fillId="0" borderId="30">
      <protection locked="0"/>
    </xf>
    <xf numFmtId="201" fontId="235" fillId="0" borderId="13" applyNumberFormat="0" applyFill="0" applyAlignment="0" applyProtection="0"/>
    <xf numFmtId="201" fontId="216" fillId="0" borderId="30">
      <protection locked="0"/>
    </xf>
    <xf numFmtId="201" fontId="229" fillId="0" borderId="0"/>
    <xf numFmtId="201" fontId="155"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236" fillId="0" borderId="0" applyNumberFormat="0" applyFill="0" applyBorder="0" applyAlignment="0" applyProtection="0"/>
    <xf numFmtId="201" fontId="237" fillId="0" borderId="0" applyNumberFormat="0" applyFill="0" applyBorder="0" applyAlignment="0" applyProtection="0"/>
    <xf numFmtId="177" fontId="238" fillId="0" borderId="0">
      <alignment horizontal="right"/>
    </xf>
    <xf numFmtId="201" fontId="122" fillId="17" borderId="0" applyNumberFormat="0" applyBorder="0" applyAlignment="0" applyProtection="0"/>
    <xf numFmtId="201" fontId="122" fillId="18" borderId="0" applyNumberFormat="0" applyBorder="0" applyAlignment="0" applyProtection="0"/>
    <xf numFmtId="201" fontId="122" fillId="19" borderId="0" applyNumberFormat="0" applyBorder="0" applyAlignment="0" applyProtection="0"/>
    <xf numFmtId="201" fontId="122" fillId="14" borderId="0" applyNumberFormat="0" applyBorder="0" applyAlignment="0" applyProtection="0"/>
    <xf numFmtId="201" fontId="122" fillId="15" borderId="0" applyNumberFormat="0" applyBorder="0" applyAlignment="0" applyProtection="0"/>
    <xf numFmtId="201" fontId="122" fillId="20" borderId="0" applyNumberFormat="0" applyBorder="0" applyAlignment="0" applyProtection="0"/>
    <xf numFmtId="201" fontId="141" fillId="8" borderId="4" applyNumberFormat="0" applyAlignment="0" applyProtection="0"/>
    <xf numFmtId="0" fontId="244" fillId="0" borderId="0" applyNumberFormat="0" applyFill="0" applyBorder="0" applyAlignment="0" applyProtection="0"/>
    <xf numFmtId="201" fontId="239" fillId="0" borderId="0" applyProtection="0"/>
    <xf numFmtId="0" fontId="273" fillId="15" borderId="0" applyNumberFormat="0" applyBorder="0" applyAlignment="0" applyProtection="0"/>
    <xf numFmtId="201" fontId="156" fillId="5" borderId="0" applyNumberFormat="0" applyBorder="0" applyAlignment="0" applyProtection="0"/>
    <xf numFmtId="0" fontId="273" fillId="15" borderId="0" applyNumberFormat="0" applyBorder="0" applyAlignment="0" applyProtection="0"/>
    <xf numFmtId="201" fontId="119" fillId="0" borderId="3">
      <alignment horizontal="centerContinuous" vertical="top" wrapText="1"/>
    </xf>
    <xf numFmtId="201" fontId="240" fillId="0" borderId="0" applyProtection="0"/>
    <xf numFmtId="201" fontId="241" fillId="0" borderId="0" applyProtection="0"/>
    <xf numFmtId="201" fontId="154" fillId="0" borderId="9" applyNumberFormat="0" applyFill="0" applyAlignment="0" applyProtection="0"/>
    <xf numFmtId="201" fontId="239" fillId="0" borderId="30" applyProtection="0"/>
    <xf numFmtId="201" fontId="149" fillId="22" borderId="5" applyNumberFormat="0" applyAlignment="0" applyProtection="0"/>
    <xf numFmtId="201" fontId="150" fillId="0" borderId="0" applyNumberFormat="0" applyFill="0" applyBorder="0" applyAlignment="0" applyProtection="0"/>
    <xf numFmtId="201" fontId="143" fillId="21" borderId="4" applyNumberFormat="0" applyAlignment="0" applyProtection="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201" fontId="94" fillId="0" borderId="0"/>
    <xf numFmtId="0" fontId="157"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94" fillId="0" borderId="0"/>
    <xf numFmtId="201" fontId="94" fillId="0" borderId="0"/>
    <xf numFmtId="201" fontId="94" fillId="0" borderId="0"/>
    <xf numFmtId="201" fontId="94" fillId="0" borderId="0"/>
    <xf numFmtId="201" fontId="94" fillId="0" borderId="0"/>
    <xf numFmtId="201" fontId="80"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0" fontId="247" fillId="0" borderId="0"/>
    <xf numFmtId="201" fontId="94" fillId="0" borderId="0"/>
    <xf numFmtId="201" fontId="79" fillId="0" borderId="0"/>
    <xf numFmtId="201" fontId="94" fillId="0" borderId="0"/>
    <xf numFmtId="201" fontId="157"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80"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196" fillId="0" borderId="0"/>
    <xf numFmtId="201" fontId="157" fillId="0" borderId="0"/>
    <xf numFmtId="201" fontId="79" fillId="0" borderId="0"/>
    <xf numFmtId="201" fontId="94" fillId="0" borderId="0"/>
    <xf numFmtId="201" fontId="196" fillId="0" borderId="0"/>
    <xf numFmtId="201" fontId="196" fillId="0" borderId="0"/>
    <xf numFmtId="201" fontId="80" fillId="0" borderId="0"/>
    <xf numFmtId="201" fontId="157"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94" fillId="0" borderId="0"/>
    <xf numFmtId="201" fontId="79" fillId="0" borderId="0"/>
    <xf numFmtId="201" fontId="94" fillId="0" borderId="0"/>
    <xf numFmtId="201" fontId="94" fillId="0" borderId="0"/>
    <xf numFmtId="201" fontId="94" fillId="0" borderId="0"/>
    <xf numFmtId="201" fontId="148" fillId="0" borderId="13" applyNumberFormat="0" applyFill="0" applyAlignment="0" applyProtection="0"/>
    <xf numFmtId="201" fontId="152" fillId="4" borderId="0" applyNumberFormat="0" applyBorder="0" applyAlignment="0" applyProtection="0"/>
    <xf numFmtId="201" fontId="80" fillId="24" borderId="10" applyNumberFormat="0" applyFont="0" applyAlignment="0" applyProtection="0"/>
    <xf numFmtId="0" fontId="273" fillId="14" borderId="0" applyNumberFormat="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94" fillId="0" borderId="0" applyFont="0" applyFill="0" applyBorder="0" applyAlignment="0" applyProtection="0"/>
    <xf numFmtId="201" fontId="142" fillId="21" borderId="11" applyNumberFormat="0" applyAlignment="0" applyProtection="0"/>
    <xf numFmtId="201" fontId="151" fillId="23" borderId="0" applyNumberFormat="0" applyBorder="0" applyAlignment="0" applyProtection="0"/>
    <xf numFmtId="201" fontId="195" fillId="0" borderId="0"/>
    <xf numFmtId="201" fontId="239" fillId="0" borderId="0"/>
    <xf numFmtId="201" fontId="155" fillId="0" borderId="0" applyNumberFormat="0" applyFill="0" applyBorder="0" applyAlignment="0" applyProtection="0"/>
    <xf numFmtId="201" fontId="153"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 fontId="239" fillId="0" borderId="0" applyProtection="0"/>
    <xf numFmtId="183" fontId="94" fillId="0" borderId="0" applyFont="0" applyFill="0" applyBorder="0" applyAlignment="0" applyProtection="0"/>
    <xf numFmtId="0" fontId="28" fillId="0" borderId="0"/>
    <xf numFmtId="0" fontId="182" fillId="26" borderId="0" applyNumberFormat="0" applyBorder="0" applyAlignment="0" applyProtection="0"/>
    <xf numFmtId="49" fontId="119" fillId="0" borderId="25">
      <alignment horizontal="center" vertical="center" wrapText="1"/>
    </xf>
    <xf numFmtId="0" fontId="273" fillId="14"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156" fillId="5" borderId="0" applyNumberFormat="0" applyBorder="0" applyAlignment="0" applyProtection="0"/>
    <xf numFmtId="0" fontId="294" fillId="5"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294" fillId="5" borderId="0" applyNumberFormat="0" applyBorder="0" applyAlignment="0" applyProtection="0"/>
    <xf numFmtId="183" fontId="80" fillId="0" borderId="0" applyFont="0" applyFill="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62" borderId="0" applyNumberFormat="0" applyBorder="0" applyAlignment="0" applyProtection="0"/>
    <xf numFmtId="0" fontId="122" fillId="62"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63" borderId="0" applyNumberFormat="0" applyBorder="0" applyAlignment="0" applyProtection="0"/>
    <xf numFmtId="0" fontId="122" fillId="63" borderId="0" applyNumberFormat="0" applyBorder="0" applyAlignment="0" applyProtection="0"/>
    <xf numFmtId="0" fontId="273" fillId="20" borderId="0" applyNumberFormat="0" applyBorder="0" applyAlignment="0" applyProtection="0"/>
    <xf numFmtId="0" fontId="273" fillId="15"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41" fillId="23" borderId="4" applyNumberFormat="0" applyAlignment="0" applyProtection="0"/>
    <xf numFmtId="0" fontId="141" fillId="23" borderId="4" applyNumberFormat="0" applyAlignment="0" applyProtection="0"/>
    <xf numFmtId="0" fontId="142" fillId="25" borderId="11" applyNumberFormat="0" applyAlignment="0" applyProtection="0"/>
    <xf numFmtId="0" fontId="142" fillId="25" borderId="11" applyNumberFormat="0" applyAlignment="0" applyProtection="0"/>
    <xf numFmtId="0" fontId="242" fillId="25" borderId="4" applyNumberFormat="0" applyAlignment="0" applyProtection="0"/>
    <xf numFmtId="0" fontId="242" fillId="25" borderId="4" applyNumberFormat="0" applyAlignment="0" applyProtection="0"/>
    <xf numFmtId="0" fontId="248" fillId="0" borderId="0" applyNumberFormat="0" applyFill="0" applyBorder="0" applyAlignment="0" applyProtection="0">
      <alignment vertical="top"/>
      <protection locked="0"/>
    </xf>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0" fillId="0" borderId="31"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51" fillId="0" borderId="32"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33" applyNumberFormat="0" applyFill="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48" fillId="0" borderId="34" applyNumberFormat="0" applyFill="0" applyAlignment="0" applyProtection="0"/>
    <xf numFmtId="0" fontId="148" fillId="0" borderId="34" applyNumberFormat="0" applyFill="0" applyAlignment="0" applyProtection="0"/>
    <xf numFmtId="0" fontId="273" fillId="15" borderId="0" applyNumberFormat="0" applyBorder="0" applyAlignment="0" applyProtection="0"/>
    <xf numFmtId="0" fontId="273" fillId="14" borderId="0" applyNumberFormat="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53" fillId="23" borderId="0" applyNumberFormat="0" applyBorder="0" applyAlignment="0" applyProtection="0"/>
    <xf numFmtId="0" fontId="253" fillId="23" borderId="0" applyNumberFormat="0" applyBorder="0" applyAlignment="0" applyProtection="0"/>
    <xf numFmtId="0" fontId="80" fillId="0" borderId="0"/>
    <xf numFmtId="0" fontId="80" fillId="0" borderId="0"/>
    <xf numFmtId="0" fontId="80" fillId="0" borderId="0"/>
    <xf numFmtId="0" fontId="50" fillId="0" borderId="0"/>
    <xf numFmtId="0" fontId="28" fillId="0" borderId="0"/>
    <xf numFmtId="0" fontId="80" fillId="0" borderId="0"/>
    <xf numFmtId="0" fontId="254" fillId="0" borderId="0"/>
    <xf numFmtId="0" fontId="80" fillId="0" borderId="0"/>
    <xf numFmtId="0" fontId="254" fillId="0" borderId="0"/>
    <xf numFmtId="0" fontId="254" fillId="0" borderId="0"/>
    <xf numFmtId="0" fontId="80" fillId="0" borderId="0"/>
    <xf numFmtId="0" fontId="80" fillId="0" borderId="0"/>
    <xf numFmtId="0" fontId="80" fillId="0" borderId="0"/>
    <xf numFmtId="0" fontId="152" fillId="6" borderId="0" applyNumberFormat="0" applyBorder="0" applyAlignment="0" applyProtection="0"/>
    <xf numFmtId="0" fontId="152" fillId="6" borderId="0" applyNumberFormat="0" applyBorder="0" applyAlignment="0" applyProtection="0"/>
    <xf numFmtId="0" fontId="273" fillId="19" borderId="0" applyNumberFormat="0" applyBorder="0" applyAlignment="0" applyProtection="0"/>
    <xf numFmtId="0" fontId="273" fillId="14" borderId="0" applyNumberFormat="0" applyBorder="0" applyAlignment="0" applyProtection="0"/>
    <xf numFmtId="0" fontId="122" fillId="14" borderId="0" applyNumberFormat="0" applyBorder="0" applyAlignment="0" applyProtection="0"/>
    <xf numFmtId="0" fontId="155" fillId="0" borderId="35" applyNumberFormat="0" applyFill="0" applyAlignment="0" applyProtection="0"/>
    <xf numFmtId="0" fontId="155" fillId="0" borderId="35" applyNumberFormat="0" applyFill="0" applyAlignment="0" applyProtection="0"/>
    <xf numFmtId="0" fontId="94" fillId="0" borderId="0"/>
    <xf numFmtId="218" fontId="94" fillId="9" borderId="0" applyNumberFormat="0" applyBorder="0" applyAlignment="0" applyProtection="0"/>
    <xf numFmtId="0" fontId="156" fillId="7" borderId="0" applyNumberFormat="0" applyBorder="0" applyAlignment="0" applyProtection="0"/>
    <xf numFmtId="0" fontId="156" fillId="7" borderId="0" applyNumberFormat="0" applyBorder="0" applyAlignment="0" applyProtection="0"/>
    <xf numFmtId="0" fontId="266" fillId="0" borderId="0"/>
    <xf numFmtId="0" fontId="50" fillId="0" borderId="0"/>
    <xf numFmtId="43" fontId="50" fillId="0" borderId="0" applyFont="0" applyFill="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265" fillId="36" borderId="0" applyNumberFormat="0" applyBorder="0" applyAlignment="0" applyProtection="0"/>
    <xf numFmtId="0" fontId="265" fillId="40" borderId="0" applyNumberFormat="0" applyBorder="0" applyAlignment="0" applyProtection="0"/>
    <xf numFmtId="0" fontId="265" fillId="44" borderId="0" applyNumberFormat="0" applyBorder="0" applyAlignment="0" applyProtection="0"/>
    <xf numFmtId="0" fontId="265" fillId="48" borderId="0" applyNumberFormat="0" applyBorder="0" applyAlignment="0" applyProtection="0"/>
    <xf numFmtId="0" fontId="265" fillId="52" borderId="0" applyNumberFormat="0" applyBorder="0" applyAlignment="0" applyProtection="0"/>
    <xf numFmtId="0" fontId="265" fillId="56" borderId="0" applyNumberFormat="0" applyBorder="0" applyAlignment="0" applyProtection="0"/>
    <xf numFmtId="0" fontId="265" fillId="33" borderId="0" applyNumberFormat="0" applyBorder="0" applyAlignment="0" applyProtection="0"/>
    <xf numFmtId="0" fontId="265" fillId="37" borderId="0" applyNumberFormat="0" applyBorder="0" applyAlignment="0" applyProtection="0"/>
    <xf numFmtId="0" fontId="265" fillId="41" borderId="0" applyNumberFormat="0" applyBorder="0" applyAlignment="0" applyProtection="0"/>
    <xf numFmtId="0" fontId="265" fillId="45" borderId="0" applyNumberFormat="0" applyBorder="0" applyAlignment="0" applyProtection="0"/>
    <xf numFmtId="0" fontId="265" fillId="49" borderId="0" applyNumberFormat="0" applyBorder="0" applyAlignment="0" applyProtection="0"/>
    <xf numFmtId="0" fontId="265" fillId="53" borderId="0" applyNumberFormat="0" applyBorder="0" applyAlignment="0" applyProtection="0"/>
    <xf numFmtId="0" fontId="256" fillId="27" borderId="0" applyNumberFormat="0" applyBorder="0" applyAlignment="0" applyProtection="0"/>
    <xf numFmtId="0" fontId="260" fillId="30" borderId="17" applyNumberFormat="0" applyAlignment="0" applyProtection="0"/>
    <xf numFmtId="0" fontId="262" fillId="31" borderId="20" applyNumberFormat="0" applyAlignment="0" applyProtection="0"/>
    <xf numFmtId="43" fontId="5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71" fontId="98" fillId="0" borderId="0" applyFont="0" applyFill="0" applyBorder="0" applyAlignment="0" applyProtection="0"/>
    <xf numFmtId="0" fontId="264" fillId="0" borderId="0" applyNumberFormat="0" applyFill="0" applyBorder="0" applyAlignment="0" applyProtection="0"/>
    <xf numFmtId="0" fontId="255" fillId="26" borderId="0" applyNumberFormat="0" applyBorder="0" applyAlignment="0" applyProtection="0"/>
    <xf numFmtId="0" fontId="268" fillId="0" borderId="14" applyNumberFormat="0" applyFill="0" applyAlignment="0" applyProtection="0"/>
    <xf numFmtId="0" fontId="269" fillId="0" borderId="15" applyNumberFormat="0" applyFill="0" applyAlignment="0" applyProtection="0"/>
    <xf numFmtId="0" fontId="270" fillId="0" borderId="16" applyNumberFormat="0" applyFill="0" applyAlignment="0" applyProtection="0"/>
    <xf numFmtId="0" fontId="270" fillId="0" borderId="0" applyNumberFormat="0" applyFill="0" applyBorder="0" applyAlignment="0" applyProtection="0"/>
    <xf numFmtId="0" fontId="225"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0" fontId="258" fillId="29" borderId="17" applyNumberFormat="0" applyAlignment="0" applyProtection="0"/>
    <xf numFmtId="0" fontId="261" fillId="0" borderId="19" applyNumberFormat="0" applyFill="0" applyAlignment="0" applyProtection="0"/>
    <xf numFmtId="0" fontId="257" fillId="28" borderId="0" applyNumberFormat="0" applyBorder="0" applyAlignment="0" applyProtection="0"/>
    <xf numFmtId="0" fontId="194" fillId="0" borderId="0"/>
    <xf numFmtId="0" fontId="209" fillId="0" borderId="0"/>
    <xf numFmtId="0" fontId="209" fillId="0" borderId="0"/>
    <xf numFmtId="0" fontId="50" fillId="0" borderId="0"/>
    <xf numFmtId="0" fontId="98" fillId="0" borderId="0"/>
    <xf numFmtId="0" fontId="98" fillId="0" borderId="0"/>
    <xf numFmtId="0" fontId="20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8" fillId="24" borderId="10" applyNumberFormat="0" applyFont="0" applyAlignment="0" applyProtection="0"/>
    <xf numFmtId="0" fontId="194" fillId="24" borderId="10" applyNumberFormat="0" applyFont="0" applyAlignment="0" applyProtection="0"/>
    <xf numFmtId="0" fontId="259" fillId="30" borderId="18" applyNumberFormat="0" applyAlignment="0" applyProtection="0"/>
    <xf numFmtId="0" fontId="267" fillId="0" borderId="0" applyNumberFormat="0" applyFill="0" applyBorder="0" applyAlignment="0" applyProtection="0"/>
    <xf numFmtId="0" fontId="235" fillId="0" borderId="13" applyNumberFormat="0" applyFill="0" applyAlignment="0" applyProtection="0"/>
    <xf numFmtId="0" fontId="216" fillId="0" borderId="30">
      <protection locked="0"/>
    </xf>
    <xf numFmtId="0" fontId="263" fillId="0" borderId="0" applyNumberFormat="0" applyFill="0" applyBorder="0" applyAlignment="0" applyProtection="0"/>
    <xf numFmtId="0" fontId="50" fillId="0" borderId="0"/>
    <xf numFmtId="0" fontId="50" fillId="0" borderId="0"/>
    <xf numFmtId="43" fontId="50" fillId="0" borderId="0" applyFont="0" applyFill="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0" fontId="50" fillId="55" borderId="0" applyNumberFormat="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49" fillId="0" borderId="0"/>
    <xf numFmtId="0" fontId="80" fillId="0" borderId="0"/>
    <xf numFmtId="0" fontId="80" fillId="0" borderId="0"/>
    <xf numFmtId="0" fontId="80" fillId="0" borderId="0"/>
    <xf numFmtId="0" fontId="80" fillId="0" borderId="0"/>
    <xf numFmtId="0" fontId="80" fillId="0" borderId="0"/>
    <xf numFmtId="0" fontId="80" fillId="0" borderId="0"/>
    <xf numFmtId="164" fontId="209" fillId="0" borderId="0" applyFont="0" applyFill="0" applyBorder="0" applyAlignment="0" applyProtection="0"/>
    <xf numFmtId="165" fontId="98"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201" fontId="157" fillId="0" borderId="0"/>
    <xf numFmtId="0" fontId="28" fillId="0" borderId="0"/>
    <xf numFmtId="0" fontId="28" fillId="0" borderId="0"/>
    <xf numFmtId="0" fontId="273" fillId="18" borderId="0" applyNumberFormat="0" applyBorder="0" applyAlignment="0" applyProtection="0"/>
    <xf numFmtId="0" fontId="294" fillId="5" borderId="0" applyNumberFormat="0" applyBorder="0" applyAlignment="0" applyProtection="0"/>
    <xf numFmtId="0" fontId="156" fillId="5" borderId="0" applyNumberFormat="0" applyBorder="0" applyAlignment="0" applyProtection="0"/>
    <xf numFmtId="218" fontId="120" fillId="6" borderId="0" applyNumberFormat="0" applyBorder="0" applyAlignment="0" applyProtection="0"/>
    <xf numFmtId="0" fontId="120" fillId="10" borderId="0" applyNumberFormat="0" applyBorder="0" applyAlignment="0" applyProtection="0"/>
    <xf numFmtId="0" fontId="94" fillId="8"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2" fontId="217" fillId="0" borderId="0">
      <protection locked="0"/>
    </xf>
    <xf numFmtId="218" fontId="125" fillId="21" borderId="4" applyNumberFormat="0" applyAlignment="0" applyProtection="0"/>
    <xf numFmtId="0" fontId="216" fillId="0" borderId="0">
      <protection locked="0"/>
    </xf>
    <xf numFmtId="2" fontId="216" fillId="0" borderId="0">
      <protection locked="0"/>
    </xf>
    <xf numFmtId="0" fontId="124" fillId="4" borderId="0" applyNumberFormat="0" applyBorder="0" applyAlignment="0" applyProtection="0"/>
    <xf numFmtId="218" fontId="125" fillId="21" borderId="4" applyNumberFormat="0" applyAlignment="0" applyProtection="0"/>
    <xf numFmtId="0" fontId="125" fillId="21" borderId="4" applyNumberFormat="0" applyAlignment="0" applyProtection="0"/>
    <xf numFmtId="218" fontId="125" fillId="21" borderId="4" applyNumberFormat="0" applyAlignment="0" applyProtection="0"/>
    <xf numFmtId="0" fontId="132" fillId="0" borderId="8" applyNumberFormat="0" applyFill="0" applyAlignment="0" applyProtection="0"/>
    <xf numFmtId="218" fontId="132" fillId="0" borderId="0" applyNumberFormat="0" applyFill="0" applyBorder="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20" fillId="0" borderId="0"/>
    <xf numFmtId="0" fontId="120" fillId="0" borderId="0"/>
    <xf numFmtId="0" fontId="120" fillId="0" borderId="0"/>
    <xf numFmtId="0" fontId="209" fillId="0" borderId="0" applyBorder="0"/>
    <xf numFmtId="231" fontId="194" fillId="0" borderId="0"/>
    <xf numFmtId="0" fontId="120" fillId="0" borderId="0"/>
    <xf numFmtId="0" fontId="120" fillId="0" borderId="0"/>
    <xf numFmtId="0" fontId="120" fillId="0" borderId="0"/>
    <xf numFmtId="0" fontId="120" fillId="0" borderId="0"/>
    <xf numFmtId="0" fontId="120" fillId="0" borderId="0"/>
    <xf numFmtId="0" fontId="80" fillId="0" borderId="0"/>
    <xf numFmtId="0" fontId="80" fillId="0" borderId="0"/>
    <xf numFmtId="0" fontId="80" fillId="0" borderId="0"/>
    <xf numFmtId="0" fontId="80" fillId="0" borderId="0"/>
    <xf numFmtId="218" fontId="80" fillId="0" borderId="0"/>
    <xf numFmtId="0" fontId="80" fillId="0" borderId="0"/>
    <xf numFmtId="218" fontId="80" fillId="0" borderId="0"/>
    <xf numFmtId="0" fontId="80" fillId="0" borderId="0"/>
    <xf numFmtId="0" fontId="94" fillId="0" borderId="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22" fillId="11" borderId="0" applyNumberFormat="0" applyBorder="0" applyAlignment="0" applyProtection="0"/>
    <xf numFmtId="0" fontId="122" fillId="10" borderId="0" applyNumberFormat="0" applyBorder="0" applyAlignment="0" applyProtection="0"/>
    <xf numFmtId="0" fontId="94" fillId="6" borderId="0" applyNumberFormat="0" applyBorder="0" applyAlignment="0" applyProtection="0"/>
    <xf numFmtId="0" fontId="94" fillId="5" borderId="0" applyNumberFormat="0" applyBorder="0" applyAlignment="0" applyProtection="0"/>
    <xf numFmtId="167" fontId="94" fillId="0" borderId="0" applyFont="0" applyFill="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4" borderId="0" applyNumberFormat="0" applyBorder="0" applyAlignment="0" applyProtection="0"/>
    <xf numFmtId="0" fontId="122" fillId="20" borderId="0" applyNumberFormat="0" applyBorder="0" applyAlignment="0" applyProtection="0"/>
    <xf numFmtId="201" fontId="122" fillId="16"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9"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218" fontId="120" fillId="6" borderId="0" applyNumberFormat="0" applyBorder="0" applyAlignment="0" applyProtection="0"/>
    <xf numFmtId="0" fontId="94" fillId="11" borderId="0" applyNumberFormat="0" applyBorder="0" applyAlignment="0" applyProtection="0"/>
    <xf numFmtId="218" fontId="120" fillId="8" borderId="0" applyNumberFormat="0" applyBorder="0" applyAlignment="0" applyProtection="0"/>
    <xf numFmtId="0" fontId="215" fillId="0" borderId="0" applyNumberFormat="0" applyFont="0" applyFill="0" applyBorder="0" applyAlignment="0" applyProtection="0">
      <alignment vertical="top"/>
    </xf>
    <xf numFmtId="218" fontId="121" fillId="13" borderId="0" applyNumberFormat="0" applyBorder="0" applyAlignment="0" applyProtection="0"/>
    <xf numFmtId="218" fontId="121" fillId="13" borderId="0" applyNumberFormat="0" applyBorder="0" applyAlignment="0" applyProtection="0"/>
    <xf numFmtId="218" fontId="121" fillId="13" borderId="0" applyNumberFormat="0" applyBorder="0" applyAlignment="0" applyProtection="0"/>
    <xf numFmtId="218" fontId="121" fillId="10" borderId="0" applyNumberFormat="0" applyBorder="0" applyAlignment="0" applyProtection="0"/>
    <xf numFmtId="0" fontId="297" fillId="0" borderId="0" applyNumberFormat="0" applyFill="0" applyBorder="0" applyAlignment="0" applyProtection="0"/>
    <xf numFmtId="218" fontId="140" fillId="0" borderId="0" applyNumberFormat="0" applyFill="0" applyBorder="0" applyAlignment="0" applyProtection="0"/>
    <xf numFmtId="218" fontId="139" fillId="0" borderId="0" applyNumberFormat="0" applyFill="0" applyBorder="0" applyAlignment="0" applyProtection="0"/>
    <xf numFmtId="218" fontId="140" fillId="0" borderId="0" applyNumberFormat="0" applyFill="0" applyBorder="0" applyAlignment="0" applyProtection="0"/>
    <xf numFmtId="218" fontId="122" fillId="17" borderId="0" applyNumberFormat="0" applyBorder="0" applyAlignment="0" applyProtection="0"/>
    <xf numFmtId="218" fontId="140" fillId="0" borderId="0" applyNumberFormat="0" applyFill="0" applyBorder="0" applyAlignment="0" applyProtection="0"/>
    <xf numFmtId="218" fontId="122" fillId="15" borderId="0" applyNumberFormat="0" applyBorder="0" applyAlignment="0" applyProtection="0"/>
    <xf numFmtId="218" fontId="156" fillId="5" borderId="0" applyNumberFormat="0" applyBorder="0" applyAlignment="0" applyProtection="0"/>
    <xf numFmtId="218" fontId="141" fillId="8" borderId="4" applyNumberFormat="0" applyAlignment="0" applyProtection="0"/>
    <xf numFmtId="218" fontId="122" fillId="14" borderId="0" applyNumberFormat="0" applyBorder="0" applyAlignment="0" applyProtection="0"/>
    <xf numFmtId="0" fontId="98" fillId="0" borderId="0"/>
    <xf numFmtId="0" fontId="94" fillId="0" borderId="0"/>
    <xf numFmtId="0" fontId="94" fillId="0" borderId="0"/>
    <xf numFmtId="0" fontId="94" fillId="0" borderId="0"/>
    <xf numFmtId="0" fontId="94" fillId="0" borderId="0"/>
    <xf numFmtId="231" fontId="266" fillId="0" borderId="0"/>
    <xf numFmtId="231" fontId="266" fillId="0" borderId="0"/>
    <xf numFmtId="0" fontId="79" fillId="0" borderId="0"/>
    <xf numFmtId="167" fontId="94"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167" fontId="120" fillId="0" borderId="0" applyFont="0" applyFill="0" applyBorder="0" applyAlignment="0" applyProtection="0"/>
    <xf numFmtId="0" fontId="28" fillId="5" borderId="0" applyNumberFormat="0" applyBorder="0" applyAlignment="0" applyProtection="0"/>
    <xf numFmtId="0" fontId="79" fillId="0" borderId="0" applyNumberFormat="0" applyFont="0" applyFill="0" applyBorder="0" applyAlignment="0" applyProtection="0"/>
    <xf numFmtId="0" fontId="122" fillId="18"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43"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0" borderId="0"/>
    <xf numFmtId="0" fontId="28" fillId="0" borderId="0"/>
    <xf numFmtId="166"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157" fillId="0" borderId="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0" fontId="28" fillId="0" borderId="0"/>
    <xf numFmtId="167" fontId="209"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57" fillId="0" borderId="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6" borderId="0" applyNumberFormat="0" applyBorder="0" applyAlignment="0" applyProtection="0"/>
    <xf numFmtId="0" fontId="28" fillId="35" borderId="0" applyNumberFormat="0" applyBorder="0" applyAlignment="0" applyProtection="0"/>
    <xf numFmtId="0" fontId="28" fillId="54" borderId="0" applyNumberFormat="0" applyBorder="0" applyAlignment="0" applyProtection="0"/>
    <xf numFmtId="0" fontId="28" fillId="6" borderId="0" applyNumberFormat="0" applyBorder="0" applyAlignment="0" applyProtection="0"/>
    <xf numFmtId="0" fontId="28" fillId="4" borderId="0" applyNumberFormat="0" applyBorder="0" applyAlignment="0" applyProtection="0"/>
    <xf numFmtId="0" fontId="28" fillId="51"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09" fillId="0" borderId="0" applyFont="0" applyFill="0" applyBorder="0" applyAlignment="0" applyProtection="0"/>
    <xf numFmtId="0" fontId="28" fillId="0" borderId="0"/>
    <xf numFmtId="167" fontId="215" fillId="0" borderId="0" applyFont="0" applyFill="0" applyBorder="0" applyAlignment="0" applyProtection="0"/>
    <xf numFmtId="0" fontId="28" fillId="47" borderId="0" applyNumberFormat="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54" borderId="0" applyNumberFormat="0" applyBorder="0" applyAlignment="0" applyProtection="0"/>
    <xf numFmtId="0" fontId="28" fillId="50" borderId="0" applyNumberFormat="0" applyBorder="0" applyAlignment="0" applyProtection="0"/>
    <xf numFmtId="0" fontId="28" fillId="6" borderId="0" applyNumberFormat="0" applyBorder="0" applyAlignment="0" applyProtection="0"/>
    <xf numFmtId="167" fontId="94" fillId="0" borderId="0" applyFont="0" applyFill="0" applyBorder="0" applyAlignment="0" applyProtection="0"/>
    <xf numFmtId="0" fontId="28"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 borderId="0" applyNumberFormat="0" applyBorder="0" applyAlignment="0" applyProtection="0"/>
    <xf numFmtId="167" fontId="120" fillId="0" borderId="0" applyFont="0" applyFill="0" applyBorder="0" applyAlignment="0" applyProtection="0"/>
    <xf numFmtId="166"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98"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167" fontId="120" fillId="0" borderId="0" applyFont="0" applyFill="0" applyBorder="0" applyAlignment="0" applyProtection="0"/>
    <xf numFmtId="0" fontId="28" fillId="5" borderId="0" applyNumberFormat="0" applyBorder="0" applyAlignment="0" applyProtection="0"/>
    <xf numFmtId="0" fontId="28" fillId="47"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43" borderId="0" applyNumberFormat="0" applyBorder="0" applyAlignment="0" applyProtection="0"/>
    <xf numFmtId="0" fontId="28" fillId="42" borderId="0" applyNumberFormat="0" applyBorder="0" applyAlignment="0" applyProtection="0"/>
    <xf numFmtId="0" fontId="28" fillId="35" borderId="0" applyNumberFormat="0" applyBorder="0" applyAlignment="0" applyProtection="0"/>
    <xf numFmtId="0" fontId="28" fillId="54" borderId="0" applyNumberFormat="0" applyBorder="0" applyAlignment="0" applyProtection="0"/>
    <xf numFmtId="0" fontId="28" fillId="4" borderId="0" applyNumberFormat="0" applyBorder="0" applyAlignment="0" applyProtection="0"/>
    <xf numFmtId="0" fontId="28" fillId="3" borderId="0" applyNumberFormat="0" applyBorder="0" applyAlignment="0" applyProtection="0"/>
    <xf numFmtId="0" fontId="28" fillId="0" borderId="0"/>
    <xf numFmtId="0" fontId="28" fillId="0" borderId="0"/>
    <xf numFmtId="0" fontId="28" fillId="0" borderId="0"/>
    <xf numFmtId="0" fontId="28" fillId="11" borderId="0" applyNumberFormat="0" applyBorder="0" applyAlignment="0" applyProtection="0"/>
    <xf numFmtId="0" fontId="28" fillId="51" borderId="0" applyNumberFormat="0" applyBorder="0" applyAlignment="0" applyProtection="0"/>
    <xf numFmtId="167" fontId="94" fillId="0" borderId="0" applyFont="0" applyFill="0" applyBorder="0" applyAlignment="0" applyProtection="0"/>
    <xf numFmtId="0" fontId="28" fillId="0" borderId="0"/>
    <xf numFmtId="0" fontId="28" fillId="0" borderId="0"/>
    <xf numFmtId="0" fontId="28" fillId="0" borderId="0"/>
    <xf numFmtId="167" fontId="98"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6"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41"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7" fontId="94" fillId="0" borderId="0" applyFont="0" applyFill="0" applyBorder="0" applyAlignment="0" applyProtection="0"/>
    <xf numFmtId="0" fontId="278" fillId="0" borderId="0">
      <protection locked="0"/>
    </xf>
    <xf numFmtId="0" fontId="85" fillId="10" borderId="0" applyNumberFormat="0" applyBorder="0" applyAlignment="0" applyProtection="0"/>
    <xf numFmtId="0" fontId="122" fillId="13" borderId="0" applyNumberFormat="0" applyBorder="0" applyAlignment="0" applyProtection="0"/>
    <xf numFmtId="0" fontId="273" fillId="11"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143" fillId="21" borderId="4" applyNumberFormat="0" applyAlignment="0" applyProtection="0"/>
    <xf numFmtId="1" fontId="274" fillId="57" borderId="25">
      <alignment horizontal="right" vertical="center"/>
    </xf>
    <xf numFmtId="0" fontId="156" fillId="5" borderId="0" applyNumberFormat="0" applyBorder="0" applyAlignment="0" applyProtection="0"/>
    <xf numFmtId="0" fontId="279" fillId="25" borderId="0">
      <alignment horizontal="left" vertical="top"/>
    </xf>
    <xf numFmtId="0" fontId="280" fillId="25" borderId="0">
      <alignment horizontal="right" vertical="top"/>
    </xf>
    <xf numFmtId="0" fontId="280" fillId="25" borderId="0">
      <alignment horizontal="right" vertical="top"/>
    </xf>
    <xf numFmtId="0" fontId="155" fillId="0" borderId="0" applyNumberFormat="0" applyFill="0" applyBorder="0" applyAlignment="0" applyProtection="0"/>
    <xf numFmtId="0" fontId="122"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9" borderId="0" applyNumberFormat="0" applyBorder="0" applyAlignment="0" applyProtection="0"/>
    <xf numFmtId="0" fontId="122"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273" fillId="20" borderId="0" applyNumberFormat="0" applyBorder="0" applyAlignment="0" applyProtection="0"/>
    <xf numFmtId="0" fontId="141" fillId="8" borderId="4" applyNumberFormat="0" applyAlignment="0" applyProtection="0"/>
    <xf numFmtId="0" fontId="141" fillId="8" borderId="4" applyNumberFormat="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14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4" fillId="0" borderId="6" applyNumberFormat="0" applyFill="0" applyAlignment="0" applyProtection="0"/>
    <xf numFmtId="0" fontId="145" fillId="0" borderId="6" applyNumberFormat="0" applyFill="0" applyAlignment="0" applyProtection="0"/>
    <xf numFmtId="0" fontId="145"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147"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201" fontId="141" fillId="8" borderId="4" applyNumberFormat="0" applyAlignment="0" applyProtection="0"/>
    <xf numFmtId="0" fontId="107" fillId="0" borderId="13" applyNumberFormat="0" applyFill="0" applyAlignment="0" applyProtection="0"/>
    <xf numFmtId="0" fontId="107" fillId="0" borderId="13" applyNumberFormat="0" applyFill="0" applyAlignment="0" applyProtection="0"/>
    <xf numFmtId="0" fontId="148" fillId="0" borderId="13" applyNumberFormat="0" applyFill="0" applyAlignment="0" applyProtection="0"/>
    <xf numFmtId="0" fontId="107" fillId="0" borderId="13" applyNumberFormat="0" applyFill="0" applyAlignment="0" applyProtection="0"/>
    <xf numFmtId="0" fontId="107" fillId="0" borderId="13" applyNumberFormat="0" applyFill="0" applyAlignment="0" applyProtection="0"/>
    <xf numFmtId="0" fontId="107" fillId="0" borderId="13" applyNumberFormat="0" applyFill="0" applyAlignment="0" applyProtection="0"/>
    <xf numFmtId="0" fontId="287" fillId="22" borderId="5" applyNumberFormat="0" applyAlignment="0" applyProtection="0"/>
    <xf numFmtId="0" fontId="287" fillId="22" borderId="5" applyNumberFormat="0" applyAlignment="0" applyProtection="0"/>
    <xf numFmtId="0" fontId="149" fillId="22" borderId="5" applyNumberFormat="0" applyAlignment="0" applyProtection="0"/>
    <xf numFmtId="0" fontId="287" fillId="22" borderId="5" applyNumberFormat="0" applyAlignment="0" applyProtection="0"/>
    <xf numFmtId="0" fontId="287" fillId="22" borderId="5" applyNumberFormat="0" applyAlignment="0" applyProtection="0"/>
    <xf numFmtId="0" fontId="287" fillId="22" borderId="5" applyNumberFormat="0" applyAlignment="0" applyProtection="0"/>
    <xf numFmtId="0" fontId="288" fillId="23" borderId="0" applyNumberFormat="0" applyBorder="0" applyAlignment="0" applyProtection="0"/>
    <xf numFmtId="0" fontId="151" fillId="23" borderId="0" applyNumberFormat="0" applyBorder="0" applyAlignment="0" applyProtection="0"/>
    <xf numFmtId="0" fontId="288" fillId="23" borderId="0" applyNumberFormat="0" applyBorder="0" applyAlignment="0" applyProtection="0"/>
    <xf numFmtId="0" fontId="288" fillId="23" borderId="0" applyNumberFormat="0" applyBorder="0" applyAlignment="0" applyProtection="0"/>
    <xf numFmtId="0" fontId="85" fillId="0" borderId="0"/>
    <xf numFmtId="0" fontId="94" fillId="0" borderId="0"/>
    <xf numFmtId="0" fontId="80" fillId="0" borderId="0"/>
    <xf numFmtId="0" fontId="8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89" fillId="0" borderId="0"/>
    <xf numFmtId="0" fontId="94" fillId="0" borderId="0"/>
    <xf numFmtId="0" fontId="80" fillId="0" borderId="0"/>
    <xf numFmtId="0" fontId="289" fillId="0" borderId="0"/>
    <xf numFmtId="0" fontId="290" fillId="4" borderId="0" applyNumberFormat="0" applyBorder="0" applyAlignment="0" applyProtection="0"/>
    <xf numFmtId="0" fontId="290" fillId="4" borderId="0" applyNumberFormat="0" applyBorder="0" applyAlignment="0" applyProtection="0"/>
    <xf numFmtId="0" fontId="290" fillId="4" borderId="0" applyNumberFormat="0" applyBorder="0" applyAlignment="0" applyProtection="0"/>
    <xf numFmtId="0" fontId="290" fillId="4" borderId="0" applyNumberFormat="0" applyBorder="0" applyAlignment="0" applyProtection="0"/>
    <xf numFmtId="0" fontId="290" fillId="4" borderId="0" applyNumberFormat="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153"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276"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9" fontId="79" fillId="0" borderId="0" applyFont="0" applyFill="0" applyBorder="0" applyAlignment="0" applyProtection="0"/>
    <xf numFmtId="0" fontId="292" fillId="0" borderId="9" applyNumberFormat="0" applyFill="0" applyAlignment="0" applyProtection="0"/>
    <xf numFmtId="0" fontId="292" fillId="0" borderId="9" applyNumberFormat="0" applyFill="0" applyAlignment="0" applyProtection="0"/>
    <xf numFmtId="0" fontId="154"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294" fillId="5" borderId="0" applyNumberFormat="0" applyBorder="0" applyAlignment="0" applyProtection="0"/>
    <xf numFmtId="0" fontId="195" fillId="0" borderId="0"/>
    <xf numFmtId="0" fontId="195" fillId="0" borderId="0"/>
    <xf numFmtId="0" fontId="195" fillId="0" borderId="0"/>
    <xf numFmtId="0" fontId="98" fillId="0" borderId="0"/>
    <xf numFmtId="218" fontId="120" fillId="3" borderId="0" applyNumberFormat="0" applyBorder="0" applyAlignment="0" applyProtection="0"/>
    <xf numFmtId="0" fontId="120" fillId="3" borderId="0" applyNumberFormat="0" applyBorder="0" applyAlignment="0" applyProtection="0"/>
    <xf numFmtId="0" fontId="94"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0" fontId="94" fillId="4" borderId="0" applyNumberFormat="0" applyBorder="0" applyAlignment="0" applyProtection="0"/>
    <xf numFmtId="0" fontId="120" fillId="7" borderId="0" applyNumberFormat="0" applyBorder="0" applyAlignment="0" applyProtection="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79" fillId="0" borderId="0" applyNumberFormat="0" applyFill="0" applyBorder="0" applyAlignment="0" applyProtection="0"/>
    <xf numFmtId="201" fontId="120" fillId="0" borderId="0"/>
    <xf numFmtId="201" fontId="120" fillId="0" borderId="0"/>
    <xf numFmtId="201" fontId="98" fillId="0" borderId="0"/>
    <xf numFmtId="201" fontId="120"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94" fillId="24" borderId="10" applyNumberFormat="0" applyFon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138" fillId="21" borderId="11" applyNumberFormat="0" applyAlignment="0" applyProtection="0"/>
    <xf numFmtId="201" fontId="212" fillId="0" borderId="0"/>
    <xf numFmtId="201" fontId="197" fillId="0" borderId="0"/>
    <xf numFmtId="201" fontId="232" fillId="0" borderId="23" applyNumberFormat="0" applyFill="0" applyBorder="0" applyAlignment="0" applyProtection="0">
      <protection hidden="1"/>
    </xf>
    <xf numFmtId="201" fontId="234" fillId="0" borderId="0"/>
    <xf numFmtId="201" fontId="98" fillId="0" borderId="0" applyNumberFormat="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139" fillId="0" borderId="0" applyNumberFormat="0" applyFill="0" applyBorder="0" applyAlignment="0" applyProtection="0"/>
    <xf numFmtId="201" fontId="233" fillId="21" borderId="23"/>
    <xf numFmtId="189" fontId="127" fillId="0" borderId="30">
      <protection locked="0"/>
    </xf>
    <xf numFmtId="201" fontId="235" fillId="0" borderId="13" applyNumberFormat="0" applyFill="0" applyAlignment="0" applyProtection="0"/>
    <xf numFmtId="201" fontId="229" fillId="0" borderId="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140" fillId="0" borderId="0" applyNumberFormat="0" applyFill="0" applyBorder="0" applyAlignment="0" applyProtection="0"/>
    <xf numFmtId="201" fontId="236" fillId="0" borderId="0" applyNumberFormat="0" applyFill="0" applyBorder="0" applyAlignment="0" applyProtection="0"/>
    <xf numFmtId="201" fontId="122" fillId="17" borderId="0" applyNumberFormat="0" applyBorder="0" applyAlignment="0" applyProtection="0"/>
    <xf numFmtId="201" fontId="122" fillId="18" borderId="0" applyNumberFormat="0" applyBorder="0" applyAlignment="0" applyProtection="0"/>
    <xf numFmtId="201" fontId="122" fillId="19" borderId="0" applyNumberFormat="0" applyBorder="0" applyAlignment="0" applyProtection="0"/>
    <xf numFmtId="201" fontId="122" fillId="14" borderId="0" applyNumberFormat="0" applyBorder="0" applyAlignment="0" applyProtection="0"/>
    <xf numFmtId="201" fontId="122" fillId="15" borderId="0" applyNumberFormat="0" applyBorder="0" applyAlignment="0" applyProtection="0"/>
    <xf numFmtId="201" fontId="141" fillId="8" borderId="4" applyNumberFormat="0" applyAlignment="0" applyProtection="0"/>
    <xf numFmtId="201" fontId="239" fillId="0" borderId="0" applyProtection="0"/>
    <xf numFmtId="201" fontId="156" fillId="5" borderId="0" applyNumberFormat="0" applyBorder="0" applyAlignment="0" applyProtection="0"/>
    <xf numFmtId="201" fontId="241" fillId="0" borderId="0" applyProtection="0"/>
    <xf numFmtId="201" fontId="154" fillId="0" borderId="9" applyNumberFormat="0" applyFill="0" applyAlignment="0" applyProtection="0"/>
    <xf numFmtId="201" fontId="239" fillId="0" borderId="30" applyProtection="0"/>
    <xf numFmtId="201" fontId="149" fillId="22" borderId="5" applyNumberFormat="0" applyAlignment="0" applyProtection="0"/>
    <xf numFmtId="201" fontId="150" fillId="0" borderId="0" applyNumberFormat="0" applyFill="0" applyBorder="0" applyAlignment="0" applyProtection="0"/>
    <xf numFmtId="201" fontId="143" fillId="21" borderId="4" applyNumberFormat="0" applyAlignment="0" applyProtection="0"/>
    <xf numFmtId="201" fontId="94" fillId="0" borderId="0"/>
    <xf numFmtId="201" fontId="94" fillId="0" borderId="0"/>
    <xf numFmtId="201" fontId="94"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94" fillId="0" borderId="0"/>
    <xf numFmtId="201" fontId="94" fillId="0" borderId="0"/>
    <xf numFmtId="0" fontId="247" fillId="0" borderId="0"/>
    <xf numFmtId="201" fontId="94" fillId="0" borderId="0"/>
    <xf numFmtId="201" fontId="79" fillId="0" borderId="0"/>
    <xf numFmtId="201" fontId="157"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196" fillId="0" borderId="0"/>
    <xf numFmtId="201" fontId="196" fillId="0" borderId="0"/>
    <xf numFmtId="201" fontId="80" fillId="0" borderId="0"/>
    <xf numFmtId="201" fontId="157" fillId="0" borderId="0"/>
    <xf numFmtId="201" fontId="79" fillId="0" borderId="0" applyNumberFormat="0" applyFont="0" applyFill="0" applyBorder="0" applyAlignment="0" applyProtection="0"/>
    <xf numFmtId="0" fontId="28" fillId="0" borderId="0"/>
    <xf numFmtId="0" fontId="202" fillId="58" borderId="25">
      <alignment horizontal="center" vertical="center"/>
    </xf>
    <xf numFmtId="41" fontId="209" fillId="0" borderId="0" applyFont="0" applyFill="0" applyBorder="0" applyAlignment="0" applyProtection="0"/>
    <xf numFmtId="43" fontId="120" fillId="0" borderId="0" applyFont="0" applyFill="0" applyBorder="0" applyAlignment="0" applyProtection="0"/>
    <xf numFmtId="2" fontId="98" fillId="0" borderId="0" applyFont="0" applyFill="0" applyBorder="0" applyAlignment="0" applyProtection="0"/>
    <xf numFmtId="223" fontId="278" fillId="0" borderId="0">
      <protection locked="0"/>
    </xf>
    <xf numFmtId="218" fontId="120" fillId="12" borderId="0" applyNumberFormat="0" applyBorder="0" applyAlignment="0" applyProtection="0"/>
    <xf numFmtId="201" fontId="94" fillId="0" borderId="0"/>
    <xf numFmtId="218" fontId="94" fillId="11" borderId="0" applyNumberFormat="0" applyBorder="0" applyAlignment="0" applyProtection="0"/>
    <xf numFmtId="218" fontId="94" fillId="9" borderId="0" applyNumberFormat="0" applyBorder="0" applyAlignment="0" applyProtection="0"/>
    <xf numFmtId="218" fontId="121" fillId="13" borderId="0" applyNumberFormat="0" applyBorder="0" applyAlignment="0" applyProtection="0"/>
    <xf numFmtId="218" fontId="125" fillId="21" borderId="4" applyNumberFormat="0" applyAlignment="0" applyProtection="0"/>
    <xf numFmtId="218" fontId="125" fillId="21" borderId="4" applyNumberFormat="0" applyAlignment="0" applyProtection="0"/>
    <xf numFmtId="218" fontId="126" fillId="22" borderId="5" applyNumberFormat="0" applyAlignment="0" applyProtection="0"/>
    <xf numFmtId="0" fontId="299" fillId="0" borderId="0" applyNumberFormat="0" applyFill="0" applyBorder="0" applyAlignment="0" applyProtection="0"/>
    <xf numFmtId="218" fontId="126" fillId="22" borderId="5" applyNumberFormat="0" applyAlignment="0" applyProtection="0"/>
    <xf numFmtId="218" fontId="126" fillId="22" borderId="5" applyNumberFormat="0" applyAlignment="0" applyProtection="0"/>
    <xf numFmtId="218" fontId="126" fillId="22" borderId="5" applyNumberFormat="0" applyAlignment="0" applyProtection="0"/>
    <xf numFmtId="218" fontId="126" fillId="22" borderId="5" applyNumberFormat="0" applyAlignment="0" applyProtection="0"/>
    <xf numFmtId="218" fontId="126" fillId="22" borderId="5" applyNumberFormat="0" applyAlignment="0" applyProtection="0"/>
    <xf numFmtId="218" fontId="138" fillId="21" borderId="11" applyNumberFormat="0" applyAlignment="0" applyProtection="0"/>
    <xf numFmtId="0" fontId="332" fillId="70" borderId="43"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44" fontId="98" fillId="0" borderId="0"/>
    <xf numFmtId="0" fontId="50" fillId="0" borderId="0"/>
    <xf numFmtId="0" fontId="209" fillId="0" borderId="0"/>
    <xf numFmtId="0" fontId="209" fillId="0" borderId="0"/>
    <xf numFmtId="0" fontId="80" fillId="0" borderId="0"/>
    <xf numFmtId="0" fontId="50" fillId="0" borderId="0"/>
    <xf numFmtId="0" fontId="50" fillId="0" borderId="0"/>
    <xf numFmtId="0" fontId="330" fillId="0" borderId="0"/>
    <xf numFmtId="244" fontId="98" fillId="0" borderId="0"/>
    <xf numFmtId="0" fontId="28" fillId="0" borderId="0"/>
    <xf numFmtId="0" fontId="28" fillId="0" borderId="0"/>
    <xf numFmtId="0" fontId="28" fillId="0" borderId="0"/>
    <xf numFmtId="0" fontId="28" fillId="0" borderId="0"/>
    <xf numFmtId="0" fontId="28" fillId="0" borderId="0"/>
    <xf numFmtId="0" fontId="50" fillId="0" borderId="0"/>
    <xf numFmtId="0" fontId="230" fillId="0" borderId="0"/>
    <xf numFmtId="0" fontId="79"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7"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94" fillId="6" borderId="0" applyNumberFormat="0" applyBorder="0" applyAlignment="0" applyProtection="0"/>
    <xf numFmtId="0" fontId="85" fillId="11" borderId="0" applyNumberFormat="0" applyBorder="0" applyAlignment="0" applyProtection="0"/>
    <xf numFmtId="0" fontId="273" fillId="14" borderId="0" applyNumberFormat="0" applyBorder="0" applyAlignment="0" applyProtection="0"/>
    <xf numFmtId="0" fontId="85" fillId="6" borderId="0" applyNumberFormat="0" applyBorder="0" applyAlignment="0" applyProtection="0"/>
    <xf numFmtId="0" fontId="98" fillId="0" borderId="0"/>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80" fillId="0" borderId="0"/>
    <xf numFmtId="0" fontId="94" fillId="0" borderId="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201" fontId="94" fillId="0" borderId="0"/>
    <xf numFmtId="201" fontId="94" fillId="0" borderId="0"/>
    <xf numFmtId="201" fontId="80"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196" fillId="0" borderId="0"/>
    <xf numFmtId="201" fontId="157" fillId="0" borderId="0"/>
    <xf numFmtId="201" fontId="79"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applyNumberFormat="0" applyFont="0" applyFill="0" applyBorder="0" applyAlignment="0" applyProtection="0"/>
    <xf numFmtId="201" fontId="79" fillId="0" borderId="0"/>
    <xf numFmtId="201" fontId="94" fillId="0" borderId="0"/>
    <xf numFmtId="201" fontId="94" fillId="0" borderId="0"/>
    <xf numFmtId="201" fontId="94" fillId="0" borderId="0"/>
    <xf numFmtId="201" fontId="148" fillId="0" borderId="13" applyNumberFormat="0" applyFill="0" applyAlignment="0" applyProtection="0"/>
    <xf numFmtId="201" fontId="152" fillId="4" borderId="0" applyNumberFormat="0" applyBorder="0" applyAlignment="0" applyProtection="0"/>
    <xf numFmtId="201" fontId="80" fillId="24" borderId="10" applyNumberFormat="0" applyFont="0" applyAlignment="0" applyProtection="0"/>
    <xf numFmtId="201" fontId="142" fillId="21" borderId="11" applyNumberFormat="0" applyAlignment="0" applyProtection="0"/>
    <xf numFmtId="201" fontId="151" fillId="23" borderId="0" applyNumberFormat="0" applyBorder="0" applyAlignment="0" applyProtection="0"/>
    <xf numFmtId="201" fontId="195" fillId="0" borderId="0"/>
    <xf numFmtId="201" fontId="155" fillId="0" borderId="0" applyNumberFormat="0" applyFill="0" applyBorder="0" applyAlignment="0" applyProtection="0"/>
    <xf numFmtId="201" fontId="153" fillId="0" borderId="0" applyNumberFormat="0" applyFill="0" applyBorder="0" applyAlignment="0" applyProtection="0"/>
    <xf numFmtId="183" fontId="94" fillId="0" borderId="0" applyFont="0" applyFill="0" applyBorder="0" applyAlignment="0" applyProtection="0"/>
    <xf numFmtId="0" fontId="28" fillId="0" borderId="0"/>
    <xf numFmtId="0" fontId="28" fillId="0" borderId="0"/>
    <xf numFmtId="0" fontId="50" fillId="0" borderId="0"/>
    <xf numFmtId="0" fontId="157" fillId="0" borderId="0"/>
    <xf numFmtId="214" fontId="79"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183" fontId="120" fillId="0" borderId="0" applyFont="0" applyFill="0" applyBorder="0" applyAlignment="0" applyProtection="0"/>
    <xf numFmtId="43" fontId="215" fillId="0" borderId="0" applyFont="0" applyFill="0" applyBorder="0" applyAlignment="0" applyProtection="0"/>
    <xf numFmtId="215" fontId="79" fillId="0" borderId="0" applyFont="0" applyFill="0" applyBorder="0" applyAlignment="0" applyProtection="0"/>
    <xf numFmtId="0" fontId="98" fillId="0" borderId="0" applyFont="0" applyFill="0" applyBorder="0" applyAlignment="0" applyProtection="0"/>
    <xf numFmtId="223" fontId="278" fillId="0" borderId="0">
      <protection locked="0"/>
    </xf>
    <xf numFmtId="218" fontId="120" fillId="12" borderId="0" applyNumberFormat="0" applyBorder="0" applyAlignment="0" applyProtection="0"/>
    <xf numFmtId="218" fontId="94" fillId="10" borderId="0" applyNumberFormat="0" applyBorder="0" applyAlignment="0" applyProtection="0"/>
    <xf numFmtId="218" fontId="138" fillId="21" borderId="11" applyNumberFormat="0" applyAlignment="0" applyProtection="0"/>
    <xf numFmtId="0" fontId="157" fillId="0" borderId="0"/>
    <xf numFmtId="167" fontId="94" fillId="0" borderId="0" applyFont="0" applyFill="0" applyBorder="0" applyAlignment="0" applyProtection="0"/>
    <xf numFmtId="0" fontId="28" fillId="0" borderId="0"/>
    <xf numFmtId="0" fontId="28" fillId="0" borderId="0"/>
    <xf numFmtId="0" fontId="157"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85" fillId="4" borderId="0" applyNumberFormat="0" applyBorder="0" applyAlignment="0" applyProtection="0"/>
    <xf numFmtId="218" fontId="94" fillId="6" borderId="0" applyNumberFormat="0" applyBorder="0" applyAlignment="0" applyProtection="0"/>
    <xf numFmtId="201" fontId="120" fillId="0" borderId="0"/>
    <xf numFmtId="167" fontId="94" fillId="0" borderId="0" applyFont="0" applyFill="0" applyBorder="0" applyAlignment="0" applyProtection="0"/>
    <xf numFmtId="0" fontId="293" fillId="0" borderId="0" applyNumberFormat="0" applyFill="0" applyBorder="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1" fillId="8" borderId="4"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73" fillId="20" borderId="0" applyNumberFormat="0" applyBorder="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3" fillId="21" borderId="4" applyNumberFormat="0" applyAlignment="0" applyProtection="0"/>
    <xf numFmtId="0" fontId="284" fillId="0" borderId="6" applyNumberFormat="0" applyFill="0" applyAlignment="0" applyProtection="0"/>
    <xf numFmtId="0" fontId="284" fillId="0" borderId="6" applyNumberFormat="0" applyFill="0" applyAlignment="0" applyProtection="0"/>
    <xf numFmtId="0" fontId="146"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285" fillId="0" borderId="7" applyNumberFormat="0" applyFill="0" applyAlignment="0" applyProtection="0"/>
    <xf numFmtId="0" fontId="147"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8" applyNumberFormat="0" applyFill="0" applyAlignment="0" applyProtection="0"/>
    <xf numFmtId="0" fontId="286" fillId="0" borderId="0" applyNumberFormat="0" applyFill="0" applyBorder="0" applyAlignment="0" applyProtection="0"/>
    <xf numFmtId="0" fontId="107" fillId="0" borderId="13" applyNumberFormat="0" applyFill="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107" fillId="0" borderId="13" applyNumberFormat="0" applyFill="0" applyAlignment="0" applyProtection="0"/>
    <xf numFmtId="0" fontId="107" fillId="0" borderId="13" applyNumberFormat="0" applyFill="0" applyAlignment="0" applyProtection="0"/>
    <xf numFmtId="0" fontId="107" fillId="0" borderId="13" applyNumberFormat="0" applyFill="0" applyAlignment="0" applyProtection="0"/>
    <xf numFmtId="0" fontId="287" fillId="22" borderId="5" applyNumberFormat="0" applyAlignment="0" applyProtection="0"/>
    <xf numFmtId="0" fontId="288" fillId="23" borderId="0" applyNumberFormat="0" applyBorder="0" applyAlignment="0" applyProtection="0"/>
    <xf numFmtId="0" fontId="288" fillId="23" borderId="0" applyNumberFormat="0" applyBorder="0" applyAlignment="0" applyProtection="0"/>
    <xf numFmtId="0" fontId="287" fillId="22" borderId="5" applyNumberFormat="0" applyAlignment="0" applyProtection="0"/>
    <xf numFmtId="0" fontId="288" fillId="23" borderId="0" applyNumberFormat="0" applyBorder="0" applyAlignment="0" applyProtection="0"/>
    <xf numFmtId="0" fontId="288" fillId="23" borderId="0" applyNumberFormat="0" applyBorder="0" applyAlignment="0" applyProtection="0"/>
    <xf numFmtId="0" fontId="289" fillId="0" borderId="0"/>
    <xf numFmtId="0" fontId="151" fillId="23" borderId="0" applyNumberFormat="0" applyBorder="0" applyAlignment="0" applyProtection="0"/>
    <xf numFmtId="0" fontId="149" fillId="22" borderId="5" applyNumberFormat="0" applyAlignment="0" applyProtection="0"/>
    <xf numFmtId="0" fontId="94" fillId="0" borderId="0"/>
    <xf numFmtId="0" fontId="94" fillId="0" borderId="0"/>
    <xf numFmtId="0" fontId="94" fillId="0" borderId="0"/>
    <xf numFmtId="0" fontId="94" fillId="0" borderId="0"/>
    <xf numFmtId="0" fontId="79" fillId="0" borderId="0"/>
    <xf numFmtId="0" fontId="152" fillId="4" borderId="0" applyNumberFormat="0" applyBorder="0" applyAlignment="0" applyProtection="0"/>
    <xf numFmtId="0" fontId="152" fillId="4" borderId="0" applyNumberFormat="0" applyBorder="0" applyAlignment="0" applyProtection="0"/>
    <xf numFmtId="0" fontId="290" fillId="4" borderId="0" applyNumberFormat="0" applyBorder="0" applyAlignment="0" applyProtection="0"/>
    <xf numFmtId="0" fontId="153"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85"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292" fillId="0" borderId="9" applyNumberFormat="0" applyFill="0" applyAlignment="0" applyProtection="0"/>
    <xf numFmtId="0" fontId="120" fillId="9" borderId="0" applyNumberFormat="0" applyBorder="0" applyAlignment="0" applyProtection="0"/>
    <xf numFmtId="0" fontId="293" fillId="0" borderId="0" applyNumberFormat="0" applyFill="0" applyBorder="0" applyAlignment="0" applyProtection="0"/>
    <xf numFmtId="0" fontId="292" fillId="0" borderId="9" applyNumberFormat="0" applyFill="0" applyAlignment="0" applyProtection="0"/>
    <xf numFmtId="0" fontId="94" fillId="24" borderId="10" applyNumberFormat="0" applyFont="0" applyAlignment="0" applyProtection="0"/>
    <xf numFmtId="0" fontId="94" fillId="0" borderId="0"/>
    <xf numFmtId="0" fontId="28" fillId="0" borderId="0"/>
    <xf numFmtId="0" fontId="195" fillId="0" borderId="0"/>
    <xf numFmtId="0" fontId="195" fillId="0" borderId="0"/>
    <xf numFmtId="194" fontId="209" fillId="0" borderId="0" applyFont="0" applyFill="0" applyBorder="0" applyAlignment="0" applyProtection="0"/>
    <xf numFmtId="195" fontId="209" fillId="0" borderId="0" applyFont="0" applyFill="0" applyBorder="0" applyAlignment="0" applyProtection="0"/>
    <xf numFmtId="0" fontId="94"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4" borderId="0" applyNumberFormat="0" applyBorder="0" applyAlignment="0" applyProtection="0"/>
    <xf numFmtId="0" fontId="120" fillId="3" borderId="0" applyNumberFormat="0" applyBorder="0" applyAlignment="0" applyProtection="0"/>
    <xf numFmtId="0" fontId="120" fillId="4" borderId="0" applyNumberFormat="0" applyBorder="0" applyAlignment="0" applyProtection="0"/>
    <xf numFmtId="218" fontId="120" fillId="4"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0" fontId="94" fillId="6" borderId="0" applyNumberFormat="0" applyBorder="0" applyAlignment="0" applyProtection="0"/>
    <xf numFmtId="0" fontId="120" fillId="5"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0" fontId="94" fillId="7" borderId="0" applyNumberFormat="0" applyBorder="0" applyAlignment="0" applyProtection="0"/>
    <xf numFmtId="0" fontId="120" fillId="6" borderId="0" applyNumberFormat="0" applyBorder="0" applyAlignment="0" applyProtection="0"/>
    <xf numFmtId="218" fontId="120" fillId="4"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94" fillId="4" borderId="0" applyNumberFormat="0" applyBorder="0" applyAlignment="0" applyProtection="0"/>
    <xf numFmtId="0" fontId="94" fillId="5" borderId="0" applyNumberFormat="0" applyBorder="0" applyAlignment="0" applyProtection="0"/>
    <xf numFmtId="0" fontId="94" fillId="3"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10" borderId="0" applyNumberFormat="0" applyBorder="0" applyAlignment="0" applyProtection="0"/>
    <xf numFmtId="0" fontId="120" fillId="10" borderId="0" applyNumberFormat="0" applyBorder="0" applyAlignment="0" applyProtection="0"/>
    <xf numFmtId="218" fontId="120" fillId="9" borderId="0" applyNumberFormat="0" applyBorder="0" applyAlignment="0" applyProtection="0"/>
    <xf numFmtId="197" fontId="209" fillId="0" borderId="0" applyFont="0" applyFill="0" applyBorder="0" applyAlignment="0" applyProtection="0"/>
    <xf numFmtId="218" fontId="120" fillId="10" borderId="0" applyNumberFormat="0" applyBorder="0" applyAlignment="0" applyProtection="0"/>
    <xf numFmtId="0" fontId="120" fillId="10" borderId="0" applyNumberFormat="0" applyBorder="0" applyAlignment="0" applyProtection="0"/>
    <xf numFmtId="218" fontId="120" fillId="11" borderId="0" applyNumberFormat="0" applyBorder="0" applyAlignment="0" applyProtection="0"/>
    <xf numFmtId="0" fontId="120" fillId="11" borderId="0" applyNumberFormat="0" applyBorder="0" applyAlignment="0" applyProtection="0"/>
    <xf numFmtId="218" fontId="120" fillId="11" borderId="0" applyNumberFormat="0" applyBorder="0" applyAlignment="0" applyProtection="0"/>
    <xf numFmtId="0" fontId="120" fillId="6" borderId="0" applyNumberFormat="0" applyBorder="0" applyAlignment="0" applyProtection="0"/>
    <xf numFmtId="218" fontId="120" fillId="11"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218" fontId="124" fillId="4" borderId="0" applyNumberFormat="0" applyBorder="0" applyAlignment="0" applyProtection="0"/>
    <xf numFmtId="218" fontId="94" fillId="11" borderId="0" applyNumberFormat="0" applyBorder="0" applyAlignment="0" applyProtection="0"/>
    <xf numFmtId="0" fontId="94" fillId="6" borderId="0" applyNumberFormat="0" applyBorder="0" applyAlignment="0" applyProtection="0"/>
    <xf numFmtId="218" fontId="94" fillId="6" borderId="0" applyNumberFormat="0" applyBorder="0" applyAlignment="0" applyProtection="0"/>
    <xf numFmtId="0" fontId="94" fillId="12"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3"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6"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1" fillId="14"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2" fillId="11" borderId="0" applyNumberFormat="0" applyBorder="0" applyAlignment="0" applyProtection="0"/>
    <xf numFmtId="218" fontId="122" fillId="16"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2" fillId="15" borderId="0" applyNumberFormat="0" applyBorder="0" applyAlignment="0" applyProtection="0"/>
    <xf numFmtId="218" fontId="121" fillId="17"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8"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0" fontId="198" fillId="0" borderId="23">
      <protection hidden="1"/>
    </xf>
    <xf numFmtId="218" fontId="124" fillId="4" borderId="0" applyNumberFormat="0" applyBorder="0" applyAlignment="0" applyProtection="0"/>
    <xf numFmtId="0" fontId="124" fillId="4" borderId="0" applyNumberFormat="0" applyBorder="0" applyAlignment="0" applyProtection="0"/>
    <xf numFmtId="218" fontId="132" fillId="0" borderId="8" applyNumberFormat="0" applyFill="0" applyAlignment="0" applyProtection="0"/>
    <xf numFmtId="0" fontId="125" fillId="21" borderId="4" applyNumberFormat="0" applyAlignment="0" applyProtection="0"/>
    <xf numFmtId="218" fontId="125" fillId="21" borderId="4" applyNumberFormat="0" applyAlignment="0" applyProtection="0"/>
    <xf numFmtId="0" fontId="125" fillId="21" borderId="4" applyNumberFormat="0" applyAlignment="0" applyProtection="0"/>
    <xf numFmtId="218" fontId="125" fillId="21" borderId="4" applyNumberFormat="0" applyAlignment="0" applyProtection="0"/>
    <xf numFmtId="0" fontId="299" fillId="0" borderId="0" applyNumberFormat="0" applyFill="0" applyBorder="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0" fontId="125" fillId="21" borderId="4" applyNumberFormat="0" applyAlignment="0" applyProtection="0"/>
    <xf numFmtId="0" fontId="203" fillId="57" borderId="25">
      <alignment horizontal="right" vertical="center"/>
    </xf>
    <xf numFmtId="0" fontId="204" fillId="57" borderId="25">
      <alignment horizontal="left" vertical="center"/>
    </xf>
    <xf numFmtId="0" fontId="300" fillId="57" borderId="25">
      <alignment horizontal="right" vertical="center"/>
    </xf>
    <xf numFmtId="0" fontId="204" fillId="57" borderId="25"/>
    <xf numFmtId="0" fontId="207" fillId="57" borderId="26"/>
    <xf numFmtId="0" fontId="207" fillId="57" borderId="26"/>
    <xf numFmtId="0" fontId="204" fillId="57" borderId="25"/>
    <xf numFmtId="49" fontId="272" fillId="0" borderId="25">
      <alignment horizontal="center" vertical="center"/>
      <protection locked="0"/>
    </xf>
    <xf numFmtId="49" fontId="272" fillId="0" borderId="25">
      <alignment horizontal="center" vertical="center"/>
      <protection locked="0"/>
    </xf>
    <xf numFmtId="43" fontId="120" fillId="0" borderId="0" applyFont="0" applyFill="0" applyBorder="0" applyAlignment="0" applyProtection="0"/>
    <xf numFmtId="49" fontId="272" fillId="0" borderId="25">
      <alignment horizontal="center" vertical="center"/>
      <protection locked="0"/>
    </xf>
    <xf numFmtId="3" fontId="98" fillId="0" borderId="0" applyFont="0" applyFill="0" applyBorder="0" applyAlignment="0" applyProtection="0"/>
    <xf numFmtId="0" fontId="213" fillId="0" borderId="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217" fontId="220" fillId="0" borderId="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218" fillId="0" borderId="0"/>
    <xf numFmtId="218" fontId="219" fillId="0" borderId="0"/>
    <xf numFmtId="0" fontId="216" fillId="0" borderId="0">
      <protection locked="0"/>
    </xf>
    <xf numFmtId="218" fontId="219" fillId="0" borderId="0"/>
    <xf numFmtId="0" fontId="215" fillId="0" borderId="0"/>
    <xf numFmtId="0" fontId="219" fillId="0" borderId="0"/>
    <xf numFmtId="0" fontId="303" fillId="66"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0" fontId="304" fillId="0" borderId="0" applyNumberFormat="0" applyFill="0" applyBorder="0" applyAlignment="0" applyProtection="0"/>
    <xf numFmtId="0" fontId="130" fillId="0" borderId="6" applyNumberFormat="0" applyFill="0" applyAlignment="0" applyProtection="0"/>
    <xf numFmtId="0" fontId="129" fillId="5" borderId="0" applyNumberFormat="0" applyBorder="0" applyAlignment="0" applyProtection="0"/>
    <xf numFmtId="0" fontId="130" fillId="0" borderId="6" applyNumberFormat="0" applyFill="0" applyAlignment="0" applyProtection="0"/>
    <xf numFmtId="0" fontId="305" fillId="0" borderId="0" applyNumberFormat="0" applyFill="0" applyBorder="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0" fontId="306" fillId="0" borderId="39" applyNumberFormat="0" applyFill="0" applyAlignment="0" applyProtection="0"/>
    <xf numFmtId="0" fontId="131" fillId="0" borderId="7" applyNumberFormat="0" applyFill="0" applyAlignment="0" applyProtection="0"/>
    <xf numFmtId="0" fontId="50" fillId="0" borderId="0"/>
    <xf numFmtId="0" fontId="132" fillId="0" borderId="0" applyNumberFormat="0" applyFill="0" applyBorder="0" applyAlignment="0" applyProtection="0"/>
    <xf numFmtId="218" fontId="132" fillId="0" borderId="0" applyNumberFormat="0" applyFill="0" applyBorder="0" applyAlignment="0" applyProtection="0"/>
    <xf numFmtId="0" fontId="132" fillId="0" borderId="8" applyNumberFormat="0" applyFill="0" applyAlignment="0" applyProtection="0"/>
    <xf numFmtId="0" fontId="308"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135" fillId="8" borderId="4" applyNumberFormat="0" applyAlignment="0" applyProtection="0"/>
    <xf numFmtId="218" fontId="135" fillId="8" borderId="4" applyNumberFormat="0" applyAlignment="0" applyProtection="0"/>
    <xf numFmtId="0" fontId="135" fillId="8" borderId="4" applyNumberFormat="0" applyAlignment="0" applyProtection="0"/>
    <xf numFmtId="0" fontId="313" fillId="7" borderId="40" applyNumberFormat="0" applyAlignment="0" applyProtection="0"/>
    <xf numFmtId="0" fontId="135" fillId="8" borderId="4" applyNumberFormat="0" applyAlignment="0" applyProtection="0"/>
    <xf numFmtId="218" fontId="135" fillId="8" borderId="4" applyNumberFormat="0" applyAlignment="0" applyProtection="0"/>
    <xf numFmtId="0" fontId="219" fillId="0" borderId="29"/>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0" fontId="135" fillId="8" borderId="4" applyNumberFormat="0" applyAlignment="0" applyProtection="0"/>
    <xf numFmtId="0" fontId="307" fillId="0" borderId="0" applyNumberFormat="0" applyFill="0" applyBorder="0" applyAlignment="0" applyProtection="0">
      <alignment vertical="top"/>
      <protection locked="0"/>
    </xf>
    <xf numFmtId="4" fontId="314" fillId="57" borderId="41">
      <alignment horizontal="right" vertical="center"/>
    </xf>
    <xf numFmtId="49" fontId="316" fillId="57" borderId="25">
      <alignment horizontal="left" vertical="center"/>
    </xf>
    <xf numFmtId="49" fontId="272" fillId="57" borderId="25">
      <alignment horizontal="left" vertical="center"/>
      <protection locked="0"/>
    </xf>
    <xf numFmtId="4" fontId="272" fillId="57" borderId="25">
      <alignment horizontal="right" vertical="center"/>
      <protection locked="0"/>
    </xf>
    <xf numFmtId="4" fontId="272" fillId="57" borderId="25">
      <alignment horizontal="right" vertical="center"/>
    </xf>
    <xf numFmtId="4" fontId="319" fillId="57" borderId="25">
      <alignment horizontal="right" vertical="center"/>
    </xf>
    <xf numFmtId="49" fontId="315" fillId="57" borderId="25">
      <alignment horizontal="left" vertical="center"/>
    </xf>
    <xf numFmtId="4" fontId="112" fillId="0" borderId="25">
      <alignment horizontal="right" vertical="center"/>
      <protection locked="0"/>
    </xf>
    <xf numFmtId="49" fontId="296" fillId="0" borderId="25">
      <alignment horizontal="left" vertical="center"/>
      <protection locked="0"/>
    </xf>
    <xf numFmtId="49" fontId="322" fillId="0" borderId="25">
      <alignment horizontal="left" vertical="center"/>
      <protection locked="0"/>
    </xf>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0" fontId="209" fillId="67" borderId="42" applyNumberFormat="0" applyFont="0" applyAlignment="0" applyProtection="0"/>
    <xf numFmtId="49" fontId="322" fillId="0" borderId="25">
      <alignment horizontal="left" vertical="center"/>
    </xf>
    <xf numFmtId="41" fontId="209" fillId="0" borderId="0" applyFont="0" applyFill="0" applyBorder="0" applyAlignment="0" applyProtection="0"/>
    <xf numFmtId="224" fontId="324" fillId="0" borderId="0" applyNumberFormat="0">
      <alignment horizontal="centerContinuous"/>
    </xf>
    <xf numFmtId="226" fontId="215" fillId="0" borderId="0" applyFont="0" applyFill="0" applyBorder="0" applyAlignment="0" applyProtection="0"/>
    <xf numFmtId="218" fontId="137" fillId="23" borderId="0" applyNumberFormat="0" applyBorder="0" applyAlignment="0" applyProtection="0"/>
    <xf numFmtId="0" fontId="229" fillId="0" borderId="0"/>
    <xf numFmtId="218" fontId="137" fillId="23" borderId="0" applyNumberFormat="0" applyBorder="0" applyAlignment="0" applyProtection="0"/>
    <xf numFmtId="0" fontId="137" fillId="23" borderId="0" applyNumberFormat="0" applyBorder="0" applyAlignment="0" applyProtection="0"/>
    <xf numFmtId="218" fontId="137" fillId="23" borderId="0" applyNumberFormat="0" applyBorder="0" applyAlignment="0" applyProtection="0"/>
    <xf numFmtId="0" fontId="137" fillId="23" borderId="0" applyNumberFormat="0" applyBorder="0" applyAlignment="0" applyProtection="0"/>
    <xf numFmtId="0" fontId="328" fillId="0" borderId="0"/>
    <xf numFmtId="231" fontId="209" fillId="0" borderId="0"/>
    <xf numFmtId="0" fontId="213" fillId="0" borderId="0"/>
    <xf numFmtId="0" fontId="120" fillId="0" borderId="0"/>
    <xf numFmtId="218" fontId="137" fillId="23" borderId="0" applyNumberFormat="0" applyBorder="0" applyAlignment="0" applyProtection="0"/>
    <xf numFmtId="0" fontId="228" fillId="0" borderId="0" applyNumberFormat="0" applyFill="0" applyBorder="0" applyAlignment="0" applyProtection="0">
      <alignment vertical="top"/>
      <protection locked="0"/>
    </xf>
    <xf numFmtId="4" fontId="314" fillId="57" borderId="41">
      <alignment horizontal="right" vertical="center"/>
      <protection locked="0"/>
    </xf>
    <xf numFmtId="0" fontId="120" fillId="0" borderId="0"/>
    <xf numFmtId="0" fontId="157" fillId="0" borderId="0"/>
    <xf numFmtId="0" fontId="209" fillId="0" borderId="0"/>
    <xf numFmtId="0" fontId="209" fillId="0" borderId="0"/>
    <xf numFmtId="0" fontId="209" fillId="0" borderId="0" applyBorder="0"/>
    <xf numFmtId="0" fontId="209" fillId="0" borderId="0"/>
    <xf numFmtId="0" fontId="209" fillId="0" borderId="0"/>
    <xf numFmtId="0" fontId="120" fillId="0" borderId="0"/>
    <xf numFmtId="0" fontId="80" fillId="0" borderId="0"/>
    <xf numFmtId="0" fontId="209" fillId="0" borderId="0"/>
    <xf numFmtId="0" fontId="120" fillId="0" borderId="0"/>
    <xf numFmtId="0" fontId="120" fillId="0" borderId="0"/>
    <xf numFmtId="0" fontId="94" fillId="0" borderId="0"/>
    <xf numFmtId="0" fontId="209" fillId="0" borderId="0" applyBorder="0"/>
    <xf numFmtId="0" fontId="80" fillId="0" borderId="0"/>
    <xf numFmtId="0" fontId="120" fillId="0" borderId="0"/>
    <xf numFmtId="0" fontId="120" fillId="0" borderId="0"/>
    <xf numFmtId="0" fontId="120" fillId="0" borderId="0"/>
    <xf numFmtId="0" fontId="120" fillId="0" borderId="0"/>
    <xf numFmtId="0" fontId="209" fillId="0" borderId="0" applyBorder="0"/>
    <xf numFmtId="218" fontId="194" fillId="24" borderId="10" applyNumberFormat="0" applyFont="0" applyAlignment="0" applyProtection="0"/>
    <xf numFmtId="0" fontId="194" fillId="24" borderId="10" applyNumberFormat="0" applyFont="0" applyAlignment="0" applyProtection="0"/>
    <xf numFmtId="218" fontId="194" fillId="24" borderId="10" applyNumberFormat="0" applyFont="0" applyAlignment="0" applyProtection="0"/>
    <xf numFmtId="0" fontId="194" fillId="24" borderId="10" applyNumberFormat="0" applyFont="0" applyAlignment="0" applyProtection="0"/>
    <xf numFmtId="218" fontId="194" fillId="24" borderId="10" applyNumberFormat="0" applyFont="0" applyAlignment="0" applyProtection="0"/>
    <xf numFmtId="0" fontId="120" fillId="0" borderId="0"/>
    <xf numFmtId="0" fontId="138" fillId="21" borderId="11" applyNumberFormat="0" applyAlignment="0" applyProtection="0"/>
    <xf numFmtId="0" fontId="332" fillId="70" borderId="43" applyNumberFormat="0" applyAlignment="0" applyProtection="0"/>
    <xf numFmtId="0" fontId="138" fillId="21" borderId="11" applyNumberFormat="0" applyAlignment="0" applyProtection="0"/>
    <xf numFmtId="218" fontId="138" fillId="21" borderId="11" applyNumberFormat="0" applyAlignment="0" applyProtection="0"/>
    <xf numFmtId="9" fontId="98" fillId="0" borderId="0" applyFont="0" applyFill="0" applyBorder="0" applyAlignment="0" applyProtection="0"/>
    <xf numFmtId="232" fontId="216" fillId="0" borderId="0">
      <protection locked="0"/>
    </xf>
    <xf numFmtId="234" fontId="98" fillId="0" borderId="0" applyFont="0" applyFill="0" applyBorder="0" applyAlignment="0" applyProtection="0"/>
    <xf numFmtId="0" fontId="232" fillId="0" borderId="23" applyNumberFormat="0" applyFill="0" applyBorder="0" applyAlignment="0" applyProtection="0">
      <protection hidden="1"/>
    </xf>
    <xf numFmtId="4" fontId="334" fillId="64" borderId="44" applyNumberFormat="0" applyProtection="0">
      <alignment vertical="center"/>
    </xf>
    <xf numFmtId="4" fontId="337" fillId="71" borderId="44" applyNumberFormat="0" applyProtection="0">
      <alignment horizontal="left" vertical="center" indent="1"/>
    </xf>
    <xf numFmtId="4" fontId="336" fillId="0" borderId="0" applyNumberFormat="0" applyProtection="0">
      <alignment horizontal="left" vertical="center" indent="1"/>
    </xf>
    <xf numFmtId="4" fontId="341" fillId="69" borderId="44" applyNumberFormat="0" applyProtection="0">
      <alignment horizontal="left" vertical="center" indent="1"/>
    </xf>
    <xf numFmtId="4" fontId="341" fillId="69" borderId="44" applyNumberFormat="0" applyProtection="0">
      <alignment horizontal="left" vertical="center" indent="1"/>
    </xf>
    <xf numFmtId="4" fontId="353" fillId="60" borderId="44" applyNumberFormat="0" applyProtection="0">
      <alignment horizontal="left" indent="1"/>
    </xf>
    <xf numFmtId="4" fontId="341" fillId="75" borderId="44" applyNumberFormat="0" applyProtection="0">
      <alignment horizontal="left" vertical="center" indent="1"/>
    </xf>
    <xf numFmtId="0" fontId="356" fillId="0" borderId="0">
      <alignment vertical="top"/>
    </xf>
    <xf numFmtId="0" fontId="98" fillId="0" borderId="0" applyNumberFormat="0"/>
    <xf numFmtId="0" fontId="98" fillId="0" borderId="0" applyNumberFormat="0"/>
    <xf numFmtId="0" fontId="139"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98" fillId="0" borderId="24" applyNumberFormat="0" applyFont="0" applyFill="0" applyAlignment="0" applyProtection="0"/>
    <xf numFmtId="0" fontId="140" fillId="0" borderId="0" applyNumberFormat="0" applyFill="0" applyBorder="0" applyAlignment="0" applyProtection="0"/>
    <xf numFmtId="0" fontId="297"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4" fontId="348" fillId="57" borderId="44" applyNumberFormat="0" applyProtection="0">
      <alignment vertical="center"/>
    </xf>
    <xf numFmtId="0" fontId="295" fillId="0" borderId="0" applyNumberFormat="0" applyFont="0" applyFill="0" applyBorder="0" applyAlignment="0" applyProtection="0">
      <alignment vertical="top"/>
    </xf>
    <xf numFmtId="0" fontId="209" fillId="0" borderId="0"/>
    <xf numFmtId="0" fontId="295" fillId="0" borderId="0" applyNumberFormat="0" applyFont="0" applyFill="0" applyBorder="0" applyAlignment="0" applyProtection="0">
      <alignment horizontal="left" vertical="top"/>
    </xf>
    <xf numFmtId="0" fontId="359" fillId="0" borderId="0" applyNumberFormat="0" applyFont="0" applyFill="0" applyBorder="0" applyAlignment="0" applyProtection="0">
      <alignment horizontal="left" indent="1"/>
    </xf>
    <xf numFmtId="0" fontId="236" fillId="0" borderId="0" applyNumberFormat="0" applyFill="0" applyBorder="0" applyAlignment="0" applyProtection="0"/>
    <xf numFmtId="239" fontId="209" fillId="0" borderId="0">
      <alignment horizontal="right"/>
    </xf>
    <xf numFmtId="0" fontId="122" fillId="18" borderId="0" applyNumberFormat="0" applyBorder="0" applyAlignment="0" applyProtection="0"/>
    <xf numFmtId="218" fontId="122" fillId="20" borderId="0" applyNumberFormat="0" applyBorder="0" applyAlignment="0" applyProtection="0"/>
    <xf numFmtId="0" fontId="141" fillId="8" borderId="4" applyNumberFormat="0" applyAlignment="0" applyProtection="0"/>
    <xf numFmtId="0" fontId="240" fillId="0" borderId="0" applyProtection="0"/>
    <xf numFmtId="0" fontId="154" fillId="0" borderId="9" applyNumberFormat="0" applyFill="0" applyAlignment="0" applyProtection="0"/>
    <xf numFmtId="218" fontId="149" fillId="22" borderId="5" applyNumberFormat="0" applyAlignment="0" applyProtection="0"/>
    <xf numFmtId="0" fontId="239" fillId="0" borderId="30" applyProtection="0"/>
    <xf numFmtId="218" fontId="143" fillId="21" borderId="4" applyNumberFormat="0" applyAlignment="0" applyProtection="0"/>
    <xf numFmtId="0" fontId="122" fillId="15" borderId="0" applyNumberFormat="0" applyBorder="0" applyAlignment="0" applyProtection="0"/>
    <xf numFmtId="0" fontId="94" fillId="0" borderId="0"/>
    <xf numFmtId="0" fontId="122" fillId="14" borderId="0" applyNumberFormat="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94" fillId="0" borderId="0"/>
    <xf numFmtId="0" fontId="80" fillId="0" borderId="0"/>
    <xf numFmtId="0" fontId="140" fillId="0" borderId="0" applyNumberFormat="0" applyFill="0" applyBorder="0" applyAlignment="0" applyProtection="0"/>
    <xf numFmtId="218" fontId="79" fillId="0" borderId="0"/>
    <xf numFmtId="0" fontId="94"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xf numFmtId="0" fontId="196" fillId="0" borderId="0"/>
    <xf numFmtId="0" fontId="19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231" fontId="266" fillId="0" borderId="0"/>
    <xf numFmtId="0" fontId="28" fillId="0" borderId="0"/>
    <xf numFmtId="0" fontId="94" fillId="0" borderId="0"/>
    <xf numFmtId="0" fontId="157" fillId="0" borderId="0"/>
    <xf numFmtId="0" fontId="80" fillId="0" borderId="0"/>
    <xf numFmtId="0" fontId="80" fillId="24" borderId="10" applyNumberFormat="0" applyFont="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152" fillId="4" borderId="0" applyNumberFormat="0" applyBorder="0" applyAlignment="0" applyProtection="0"/>
    <xf numFmtId="0" fontId="79" fillId="0" borderId="0" applyNumberFormat="0" applyFont="0" applyFill="0" applyBorder="0" applyAlignment="0" applyProtection="0"/>
    <xf numFmtId="0" fontId="212" fillId="0" borderId="0"/>
    <xf numFmtId="218" fontId="153" fillId="0" borderId="0" applyNumberFormat="0" applyFill="0" applyBorder="0" applyAlignment="0" applyProtection="0"/>
    <xf numFmtId="0" fontId="155"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73"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172" fontId="80" fillId="0" borderId="0" applyFont="0" applyFill="0" applyBorder="0" applyAlignment="0" applyProtection="0"/>
    <xf numFmtId="222" fontId="302" fillId="0" borderId="0">
      <alignment wrapText="1"/>
    </xf>
    <xf numFmtId="172" fontId="157" fillId="0" borderId="0" applyFont="0" applyFill="0" applyBorder="0" applyAlignment="0" applyProtection="0"/>
    <xf numFmtId="0" fontId="94" fillId="7"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2" borderId="0" applyNumberFormat="0" applyBorder="0" applyAlignment="0" applyProtection="0"/>
    <xf numFmtId="0" fontId="122" fillId="15" borderId="0" applyNumberFormat="0" applyBorder="0" applyAlignment="0" applyProtection="0"/>
    <xf numFmtId="0" fontId="122" fillId="14" borderId="0" applyNumberFormat="0" applyBorder="0" applyAlignment="0" applyProtection="0"/>
    <xf numFmtId="0" fontId="142" fillId="21" borderId="11" applyNumberFormat="0" applyAlignment="0" applyProtection="0"/>
    <xf numFmtId="0" fontId="145" fillId="0" borderId="6" applyNumberFormat="0" applyFill="0" applyAlignment="0" applyProtection="0"/>
    <xf numFmtId="0" fontId="143" fillId="21" borderId="4" applyNumberFormat="0" applyAlignment="0" applyProtection="0"/>
    <xf numFmtId="0" fontId="147" fillId="0" borderId="8" applyNumberFormat="0" applyFill="0" applyAlignment="0" applyProtection="0"/>
    <xf numFmtId="0" fontId="146" fillId="0" borderId="7" applyNumberFormat="0" applyFill="0" applyAlignment="0" applyProtection="0"/>
    <xf numFmtId="0" fontId="80" fillId="0" borderId="0"/>
    <xf numFmtId="0" fontId="80" fillId="0" borderId="0"/>
    <xf numFmtId="218" fontId="80" fillId="0" borderId="0"/>
    <xf numFmtId="0" fontId="79" fillId="24" borderId="10" applyNumberFormat="0" applyFont="0" applyAlignment="0" applyProtection="0"/>
    <xf numFmtId="0" fontId="79" fillId="24" borderId="10" applyNumberFormat="0" applyFont="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28" fillId="0" borderId="0"/>
    <xf numFmtId="0" fontId="80" fillId="0" borderId="0"/>
    <xf numFmtId="201" fontId="120" fillId="3" borderId="0" applyNumberFormat="0" applyBorder="0" applyAlignment="0" applyProtection="0"/>
    <xf numFmtId="201" fontId="120" fillId="3"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6"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0" fontId="209" fillId="0" borderId="0"/>
    <xf numFmtId="201" fontId="94" fillId="4" borderId="0" applyNumberFormat="0" applyBorder="0" applyAlignment="0" applyProtection="0"/>
    <xf numFmtId="201" fontId="120" fillId="9" borderId="0" applyNumberFormat="0" applyBorder="0" applyAlignment="0" applyProtection="0"/>
    <xf numFmtId="201" fontId="94" fillId="8"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1" borderId="0" applyNumberFormat="0" applyBorder="0" applyAlignment="0" applyProtection="0"/>
    <xf numFmtId="201" fontId="120" fillId="12" borderId="0" applyNumberFormat="0" applyBorder="0" applyAlignment="0" applyProtection="0"/>
    <xf numFmtId="201" fontId="94" fillId="6" borderId="0" applyNumberFormat="0" applyBorder="0" applyAlignment="0" applyProtection="0"/>
    <xf numFmtId="201" fontId="94" fillId="11"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0" fillId="12" borderId="0" applyNumberFormat="0" applyBorder="0" applyAlignment="0" applyProtection="0"/>
    <xf numFmtId="201" fontId="121" fillId="16" borderId="0" applyNumberFormat="0" applyBorder="0" applyAlignment="0" applyProtection="0"/>
    <xf numFmtId="218" fontId="120" fillId="12" borderId="0" applyNumberFormat="0" applyBorder="0" applyAlignment="0" applyProtection="0"/>
    <xf numFmtId="201" fontId="121" fillId="19"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2" fillId="11" borderId="0" applyNumberFormat="0" applyBorder="0" applyAlignment="0" applyProtection="0"/>
    <xf numFmtId="201" fontId="121" fillId="20" borderId="0" applyNumberFormat="0" applyBorder="0" applyAlignment="0" applyProtection="0"/>
    <xf numFmtId="201" fontId="120" fillId="0" borderId="0"/>
    <xf numFmtId="0" fontId="120" fillId="0" borderId="0"/>
    <xf numFmtId="0" fontId="120" fillId="0" borderId="0"/>
    <xf numFmtId="0" fontId="80" fillId="0" borderId="0"/>
    <xf numFmtId="0" fontId="157" fillId="0" borderId="0"/>
    <xf numFmtId="176" fontId="80" fillId="0" borderId="0" applyFont="0" applyFill="0" applyBorder="0" applyAlignment="0" applyProtection="0"/>
    <xf numFmtId="0" fontId="94" fillId="0" borderId="0"/>
    <xf numFmtId="0" fontId="120" fillId="0" borderId="0"/>
    <xf numFmtId="43" fontId="209" fillId="0" borderId="0" applyFont="0" applyFill="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43" fontId="209" fillId="0" borderId="0" applyFont="0" applyFill="0" applyBorder="0" applyAlignment="0" applyProtection="0"/>
    <xf numFmtId="0" fontId="364" fillId="77" borderId="0" applyNumberFormat="0" applyBorder="0" applyAlignment="0" applyProtection="0"/>
    <xf numFmtId="9" fontId="120" fillId="0" borderId="0" applyFont="0" applyFill="0" applyBorder="0" applyAlignment="0" applyProtection="0"/>
    <xf numFmtId="244" fontId="330" fillId="0" borderId="0"/>
    <xf numFmtId="0" fontId="28" fillId="0" borderId="0"/>
    <xf numFmtId="0" fontId="28" fillId="0" borderId="0"/>
    <xf numFmtId="0" fontId="80" fillId="0" borderId="0"/>
    <xf numFmtId="0" fontId="366" fillId="0" borderId="0"/>
    <xf numFmtId="0" fontId="79" fillId="0" borderId="0"/>
    <xf numFmtId="0" fontId="28" fillId="0" borderId="0"/>
    <xf numFmtId="0" fontId="144" fillId="0" borderId="0"/>
    <xf numFmtId="9" fontId="80" fillId="0" borderId="0" applyFont="0" applyFill="0" applyBorder="0" applyAlignment="0" applyProtection="0"/>
    <xf numFmtId="245" fontId="80" fillId="0" borderId="0" applyFont="0" applyFill="0" applyBorder="0" applyAlignment="0" applyProtection="0"/>
    <xf numFmtId="183" fontId="94" fillId="0" borderId="0" applyFont="0" applyFill="0" applyBorder="0" applyAlignment="0" applyProtection="0"/>
    <xf numFmtId="0" fontId="94" fillId="32" borderId="21" applyNumberFormat="0" applyFont="0" applyAlignment="0" applyProtection="0"/>
    <xf numFmtId="0" fontId="80" fillId="0" borderId="0"/>
    <xf numFmtId="43" fontId="120" fillId="0" borderId="0" applyFont="0" applyFill="0" applyBorder="0" applyAlignment="0" applyProtection="0"/>
    <xf numFmtId="0" fontId="28" fillId="0" borderId="0"/>
    <xf numFmtId="0" fontId="80" fillId="0" borderId="0"/>
    <xf numFmtId="0" fontId="94" fillId="0" borderId="0"/>
    <xf numFmtId="218" fontId="120" fillId="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18" fontId="120" fillId="3" borderId="0" applyNumberFormat="0" applyBorder="0" applyAlignment="0" applyProtection="0"/>
    <xf numFmtId="0" fontId="94" fillId="5" borderId="0" applyNumberFormat="0" applyBorder="0" applyAlignment="0" applyProtection="0"/>
    <xf numFmtId="218" fontId="120" fillId="6" borderId="0" applyNumberFormat="0" applyBorder="0" applyAlignment="0" applyProtection="0"/>
    <xf numFmtId="218" fontId="120" fillId="5" borderId="0" applyNumberFormat="0" applyBorder="0" applyAlignment="0" applyProtection="0"/>
    <xf numFmtId="218" fontId="120" fillId="6" borderId="0" applyNumberFormat="0" applyBorder="0" applyAlignment="0" applyProtection="0"/>
    <xf numFmtId="218" fontId="120" fillId="7" borderId="0" applyNumberFormat="0" applyBorder="0" applyAlignment="0" applyProtection="0"/>
    <xf numFmtId="218" fontId="120" fillId="7" borderId="0" applyNumberFormat="0" applyBorder="0" applyAlignment="0" applyProtection="0"/>
    <xf numFmtId="0" fontId="94" fillId="7" borderId="0" applyNumberFormat="0" applyBorder="0" applyAlignment="0" applyProtection="0"/>
    <xf numFmtId="218" fontId="120" fillId="6" borderId="0" applyNumberFormat="0" applyBorder="0" applyAlignment="0" applyProtection="0"/>
    <xf numFmtId="218" fontId="120" fillId="8" borderId="0" applyNumberFormat="0" applyBorder="0" applyAlignment="0" applyProtection="0"/>
    <xf numFmtId="218" fontId="94" fillId="8" borderId="0" applyNumberFormat="0" applyBorder="0" applyAlignment="0" applyProtection="0"/>
    <xf numFmtId="218" fontId="94" fillId="7" borderId="0" applyNumberFormat="0" applyBorder="0" applyAlignment="0" applyProtection="0"/>
    <xf numFmtId="218" fontId="120" fillId="9" borderId="0" applyNumberFormat="0" applyBorder="0" applyAlignment="0" applyProtection="0"/>
    <xf numFmtId="218" fontId="120" fillId="10" borderId="0" applyNumberFormat="0" applyBorder="0" applyAlignment="0" applyProtection="0"/>
    <xf numFmtId="218" fontId="120" fillId="10" borderId="0" applyNumberFormat="0" applyBorder="0" applyAlignment="0" applyProtection="0"/>
    <xf numFmtId="0" fontId="94" fillId="10" borderId="0" applyNumberFormat="0" applyBorder="0" applyAlignment="0" applyProtection="0"/>
    <xf numFmtId="218" fontId="120" fillId="11" borderId="0" applyNumberFormat="0" applyBorder="0" applyAlignment="0" applyProtection="0"/>
    <xf numFmtId="218" fontId="120" fillId="6"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216" fillId="0" borderId="30">
      <protection locked="0"/>
    </xf>
    <xf numFmtId="218" fontId="121" fillId="10" borderId="0" applyNumberFormat="0" applyBorder="0" applyAlignment="0" applyProtection="0"/>
    <xf numFmtId="218" fontId="121" fillId="10" borderId="0" applyNumberFormat="0" applyBorder="0" applyAlignment="0" applyProtection="0"/>
    <xf numFmtId="218" fontId="121" fillId="10"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2" fillId="16" borderId="0" applyNumberFormat="0" applyBorder="0" applyAlignment="0" applyProtection="0"/>
    <xf numFmtId="218" fontId="121" fillId="14" borderId="0" applyNumberFormat="0" applyBorder="0" applyAlignment="0" applyProtection="0"/>
    <xf numFmtId="218" fontId="121" fillId="17"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9" borderId="0" applyNumberFormat="0" applyBorder="0" applyAlignment="0" applyProtection="0"/>
    <xf numFmtId="218" fontId="121" fillId="19"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1" fillId="20" borderId="0" applyNumberFormat="0" applyBorder="0" applyAlignment="0" applyProtection="0"/>
    <xf numFmtId="218" fontId="124" fillId="4" borderId="0" applyNumberFormat="0" applyBorder="0" applyAlignment="0" applyProtection="0"/>
    <xf numFmtId="0" fontId="297" fillId="65" borderId="0" applyNumberFormat="0" applyBorder="0" applyAlignment="0" applyProtection="0"/>
    <xf numFmtId="218" fontId="124" fillId="4" borderId="0" applyNumberFormat="0" applyBorder="0" applyAlignment="0" applyProtection="0"/>
    <xf numFmtId="218" fontId="121" fillId="15" borderId="0" applyNumberFormat="0" applyBorder="0" applyAlignment="0" applyProtection="0"/>
    <xf numFmtId="218" fontId="121" fillId="17" borderId="0" applyNumberFormat="0" applyBorder="0" applyAlignment="0" applyProtection="0"/>
    <xf numFmtId="218" fontId="128" fillId="0" borderId="0" applyNumberFormat="0" applyFill="0" applyBorder="0" applyAlignment="0" applyProtection="0"/>
    <xf numFmtId="218" fontId="128" fillId="0" borderId="0" applyNumberFormat="0" applyFill="0" applyBorder="0" applyAlignment="0" applyProtection="0"/>
    <xf numFmtId="218" fontId="128" fillId="0" borderId="0" applyNumberFormat="0" applyFill="0" applyBorder="0" applyAlignment="0" applyProtection="0"/>
    <xf numFmtId="218" fontId="128" fillId="0" borderId="0" applyNumberFormat="0" applyFill="0" applyBorder="0" applyAlignment="0" applyProtection="0"/>
    <xf numFmtId="0" fontId="216" fillId="0" borderId="0">
      <protection locked="0"/>
    </xf>
    <xf numFmtId="218" fontId="219" fillId="0" borderId="0"/>
    <xf numFmtId="218" fontId="129" fillId="5" borderId="0" applyNumberFormat="0" applyBorder="0" applyAlignment="0" applyProtection="0"/>
    <xf numFmtId="218" fontId="219" fillId="0" borderId="0"/>
    <xf numFmtId="218" fontId="130" fillId="0" borderId="6" applyNumberFormat="0" applyFill="0" applyAlignment="0" applyProtection="0"/>
    <xf numFmtId="0" fontId="305" fillId="0" borderId="0" applyNumberFormat="0" applyFill="0" applyBorder="0" applyAlignment="0" applyProtection="0"/>
    <xf numFmtId="218" fontId="131" fillId="0" borderId="7"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0" fontId="306" fillId="0" borderId="0" applyNumberFormat="0" applyFill="0" applyBorder="0" applyAlignment="0" applyProtection="0"/>
    <xf numFmtId="218" fontId="131" fillId="0" borderId="7" applyNumberFormat="0" applyFill="0" applyAlignment="0" applyProtection="0"/>
    <xf numFmtId="218" fontId="130" fillId="0" borderId="6" applyNumberFormat="0" applyFill="0" applyAlignment="0" applyProtection="0"/>
    <xf numFmtId="0" fontId="278" fillId="0" borderId="0">
      <protection locked="0"/>
    </xf>
    <xf numFmtId="0" fontId="313" fillId="7" borderId="40" applyNumberFormat="0" applyAlignment="0" applyProtection="0"/>
    <xf numFmtId="0" fontId="313" fillId="7" borderId="40" applyNumberFormat="0" applyAlignment="0" applyProtection="0"/>
    <xf numFmtId="0" fontId="209" fillId="67" borderId="42" applyNumberFormat="0" applyFont="0" applyAlignment="0" applyProtection="0"/>
    <xf numFmtId="218" fontId="136" fillId="0" borderId="9" applyNumberFormat="0" applyFill="0" applyAlignment="0" applyProtection="0"/>
    <xf numFmtId="218" fontId="137" fillId="23" borderId="0" applyNumberFormat="0" applyBorder="0" applyAlignment="0" applyProtection="0"/>
    <xf numFmtId="218" fontId="136" fillId="0" borderId="9" applyNumberFormat="0" applyFill="0" applyAlignment="0" applyProtection="0"/>
    <xf numFmtId="218" fontId="137" fillId="23" borderId="0" applyNumberFormat="0" applyBorder="0" applyAlignment="0" applyProtection="0"/>
    <xf numFmtId="0" fontId="209" fillId="0" borderId="0"/>
    <xf numFmtId="231" fontId="50" fillId="0" borderId="0"/>
    <xf numFmtId="218" fontId="209" fillId="0" borderId="0"/>
    <xf numFmtId="231" fontId="50" fillId="0" borderId="0"/>
    <xf numFmtId="218" fontId="194" fillId="24" borderId="10" applyNumberFormat="0" applyFont="0" applyAlignment="0" applyProtection="0"/>
    <xf numFmtId="231" fontId="50" fillId="0" borderId="0"/>
    <xf numFmtId="218" fontId="137" fillId="23" borderId="0" applyNumberFormat="0" applyBorder="0" applyAlignment="0" applyProtection="0"/>
    <xf numFmtId="218" fontId="139" fillId="0" borderId="0" applyNumberFormat="0" applyFill="0" applyBorder="0" applyAlignment="0" applyProtection="0"/>
    <xf numFmtId="0" fontId="120" fillId="0" borderId="0"/>
    <xf numFmtId="218" fontId="140" fillId="0" borderId="0" applyNumberFormat="0" applyFill="0" applyBorder="0" applyAlignment="0" applyProtection="0"/>
    <xf numFmtId="0" fontId="80" fillId="0" borderId="0"/>
    <xf numFmtId="0" fontId="80" fillId="0" borderId="0"/>
    <xf numFmtId="0" fontId="80" fillId="0" borderId="0"/>
    <xf numFmtId="0" fontId="94" fillId="0" borderId="0"/>
    <xf numFmtId="218" fontId="80" fillId="0" borderId="0"/>
    <xf numFmtId="0" fontId="157" fillId="0" borderId="0"/>
    <xf numFmtId="0" fontId="28" fillId="0" borderId="0"/>
    <xf numFmtId="0" fontId="28" fillId="0" borderId="0"/>
    <xf numFmtId="0" fontId="243" fillId="0" borderId="0"/>
    <xf numFmtId="218" fontId="80" fillId="24" borderId="10" applyNumberFormat="0" applyFont="0" applyAlignment="0" applyProtection="0"/>
    <xf numFmtId="0" fontId="94" fillId="24" borderId="10" applyNumberFormat="0" applyFont="0" applyAlignment="0" applyProtection="0"/>
    <xf numFmtId="218" fontId="155" fillId="0" borderId="0" applyNumberFormat="0" applyFill="0" applyBorder="0" applyAlignment="0" applyProtection="0"/>
    <xf numFmtId="218" fontId="151" fillId="23" borderId="0" applyNumberFormat="0" applyBorder="0" applyAlignment="0" applyProtection="0"/>
    <xf numFmtId="218" fontId="94" fillId="7" borderId="0" applyNumberFormat="0" applyBorder="0" applyAlignment="0" applyProtection="0"/>
    <xf numFmtId="0" fontId="28" fillId="11" borderId="0" applyNumberFormat="0" applyBorder="0" applyAlignment="0" applyProtection="0"/>
    <xf numFmtId="218" fontId="94" fillId="11"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0" fontId="278" fillId="0" borderId="0">
      <protection locked="0"/>
    </xf>
    <xf numFmtId="0" fontId="369" fillId="0" borderId="0" applyNumberFormat="0" applyFill="0" applyBorder="0" applyAlignment="0" applyProtection="0">
      <alignment vertical="top"/>
      <protection locked="0"/>
    </xf>
    <xf numFmtId="167" fontId="209" fillId="0" borderId="0" applyFont="0" applyFill="0" applyBorder="0" applyAlignment="0" applyProtection="0"/>
    <xf numFmtId="218" fontId="139" fillId="0" borderId="0" applyNumberFormat="0" applyFill="0" applyBorder="0" applyAlignment="0" applyProtection="0"/>
    <xf numFmtId="218" fontId="122" fillId="17" borderId="0" applyNumberFormat="0" applyBorder="0" applyAlignment="0" applyProtection="0"/>
    <xf numFmtId="218" fontId="122" fillId="14" borderId="0" applyNumberFormat="0" applyBorder="0" applyAlignment="0" applyProtection="0"/>
    <xf numFmtId="218" fontId="146" fillId="0" borderId="7" applyNumberFormat="0" applyFill="0" applyAlignment="0" applyProtection="0"/>
    <xf numFmtId="218" fontId="149" fillId="22" borderId="5" applyNumberFormat="0" applyAlignment="0" applyProtection="0"/>
    <xf numFmtId="218" fontId="151" fillId="23" borderId="0" applyNumberFormat="0" applyBorder="0" applyAlignment="0" applyProtection="0"/>
    <xf numFmtId="0" fontId="28" fillId="0" borderId="0"/>
    <xf numFmtId="218" fontId="148" fillId="0" borderId="13" applyNumberFormat="0" applyFill="0" applyAlignment="0" applyProtection="0"/>
    <xf numFmtId="0" fontId="28" fillId="0" borderId="0"/>
    <xf numFmtId="0" fontId="28" fillId="0" borderId="0"/>
    <xf numFmtId="0" fontId="157" fillId="0" borderId="0"/>
    <xf numFmtId="0" fontId="94" fillId="0" borderId="0"/>
    <xf numFmtId="0" fontId="144" fillId="0" borderId="0"/>
    <xf numFmtId="183" fontId="157"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8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5" borderId="0" applyNumberFormat="0" applyBorder="0" applyAlignment="0" applyProtection="0"/>
    <xf numFmtId="0" fontId="28" fillId="34" borderId="0" applyNumberFormat="0" applyBorder="0" applyAlignment="0" applyProtection="0"/>
    <xf numFmtId="0" fontId="28" fillId="5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167" fontId="94" fillId="0" borderId="0" applyFont="0" applyFill="0" applyBorder="0" applyAlignment="0" applyProtection="0"/>
    <xf numFmtId="0" fontId="367" fillId="0" borderId="30">
      <protection locked="0"/>
    </xf>
    <xf numFmtId="167" fontId="209" fillId="0" borderId="0" applyFont="0" applyFill="0" applyBorder="0" applyAlignment="0" applyProtection="0"/>
    <xf numFmtId="0" fontId="310" fillId="0" borderId="0" applyNumberFormat="0" applyFill="0" applyBorder="0" applyAlignment="0" applyProtection="0">
      <alignment vertical="top"/>
      <protection locked="0"/>
    </xf>
    <xf numFmtId="167" fontId="209" fillId="0" borderId="0" applyFont="0" applyFill="0" applyBorder="0" applyAlignment="0" applyProtection="0"/>
    <xf numFmtId="0" fontId="120" fillId="0" borderId="0"/>
    <xf numFmtId="0" fontId="120" fillId="0" borderId="0"/>
    <xf numFmtId="167" fontId="209" fillId="0" borderId="0" applyFont="0" applyFill="0" applyBorder="0" applyAlignment="0" applyProtection="0"/>
    <xf numFmtId="0" fontId="212"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57" fillId="0" borderId="0"/>
    <xf numFmtId="0" fontId="28" fillId="5"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55" borderId="0" applyNumberFormat="0" applyBorder="0" applyAlignment="0" applyProtection="0"/>
    <xf numFmtId="0" fontId="28" fillId="51"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167" fontId="209" fillId="0" borderId="0" applyFont="0" applyFill="0" applyBorder="0" applyAlignment="0" applyProtection="0"/>
    <xf numFmtId="0" fontId="28" fillId="0" borderId="0"/>
    <xf numFmtId="0" fontId="80" fillId="0" borderId="0"/>
    <xf numFmtId="167" fontId="209" fillId="0" borderId="0" applyFont="0" applyFill="0" applyBorder="0" applyAlignment="0" applyProtection="0"/>
    <xf numFmtId="0" fontId="98" fillId="0" borderId="0"/>
    <xf numFmtId="0" fontId="98" fillId="0" borderId="0"/>
    <xf numFmtId="0" fontId="120" fillId="0" borderId="0"/>
    <xf numFmtId="0" fontId="28" fillId="0" borderId="0"/>
    <xf numFmtId="0" fontId="188" fillId="0" borderId="19" applyNumberFormat="0" applyFill="0" applyAlignment="0" applyProtection="0"/>
    <xf numFmtId="0" fontId="28" fillId="0" borderId="0"/>
    <xf numFmtId="0" fontId="157"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50" borderId="0" applyNumberFormat="0" applyBorder="0" applyAlignment="0" applyProtection="0"/>
    <xf numFmtId="0" fontId="28" fillId="39" borderId="0" applyNumberFormat="0" applyBorder="0" applyAlignment="0" applyProtection="0"/>
    <xf numFmtId="0" fontId="28" fillId="51" borderId="0" applyNumberFormat="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0" fontId="192" fillId="0" borderId="22" applyNumberFormat="0" applyFill="0" applyAlignment="0" applyProtection="0"/>
    <xf numFmtId="0" fontId="191" fillId="0" borderId="0" applyNumberFormat="0" applyFill="0" applyBorder="0" applyAlignment="0" applyProtection="0"/>
    <xf numFmtId="0" fontId="28" fillId="38" borderId="0" applyNumberFormat="0" applyBorder="0" applyAlignment="0" applyProtection="0"/>
    <xf numFmtId="0" fontId="28" fillId="47" borderId="0" applyNumberFormat="0" applyBorder="0" applyAlignment="0" applyProtection="0"/>
    <xf numFmtId="0" fontId="28" fillId="46" borderId="0" applyNumberFormat="0" applyBorder="0" applyAlignment="0" applyProtection="0"/>
    <xf numFmtId="0" fontId="28" fillId="51" borderId="0" applyNumberFormat="0" applyBorder="0" applyAlignment="0" applyProtection="0"/>
    <xf numFmtId="0" fontId="28" fillId="50" borderId="0" applyNumberFormat="0" applyBorder="0" applyAlignment="0" applyProtection="0"/>
    <xf numFmtId="167" fontId="120" fillId="0" borderId="0" applyFont="0" applyFill="0" applyBorder="0" applyAlignment="0" applyProtection="0"/>
    <xf numFmtId="166" fontId="209" fillId="0" borderId="0" applyFont="0" applyFill="0" applyBorder="0" applyAlignment="0" applyProtection="0"/>
    <xf numFmtId="167" fontId="12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83" fillId="27" borderId="0" applyNumberFormat="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34" borderId="0" applyNumberFormat="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73" fillId="16" borderId="0" applyNumberFormat="0" applyBorder="0" applyAlignment="0" applyProtection="0"/>
    <xf numFmtId="0" fontId="273" fillId="17" borderId="0" applyNumberFormat="0" applyBorder="0" applyAlignment="0" applyProtection="0"/>
    <xf numFmtId="0" fontId="122" fillId="15" borderId="0" applyNumberFormat="0" applyBorder="0" applyAlignment="0" applyProtection="0"/>
    <xf numFmtId="0" fontId="281" fillId="8" borderId="4" applyNumberFormat="0" applyAlignment="0" applyProtection="0"/>
    <xf numFmtId="0" fontId="282" fillId="21" borderId="11" applyNumberFormat="0" applyAlignment="0" applyProtection="0"/>
    <xf numFmtId="0" fontId="285" fillId="0" borderId="7" applyNumberFormat="0" applyFill="0" applyAlignment="0" applyProtection="0"/>
    <xf numFmtId="0" fontId="286" fillId="0" borderId="0" applyNumberFormat="0" applyFill="0" applyBorder="0" applyAlignment="0" applyProtection="0"/>
    <xf numFmtId="0" fontId="147" fillId="0" borderId="0" applyNumberFormat="0" applyFill="0" applyBorder="0" applyAlignment="0" applyProtection="0"/>
    <xf numFmtId="0" fontId="148" fillId="0" borderId="13" applyNumberFormat="0" applyFill="0" applyAlignment="0" applyProtection="0"/>
    <xf numFmtId="0" fontId="288" fillId="23" borderId="0" applyNumberFormat="0" applyBorder="0" applyAlignment="0" applyProtection="0"/>
    <xf numFmtId="0" fontId="290" fillId="4" borderId="0" applyNumberFormat="0" applyBorder="0" applyAlignment="0" applyProtection="0"/>
    <xf numFmtId="0" fontId="85" fillId="24" borderId="10" applyNumberFormat="0" applyFont="0" applyAlignment="0" applyProtection="0"/>
    <xf numFmtId="0" fontId="293" fillId="0" borderId="0" applyNumberFormat="0" applyFill="0" applyBorder="0" applyAlignment="0" applyProtection="0"/>
    <xf numFmtId="0" fontId="155" fillId="0" borderId="0" applyNumberFormat="0" applyFill="0" applyBorder="0" applyAlignment="0" applyProtection="0"/>
    <xf numFmtId="0" fontId="157" fillId="0" borderId="0"/>
    <xf numFmtId="0" fontId="294" fillId="5" borderId="0" applyNumberFormat="0" applyBorder="0" applyAlignment="0" applyProtection="0"/>
    <xf numFmtId="218" fontId="120" fillId="7" borderId="0" applyNumberFormat="0" applyBorder="0" applyAlignment="0" applyProtection="0"/>
    <xf numFmtId="0" fontId="120" fillId="4"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6" borderId="0" applyNumberFormat="0" applyBorder="0" applyAlignment="0" applyProtection="0"/>
    <xf numFmtId="0" fontId="94"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7" borderId="0" applyNumberFormat="0" applyBorder="0" applyAlignment="0" applyProtection="0"/>
    <xf numFmtId="0" fontId="94" fillId="7" borderId="0" applyNumberFormat="0" applyBorder="0" applyAlignment="0" applyProtection="0"/>
    <xf numFmtId="0" fontId="120" fillId="7"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218"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94" fillId="3" borderId="0" applyNumberFormat="0" applyBorder="0" applyAlignment="0" applyProtection="0"/>
    <xf numFmtId="0" fontId="94" fillId="4" borderId="0" applyNumberFormat="0" applyBorder="0" applyAlignment="0" applyProtection="0"/>
    <xf numFmtId="218" fontId="94" fillId="6" borderId="0" applyNumberFormat="0" applyBorder="0" applyAlignment="0" applyProtection="0"/>
    <xf numFmtId="196" fontId="197" fillId="0" borderId="0" applyFont="0" applyFill="0" applyBorder="0" applyAlignment="0" applyProtection="0"/>
    <xf numFmtId="197" fontId="197" fillId="0" borderId="0" applyFont="0" applyFill="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10" borderId="0" applyNumberFormat="0" applyBorder="0" applyAlignment="0" applyProtection="0"/>
    <xf numFmtId="218" fontId="120" fillId="10" borderId="0" applyNumberFormat="0" applyBorder="0" applyAlignment="0" applyProtection="0"/>
    <xf numFmtId="0" fontId="120" fillId="10" borderId="0" applyNumberFormat="0" applyBorder="0" applyAlignment="0" applyProtection="0"/>
    <xf numFmtId="218" fontId="120" fillId="10" borderId="0" applyNumberFormat="0" applyBorder="0" applyAlignment="0" applyProtection="0"/>
    <xf numFmtId="0" fontId="120" fillId="11" borderId="0" applyNumberFormat="0" applyBorder="0" applyAlignment="0" applyProtection="0"/>
    <xf numFmtId="218" fontId="120" fillId="11" borderId="0" applyNumberFormat="0" applyBorder="0" applyAlignment="0" applyProtection="0"/>
    <xf numFmtId="0" fontId="120" fillId="11" borderId="0" applyNumberFormat="0" applyBorder="0" applyAlignment="0" applyProtection="0"/>
    <xf numFmtId="218" fontId="120" fillId="11" borderId="0" applyNumberFormat="0" applyBorder="0" applyAlignment="0" applyProtection="0"/>
    <xf numFmtId="0" fontId="120" fillId="11" borderId="0" applyNumberFormat="0" applyBorder="0" applyAlignment="0" applyProtection="0"/>
    <xf numFmtId="0" fontId="94"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0" fontId="94"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0" fontId="94" fillId="12" borderId="0" applyNumberFormat="0" applyBorder="0" applyAlignment="0" applyProtection="0"/>
    <xf numFmtId="0" fontId="120" fillId="12"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218" fontId="94" fillId="9" borderId="0" applyNumberFormat="0" applyBorder="0" applyAlignment="0" applyProtection="0"/>
    <xf numFmtId="0" fontId="94" fillId="9" borderId="0" applyNumberFormat="0" applyBorder="0" applyAlignment="0" applyProtection="0"/>
    <xf numFmtId="218" fontId="94" fillId="10" borderId="0" applyNumberFormat="0" applyBorder="0" applyAlignment="0" applyProtection="0"/>
    <xf numFmtId="0" fontId="94" fillId="11"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218" fontId="122" fillId="13" borderId="0" applyNumberFormat="0" applyBorder="0" applyAlignment="0" applyProtection="0"/>
    <xf numFmtId="0" fontId="122" fillId="10" borderId="0" applyNumberFormat="0" applyBorder="0" applyAlignment="0" applyProtection="0"/>
    <xf numFmtId="218" fontId="122" fillId="14" borderId="0" applyNumberFormat="0" applyBorder="0" applyAlignment="0" applyProtection="0"/>
    <xf numFmtId="0" fontId="122" fillId="14" borderId="0" applyNumberFormat="0" applyBorder="0" applyAlignment="0" applyProtection="0"/>
    <xf numFmtId="218" fontId="122" fillId="15" borderId="0" applyNumberFormat="0" applyBorder="0" applyAlignment="0" applyProtection="0"/>
    <xf numFmtId="0" fontId="122" fillId="16"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0" fontId="124" fillId="4" borderId="0" applyNumberFormat="0" applyBorder="0" applyAlignment="0" applyProtection="0"/>
    <xf numFmtId="218" fontId="124" fillId="4" borderId="0" applyNumberFormat="0" applyBorder="0" applyAlignment="0" applyProtection="0"/>
    <xf numFmtId="0" fontId="125" fillId="21" borderId="4" applyNumberFormat="0" applyAlignment="0" applyProtection="0"/>
    <xf numFmtId="218" fontId="125" fillId="21" borderId="4" applyNumberFormat="0" applyAlignment="0" applyProtection="0"/>
    <xf numFmtId="0" fontId="125" fillId="21" borderId="4" applyNumberFormat="0" applyAlignment="0" applyProtection="0"/>
    <xf numFmtId="218" fontId="125" fillId="21" borderId="4" applyNumberFormat="0" applyAlignment="0" applyProtection="0"/>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0" fontId="202" fillId="61" borderId="25">
      <alignment horizontal="center" vertical="center"/>
    </xf>
    <xf numFmtId="0" fontId="205" fillId="57" borderId="28">
      <alignment vertical="center"/>
    </xf>
    <xf numFmtId="0" fontId="205" fillId="57" borderId="28">
      <alignment vertical="center"/>
    </xf>
    <xf numFmtId="0" fontId="203" fillId="57" borderId="25">
      <alignment horizontal="right" vertical="center"/>
    </xf>
    <xf numFmtId="0" fontId="206" fillId="59"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183" fontId="80"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12" fillId="0" borderId="0"/>
    <xf numFmtId="3" fontId="98" fillId="0" borderId="0" applyFont="0" applyFill="0" applyBorder="0" applyAlignment="0" applyProtection="0"/>
    <xf numFmtId="0" fontId="213" fillId="0" borderId="0"/>
    <xf numFmtId="0" fontId="98" fillId="0" borderId="0"/>
    <xf numFmtId="0" fontId="98" fillId="0" borderId="0" applyFont="0" applyFill="0" applyBorder="0" applyAlignment="0" applyProtection="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216" fillId="0" borderId="0">
      <protection locked="0"/>
    </xf>
    <xf numFmtId="181" fontId="98" fillId="0" borderId="0" applyFont="0" applyFill="0" applyBorder="0" applyAlignment="0" applyProtection="0"/>
    <xf numFmtId="0" fontId="216" fillId="0" borderId="0">
      <protection locked="0"/>
    </xf>
    <xf numFmtId="181" fontId="98" fillId="0" borderId="0" applyFont="0" applyFill="0" applyBorder="0" applyAlignment="0" applyProtection="0"/>
    <xf numFmtId="0" fontId="217" fillId="0" borderId="0">
      <protection locked="0"/>
    </xf>
    <xf numFmtId="181" fontId="98" fillId="0" borderId="0" applyFont="0" applyFill="0" applyBorder="0" applyAlignment="0" applyProtection="0"/>
    <xf numFmtId="221" fontId="216" fillId="0" borderId="0">
      <protection locked="0"/>
    </xf>
    <xf numFmtId="0" fontId="220" fillId="0" borderId="0"/>
    <xf numFmtId="0" fontId="212" fillId="0" borderId="0"/>
    <xf numFmtId="218" fontId="129" fillId="5"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0" fontId="129" fillId="5" borderId="0" applyNumberFormat="0" applyBorder="0" applyAlignment="0" applyProtection="0"/>
    <xf numFmtId="218" fontId="130" fillId="0" borderId="6" applyNumberFormat="0" applyFill="0" applyAlignment="0" applyProtection="0"/>
    <xf numFmtId="0" fontId="130" fillId="0" borderId="6" applyNumberFormat="0" applyFill="0" applyAlignment="0" applyProtection="0"/>
    <xf numFmtId="218" fontId="130" fillId="0" borderId="6" applyNumberFormat="0" applyFill="0" applyAlignment="0" applyProtection="0"/>
    <xf numFmtId="218" fontId="130" fillId="0" borderId="6"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2" fillId="0" borderId="8"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8" applyNumberFormat="0" applyFill="0" applyAlignment="0" applyProtection="0"/>
    <xf numFmtId="0" fontId="306"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23" fontId="278" fillId="0" borderId="0">
      <protection locked="0"/>
    </xf>
    <xf numFmtId="223" fontId="278" fillId="0" borderId="0">
      <protection locked="0"/>
    </xf>
    <xf numFmtId="0" fontId="224" fillId="0" borderId="0" applyNumberFormat="0" applyFill="0" applyBorder="0" applyAlignment="0" applyProtection="0">
      <alignment vertical="top"/>
      <protection locked="0"/>
    </xf>
    <xf numFmtId="181" fontId="197" fillId="0" borderId="0" applyFont="0" applyFill="0" applyBorder="0" applyAlignment="0" applyProtection="0"/>
    <xf numFmtId="181" fontId="209" fillId="0" borderId="0" applyFont="0" applyFill="0" applyBorder="0" applyAlignment="0" applyProtection="0"/>
    <xf numFmtId="0" fontId="313" fillId="7" borderId="40" applyNumberFormat="0" applyAlignment="0" applyProtection="0"/>
    <xf numFmtId="0" fontId="135" fillId="8" borderId="4" applyNumberFormat="0" applyAlignment="0" applyProtection="0"/>
    <xf numFmtId="0" fontId="313" fillId="7" borderId="40" applyNumberFormat="0" applyAlignment="0" applyProtection="0"/>
    <xf numFmtId="0" fontId="193" fillId="0" borderId="0" applyNumberFormat="0" applyFill="0" applyBorder="0" applyAlignment="0" applyProtection="0">
      <alignment vertical="top"/>
      <protection locked="0"/>
    </xf>
    <xf numFmtId="49" fontId="79" fillId="0" borderId="0" applyNumberFormat="0" applyFont="0" applyAlignment="0">
      <alignment vertical="top" wrapText="1"/>
    </xf>
    <xf numFmtId="49" fontId="79" fillId="0" borderId="0" applyNumberFormat="0" applyFont="0" applyAlignment="0">
      <alignment vertical="top" wrapText="1"/>
      <protection locked="0"/>
    </xf>
    <xf numFmtId="49" fontId="79" fillId="0" borderId="0" applyNumberFormat="0" applyFont="0" applyAlignment="0">
      <alignment vertical="top" wrapText="1"/>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 fontId="315" fillId="57" borderId="41">
      <alignment horizontal="right" vertical="center"/>
      <protection locked="0"/>
    </xf>
    <xf numFmtId="49" fontId="317" fillId="57" borderId="25">
      <alignment horizontal="left" vertical="center"/>
    </xf>
    <xf numFmtId="4" fontId="318" fillId="57" borderId="25">
      <alignment horizontal="right" vertical="center"/>
      <protection locked="0"/>
    </xf>
    <xf numFmtId="49" fontId="272" fillId="57" borderId="25">
      <alignment horizontal="left" vertical="center"/>
    </xf>
    <xf numFmtId="49" fontId="272" fillId="57" borderId="25">
      <alignment horizontal="left" vertical="center"/>
    </xf>
    <xf numFmtId="49" fontId="315" fillId="57" borderId="25">
      <alignment horizontal="left" vertical="center"/>
      <protection locked="0"/>
    </xf>
    <xf numFmtId="4" fontId="272" fillId="57" borderId="25">
      <alignment horizontal="right" vertical="center"/>
      <protection locked="0"/>
    </xf>
    <xf numFmtId="4" fontId="315" fillId="57" borderId="25">
      <alignment horizontal="right" vertical="center"/>
      <protection locked="0"/>
    </xf>
    <xf numFmtId="4" fontId="321" fillId="57" borderId="25">
      <alignment horizontal="right" vertical="center"/>
      <protection locked="0"/>
    </xf>
    <xf numFmtId="49" fontId="322" fillId="0" borderId="25">
      <alignment horizontal="left" vertical="center"/>
      <protection locked="0"/>
    </xf>
    <xf numFmtId="4" fontId="112" fillId="0" borderId="25">
      <alignment horizontal="right" vertical="center"/>
    </xf>
    <xf numFmtId="4" fontId="296" fillId="0" borderId="25">
      <alignment horizontal="right" vertical="center"/>
    </xf>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0" fontId="227" fillId="0" borderId="23">
      <alignment horizontal="left"/>
      <protection locked="0"/>
    </xf>
    <xf numFmtId="171" fontId="209" fillId="0" borderId="0" applyFont="0" applyFill="0" applyBorder="0" applyAlignment="0" applyProtection="0"/>
    <xf numFmtId="229" fontId="216" fillId="0" borderId="0">
      <protection locked="0"/>
    </xf>
    <xf numFmtId="0" fontId="137" fillId="23" borderId="0" applyNumberFormat="0" applyBorder="0" applyAlignment="0" applyProtection="0"/>
    <xf numFmtId="218" fontId="137" fillId="23" borderId="0" applyNumberFormat="0" applyBorder="0" applyAlignment="0" applyProtection="0"/>
    <xf numFmtId="0" fontId="137" fillId="23" borderId="0" applyNumberFormat="0" applyBorder="0" applyAlignment="0" applyProtection="0"/>
    <xf numFmtId="218" fontId="137" fillId="23" borderId="0" applyNumberFormat="0" applyBorder="0" applyAlignment="0" applyProtection="0"/>
    <xf numFmtId="231" fontId="194" fillId="0" borderId="0"/>
    <xf numFmtId="0" fontId="220" fillId="0" borderId="0"/>
    <xf numFmtId="0" fontId="213" fillId="0" borderId="0"/>
    <xf numFmtId="231" fontId="209" fillId="0" borderId="0"/>
    <xf numFmtId="0" fontId="120" fillId="0" borderId="0"/>
    <xf numFmtId="0" fontId="209" fillId="0" borderId="0"/>
    <xf numFmtId="0" fontId="209" fillId="0" borderId="0"/>
    <xf numFmtId="0" fontId="238" fillId="0" borderId="0"/>
    <xf numFmtId="0" fontId="157" fillId="0" borderId="0"/>
    <xf numFmtId="0" fontId="221" fillId="0" borderId="0"/>
    <xf numFmtId="0" fontId="98" fillId="0" borderId="0"/>
    <xf numFmtId="0" fontId="329" fillId="0" borderId="0"/>
    <xf numFmtId="0" fontId="209" fillId="0" borderId="0"/>
    <xf numFmtId="0" fontId="98" fillId="0" borderId="0"/>
    <xf numFmtId="0" fontId="120" fillId="0" borderId="0"/>
    <xf numFmtId="0" fontId="120" fillId="0" borderId="0"/>
    <xf numFmtId="0" fontId="209" fillId="0" borderId="0"/>
    <xf numFmtId="0" fontId="120" fillId="0" borderId="0"/>
    <xf numFmtId="0" fontId="120" fillId="0" borderId="0"/>
    <xf numFmtId="0" fontId="120" fillId="0" borderId="0"/>
    <xf numFmtId="0" fontId="94" fillId="0" borderId="0"/>
    <xf numFmtId="0" fontId="120" fillId="0" borderId="0"/>
    <xf numFmtId="0" fontId="120" fillId="0" borderId="0"/>
    <xf numFmtId="0" fontId="266" fillId="0" borderId="0"/>
    <xf numFmtId="0" fontId="120" fillId="0" borderId="0"/>
    <xf numFmtId="0" fontId="120" fillId="0" borderId="0"/>
    <xf numFmtId="0" fontId="120" fillId="0" borderId="0"/>
    <xf numFmtId="231" fontId="50" fillId="0" borderId="0"/>
    <xf numFmtId="0" fontId="120" fillId="0" borderId="0"/>
    <xf numFmtId="0" fontId="94" fillId="0" borderId="0"/>
    <xf numFmtId="0" fontId="50" fillId="0" borderId="0"/>
    <xf numFmtId="0" fontId="168" fillId="0" borderId="0"/>
    <xf numFmtId="0" fontId="120" fillId="24" borderId="10" applyNumberFormat="0" applyFont="0" applyAlignment="0" applyProtection="0"/>
    <xf numFmtId="0" fontId="209" fillId="68" borderId="10" applyNumberFormat="0" applyFont="0" applyAlignment="0" applyProtection="0"/>
    <xf numFmtId="218" fontId="194" fillId="24" borderId="10" applyNumberFormat="0" applyFont="0" applyAlignment="0" applyProtection="0"/>
    <xf numFmtId="0" fontId="194" fillId="24" borderId="10" applyNumberFormat="0" applyFont="0" applyAlignment="0" applyProtection="0"/>
    <xf numFmtId="4" fontId="83" fillId="61" borderId="25">
      <alignment horizontal="right" vertical="center"/>
      <protection locked="0"/>
    </xf>
    <xf numFmtId="0" fontId="138" fillId="21" borderId="11" applyNumberFormat="0" applyAlignment="0" applyProtection="0"/>
    <xf numFmtId="218" fontId="138" fillId="21" borderId="11" applyNumberFormat="0" applyAlignment="0" applyProtection="0"/>
    <xf numFmtId="0" fontId="138" fillId="21" borderId="11" applyNumberFormat="0" applyAlignment="0" applyProtection="0"/>
    <xf numFmtId="218" fontId="138" fillId="21" borderId="11" applyNumberFormat="0" applyAlignment="0" applyProtection="0"/>
    <xf numFmtId="0" fontId="138" fillId="21" borderId="11" applyNumberFormat="0" applyAlignment="0" applyProtection="0"/>
    <xf numFmtId="218" fontId="138" fillId="21" borderId="11" applyNumberFormat="0" applyAlignment="0" applyProtection="0"/>
    <xf numFmtId="0" fontId="138" fillId="21" borderId="11" applyNumberFormat="0" applyAlignment="0" applyProtection="0"/>
    <xf numFmtId="9" fontId="98" fillId="0" borderId="0" applyFont="0" applyFill="0" applyBorder="0" applyAlignment="0" applyProtection="0"/>
    <xf numFmtId="210" fontId="209" fillId="0" borderId="0" applyFont="0" applyFill="0" applyBorder="0" applyAlignment="0" applyProtection="0"/>
    <xf numFmtId="232" fontId="216" fillId="0" borderId="0">
      <protection locked="0"/>
    </xf>
    <xf numFmtId="49" fontId="272" fillId="0" borderId="25">
      <alignment horizontal="left" vertical="center" wrapText="1"/>
      <protection locked="0"/>
    </xf>
    <xf numFmtId="49" fontId="272" fillId="0" borderId="25">
      <alignment horizontal="left" vertical="center" wrapText="1"/>
      <protection locked="0"/>
    </xf>
    <xf numFmtId="4" fontId="339" fillId="61" borderId="44" applyNumberFormat="0" applyProtection="0">
      <alignment vertical="center"/>
    </xf>
    <xf numFmtId="4" fontId="344" fillId="57" borderId="44" applyNumberFormat="0" applyProtection="0">
      <alignment horizontal="left" vertical="center" indent="1"/>
    </xf>
    <xf numFmtId="4" fontId="345" fillId="69" borderId="44" applyNumberFormat="0" applyProtection="0">
      <alignment horizontal="left" vertical="center" indent="1"/>
    </xf>
    <xf numFmtId="4" fontId="349" fillId="57" borderId="44" applyNumberFormat="0" applyProtection="0">
      <alignment vertical="center"/>
    </xf>
    <xf numFmtId="4" fontId="354" fillId="57" borderId="44" applyNumberFormat="0" applyProtection="0">
      <alignment vertical="center"/>
    </xf>
    <xf numFmtId="38" fontId="215" fillId="0" borderId="0" applyFont="0" applyFill="0" applyBorder="0" applyAlignment="0" applyProtection="0"/>
    <xf numFmtId="40" fontId="215" fillId="0" borderId="0" applyFont="0" applyFill="0" applyBorder="0" applyAlignment="0" applyProtection="0"/>
    <xf numFmtId="0" fontId="355"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233" fontId="216" fillId="0" borderId="0">
      <protection locked="0"/>
    </xf>
    <xf numFmtId="235" fontId="216" fillId="0" borderId="0">
      <protection locked="0"/>
    </xf>
    <xf numFmtId="0" fontId="215" fillId="0" borderId="0"/>
    <xf numFmtId="0" fontId="140" fillId="0" borderId="0" applyNumberFormat="0" applyFill="0" applyBorder="0" applyAlignment="0" applyProtection="0"/>
    <xf numFmtId="218" fontId="140"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295" fillId="0" borderId="0" applyNumberFormat="0" applyFont="0" applyFill="0" applyBorder="0" applyAlignment="0" applyProtection="0">
      <alignment horizontal="left" vertical="top"/>
    </xf>
    <xf numFmtId="0" fontId="358" fillId="0" borderId="0">
      <alignment horizontal="left" wrapText="1"/>
    </xf>
    <xf numFmtId="0" fontId="359" fillId="0" borderId="0" applyNumberFormat="0" applyFont="0" applyFill="0" applyBorder="0" applyAlignment="0" applyProtection="0">
      <alignment horizontal="left" indent="1"/>
    </xf>
    <xf numFmtId="238" fontId="359" fillId="0" borderId="0" applyNumberFormat="0" applyFont="0" applyFill="0" applyBorder="0" applyAlignment="0" applyProtection="0"/>
    <xf numFmtId="0" fontId="209" fillId="0" borderId="3" applyNumberFormat="0" applyFont="0" applyFill="0" applyAlignment="0" applyProtection="0">
      <alignment horizontal="center"/>
    </xf>
    <xf numFmtId="218" fontId="122" fillId="14" borderId="0" applyNumberFormat="0" applyBorder="0" applyAlignment="0" applyProtection="0"/>
    <xf numFmtId="0" fontId="122" fillId="14" borderId="0" applyNumberFormat="0" applyBorder="0" applyAlignment="0" applyProtection="0"/>
    <xf numFmtId="0" fontId="239" fillId="0" borderId="0" applyProtection="0"/>
    <xf numFmtId="0" fontId="241" fillId="0" borderId="0" applyProtection="0"/>
    <xf numFmtId="0" fontId="241" fillId="0" borderId="0" applyProtection="0"/>
    <xf numFmtId="0" fontId="79" fillId="0" borderId="0">
      <alignment wrapText="1"/>
    </xf>
    <xf numFmtId="218" fontId="150" fillId="0" borderId="0" applyNumberFormat="0" applyFill="0" applyBorder="0" applyAlignment="0" applyProtection="0"/>
    <xf numFmtId="0" fontId="94" fillId="0" borderId="0"/>
    <xf numFmtId="0" fontId="94" fillId="0" borderId="0"/>
    <xf numFmtId="0" fontId="79" fillId="0" borderId="0"/>
    <xf numFmtId="0" fontId="80" fillId="0" borderId="0"/>
    <xf numFmtId="0" fontId="80" fillId="0" borderId="0"/>
    <xf numFmtId="218" fontId="80" fillId="0" borderId="0"/>
    <xf numFmtId="0" fontId="80"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80" fillId="0" borderId="0"/>
    <xf numFmtId="231" fontId="266" fillId="0" borderId="0"/>
    <xf numFmtId="0" fontId="80" fillId="0" borderId="0"/>
    <xf numFmtId="231" fontId="26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28" fillId="0" borderId="0"/>
    <xf numFmtId="0" fontId="79" fillId="0" borderId="0"/>
    <xf numFmtId="0" fontId="79" fillId="0" borderId="0" applyNumberFormat="0" applyFont="0" applyFill="0" applyBorder="0" applyAlignment="0" applyProtection="0">
      <alignment vertical="top"/>
    </xf>
    <xf numFmtId="231" fontId="266" fillId="0" borderId="0"/>
    <xf numFmtId="218" fontId="148" fillId="0" borderId="13" applyNumberFormat="0" applyFill="0" applyAlignment="0" applyProtection="0"/>
    <xf numFmtId="0" fontId="148" fillId="0" borderId="13" applyNumberFormat="0" applyFill="0" applyAlignment="0" applyProtection="0"/>
    <xf numFmtId="9" fontId="80" fillId="0" borderId="0" applyFont="0" applyFill="0" applyBorder="0" applyAlignment="0" applyProtection="0"/>
    <xf numFmtId="9" fontId="94" fillId="0" borderId="0" applyFont="0" applyFill="0" applyBorder="0" applyAlignment="0" applyProtection="0"/>
    <xf numFmtId="0" fontId="142" fillId="21" borderId="11" applyNumberFormat="0" applyAlignment="0" applyProtection="0"/>
    <xf numFmtId="0" fontId="164" fillId="0" borderId="0" applyNumberFormat="0" applyFill="0" applyBorder="0" applyAlignment="0" applyProtection="0"/>
    <xf numFmtId="0" fontId="151" fillId="23" borderId="0" applyNumberFormat="0" applyBorder="0" applyAlignment="0" applyProtection="0"/>
    <xf numFmtId="0" fontId="212" fillId="0" borderId="0"/>
    <xf numFmtId="0" fontId="212" fillId="0" borderId="0"/>
    <xf numFmtId="218" fontId="155" fillId="0" borderId="0" applyNumberFormat="0" applyFill="0" applyBorder="0" applyAlignment="0" applyProtection="0"/>
    <xf numFmtId="0" fontId="153" fillId="0" borderId="0" applyNumberFormat="0" applyFill="0" applyBorder="0" applyAlignment="0" applyProtection="0"/>
    <xf numFmtId="41" fontId="36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73"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40" fontId="80"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183" fontId="80" fillId="0" borderId="0" applyFont="0" applyFill="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231" fontId="209" fillId="0" borderId="0"/>
    <xf numFmtId="0" fontId="122" fillId="19" borderId="0" applyNumberFormat="0" applyBorder="0" applyAlignment="0" applyProtection="0"/>
    <xf numFmtId="0" fontId="122" fillId="20" borderId="0" applyNumberFormat="0" applyBorder="0" applyAlignment="0" applyProtection="0"/>
    <xf numFmtId="231" fontId="141" fillId="8" borderId="4" applyNumberFormat="0" applyAlignment="0" applyProtection="0"/>
    <xf numFmtId="0" fontId="141" fillId="8" borderId="4" applyNumberFormat="0" applyAlignment="0" applyProtection="0"/>
    <xf numFmtId="0" fontId="143" fillId="21" borderId="4" applyNumberFormat="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9" fillId="22" borderId="5" applyNumberFormat="0" applyAlignment="0" applyProtection="0"/>
    <xf numFmtId="0" fontId="80" fillId="0" borderId="0"/>
    <xf numFmtId="0" fontId="80" fillId="0" borderId="0"/>
    <xf numFmtId="0" fontId="152" fillId="4" borderId="0" applyNumberFormat="0" applyBorder="0" applyAlignment="0" applyProtection="0"/>
    <xf numFmtId="0" fontId="154" fillId="0" borderId="9" applyNumberFormat="0" applyFill="0" applyAlignment="0" applyProtection="0"/>
    <xf numFmtId="0" fontId="154" fillId="0" borderId="9" applyNumberFormat="0" applyFill="0" applyAlignment="0" applyProtection="0"/>
    <xf numFmtId="0" fontId="156" fillId="5" borderId="0" applyNumberFormat="0" applyBorder="0" applyAlignment="0" applyProtection="0"/>
    <xf numFmtId="0" fontId="92" fillId="0" borderId="0"/>
    <xf numFmtId="194" fontId="197" fillId="0" borderId="0" applyFont="0" applyFill="0" applyBorder="0" applyAlignment="0" applyProtection="0"/>
    <xf numFmtId="201" fontId="120" fillId="3"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6"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7"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94" fillId="7"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94" fillId="9"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3"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7" borderId="0" applyNumberFormat="0" applyBorder="0" applyAlignment="0" applyProtection="0"/>
    <xf numFmtId="201" fontId="121" fillId="18" borderId="0" applyNumberFormat="0" applyBorder="0" applyAlignment="0" applyProtection="0"/>
    <xf numFmtId="201" fontId="121" fillId="19" borderId="0" applyNumberFormat="0" applyBorder="0" applyAlignment="0" applyProtection="0"/>
    <xf numFmtId="201" fontId="121" fillId="19" borderId="0" applyNumberFormat="0" applyBorder="0" applyAlignment="0" applyProtection="0"/>
    <xf numFmtId="201" fontId="121" fillId="20"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6" fillId="22" borderId="5" applyNumberFormat="0" applyAlignment="0" applyProtection="0"/>
    <xf numFmtId="189" fontId="127" fillId="0" borderId="0">
      <protection locked="0"/>
    </xf>
    <xf numFmtId="201" fontId="130" fillId="0" borderId="6" applyNumberFormat="0" applyFill="0" applyAlignment="0" applyProtection="0"/>
    <xf numFmtId="201" fontId="131" fillId="0" borderId="7" applyNumberFormat="0" applyFill="0" applyAlignment="0" applyProtection="0"/>
    <xf numFmtId="201" fontId="135" fillId="8" borderId="4" applyNumberFormat="0" applyAlignment="0" applyProtection="0"/>
    <xf numFmtId="201" fontId="80" fillId="0" borderId="0"/>
    <xf numFmtId="201" fontId="157" fillId="0" borderId="0"/>
    <xf numFmtId="201" fontId="120" fillId="0" borderId="0"/>
    <xf numFmtId="201" fontId="120" fillId="0" borderId="0"/>
    <xf numFmtId="201" fontId="139" fillId="0" borderId="0" applyNumberFormat="0" applyFill="0" applyBorder="0" applyAlignment="0" applyProtection="0"/>
    <xf numFmtId="201" fontId="240" fillId="0" borderId="0" applyProtection="0"/>
    <xf numFmtId="201" fontId="80" fillId="0" borderId="0"/>
    <xf numFmtId="201" fontId="239" fillId="0" borderId="0"/>
    <xf numFmtId="0" fontId="120" fillId="0" borderId="0"/>
    <xf numFmtId="0" fontId="197" fillId="0" borderId="0"/>
    <xf numFmtId="0" fontId="120" fillId="0" borderId="0"/>
    <xf numFmtId="0" fontId="94" fillId="0" borderId="0"/>
    <xf numFmtId="0" fontId="94" fillId="0" borderId="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172" fillId="14" borderId="0" applyNumberFormat="0" applyBorder="0" applyAlignment="0" applyProtection="0"/>
    <xf numFmtId="183" fontId="80" fillId="0" borderId="0" applyFont="0" applyFill="0" applyBorder="0" applyAlignment="0" applyProtection="0"/>
    <xf numFmtId="0" fontId="364" fillId="76" borderId="0" applyNumberFormat="0" applyBorder="0" applyAlignment="0" applyProtection="0"/>
    <xf numFmtId="0" fontId="98" fillId="0" borderId="0">
      <alignment wrapText="1"/>
    </xf>
    <xf numFmtId="242" fontId="80" fillId="0" borderId="0" applyFont="0" applyFill="0" applyBorder="0" applyAlignment="0" applyProtection="0"/>
    <xf numFmtId="0" fontId="28" fillId="0" borderId="0"/>
    <xf numFmtId="0" fontId="28" fillId="0" borderId="0"/>
    <xf numFmtId="0" fontId="28" fillId="0" borderId="0"/>
    <xf numFmtId="0" fontId="144" fillId="0" borderId="0"/>
    <xf numFmtId="0" fontId="79" fillId="0" borderId="0"/>
    <xf numFmtId="0" fontId="80" fillId="0" borderId="0"/>
    <xf numFmtId="0" fontId="144" fillId="0" borderId="0"/>
    <xf numFmtId="0" fontId="94" fillId="32" borderId="21" applyNumberFormat="0" applyFont="0" applyAlignment="0" applyProtection="0"/>
    <xf numFmtId="183" fontId="94" fillId="0" borderId="0" applyFont="0" applyFill="0" applyBorder="0" applyAlignment="0" applyProtection="0"/>
    <xf numFmtId="183" fontId="94" fillId="0" borderId="0" applyFont="0" applyFill="0" applyBorder="0" applyAlignment="0" applyProtection="0"/>
    <xf numFmtId="245" fontId="80" fillId="0" borderId="0" applyFont="0" applyFill="0" applyBorder="0" applyAlignment="0" applyProtection="0"/>
    <xf numFmtId="0" fontId="189" fillId="31" borderId="20" applyNumberFormat="0" applyAlignment="0" applyProtection="0"/>
    <xf numFmtId="243" fontId="79" fillId="0" borderId="0" applyFont="0" applyFill="0" applyBorder="0" applyAlignment="0" applyProtection="0"/>
    <xf numFmtId="43" fontId="120" fillId="0" borderId="0" applyFont="0" applyFill="0" applyBorder="0" applyAlignment="0" applyProtection="0"/>
    <xf numFmtId="0" fontId="28" fillId="0" borderId="0"/>
    <xf numFmtId="194" fontId="209" fillId="0" borderId="0" applyFont="0" applyFill="0" applyBorder="0" applyAlignment="0" applyProtection="0"/>
    <xf numFmtId="195" fontId="209" fillId="0" borderId="0" applyFont="0" applyFill="0" applyBorder="0" applyAlignment="0" applyProtection="0"/>
    <xf numFmtId="218" fontId="120" fillId="3" borderId="0" applyNumberFormat="0" applyBorder="0" applyAlignment="0" applyProtection="0"/>
    <xf numFmtId="218" fontId="120" fillId="4" borderId="0" applyNumberFormat="0" applyBorder="0" applyAlignment="0" applyProtection="0"/>
    <xf numFmtId="218" fontId="120" fillId="4" borderId="0" applyNumberFormat="0" applyBorder="0" applyAlignment="0" applyProtection="0"/>
    <xf numFmtId="218" fontId="120" fillId="4" borderId="0" applyNumberFormat="0" applyBorder="0" applyAlignment="0" applyProtection="0"/>
    <xf numFmtId="218" fontId="120" fillId="5" borderId="0" applyNumberFormat="0" applyBorder="0" applyAlignment="0" applyProtection="0"/>
    <xf numFmtId="218" fontId="120" fillId="5" borderId="0" applyNumberFormat="0" applyBorder="0" applyAlignment="0" applyProtection="0"/>
    <xf numFmtId="218" fontId="120" fillId="5" borderId="0" applyNumberFormat="0" applyBorder="0" applyAlignment="0" applyProtection="0"/>
    <xf numFmtId="0" fontId="94" fillId="6" borderId="0" applyNumberFormat="0" applyBorder="0" applyAlignment="0" applyProtection="0"/>
    <xf numFmtId="218" fontId="120" fillId="7" borderId="0" applyNumberFormat="0" applyBorder="0" applyAlignment="0" applyProtection="0"/>
    <xf numFmtId="0" fontId="94" fillId="7" borderId="0" applyNumberFormat="0" applyBorder="0" applyAlignment="0" applyProtection="0"/>
    <xf numFmtId="218" fontId="120" fillId="7" borderId="0" applyNumberFormat="0" applyBorder="0" applyAlignment="0" applyProtection="0"/>
    <xf numFmtId="0" fontId="94" fillId="8" borderId="0" applyNumberFormat="0" applyBorder="0" applyAlignment="0" applyProtection="0"/>
    <xf numFmtId="218" fontId="120" fillId="8" borderId="0" applyNumberFormat="0" applyBorder="0" applyAlignment="0" applyProtection="0"/>
    <xf numFmtId="218" fontId="120" fillId="8"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218" fontId="120" fillId="10" borderId="0" applyNumberFormat="0" applyBorder="0" applyAlignment="0" applyProtection="0"/>
    <xf numFmtId="218" fontId="120" fillId="11" borderId="0" applyNumberFormat="0" applyBorder="0" applyAlignment="0" applyProtection="0"/>
    <xf numFmtId="218" fontId="120" fillId="11" borderId="0" applyNumberFormat="0" applyBorder="0" applyAlignment="0" applyProtection="0"/>
    <xf numFmtId="218" fontId="120" fillId="11" borderId="0" applyNumberFormat="0" applyBorder="0" applyAlignment="0" applyProtection="0"/>
    <xf numFmtId="218" fontId="120" fillId="11" borderId="0" applyNumberFormat="0" applyBorder="0" applyAlignment="0" applyProtection="0"/>
    <xf numFmtId="218" fontId="120" fillId="6" borderId="0" applyNumberFormat="0" applyBorder="0" applyAlignment="0" applyProtection="0"/>
    <xf numFmtId="218" fontId="120" fillId="9" borderId="0" applyNumberFormat="0" applyBorder="0" applyAlignment="0" applyProtection="0"/>
    <xf numFmtId="218" fontId="120" fillId="9" borderId="0" applyNumberFormat="0" applyBorder="0" applyAlignment="0" applyProtection="0"/>
    <xf numFmtId="0" fontId="94" fillId="12" borderId="0" applyNumberFormat="0" applyBorder="0" applyAlignment="0" applyProtection="0"/>
    <xf numFmtId="218" fontId="120" fillId="12" borderId="0" applyNumberFormat="0" applyBorder="0" applyAlignment="0" applyProtection="0"/>
    <xf numFmtId="218" fontId="120" fillId="12" borderId="0" applyNumberFormat="0" applyBorder="0" applyAlignment="0" applyProtection="0"/>
    <xf numFmtId="244" fontId="98" fillId="0" borderId="0"/>
    <xf numFmtId="218" fontId="121" fillId="10" borderId="0" applyNumberFormat="0" applyBorder="0" applyAlignment="0" applyProtection="0"/>
    <xf numFmtId="218" fontId="121" fillId="10" borderId="0" applyNumberFormat="0" applyBorder="0" applyAlignment="0" applyProtection="0"/>
    <xf numFmtId="218" fontId="121" fillId="10"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218" fontId="122" fillId="13" borderId="0" applyNumberFormat="0" applyBorder="0" applyAlignment="0" applyProtection="0"/>
    <xf numFmtId="218" fontId="121" fillId="17" borderId="0" applyNumberFormat="0" applyBorder="0" applyAlignment="0" applyProtection="0"/>
    <xf numFmtId="218" fontId="121" fillId="17" borderId="0" applyNumberFormat="0" applyBorder="0" applyAlignment="0" applyProtection="0"/>
    <xf numFmtId="218" fontId="121" fillId="17" borderId="0" applyNumberFormat="0" applyBorder="0" applyAlignment="0" applyProtection="0"/>
    <xf numFmtId="218" fontId="121" fillId="17" borderId="0" applyNumberFormat="0" applyBorder="0" applyAlignment="0" applyProtection="0"/>
    <xf numFmtId="218" fontId="121" fillId="18" borderId="0" applyNumberFormat="0" applyBorder="0" applyAlignment="0" applyProtection="0"/>
    <xf numFmtId="218" fontId="121" fillId="19"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4" fillId="4" borderId="0" applyNumberFormat="0" applyBorder="0" applyAlignment="0" applyProtection="0"/>
    <xf numFmtId="218" fontId="124" fillId="4" borderId="0" applyNumberFormat="0" applyBorder="0" applyAlignment="0" applyProtection="0"/>
    <xf numFmtId="0" fontId="298" fillId="9" borderId="38"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8" fillId="0" borderId="0" applyNumberFormat="0" applyFill="0" applyBorder="0" applyAlignment="0" applyProtection="0"/>
    <xf numFmtId="218" fontId="218" fillId="0" borderId="0"/>
    <xf numFmtId="218" fontId="219" fillId="0" borderId="0"/>
    <xf numFmtId="218" fontId="129" fillId="5" borderId="0" applyNumberFormat="0" applyBorder="0" applyAlignment="0" applyProtection="0"/>
    <xf numFmtId="218" fontId="129" fillId="5" borderId="0" applyNumberFormat="0" applyBorder="0" applyAlignment="0" applyProtection="0"/>
    <xf numFmtId="218" fontId="129" fillId="5" borderId="0" applyNumberFormat="0" applyBorder="0" applyAlignment="0" applyProtection="0"/>
    <xf numFmtId="218" fontId="129" fillId="5" borderId="0" applyNumberFormat="0" applyBorder="0" applyAlignment="0" applyProtection="0"/>
    <xf numFmtId="218" fontId="130" fillId="0" borderId="6" applyNumberFormat="0" applyFill="0" applyAlignment="0" applyProtection="0"/>
    <xf numFmtId="0" fontId="304" fillId="0" borderId="0" applyNumberFormat="0" applyFill="0" applyBorder="0" applyAlignment="0" applyProtection="0"/>
    <xf numFmtId="218" fontId="130" fillId="0" borderId="6" applyNumberFormat="0" applyFill="0" applyAlignment="0" applyProtection="0"/>
    <xf numFmtId="218" fontId="130" fillId="0" borderId="6" applyNumberFormat="0" applyFill="0" applyAlignment="0" applyProtection="0"/>
    <xf numFmtId="218" fontId="131" fillId="0" borderId="7" applyNumberFormat="0" applyFill="0" applyAlignment="0" applyProtection="0"/>
    <xf numFmtId="0" fontId="306" fillId="0" borderId="39" applyNumberFormat="0" applyFill="0" applyAlignment="0" applyProtection="0"/>
    <xf numFmtId="218" fontId="132" fillId="0" borderId="8" applyNumberFormat="0" applyFill="0" applyAlignment="0" applyProtection="0"/>
    <xf numFmtId="218" fontId="132" fillId="0" borderId="0" applyNumberFormat="0" applyFill="0" applyBorder="0" applyAlignment="0" applyProtection="0"/>
    <xf numFmtId="218" fontId="132" fillId="0" borderId="0" applyNumberFormat="0" applyFill="0" applyBorder="0" applyAlignment="0" applyProtection="0"/>
    <xf numFmtId="218" fontId="132" fillId="0" borderId="0" applyNumberFormat="0" applyFill="0" applyBorder="0" applyAlignment="0" applyProtection="0"/>
    <xf numFmtId="0" fontId="278" fillId="0" borderId="0">
      <protection locked="0"/>
    </xf>
    <xf numFmtId="0" fontId="313" fillId="7" borderId="40" applyNumberFormat="0" applyAlignment="0" applyProtection="0"/>
    <xf numFmtId="218" fontId="219" fillId="0" borderId="29"/>
    <xf numFmtId="218" fontId="136" fillId="0" borderId="9" applyNumberFormat="0" applyFill="0" applyAlignment="0" applyProtection="0"/>
    <xf numFmtId="218" fontId="137" fillId="23" borderId="0" applyNumberFormat="0" applyBorder="0" applyAlignment="0" applyProtection="0"/>
    <xf numFmtId="218" fontId="137" fillId="23" borderId="0" applyNumberFormat="0" applyBorder="0" applyAlignment="0" applyProtection="0"/>
    <xf numFmtId="218" fontId="137" fillId="23" borderId="0" applyNumberFormat="0" applyBorder="0" applyAlignment="0" applyProtection="0"/>
    <xf numFmtId="230" fontId="327" fillId="0" borderId="0"/>
    <xf numFmtId="231" fontId="209" fillId="0" borderId="0"/>
    <xf numFmtId="218" fontId="98" fillId="0" borderId="0"/>
    <xf numFmtId="231" fontId="194" fillId="0" borderId="0"/>
    <xf numFmtId="0" fontId="80" fillId="0" borderId="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39" fillId="0" borderId="0" applyNumberFormat="0" applyFill="0" applyBorder="0" applyAlignment="0" applyProtection="0"/>
    <xf numFmtId="218" fontId="140" fillId="0" borderId="0" applyNumberFormat="0" applyFill="0" applyBorder="0" applyAlignment="0" applyProtection="0"/>
    <xf numFmtId="218" fontId="140" fillId="0" borderId="0" applyNumberFormat="0" applyFill="0" applyBorder="0" applyAlignment="0" applyProtection="0"/>
    <xf numFmtId="218" fontId="122" fillId="18" borderId="0" applyNumberFormat="0" applyBorder="0" applyAlignment="0" applyProtection="0"/>
    <xf numFmtId="218" fontId="154" fillId="0" borderId="9" applyNumberFormat="0" applyFill="0" applyAlignment="0" applyProtection="0"/>
    <xf numFmtId="218" fontId="149" fillId="22" borderId="5" applyNumberFormat="0" applyAlignment="0" applyProtection="0"/>
    <xf numFmtId="218" fontId="150" fillId="0" borderId="0" applyNumberFormat="0" applyFill="0" applyBorder="0" applyAlignment="0" applyProtection="0"/>
    <xf numFmtId="218" fontId="143" fillId="21" borderId="4" applyNumberFormat="0" applyAlignment="0" applyProtection="0"/>
    <xf numFmtId="0" fontId="80" fillId="0" borderId="0"/>
    <xf numFmtId="218" fontId="80" fillId="0" borderId="0"/>
    <xf numFmtId="0" fontId="80" fillId="0" borderId="0"/>
    <xf numFmtId="218" fontId="79" fillId="0" borderId="0"/>
    <xf numFmtId="0" fontId="28" fillId="0" borderId="0"/>
    <xf numFmtId="231" fontId="266" fillId="0" borderId="0"/>
    <xf numFmtId="0" fontId="80" fillId="0" borderId="0"/>
    <xf numFmtId="0" fontId="80" fillId="0" borderId="0"/>
    <xf numFmtId="218" fontId="142" fillId="21" borderId="11" applyNumberFormat="0" applyAlignment="0" applyProtection="0"/>
    <xf numFmtId="0" fontId="28" fillId="4" borderId="0" applyNumberFormat="0" applyBorder="0" applyAlignment="0" applyProtection="0"/>
    <xf numFmtId="218" fontId="94" fillId="5" borderId="0" applyNumberFormat="0" applyBorder="0" applyAlignment="0" applyProtection="0"/>
    <xf numFmtId="218" fontId="94" fillId="10" borderId="0" applyNumberFormat="0" applyBorder="0" applyAlignment="0" applyProtection="0"/>
    <xf numFmtId="218" fontId="122" fillId="10" borderId="0" applyNumberFormat="0" applyBorder="0" applyAlignment="0" applyProtection="0"/>
    <xf numFmtId="218" fontId="122" fillId="11" borderId="0" applyNumberFormat="0" applyBorder="0" applyAlignment="0" applyProtection="0"/>
    <xf numFmtId="218" fontId="122" fillId="14" borderId="0" applyNumberFormat="0" applyBorder="0" applyAlignment="0" applyProtection="0"/>
    <xf numFmtId="166"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0" fontId="368" fillId="0" borderId="0">
      <protection locked="0"/>
    </xf>
    <xf numFmtId="0" fontId="370" fillId="0" borderId="0" applyNumberFormat="0" applyFill="0" applyBorder="0" applyAlignment="0" applyProtection="0">
      <alignment vertical="top"/>
      <protection locked="0"/>
    </xf>
    <xf numFmtId="0" fontId="328" fillId="0" borderId="0"/>
    <xf numFmtId="0" fontId="50" fillId="0" borderId="0"/>
    <xf numFmtId="218" fontId="122" fillId="18" borderId="0" applyNumberFormat="0" applyBorder="0" applyAlignment="0" applyProtection="0"/>
    <xf numFmtId="218" fontId="143" fillId="21" borderId="4" applyNumberFormat="0" applyAlignment="0" applyProtection="0"/>
    <xf numFmtId="218" fontId="147" fillId="0" borderId="8" applyNumberFormat="0" applyFill="0" applyAlignment="0" applyProtection="0"/>
    <xf numFmtId="0" fontId="371" fillId="0" borderId="0" applyNumberFormat="0" applyFill="0" applyBorder="0" applyAlignment="0" applyProtection="0"/>
    <xf numFmtId="0" fontId="28" fillId="0" borderId="0"/>
    <xf numFmtId="0" fontId="363" fillId="0" borderId="0"/>
    <xf numFmtId="0" fontId="28" fillId="0" borderId="0"/>
    <xf numFmtId="0" fontId="28" fillId="0" borderId="0"/>
    <xf numFmtId="0" fontId="28" fillId="0" borderId="0"/>
    <xf numFmtId="0" fontId="28" fillId="0" borderId="0"/>
    <xf numFmtId="0" fontId="144" fillId="0" borderId="0"/>
    <xf numFmtId="218" fontId="152" fillId="4" borderId="0" applyNumberFormat="0" applyBorder="0" applyAlignment="0" applyProtection="0"/>
    <xf numFmtId="218" fontId="155"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18" fontId="156" fillId="5" borderId="0" applyNumberFormat="0" applyBorder="0" applyAlignment="0" applyProtection="0"/>
    <xf numFmtId="0" fontId="28" fillId="43" borderId="0" applyNumberFormat="0" applyBorder="0" applyAlignment="0" applyProtection="0"/>
    <xf numFmtId="0" fontId="28" fillId="54" borderId="0" applyNumberFormat="0" applyBorder="0" applyAlignment="0" applyProtection="0"/>
    <xf numFmtId="0" fontId="28" fillId="4" borderId="0" applyNumberFormat="0" applyBorder="0" applyAlignment="0" applyProtection="0"/>
    <xf numFmtId="0" fontId="28" fillId="0" borderId="0"/>
    <xf numFmtId="0" fontId="28" fillId="0" borderId="0"/>
    <xf numFmtId="0" fontId="28" fillId="0" borderId="0"/>
    <xf numFmtId="0" fontId="28" fillId="0" borderId="0"/>
    <xf numFmtId="167" fontId="209" fillId="0" borderId="0" applyFont="0" applyFill="0" applyBorder="0" applyAlignment="0" applyProtection="0"/>
    <xf numFmtId="0" fontId="194" fillId="0" borderId="0"/>
    <xf numFmtId="0" fontId="120" fillId="0" borderId="0"/>
    <xf numFmtId="0" fontId="98" fillId="0" borderId="0"/>
    <xf numFmtId="0" fontId="150" fillId="0" borderId="0" applyNumberFormat="0" applyFill="0" applyBorder="0" applyAlignment="0" applyProtection="0"/>
    <xf numFmtId="0" fontId="79" fillId="0" borderId="0"/>
    <xf numFmtId="0" fontId="94" fillId="0" borderId="0"/>
    <xf numFmtId="0" fontId="94" fillId="0" borderId="0"/>
    <xf numFmtId="0" fontId="94" fillId="0" borderId="0"/>
    <xf numFmtId="231" fontId="266" fillId="0" borderId="0"/>
    <xf numFmtId="0" fontId="79" fillId="0" borderId="0" applyNumberFormat="0" applyFont="0" applyFill="0" applyBorder="0" applyAlignment="0" applyProtection="0">
      <alignment vertical="top"/>
    </xf>
    <xf numFmtId="9"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167" fontId="120" fillId="0" borderId="0" applyFont="0" applyFill="0" applyBorder="0" applyAlignment="0" applyProtection="0"/>
    <xf numFmtId="0" fontId="28" fillId="0" borderId="0"/>
    <xf numFmtId="0" fontId="28" fillId="0" borderId="0"/>
    <xf numFmtId="167" fontId="215" fillId="0" borderId="0" applyFont="0" applyFill="0" applyBorder="0" applyAlignment="0" applyProtection="0"/>
    <xf numFmtId="0" fontId="28" fillId="0" borderId="0"/>
    <xf numFmtId="0" fontId="28" fillId="0" borderId="0"/>
    <xf numFmtId="0" fontId="98" fillId="0" borderId="0"/>
    <xf numFmtId="0" fontId="98" fillId="0" borderId="0"/>
    <xf numFmtId="0" fontId="120" fillId="0" borderId="0"/>
    <xf numFmtId="0" fontId="120" fillId="0" borderId="0"/>
    <xf numFmtId="0" fontId="120" fillId="0" borderId="0"/>
    <xf numFmtId="0" fontId="120" fillId="0" borderId="0"/>
    <xf numFmtId="0" fontId="185" fillId="29" borderId="17" applyNumberFormat="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4" borderId="0" applyNumberFormat="0" applyBorder="0" applyAlignment="0" applyProtection="0"/>
    <xf numFmtId="0" fontId="28" fillId="43"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187" fillId="30" borderId="17" applyNumberFormat="0" applyAlignment="0" applyProtection="0"/>
    <xf numFmtId="0" fontId="172" fillId="37" borderId="0" applyNumberFormat="0" applyBorder="0" applyAlignment="0" applyProtection="0"/>
    <xf numFmtId="0" fontId="172" fillId="40" borderId="0" applyNumberFormat="0" applyBorder="0" applyAlignment="0" applyProtection="0"/>
    <xf numFmtId="0" fontId="172" fillId="45" borderId="0" applyNumberFormat="0" applyBorder="0" applyAlignment="0" applyProtection="0"/>
    <xf numFmtId="0" fontId="172" fillId="52" borderId="0" applyNumberFormat="0" applyBorder="0" applyAlignment="0" applyProtection="0"/>
    <xf numFmtId="0" fontId="28" fillId="55" borderId="0" applyNumberFormat="0" applyBorder="0" applyAlignment="0" applyProtection="0"/>
    <xf numFmtId="0" fontId="172" fillId="56"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9"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0" borderId="0"/>
    <xf numFmtId="0" fontId="28" fillId="0" borderId="0"/>
    <xf numFmtId="167" fontId="98"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0" borderId="0"/>
    <xf numFmtId="0" fontId="28" fillId="0" borderId="0"/>
    <xf numFmtId="0" fontId="28" fillId="0" borderId="0"/>
    <xf numFmtId="167" fontId="94" fillId="0" borderId="0" applyFont="0" applyFill="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5"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167" fontId="120"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85" fillId="10" borderId="0" applyNumberFormat="0" applyBorder="0" applyAlignment="0" applyProtection="0"/>
    <xf numFmtId="0" fontId="80" fillId="0" borderId="0"/>
    <xf numFmtId="0" fontId="94" fillId="8" borderId="0" applyNumberFormat="0" applyBorder="0" applyAlignment="0" applyProtection="0"/>
    <xf numFmtId="0" fontId="85" fillId="4" borderId="0" applyNumberFormat="0" applyBorder="0" applyAlignment="0" applyProtection="0"/>
    <xf numFmtId="0" fontId="94" fillId="4" borderId="0" applyNumberFormat="0" applyBorder="0" applyAlignment="0" applyProtection="0"/>
    <xf numFmtId="0" fontId="94" fillId="10" borderId="0" applyNumberFormat="0" applyBorder="0" applyAlignment="0" applyProtection="0"/>
    <xf numFmtId="0" fontId="94"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94" fillId="5" borderId="0" applyNumberFormat="0" applyBorder="0" applyAlignment="0" applyProtection="0"/>
    <xf numFmtId="0" fontId="85" fillId="5" borderId="0" applyNumberFormat="0" applyBorder="0" applyAlignment="0" applyProtection="0"/>
    <xf numFmtId="0" fontId="85" fillId="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6" borderId="0" applyNumberFormat="0" applyBorder="0" applyAlignment="0" applyProtection="0"/>
    <xf numFmtId="0" fontId="94" fillId="6" borderId="0" applyNumberFormat="0" applyBorder="0" applyAlignment="0" applyProtection="0"/>
    <xf numFmtId="0" fontId="85" fillId="6"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94" fillId="7"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2" borderId="0" applyNumberFormat="0" applyBorder="0" applyAlignment="0" applyProtection="0"/>
    <xf numFmtId="0" fontId="94" fillId="12" borderId="0" applyNumberFormat="0" applyBorder="0" applyAlignment="0" applyProtection="0"/>
    <xf numFmtId="0" fontId="94" fillId="24"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122" fillId="13" borderId="0" applyNumberFormat="0" applyBorder="0" applyAlignment="0" applyProtection="0"/>
    <xf numFmtId="0" fontId="122" fillId="7" borderId="0" applyNumberFormat="0" applyBorder="0" applyAlignment="0" applyProtection="0"/>
    <xf numFmtId="0" fontId="122" fillId="13" borderId="0" applyNumberFormat="0" applyBorder="0" applyAlignment="0" applyProtection="0"/>
    <xf numFmtId="0" fontId="273" fillId="13" borderId="0" applyNumberFormat="0" applyBorder="0" applyAlignment="0" applyProtection="0"/>
    <xf numFmtId="0" fontId="273" fillId="10" borderId="0" applyNumberFormat="0" applyBorder="0" applyAlignment="0" applyProtection="0"/>
    <xf numFmtId="0" fontId="122" fillId="1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4" borderId="0" applyNumberFormat="0" applyBorder="0" applyAlignment="0" applyProtection="0"/>
    <xf numFmtId="0" fontId="122" fillId="12"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167" fontId="120" fillId="0" borderId="0" applyFont="0" applyFill="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94" fillId="9" borderId="0" applyNumberFormat="0" applyBorder="0" applyAlignment="0" applyProtection="0"/>
    <xf numFmtId="201" fontId="193" fillId="0" borderId="0" applyNumberFormat="0" applyFill="0" applyBorder="0" applyAlignment="0" applyProtection="0">
      <alignment vertical="top"/>
      <protection locked="0"/>
    </xf>
    <xf numFmtId="0" fontId="94" fillId="5"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94" fillId="3" borderId="0" applyNumberFormat="0" applyBorder="0" applyAlignment="0" applyProtection="0"/>
    <xf numFmtId="0" fontId="94" fillId="9"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94" fillId="4"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94" fillId="8" borderId="0" applyNumberFormat="0" applyBorder="0" applyAlignment="0" applyProtection="0"/>
    <xf numFmtId="0" fontId="94"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94"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94"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85" fillId="9"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94" fillId="10"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94" fillId="23" borderId="0" applyNumberFormat="0" applyBorder="0" applyAlignment="0" applyProtection="0"/>
    <xf numFmtId="0" fontId="85" fillId="11" borderId="0" applyNumberFormat="0" applyBorder="0" applyAlignment="0" applyProtection="0"/>
    <xf numFmtId="0" fontId="94" fillId="4"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122" fillId="11" borderId="0" applyNumberFormat="0" applyBorder="0" applyAlignment="0" applyProtection="0"/>
    <xf numFmtId="0" fontId="122" fillId="16"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122"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122" fillId="14" borderId="0" applyNumberFormat="0" applyBorder="0" applyAlignment="0" applyProtection="0"/>
    <xf numFmtId="0" fontId="122" fillId="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5" borderId="0" applyNumberFormat="0" applyBorder="0" applyAlignment="0" applyProtection="0"/>
    <xf numFmtId="0" fontId="122" fillId="7"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122" fillId="10"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49" fillId="22" borderId="5" applyNumberFormat="0" applyAlignment="0" applyProtection="0"/>
    <xf numFmtId="0" fontId="274" fillId="58" borderId="25">
      <alignment horizontal="center" vertical="center"/>
    </xf>
    <xf numFmtId="1" fontId="274" fillId="57" borderId="25">
      <alignment horizontal="right" vertical="center"/>
    </xf>
    <xf numFmtId="0" fontId="275" fillId="59" borderId="25">
      <alignment horizontal="left" vertical="center"/>
    </xf>
    <xf numFmtId="0" fontId="153" fillId="0" borderId="0" applyNumberFormat="0" applyFill="0" applyBorder="0" applyAlignment="0" applyProtection="0"/>
    <xf numFmtId="0" fontId="147" fillId="0" borderId="8" applyNumberFormat="0" applyFill="0" applyAlignment="0" applyProtection="0"/>
    <xf numFmtId="0" fontId="147" fillId="0" borderId="0" applyNumberFormat="0" applyFill="0" applyBorder="0" applyAlignment="0" applyProtection="0"/>
    <xf numFmtId="0" fontId="141" fillId="8" borderId="4" applyNumberFormat="0" applyAlignment="0" applyProtection="0"/>
    <xf numFmtId="0" fontId="154" fillId="0" borderId="9" applyNumberFormat="0" applyFill="0" applyAlignment="0" applyProtection="0"/>
    <xf numFmtId="0" fontId="79" fillId="0" borderId="0" applyNumberFormat="0" applyFill="0" applyBorder="0" applyAlignment="0" applyProtection="0"/>
    <xf numFmtId="0" fontId="142" fillId="21" borderId="11" applyNumberFormat="0" applyAlignment="0" applyProtection="0"/>
    <xf numFmtId="201" fontId="121" fillId="19"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20" borderId="0" applyNumberFormat="0" applyBorder="0" applyAlignment="0" applyProtection="0"/>
    <xf numFmtId="201" fontId="123" fillId="0" borderId="0" applyNumberFormat="0" applyFill="0" applyBorder="0" applyAlignment="0" applyProtection="0">
      <alignment vertical="top"/>
      <protection locked="0"/>
    </xf>
    <xf numFmtId="201" fontId="123" fillId="0" borderId="0" applyNumberFormat="0" applyFill="0" applyBorder="0" applyAlignment="0" applyProtection="0">
      <alignment vertical="top"/>
      <protection locked="0"/>
    </xf>
    <xf numFmtId="201" fontId="124" fillId="4" borderId="0" applyNumberFormat="0" applyBorder="0" applyAlignment="0" applyProtection="0"/>
    <xf numFmtId="201" fontId="124" fillId="4" borderId="0" applyNumberFormat="0" applyBorder="0" applyAlignment="0" applyProtection="0"/>
    <xf numFmtId="201" fontId="124" fillId="4" borderId="0" applyNumberFormat="0" applyBorder="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201" fillId="0" borderId="24" applyNumberFormat="0" applyFont="0" applyFill="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1" fontId="202" fillId="57" borderId="25">
      <alignment horizontal="right" vertical="center"/>
    </xf>
    <xf numFmtId="201" fontId="203" fillId="57" borderId="25">
      <alignment horizontal="right" vertical="center"/>
    </xf>
    <xf numFmtId="1" fontId="202" fillId="57" borderId="25">
      <alignment horizontal="right" vertical="center"/>
    </xf>
    <xf numFmtId="201" fontId="204" fillId="57" borderId="25">
      <alignment horizontal="left" vertical="center"/>
    </xf>
    <xf numFmtId="201" fontId="205" fillId="57" borderId="28">
      <alignment vertical="center"/>
    </xf>
    <xf numFmtId="201" fontId="204" fillId="57" borderId="25"/>
    <xf numFmtId="201" fontId="206" fillId="59" borderId="25">
      <alignment horizontal="left" vertical="center"/>
    </xf>
    <xf numFmtId="201" fontId="202" fillId="58" borderId="25">
      <alignment horizontal="left" vertical="center"/>
    </xf>
    <xf numFmtId="166" fontId="209" fillId="0" borderId="0" applyFont="0" applyFill="0" applyBorder="0" applyAlignment="0" applyProtection="0"/>
    <xf numFmtId="167" fontId="120" fillId="0" borderId="0" applyFont="0" applyFill="0" applyBorder="0" applyAlignment="0" applyProtection="0"/>
    <xf numFmtId="201" fontId="212" fillId="0" borderId="0"/>
    <xf numFmtId="201" fontId="213" fillId="0" borderId="0"/>
    <xf numFmtId="201" fontId="213" fillId="0" borderId="0"/>
    <xf numFmtId="189" fontId="127" fillId="0" borderId="0">
      <protection locked="0"/>
    </xf>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17" fillId="0" borderId="0">
      <protection locked="0"/>
    </xf>
    <xf numFmtId="201" fontId="216" fillId="0" borderId="0">
      <protection locked="0"/>
    </xf>
    <xf numFmtId="201" fontId="218" fillId="0" borderId="0"/>
    <xf numFmtId="201" fontId="216" fillId="0" borderId="0">
      <protection locked="0"/>
    </xf>
    <xf numFmtId="201" fontId="219" fillId="0" borderId="0"/>
    <xf numFmtId="201" fontId="219" fillId="0" borderId="0"/>
    <xf numFmtId="201" fontId="141" fillId="8" borderId="4" applyNumberFormat="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29" fillId="5" borderId="0" applyNumberFormat="0" applyBorder="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224" fillId="0" borderId="0" applyNumberFormat="0" applyFill="0" applyBorder="0" applyAlignment="0" applyProtection="0">
      <alignment vertical="top"/>
      <protection locked="0"/>
    </xf>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219" fillId="0" borderId="29"/>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227" fillId="0" borderId="23">
      <alignment horizontal="left"/>
      <protection locked="0"/>
    </xf>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230" fillId="0" borderId="0"/>
    <xf numFmtId="201" fontId="194" fillId="0" borderId="0"/>
    <xf numFmtId="201" fontId="194" fillId="0" borderId="0"/>
    <xf numFmtId="201" fontId="213" fillId="0" borderId="0"/>
    <xf numFmtId="201" fontId="120" fillId="0" borderId="0"/>
    <xf numFmtId="201" fontId="98" fillId="0" borderId="0"/>
    <xf numFmtId="201" fontId="120" fillId="0" borderId="0"/>
    <xf numFmtId="201" fontId="120" fillId="0" borderId="0"/>
    <xf numFmtId="201" fontId="98"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38" fillId="21" borderId="11" applyNumberFormat="0" applyAlignment="0" applyProtection="0"/>
    <xf numFmtId="201" fontId="138" fillId="21" borderId="11" applyNumberFormat="0" applyAlignment="0" applyProtection="0"/>
    <xf numFmtId="201" fontId="122" fillId="20" borderId="0" applyNumberFormat="0" applyBorder="0" applyAlignment="0" applyProtection="0"/>
    <xf numFmtId="201" fontId="94" fillId="0" borderId="0"/>
    <xf numFmtId="201" fontId="79" fillId="0" borderId="0" applyNumberFormat="0" applyFont="0" applyFill="0" applyBorder="0" applyAlignment="0" applyProtection="0"/>
    <xf numFmtId="218" fontId="94" fillId="12" borderId="0" applyNumberFormat="0" applyBorder="0" applyAlignment="0" applyProtection="0"/>
    <xf numFmtId="201" fontId="120" fillId="0" borderId="0"/>
    <xf numFmtId="201" fontId="120" fillId="0" borderId="0"/>
    <xf numFmtId="0" fontId="293" fillId="0" borderId="0" applyNumberFormat="0" applyFill="0" applyBorder="0" applyAlignment="0" applyProtection="0"/>
    <xf numFmtId="0" fontId="287" fillId="22" borderId="5" applyNumberFormat="0" applyAlignment="0" applyProtection="0"/>
    <xf numFmtId="0" fontId="285" fillId="0" borderId="7" applyNumberFormat="0" applyFill="0" applyAlignment="0" applyProtection="0"/>
    <xf numFmtId="0" fontId="283" fillId="21" borderId="4" applyNumberFormat="0" applyAlignment="0" applyProtection="0"/>
    <xf numFmtId="0" fontId="282" fillId="21" borderId="11" applyNumberFormat="0" applyAlignment="0" applyProtection="0"/>
    <xf numFmtId="0" fontId="282" fillId="21" borderId="11" applyNumberFormat="0" applyAlignment="0" applyProtection="0"/>
    <xf numFmtId="0" fontId="142" fillId="21" borderId="11" applyNumberFormat="0" applyAlignment="0" applyProtection="0"/>
    <xf numFmtId="0" fontId="282" fillId="21" borderId="11" applyNumberFormat="0" applyAlignment="0" applyProtection="0"/>
    <xf numFmtId="0" fontId="273" fillId="14" borderId="0" applyNumberFormat="0" applyBorder="0" applyAlignment="0" applyProtection="0"/>
    <xf numFmtId="0" fontId="143" fillId="21" borderId="4" applyNumberFormat="0" applyAlignment="0" applyProtection="0"/>
    <xf numFmtId="0" fontId="284" fillId="0" borderId="6" applyNumberFormat="0" applyFill="0" applyAlignment="0" applyProtection="0"/>
    <xf numFmtId="0" fontId="145"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146" fillId="0" borderId="7" applyNumberFormat="0" applyFill="0" applyAlignment="0" applyProtection="0"/>
    <xf numFmtId="0" fontId="284" fillId="0" borderId="6" applyNumberFormat="0" applyFill="0" applyAlignment="0" applyProtection="0"/>
    <xf numFmtId="0" fontId="146" fillId="0" borderId="7" applyNumberFormat="0" applyFill="0" applyAlignment="0" applyProtection="0"/>
    <xf numFmtId="0" fontId="286" fillId="0" borderId="0" applyNumberFormat="0" applyFill="0" applyBorder="0" applyAlignment="0" applyProtection="0"/>
    <xf numFmtId="0" fontId="286" fillId="0" borderId="8" applyNumberFormat="0" applyFill="0" applyAlignment="0" applyProtection="0"/>
    <xf numFmtId="0" fontId="147" fillId="0" borderId="8" applyNumberFormat="0" applyFill="0" applyAlignment="0" applyProtection="0"/>
    <xf numFmtId="0" fontId="147" fillId="0" borderId="8" applyNumberFormat="0" applyFill="0" applyAlignment="0" applyProtection="0"/>
    <xf numFmtId="0" fontId="286" fillId="0" borderId="8" applyNumberFormat="0" applyFill="0" applyAlignment="0" applyProtection="0"/>
    <xf numFmtId="0" fontId="147" fillId="0" borderId="0" applyNumberFormat="0" applyFill="0" applyBorder="0" applyAlignment="0" applyProtection="0"/>
    <xf numFmtId="0" fontId="285" fillId="0" borderId="7" applyNumberFormat="0" applyFill="0" applyAlignment="0" applyProtection="0"/>
    <xf numFmtId="0" fontId="286" fillId="0" borderId="0" applyNumberFormat="0" applyFill="0" applyBorder="0" applyAlignment="0" applyProtection="0"/>
    <xf numFmtId="0" fontId="287" fillId="22" borderId="5" applyNumberFormat="0" applyAlignment="0" applyProtection="0"/>
    <xf numFmtId="0" fontId="107" fillId="0" borderId="13" applyNumberFormat="0" applyFill="0" applyAlignment="0" applyProtection="0"/>
    <xf numFmtId="0" fontId="148" fillId="0" borderId="13" applyNumberFormat="0" applyFill="0" applyAlignment="0" applyProtection="0"/>
    <xf numFmtId="0" fontId="107" fillId="0" borderId="13" applyNumberFormat="0" applyFill="0" applyAlignment="0" applyProtection="0"/>
    <xf numFmtId="0" fontId="287" fillId="22" borderId="5" applyNumberFormat="0" applyAlignment="0" applyProtection="0"/>
    <xf numFmtId="0" fontId="287" fillId="22" borderId="5" applyNumberFormat="0" applyAlignment="0" applyProtection="0"/>
    <xf numFmtId="0" fontId="290" fillId="4" borderId="0" applyNumberFormat="0" applyBorder="0" applyAlignment="0" applyProtection="0"/>
    <xf numFmtId="0" fontId="94" fillId="0" borderId="0"/>
    <xf numFmtId="0" fontId="288" fillId="23" borderId="0" applyNumberFormat="0" applyBorder="0" applyAlignment="0" applyProtection="0"/>
    <xf numFmtId="0" fontId="288" fillId="23" borderId="0" applyNumberFormat="0" applyBorder="0" applyAlignment="0" applyProtection="0"/>
    <xf numFmtId="0" fontId="288" fillId="23" borderId="0" applyNumberFormat="0" applyBorder="0" applyAlignment="0" applyProtection="0"/>
    <xf numFmtId="0" fontId="143" fillId="21" borderId="4" applyNumberFormat="0" applyAlignment="0" applyProtection="0"/>
    <xf numFmtId="0" fontId="94" fillId="0" borderId="0"/>
    <xf numFmtId="0" fontId="290" fillId="4" borderId="0" applyNumberFormat="0" applyBorder="0" applyAlignment="0" applyProtection="0"/>
    <xf numFmtId="0" fontId="144" fillId="0" borderId="0"/>
    <xf numFmtId="0" fontId="289" fillId="0" borderId="0"/>
    <xf numFmtId="0" fontId="80" fillId="0" borderId="0"/>
    <xf numFmtId="0" fontId="290" fillId="4" borderId="0" applyNumberFormat="0" applyBorder="0" applyAlignment="0" applyProtection="0"/>
    <xf numFmtId="0" fontId="291" fillId="0" borderId="0" applyNumberFormat="0" applyFill="0" applyBorder="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291" fillId="0" borderId="0" applyNumberFormat="0" applyFill="0" applyBorder="0" applyAlignment="0" applyProtection="0"/>
    <xf numFmtId="0" fontId="94" fillId="24" borderId="10" applyNumberFormat="0" applyFont="0" applyAlignment="0" applyProtection="0"/>
    <xf numFmtId="0" fontId="290" fillId="4" borderId="0" applyNumberFormat="0" applyBorder="0" applyAlignment="0" applyProtection="0"/>
    <xf numFmtId="0" fontId="291" fillId="0" borderId="0" applyNumberFormat="0" applyFill="0" applyBorder="0" applyAlignment="0" applyProtection="0"/>
    <xf numFmtId="0" fontId="94" fillId="24" borderId="10" applyNumberFormat="0" applyFont="0" applyAlignment="0" applyProtection="0"/>
    <xf numFmtId="0" fontId="154" fillId="0" borderId="9" applyNumberFormat="0" applyFill="0" applyAlignment="0" applyProtection="0"/>
    <xf numFmtId="0" fontId="94" fillId="24" borderId="10" applyNumberFormat="0" applyFont="0" applyAlignment="0" applyProtection="0"/>
    <xf numFmtId="9" fontId="80" fillId="0" borderId="0" applyFont="0" applyFill="0" applyBorder="0" applyAlignment="0" applyProtection="0"/>
    <xf numFmtId="0" fontId="85" fillId="24" borderId="10" applyNumberFormat="0" applyFont="0" applyAlignment="0" applyProtection="0"/>
    <xf numFmtId="0" fontId="293" fillId="0" borderId="0" applyNumberFormat="0" applyFill="0" applyBorder="0" applyAlignment="0" applyProtection="0"/>
    <xf numFmtId="218" fontId="120" fillId="9" borderId="0" applyNumberFormat="0" applyBorder="0" applyAlignment="0" applyProtection="0"/>
    <xf numFmtId="0" fontId="120" fillId="7" borderId="0" applyNumberFormat="0" applyBorder="0" applyAlignment="0" applyProtection="0"/>
    <xf numFmtId="0" fontId="94" fillId="4" borderId="0" applyNumberFormat="0" applyBorder="0" applyAlignment="0" applyProtection="0"/>
    <xf numFmtId="0" fontId="195" fillId="0" borderId="0"/>
    <xf numFmtId="0" fontId="195" fillId="0" borderId="0"/>
    <xf numFmtId="9" fontId="157" fillId="0" borderId="0" applyFont="0" applyFill="0" applyBorder="0" applyAlignment="0" applyProtection="0"/>
    <xf numFmtId="0" fontId="195" fillId="0" borderId="0"/>
    <xf numFmtId="0" fontId="120" fillId="3" borderId="0" applyNumberFormat="0" applyBorder="0" applyAlignment="0" applyProtection="0"/>
    <xf numFmtId="218" fontId="120" fillId="3" borderId="0" applyNumberFormat="0" applyBorder="0" applyAlignment="0" applyProtection="0"/>
    <xf numFmtId="0" fontId="120" fillId="3" borderId="0" applyNumberFormat="0" applyBorder="0" applyAlignment="0" applyProtection="0"/>
    <xf numFmtId="218" fontId="120" fillId="3" borderId="0" applyNumberFormat="0" applyBorder="0" applyAlignment="0" applyProtection="0"/>
    <xf numFmtId="0" fontId="120" fillId="4" borderId="0" applyNumberFormat="0" applyBorder="0" applyAlignment="0" applyProtection="0"/>
    <xf numFmtId="218" fontId="120" fillId="3" borderId="0" applyNumberFormat="0" applyBorder="0" applyAlignment="0" applyProtection="0"/>
    <xf numFmtId="0" fontId="120" fillId="4"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0" fontId="94" fillId="5" borderId="0" applyNumberFormat="0" applyBorder="0" applyAlignment="0" applyProtection="0"/>
    <xf numFmtId="0" fontId="120" fillId="4" borderId="0" applyNumberFormat="0" applyBorder="0" applyAlignment="0" applyProtection="0"/>
    <xf numFmtId="0" fontId="94" fillId="5"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218" fontId="120" fillId="7" borderId="0" applyNumberFormat="0" applyBorder="0" applyAlignment="0" applyProtection="0"/>
    <xf numFmtId="0" fontId="120" fillId="10" borderId="0" applyNumberFormat="0" applyBorder="0" applyAlignment="0" applyProtection="0"/>
    <xf numFmtId="218" fontId="94" fillId="7"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120" fillId="8" borderId="0" applyNumberFormat="0" applyBorder="0" applyAlignment="0" applyProtection="0"/>
    <xf numFmtId="218" fontId="120" fillId="8" borderId="0" applyNumberFormat="0" applyBorder="0" applyAlignment="0" applyProtection="0"/>
    <xf numFmtId="0" fontId="94" fillId="7" borderId="0" applyNumberFormat="0" applyBorder="0" applyAlignment="0" applyProtection="0"/>
    <xf numFmtId="218" fontId="94" fillId="5" borderId="0" applyNumberFormat="0" applyBorder="0" applyAlignment="0" applyProtection="0"/>
    <xf numFmtId="0" fontId="94" fillId="8"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0" fontId="94" fillId="9" borderId="0" applyNumberFormat="0" applyBorder="0" applyAlignment="0" applyProtection="0"/>
    <xf numFmtId="0" fontId="120" fillId="9" borderId="0" applyNumberFormat="0" applyBorder="0" applyAlignment="0" applyProtection="0"/>
    <xf numFmtId="0" fontId="94" fillId="10" borderId="0" applyNumberFormat="0" applyBorder="0" applyAlignment="0" applyProtection="0"/>
    <xf numFmtId="0" fontId="120" fillId="9" borderId="0" applyNumberFormat="0" applyBorder="0" applyAlignment="0" applyProtection="0"/>
    <xf numFmtId="218" fontId="120" fillId="10" borderId="0" applyNumberFormat="0" applyBorder="0" applyAlignment="0" applyProtection="0"/>
    <xf numFmtId="0" fontId="120" fillId="11" borderId="0" applyNumberFormat="0" applyBorder="0" applyAlignment="0" applyProtection="0"/>
    <xf numFmtId="0" fontId="94" fillId="11" borderId="0" applyNumberFormat="0" applyBorder="0" applyAlignment="0" applyProtection="0"/>
    <xf numFmtId="0" fontId="120" fillId="11" borderId="0" applyNumberFormat="0" applyBorder="0" applyAlignment="0" applyProtection="0"/>
    <xf numFmtId="218" fontId="120" fillId="10" borderId="0" applyNumberFormat="0" applyBorder="0" applyAlignment="0" applyProtection="0"/>
    <xf numFmtId="0" fontId="120" fillId="11" borderId="0" applyNumberFormat="0" applyBorder="0" applyAlignment="0" applyProtection="0"/>
    <xf numFmtId="218" fontId="120" fillId="6" borderId="0" applyNumberFormat="0" applyBorder="0" applyAlignment="0" applyProtection="0"/>
    <xf numFmtId="0" fontId="120" fillId="11" borderId="0" applyNumberFormat="0" applyBorder="0" applyAlignment="0" applyProtection="0"/>
    <xf numFmtId="0" fontId="94"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0" fontId="124" fillId="4" borderId="0" applyNumberFormat="0" applyBorder="0" applyAlignment="0" applyProtection="0"/>
    <xf numFmtId="0" fontId="122" fillId="13" borderId="0" applyNumberFormat="0" applyBorder="0" applyAlignment="0" applyProtection="0"/>
    <xf numFmtId="0" fontId="121" fillId="14" borderId="0" applyNumberFormat="0" applyBorder="0" applyAlignment="0" applyProtection="0"/>
    <xf numFmtId="218" fontId="121" fillId="10" borderId="0" applyNumberFormat="0" applyBorder="0" applyAlignment="0" applyProtection="0"/>
    <xf numFmtId="0" fontId="121" fillId="13" borderId="0" applyNumberFormat="0" applyBorder="0" applyAlignment="0" applyProtection="0"/>
    <xf numFmtId="0" fontId="94" fillId="10" borderId="0" applyNumberFormat="0" applyBorder="0" applyAlignment="0" applyProtection="0"/>
    <xf numFmtId="218" fontId="94" fillId="12"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0" borderId="0" applyNumberFormat="0" applyBorder="0" applyAlignment="0" applyProtection="0"/>
    <xf numFmtId="218" fontId="121" fillId="11"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1"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218" fontId="120" fillId="12" borderId="0" applyNumberFormat="0" applyBorder="0" applyAlignment="0" applyProtection="0"/>
    <xf numFmtId="218" fontId="121" fillId="15" borderId="0" applyNumberFormat="0" applyBorder="0" applyAlignment="0" applyProtection="0"/>
    <xf numFmtId="0" fontId="121" fillId="16" borderId="0" applyNumberFormat="0" applyBorder="0" applyAlignment="0" applyProtection="0"/>
    <xf numFmtId="218" fontId="121" fillId="11" borderId="0" applyNumberFormat="0" applyBorder="0" applyAlignment="0" applyProtection="0"/>
    <xf numFmtId="218" fontId="122" fillId="10" borderId="0" applyNumberFormat="0" applyBorder="0" applyAlignment="0" applyProtection="0"/>
    <xf numFmtId="0" fontId="121" fillId="16" borderId="0" applyNumberFormat="0" applyBorder="0" applyAlignment="0" applyProtection="0"/>
    <xf numFmtId="218" fontId="122" fillId="11" borderId="0" applyNumberFormat="0" applyBorder="0" applyAlignment="0" applyProtection="0"/>
    <xf numFmtId="0" fontId="121" fillId="14" borderId="0" applyNumberFormat="0" applyBorder="0" applyAlignment="0" applyProtection="0"/>
    <xf numFmtId="218" fontId="121" fillId="18"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7" borderId="0" applyNumberFormat="0" applyBorder="0" applyAlignment="0" applyProtection="0"/>
    <xf numFmtId="218" fontId="121" fillId="14"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20" borderId="0" applyNumberFormat="0" applyBorder="0" applyAlignment="0" applyProtection="0"/>
    <xf numFmtId="218" fontId="121" fillId="15"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20" borderId="0" applyNumberFormat="0" applyBorder="0" applyAlignment="0" applyProtection="0"/>
    <xf numFmtId="0" fontId="121" fillId="19"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15" borderId="0" applyNumberFormat="0" applyBorder="0" applyAlignment="0" applyProtection="0"/>
    <xf numFmtId="218" fontId="124" fillId="4" borderId="0" applyNumberFormat="0" applyBorder="0" applyAlignment="0" applyProtection="0"/>
    <xf numFmtId="218" fontId="124" fillId="4" borderId="0" applyNumberFormat="0" applyBorder="0" applyAlignment="0" applyProtection="0"/>
    <xf numFmtId="0" fontId="132" fillId="0" borderId="8" applyNumberFormat="0" applyFill="0" applyAlignment="0" applyProtection="0"/>
    <xf numFmtId="49" fontId="79" fillId="0" borderId="25">
      <alignment horizontal="left" vertical="center"/>
      <protection locked="0"/>
    </xf>
    <xf numFmtId="0" fontId="204" fillId="57" borderId="27">
      <alignment vertical="center"/>
    </xf>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0" fontId="98" fillId="57" borderId="26"/>
    <xf numFmtId="0" fontId="300" fillId="57" borderId="25">
      <alignment horizontal="right" vertical="center"/>
    </xf>
    <xf numFmtId="0" fontId="98" fillId="57" borderId="0"/>
    <xf numFmtId="0" fontId="202" fillId="58" borderId="25">
      <alignment horizontal="left" vertical="center"/>
    </xf>
    <xf numFmtId="0" fontId="203" fillId="57" borderId="25">
      <alignment horizontal="right" vertical="center"/>
    </xf>
    <xf numFmtId="0" fontId="206" fillId="59"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3" fontId="98"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175" fontId="80" fillId="0" borderId="0" applyFont="0" applyFill="0" applyBorder="0" applyAlignment="0" applyProtection="0"/>
    <xf numFmtId="43" fontId="209" fillId="0" borderId="0" applyFont="0" applyFill="0" applyBorder="0" applyAlignment="0" applyProtection="0"/>
    <xf numFmtId="0" fontId="123" fillId="0" borderId="0" applyNumberFormat="0" applyFill="0" applyBorder="0" applyAlignment="0" applyProtection="0">
      <alignment vertical="top"/>
      <protection locked="0"/>
    </xf>
    <xf numFmtId="219" fontId="98" fillId="0" borderId="0"/>
    <xf numFmtId="3" fontId="98" fillId="0" borderId="0" applyFont="0" applyFill="0" applyBorder="0" applyAlignment="0" applyProtection="0"/>
    <xf numFmtId="49" fontId="79" fillId="0" borderId="25">
      <alignment horizontal="left" vertical="center"/>
      <protection locked="0"/>
    </xf>
    <xf numFmtId="2" fontId="216" fillId="0" borderId="0">
      <protection locked="0"/>
    </xf>
    <xf numFmtId="3" fontId="98" fillId="0" borderId="0" applyFont="0" applyFill="0" applyBorder="0" applyAlignment="0" applyProtection="0"/>
    <xf numFmtId="0" fontId="201" fillId="0" borderId="0" applyFont="0" applyFill="0" applyBorder="0" applyAlignment="0" applyProtection="0"/>
    <xf numFmtId="168" fontId="98" fillId="0" borderId="0" applyFont="0" applyFill="0" applyBorder="0" applyAlignment="0" applyProtection="0"/>
    <xf numFmtId="49" fontId="79" fillId="0" borderId="25">
      <alignment horizontal="left" vertical="center"/>
      <protection locked="0"/>
    </xf>
    <xf numFmtId="49" fontId="79" fillId="0" borderId="25">
      <alignment horizontal="left" vertical="center"/>
      <protection locked="0"/>
    </xf>
    <xf numFmtId="218" fontId="129" fillId="5" borderId="0" applyNumberFormat="0" applyBorder="0" applyAlignment="0" applyProtection="0"/>
    <xf numFmtId="0" fontId="219" fillId="0" borderId="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181" fontId="98" fillId="0" borderId="0" applyFont="0" applyFill="0" applyBorder="0" applyAlignment="0" applyProtection="0"/>
    <xf numFmtId="49" fontId="79" fillId="0" borderId="25">
      <alignment horizontal="left" vertical="center"/>
      <protection locked="0"/>
    </xf>
    <xf numFmtId="218" fontId="218" fillId="0" borderId="0"/>
    <xf numFmtId="218" fontId="220" fillId="0" borderId="0"/>
    <xf numFmtId="0" fontId="216" fillId="0" borderId="0">
      <protection locked="0"/>
    </xf>
    <xf numFmtId="0" fontId="219" fillId="0" borderId="0"/>
    <xf numFmtId="2" fontId="98" fillId="0" borderId="0" applyFont="0" applyFill="0" applyBorder="0" applyAlignment="0" applyProtection="0"/>
    <xf numFmtId="222" fontId="302" fillId="0" borderId="0" applyAlignment="0">
      <alignment wrapText="1"/>
    </xf>
    <xf numFmtId="218" fontId="219" fillId="0" borderId="0"/>
    <xf numFmtId="0" fontId="129" fillId="5" borderId="0" applyNumberFormat="0" applyBorder="0" applyAlignment="0" applyProtection="0"/>
    <xf numFmtId="218" fontId="130" fillId="0" borderId="6" applyNumberFormat="0" applyFill="0" applyAlignment="0" applyProtection="0"/>
    <xf numFmtId="218" fontId="130" fillId="0" borderId="6" applyNumberFormat="0" applyFill="0" applyAlignment="0" applyProtection="0"/>
    <xf numFmtId="218" fontId="129" fillId="5" borderId="0" applyNumberFormat="0" applyBorder="0" applyAlignment="0" applyProtection="0"/>
    <xf numFmtId="0" fontId="129" fillId="5" borderId="0" applyNumberFormat="0" applyBorder="0" applyAlignment="0" applyProtection="0"/>
    <xf numFmtId="0" fontId="130" fillId="0" borderId="6" applyNumberFormat="0" applyFill="0" applyAlignment="0" applyProtection="0"/>
    <xf numFmtId="0" fontId="217" fillId="0" borderId="0">
      <protection locked="0"/>
    </xf>
    <xf numFmtId="221" fontId="216" fillId="0" borderId="0">
      <protection locked="0"/>
    </xf>
    <xf numFmtId="0" fontId="130" fillId="0" borderId="6"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20" fillId="0" borderId="0"/>
    <xf numFmtId="0" fontId="136" fillId="0" borderId="9" applyNumberFormat="0" applyFill="0" applyAlignment="0" applyProtection="0"/>
    <xf numFmtId="49" fontId="79" fillId="0" borderId="0" applyNumberFormat="0" applyFont="0" applyAlignment="0">
      <alignment vertical="top" wrapText="1"/>
    </xf>
    <xf numFmtId="3" fontId="197" fillId="0" borderId="0" applyFont="0" applyFill="0" applyBorder="0" applyAlignment="0" applyProtection="0"/>
    <xf numFmtId="3" fontId="209" fillId="0" borderId="0" applyFont="0" applyFill="0" applyBorder="0" applyAlignment="0" applyProtection="0"/>
    <xf numFmtId="0" fontId="311"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313" fillId="7" borderId="40" applyNumberFormat="0" applyAlignment="0" applyProtection="0"/>
    <xf numFmtId="0" fontId="135" fillId="8" borderId="4" applyNumberFormat="0" applyAlignment="0" applyProtection="0"/>
    <xf numFmtId="0" fontId="313" fillId="7" borderId="40" applyNumberFormat="0" applyAlignment="0" applyProtection="0"/>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15" fontId="98" fillId="0" borderId="0"/>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319" fillId="57" borderId="25">
      <alignment horizontal="left" vertical="center"/>
    </xf>
    <xf numFmtId="4" fontId="316" fillId="57" borderId="25">
      <alignment horizontal="right" vertical="center"/>
      <protection locked="0"/>
    </xf>
    <xf numFmtId="4" fontId="316" fillId="57" borderId="25">
      <alignment horizontal="right" vertical="center"/>
    </xf>
    <xf numFmtId="49" fontId="316" fillId="57" borderId="25">
      <alignment horizontal="left" vertical="center"/>
      <protection locked="0"/>
    </xf>
    <xf numFmtId="49" fontId="272" fillId="57" borderId="25">
      <alignment horizontal="left" vertical="center"/>
      <protection locked="0"/>
    </xf>
    <xf numFmtId="49" fontId="320" fillId="57" borderId="25">
      <alignment horizontal="left" vertical="center"/>
      <protection locked="0"/>
    </xf>
    <xf numFmtId="4" fontId="272" fillId="57" borderId="25">
      <alignment horizontal="right" vertical="center"/>
    </xf>
    <xf numFmtId="4" fontId="319" fillId="57" borderId="25">
      <alignment horizontal="right" vertical="center"/>
      <protection locked="0"/>
    </xf>
    <xf numFmtId="49" fontId="323" fillId="0" borderId="25">
      <alignment horizontal="left" vertical="center"/>
    </xf>
    <xf numFmtId="4" fontId="296" fillId="0" borderId="25">
      <alignment horizontal="right" vertical="center"/>
      <protection locked="0"/>
    </xf>
    <xf numFmtId="4" fontId="322" fillId="0" borderId="25">
      <alignment horizontal="right" vertical="center"/>
      <protection locked="0"/>
    </xf>
    <xf numFmtId="49" fontId="112" fillId="0" borderId="25">
      <alignment horizontal="left" vertical="center"/>
      <protection locked="0"/>
    </xf>
    <xf numFmtId="218" fontId="136" fillId="0" borderId="9" applyNumberFormat="0" applyFill="0" applyAlignment="0" applyProtection="0"/>
    <xf numFmtId="0" fontId="136" fillId="0" borderId="9" applyNumberFormat="0" applyFill="0" applyAlignment="0" applyProtection="0"/>
    <xf numFmtId="218" fontId="136" fillId="0" borderId="9" applyNumberFormat="0" applyFill="0" applyAlignment="0" applyProtection="0"/>
    <xf numFmtId="0" fontId="213" fillId="0" borderId="0"/>
    <xf numFmtId="228" fontId="216" fillId="0" borderId="0">
      <protection locked="0"/>
    </xf>
    <xf numFmtId="227" fontId="216" fillId="0" borderId="0">
      <protection locked="0"/>
    </xf>
    <xf numFmtId="0" fontId="137" fillId="23" borderId="0" applyNumberFormat="0" applyBorder="0" applyAlignment="0" applyProtection="0"/>
    <xf numFmtId="218" fontId="137" fillId="23" borderId="0" applyNumberFormat="0" applyBorder="0" applyAlignment="0" applyProtection="0"/>
    <xf numFmtId="0" fontId="137" fillId="23" borderId="0" applyNumberFormat="0" applyBorder="0" applyAlignment="0" applyProtection="0"/>
    <xf numFmtId="0" fontId="213" fillId="0" borderId="0"/>
    <xf numFmtId="0" fontId="194" fillId="0" borderId="0"/>
    <xf numFmtId="0" fontId="194" fillId="0" borderId="0"/>
    <xf numFmtId="230" fontId="327" fillId="0" borderId="0"/>
    <xf numFmtId="231" fontId="50" fillId="0" borderId="0"/>
    <xf numFmtId="0" fontId="209" fillId="0" borderId="0"/>
    <xf numFmtId="0" fontId="120" fillId="0" borderId="0"/>
    <xf numFmtId="0" fontId="120" fillId="0" borderId="0"/>
    <xf numFmtId="0" fontId="209" fillId="0" borderId="0"/>
    <xf numFmtId="0" fontId="98" fillId="0" borderId="0"/>
    <xf numFmtId="0" fontId="120" fillId="0" borderId="0"/>
    <xf numFmtId="0" fontId="209" fillId="0" borderId="0"/>
    <xf numFmtId="0" fontId="209" fillId="0" borderId="0"/>
    <xf numFmtId="0" fontId="120" fillId="0" borderId="0"/>
    <xf numFmtId="0" fontId="120" fillId="0" borderId="0"/>
    <xf numFmtId="0" fontId="120" fillId="0" borderId="0"/>
    <xf numFmtId="231" fontId="50" fillId="0" borderId="0"/>
    <xf numFmtId="0" fontId="120" fillId="0" borderId="0"/>
    <xf numFmtId="0" fontId="120" fillId="0" borderId="0"/>
    <xf numFmtId="0" fontId="120" fillId="0" borderId="0"/>
    <xf numFmtId="38" fontId="215" fillId="0" borderId="37"/>
    <xf numFmtId="0" fontId="138" fillId="21" borderId="11" applyNumberFormat="0" applyAlignment="0" applyProtection="0"/>
    <xf numFmtId="0" fontId="194" fillId="24" borderId="10" applyNumberFormat="0" applyFont="0" applyAlignment="0" applyProtection="0"/>
    <xf numFmtId="0" fontId="120" fillId="0" borderId="0"/>
    <xf numFmtId="0" fontId="50" fillId="0" borderId="0"/>
    <xf numFmtId="0" fontId="120" fillId="0" borderId="0"/>
    <xf numFmtId="0" fontId="94" fillId="0" borderId="0"/>
    <xf numFmtId="218" fontId="194" fillId="24" borderId="10" applyNumberFormat="0" applyFont="0" applyAlignment="0" applyProtection="0"/>
    <xf numFmtId="0" fontId="94" fillId="0" borderId="0"/>
    <xf numFmtId="218" fontId="194" fillId="24" borderId="10" applyNumberFormat="0" applyFont="0" applyAlignment="0" applyProtection="0"/>
    <xf numFmtId="218" fontId="138" fillId="21" borderId="11" applyNumberFormat="0" applyAlignment="0" applyProtection="0"/>
    <xf numFmtId="0" fontId="50" fillId="0" borderId="0"/>
    <xf numFmtId="0" fontId="194" fillId="24" borderId="10" applyNumberFormat="0" applyFont="0" applyAlignment="0" applyProtection="0"/>
    <xf numFmtId="0" fontId="120" fillId="0" borderId="0"/>
    <xf numFmtId="218" fontId="138" fillId="21" borderId="11" applyNumberFormat="0" applyAlignment="0" applyProtection="0"/>
    <xf numFmtId="0" fontId="138" fillId="21" borderId="11" applyNumberFormat="0" applyAlignment="0" applyProtection="0"/>
    <xf numFmtId="218" fontId="138" fillId="21" borderId="11" applyNumberFormat="0" applyAlignment="0" applyProtection="0"/>
    <xf numFmtId="213" fontId="209" fillId="0" borderId="0" applyFill="0" applyBorder="0" applyAlignment="0">
      <alignment horizontal="centerContinuous"/>
    </xf>
    <xf numFmtId="9" fontId="120" fillId="0" borderId="0" applyFont="0" applyFill="0" applyBorder="0" applyAlignment="0" applyProtection="0"/>
    <xf numFmtId="9" fontId="98" fillId="0" borderId="0" applyFont="0" applyFill="0" applyBorder="0" applyAlignment="0" applyProtection="0"/>
    <xf numFmtId="0" fontId="197" fillId="0" borderId="0"/>
    <xf numFmtId="233" fontId="216" fillId="0" borderId="0">
      <protection locked="0"/>
    </xf>
    <xf numFmtId="235" fontId="216" fillId="0" borderId="0">
      <protection locked="0"/>
    </xf>
    <xf numFmtId="0" fontId="333" fillId="25" borderId="0">
      <alignment horizontal="left" vertical="top"/>
    </xf>
    <xf numFmtId="4" fontId="342" fillId="71" borderId="44" applyNumberFormat="0" applyProtection="0">
      <alignment horizontal="left" vertical="center" indent="1"/>
    </xf>
    <xf numFmtId="4" fontId="340" fillId="72" borderId="44" applyNumberFormat="0" applyProtection="0">
      <alignment vertical="center"/>
    </xf>
    <xf numFmtId="4" fontId="338" fillId="73" borderId="44" applyNumberFormat="0" applyProtection="0">
      <alignment vertical="center"/>
    </xf>
    <xf numFmtId="4" fontId="350" fillId="57" borderId="44" applyNumberFormat="0" applyProtection="0">
      <alignment vertical="center"/>
    </xf>
    <xf numFmtId="4" fontId="221" fillId="0" borderId="0" applyNumberFormat="0" applyProtection="0">
      <alignment horizontal="left" vertical="center" indent="1"/>
    </xf>
    <xf numFmtId="236" fontId="98" fillId="0" borderId="0">
      <protection locked="0"/>
    </xf>
    <xf numFmtId="0" fontId="359" fillId="0" borderId="3" applyNumberFormat="0" applyFont="0" applyFill="0" applyBorder="0" applyAlignment="0" applyProtection="0">
      <alignment horizontal="center" wrapText="1"/>
    </xf>
    <xf numFmtId="218" fontId="140"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234" fillId="0" borderId="0"/>
    <xf numFmtId="0" fontId="229" fillId="0" borderId="0"/>
    <xf numFmtId="2" fontId="278" fillId="0" borderId="0">
      <protection locked="0"/>
    </xf>
    <xf numFmtId="2" fontId="278" fillId="0" borderId="0">
      <protection locked="0"/>
    </xf>
    <xf numFmtId="0" fontId="139"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4" fontId="98" fillId="0" borderId="0" applyFont="0" applyFill="0" applyBorder="0" applyAlignment="0" applyProtection="0"/>
    <xf numFmtId="0" fontId="357" fillId="0" borderId="0" applyNumberFormat="0" applyFont="0" applyFill="0" applyBorder="0" applyAlignment="0" applyProtection="0">
      <alignment vertical="top"/>
    </xf>
    <xf numFmtId="0" fontId="295" fillId="0" borderId="0" applyNumberFormat="0" applyFont="0" applyFill="0" applyBorder="0" applyAlignment="0" applyProtection="0"/>
    <xf numFmtId="237" fontId="197" fillId="0" borderId="0" applyNumberFormat="0" applyFont="0" applyFill="0" applyBorder="0" applyAlignment="0" applyProtection="0">
      <alignment horizontal="right"/>
    </xf>
    <xf numFmtId="171" fontId="79" fillId="0" borderId="0" applyFont="0" applyFill="0" applyBorder="0" applyAlignment="0" applyProtection="0"/>
    <xf numFmtId="0" fontId="209" fillId="0" borderId="0" applyNumberFormat="0" applyFont="0" applyFill="0" applyBorder="0" applyAlignment="0" applyProtection="0">
      <alignment horizontal="left" wrapText="1" indent="1"/>
    </xf>
    <xf numFmtId="218" fontId="122" fillId="19" borderId="0" applyNumberFormat="0" applyBorder="0" applyAlignment="0" applyProtection="0"/>
    <xf numFmtId="0" fontId="122" fillId="17" borderId="0" applyNumberFormat="0" applyBorder="0" applyAlignment="0" applyProtection="0"/>
    <xf numFmtId="218" fontId="122" fillId="17" borderId="0" applyNumberFormat="0" applyBorder="0" applyAlignment="0" applyProtection="0"/>
    <xf numFmtId="218" fontId="156" fillId="5" borderId="0" applyNumberFormat="0" applyBorder="0" applyAlignment="0" applyProtection="0"/>
    <xf numFmtId="218" fontId="141" fillId="8" borderId="4" applyNumberFormat="0" applyAlignment="0" applyProtection="0"/>
    <xf numFmtId="0" fontId="240" fillId="0" borderId="0" applyProtection="0"/>
    <xf numFmtId="218" fontId="154" fillId="0" borderId="9" applyNumberFormat="0" applyFill="0" applyAlignment="0" applyProtection="0"/>
    <xf numFmtId="0" fontId="143" fillId="21" borderId="4" applyNumberFormat="0" applyAlignment="0" applyProtection="0"/>
    <xf numFmtId="0" fontId="150" fillId="0" borderId="0" applyNumberFormat="0" applyFill="0" applyBorder="0" applyAlignment="0" applyProtection="0"/>
    <xf numFmtId="0" fontId="94" fillId="0" borderId="0"/>
    <xf numFmtId="0" fontId="80" fillId="0" borderId="0"/>
    <xf numFmtId="0" fontId="94" fillId="0" borderId="0"/>
    <xf numFmtId="0" fontId="122" fillId="10" borderId="0" applyNumberFormat="0" applyBorder="0" applyAlignment="0" applyProtection="0"/>
    <xf numFmtId="9" fontId="157" fillId="0" borderId="0" applyFont="0" applyFill="0" applyBorder="0" applyAlignment="0" applyProtection="0"/>
    <xf numFmtId="0" fontId="79" fillId="0" borderId="0"/>
    <xf numFmtId="0" fontId="79" fillId="0" borderId="0" applyNumberFormat="0" applyFont="0" applyFill="0" applyBorder="0" applyAlignment="0" applyProtection="0"/>
    <xf numFmtId="0" fontId="94" fillId="0" borderId="0"/>
    <xf numFmtId="0" fontId="79" fillId="0" borderId="0"/>
    <xf numFmtId="0" fontId="94" fillId="0" borderId="0"/>
    <xf numFmtId="0" fontId="94"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80" fillId="0" borderId="0"/>
    <xf numFmtId="0" fontId="94" fillId="0" borderId="0"/>
    <xf numFmtId="0" fontId="196" fillId="0" borderId="0"/>
    <xf numFmtId="0" fontId="19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28"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231" fontId="266" fillId="0" borderId="0"/>
    <xf numFmtId="231" fontId="266" fillId="0" borderId="0"/>
    <xf numFmtId="0" fontId="94" fillId="0" borderId="0"/>
    <xf numFmtId="9" fontId="80" fillId="0" borderId="0" applyFont="0" applyFill="0" applyBorder="0" applyAlignment="0" applyProtection="0"/>
    <xf numFmtId="0" fontId="94" fillId="24" borderId="10" applyNumberFormat="0" applyFont="0" applyAlignment="0" applyProtection="0"/>
    <xf numFmtId="9" fontId="8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39" fillId="0" borderId="0"/>
    <xf numFmtId="0" fontId="212" fillId="0" borderId="0"/>
    <xf numFmtId="0" fontId="94" fillId="0" borderId="0"/>
    <xf numFmtId="0" fontId="212" fillId="0" borderId="0"/>
    <xf numFmtId="218" fontId="115" fillId="0" borderId="0" applyNumberFormat="0" applyFill="0" applyBorder="0" applyAlignment="0" applyProtection="0"/>
    <xf numFmtId="0" fontId="239" fillId="0" borderId="0"/>
    <xf numFmtId="167" fontId="94" fillId="0" borderId="0" applyFont="0" applyFill="0" applyBorder="0" applyAlignment="0" applyProtection="0"/>
    <xf numFmtId="173" fontId="94" fillId="0" borderId="0" applyFont="0" applyFill="0" applyBorder="0" applyAlignment="0" applyProtection="0"/>
    <xf numFmtId="167" fontId="94" fillId="0" borderId="0" applyFont="0" applyFill="0" applyBorder="0" applyAlignment="0" applyProtection="0"/>
    <xf numFmtId="218" fontId="115" fillId="0" borderId="0" applyNumberFormat="0" applyFill="0" applyBorder="0" applyAlignment="0" applyProtection="0"/>
    <xf numFmtId="167" fontId="94" fillId="0" borderId="0" applyFont="0" applyFill="0" applyBorder="0" applyAlignment="0" applyProtection="0"/>
    <xf numFmtId="43"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41" fontId="361" fillId="57" borderId="36" applyFill="0" applyBorder="0">
      <alignment horizontal="center" vertical="center" wrapText="1"/>
      <protection locked="0"/>
    </xf>
    <xf numFmtId="176" fontId="8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94" fillId="0" borderId="0" applyFont="0" applyFill="0" applyBorder="0" applyAlignment="0" applyProtection="0"/>
    <xf numFmtId="240" fontId="80" fillId="0" borderId="0" applyFont="0" applyFill="0" applyBorder="0" applyAlignment="0" applyProtection="0"/>
    <xf numFmtId="183" fontId="94" fillId="0" borderId="0" applyFont="0" applyFill="0" applyBorder="0" applyAlignment="0" applyProtection="0"/>
    <xf numFmtId="0" fontId="94" fillId="9" borderId="0" applyNumberFormat="0" applyBorder="0" applyAlignment="0" applyProtection="0"/>
    <xf numFmtId="0" fontId="94" fillId="5" borderId="0" applyNumberFormat="0" applyBorder="0" applyAlignment="0" applyProtection="0"/>
    <xf numFmtId="183" fontId="94" fillId="0" borderId="0" applyFont="0" applyFill="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8" borderId="0" applyNumberFormat="0" applyBorder="0" applyAlignment="0" applyProtection="0"/>
    <xf numFmtId="0" fontId="94" fillId="12" borderId="0" applyNumberFormat="0" applyBorder="0" applyAlignment="0" applyProtection="0"/>
    <xf numFmtId="201" fontId="122" fillId="14" borderId="0" applyNumberFormat="0" applyBorder="0" applyAlignment="0" applyProtection="0"/>
    <xf numFmtId="201" fontId="120" fillId="9" borderId="0" applyNumberFormat="0" applyBorder="0" applyAlignment="0" applyProtection="0"/>
    <xf numFmtId="0" fontId="153" fillId="0" borderId="0" applyNumberFormat="0" applyFill="0" applyBorder="0" applyAlignment="0" applyProtection="0"/>
    <xf numFmtId="0" fontId="151" fillId="23" borderId="0" applyNumberFormat="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2" fillId="21" borderId="11" applyNumberFormat="0" applyAlignment="0" applyProtection="0"/>
    <xf numFmtId="0" fontId="80" fillId="0" borderId="0"/>
    <xf numFmtId="0" fontId="80" fillId="0" borderId="0"/>
    <xf numFmtId="0" fontId="80" fillId="0" borderId="0"/>
    <xf numFmtId="0" fontId="150" fillId="0" borderId="0" applyNumberFormat="0" applyFill="0" applyBorder="0" applyAlignment="0" applyProtection="0"/>
    <xf numFmtId="0" fontId="156" fillId="5" borderId="0" applyNumberFormat="0" applyBorder="0" applyAlignment="0" applyProtection="0"/>
    <xf numFmtId="0" fontId="80" fillId="24" borderId="10" applyNumberFormat="0" applyFont="0" applyAlignment="0" applyProtection="0"/>
    <xf numFmtId="0" fontId="153" fillId="0" borderId="0" applyNumberFormat="0" applyFill="0" applyBorder="0" applyAlignment="0" applyProtection="0"/>
    <xf numFmtId="201" fontId="120" fillId="3" borderId="0" applyNumberFormat="0" applyBorder="0" applyAlignment="0" applyProtection="0"/>
    <xf numFmtId="0" fontId="247" fillId="0" borderId="0"/>
    <xf numFmtId="201" fontId="120" fillId="3" borderId="0" applyNumberFormat="0" applyBorder="0" applyAlignment="0" applyProtection="0"/>
    <xf numFmtId="201" fontId="120" fillId="5" borderId="0" applyNumberFormat="0" applyBorder="0" applyAlignment="0" applyProtection="0"/>
    <xf numFmtId="201" fontId="120" fillId="4" borderId="0" applyNumberFormat="0" applyBorder="0" applyAlignment="0" applyProtection="0"/>
    <xf numFmtId="201" fontId="120" fillId="4" borderId="0" applyNumberFormat="0" applyBorder="0" applyAlignment="0" applyProtection="0"/>
    <xf numFmtId="201" fontId="120" fillId="3"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5" borderId="0" applyNumberFormat="0" applyBorder="0" applyAlignment="0" applyProtection="0"/>
    <xf numFmtId="201" fontId="120" fillId="7" borderId="0" applyNumberFormat="0" applyBorder="0" applyAlignment="0" applyProtection="0"/>
    <xf numFmtId="201" fontId="120" fillId="6" borderId="0" applyNumberFormat="0" applyBorder="0" applyAlignment="0" applyProtection="0"/>
    <xf numFmtId="201" fontId="94" fillId="5" borderId="0" applyNumberFormat="0" applyBorder="0" applyAlignment="0" applyProtection="0"/>
    <xf numFmtId="201" fontId="120" fillId="8" borderId="0" applyNumberFormat="0" applyBorder="0" applyAlignment="0" applyProtection="0"/>
    <xf numFmtId="201" fontId="94" fillId="12" borderId="0" applyNumberFormat="0" applyBorder="0" applyAlignment="0" applyProtection="0"/>
    <xf numFmtId="201" fontId="120" fillId="9"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6"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120" fillId="12" borderId="0" applyNumberFormat="0" applyBorder="0" applyAlignment="0" applyProtection="0"/>
    <xf numFmtId="201" fontId="121" fillId="11" borderId="0" applyNumberFormat="0" applyBorder="0" applyAlignment="0" applyProtection="0"/>
    <xf numFmtId="201" fontId="121" fillId="13"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6" borderId="0" applyNumberFormat="0" applyBorder="0" applyAlignment="0" applyProtection="0"/>
    <xf numFmtId="201" fontId="120" fillId="8" borderId="0" applyNumberFormat="0" applyBorder="0" applyAlignment="0" applyProtection="0"/>
    <xf numFmtId="201" fontId="121" fillId="16" borderId="0" applyNumberFormat="0" applyBorder="0" applyAlignment="0" applyProtection="0"/>
    <xf numFmtId="218" fontId="120" fillId="9" borderId="0" applyNumberFormat="0" applyBorder="0" applyAlignment="0" applyProtection="0"/>
    <xf numFmtId="245" fontId="80" fillId="0" borderId="0" applyFont="0" applyFill="0" applyBorder="0" applyAlignment="0" applyProtection="0"/>
    <xf numFmtId="0" fontId="28" fillId="55" borderId="0" applyNumberFormat="0" applyBorder="0" applyAlignment="0" applyProtection="0"/>
    <xf numFmtId="43" fontId="120" fillId="0" borderId="0" applyFont="0" applyFill="0" applyBorder="0" applyAlignment="0" applyProtection="0"/>
    <xf numFmtId="0" fontId="120" fillId="0" borderId="0"/>
    <xf numFmtId="0" fontId="120" fillId="0" borderId="0"/>
    <xf numFmtId="0" fontId="194" fillId="0" borderId="0"/>
    <xf numFmtId="0" fontId="98" fillId="0" borderId="0"/>
    <xf numFmtId="0" fontId="157" fillId="0" borderId="0"/>
    <xf numFmtId="0" fontId="235" fillId="0" borderId="13" applyNumberFormat="0" applyFill="0" applyAlignment="0" applyProtection="0"/>
    <xf numFmtId="0" fontId="94" fillId="0" borderId="0"/>
    <xf numFmtId="0" fontId="28" fillId="5" borderId="0" applyNumberFormat="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8" fillId="4" borderId="0" applyNumberFormat="0" applyBorder="0" applyAlignment="0" applyProtection="0"/>
    <xf numFmtId="0" fontId="28" fillId="35" borderId="0" applyNumberFormat="0" applyBorder="0" applyAlignment="0" applyProtection="0"/>
    <xf numFmtId="0" fontId="28" fillId="46" borderId="0" applyNumberFormat="0" applyBorder="0" applyAlignment="0" applyProtection="0"/>
    <xf numFmtId="0" fontId="28" fillId="43" borderId="0" applyNumberFormat="0" applyBorder="0" applyAlignment="0" applyProtection="0"/>
    <xf numFmtId="0" fontId="28" fillId="0" borderId="0"/>
    <xf numFmtId="0" fontId="365" fillId="0" borderId="0" applyNumberFormat="0" applyFill="0" applyBorder="0" applyAlignment="0" applyProtection="0">
      <alignment vertical="top"/>
      <protection locked="0"/>
    </xf>
    <xf numFmtId="0" fontId="364" fillId="77" borderId="0" applyNumberFormat="0" applyBorder="0" applyAlignment="0" applyProtection="0"/>
    <xf numFmtId="43" fontId="120" fillId="0" borderId="0" applyFont="0" applyFill="0" applyBorder="0" applyAlignment="0" applyProtection="0"/>
    <xf numFmtId="0" fontId="120" fillId="32" borderId="21" applyNumberFormat="0" applyFont="0" applyAlignment="0" applyProtection="0"/>
    <xf numFmtId="0" fontId="28" fillId="0" borderId="0"/>
    <xf numFmtId="0" fontId="28" fillId="0" borderId="0"/>
    <xf numFmtId="0" fontId="28" fillId="0" borderId="0"/>
    <xf numFmtId="0" fontId="80" fillId="0" borderId="0"/>
    <xf numFmtId="0" fontId="80" fillId="0" borderId="0"/>
    <xf numFmtId="0" fontId="144" fillId="0" borderId="0"/>
    <xf numFmtId="0" fontId="80" fillId="0" borderId="0"/>
    <xf numFmtId="176" fontId="80" fillId="0" borderId="0" applyFont="0" applyFill="0" applyBorder="0" applyAlignment="0" applyProtection="0"/>
    <xf numFmtId="9" fontId="366" fillId="0" borderId="0" applyFont="0" applyFill="0" applyBorder="0" applyAlignment="0" applyProtection="0"/>
    <xf numFmtId="167" fontId="94" fillId="0" borderId="0" applyFont="0" applyFill="0" applyBorder="0" applyAlignment="0" applyProtection="0"/>
    <xf numFmtId="218" fontId="120" fillId="7" borderId="0" applyNumberFormat="0" applyBorder="0" applyAlignment="0" applyProtection="0"/>
    <xf numFmtId="218" fontId="120" fillId="3" borderId="0" applyNumberFormat="0" applyBorder="0" applyAlignment="0" applyProtection="0"/>
    <xf numFmtId="0" fontId="157" fillId="0" borderId="0"/>
    <xf numFmtId="0" fontId="50" fillId="0" borderId="0"/>
    <xf numFmtId="0" fontId="230" fillId="0" borderId="0"/>
    <xf numFmtId="0" fontId="144" fillId="0" borderId="0"/>
    <xf numFmtId="0" fontId="94" fillId="3" borderId="0" applyNumberFormat="0" applyBorder="0" applyAlignment="0" applyProtection="0"/>
    <xf numFmtId="0" fontId="80" fillId="0" borderId="0"/>
    <xf numFmtId="218" fontId="120" fillId="3" borderId="0" applyNumberFormat="0" applyBorder="0" applyAlignment="0" applyProtection="0"/>
    <xf numFmtId="218" fontId="120" fillId="5" borderId="0" applyNumberFormat="0" applyBorder="0" applyAlignment="0" applyProtection="0"/>
    <xf numFmtId="218" fontId="120" fillId="4" borderId="0" applyNumberFormat="0" applyBorder="0" applyAlignment="0" applyProtection="0"/>
    <xf numFmtId="218" fontId="120" fillId="3" borderId="0" applyNumberFormat="0" applyBorder="0" applyAlignment="0" applyProtection="0"/>
    <xf numFmtId="0" fontId="94" fillId="5" borderId="0" applyNumberFormat="0" applyBorder="0" applyAlignment="0" applyProtection="0"/>
    <xf numFmtId="218" fontId="120" fillId="6" borderId="0" applyNumberFormat="0" applyBorder="0" applyAlignment="0" applyProtection="0"/>
    <xf numFmtId="218" fontId="120" fillId="5" borderId="0" applyNumberFormat="0" applyBorder="0" applyAlignment="0" applyProtection="0"/>
    <xf numFmtId="218" fontId="120" fillId="6" borderId="0" applyNumberFormat="0" applyBorder="0" applyAlignment="0" applyProtection="0"/>
    <xf numFmtId="0" fontId="94" fillId="10" borderId="0" applyNumberFormat="0" applyBorder="0" applyAlignment="0" applyProtection="0"/>
    <xf numFmtId="218" fontId="94" fillId="5" borderId="0" applyNumberFormat="0" applyBorder="0" applyAlignment="0" applyProtection="0"/>
    <xf numFmtId="218" fontId="120" fillId="8" borderId="0" applyNumberFormat="0" applyBorder="0" applyAlignment="0" applyProtection="0"/>
    <xf numFmtId="218" fontId="120" fillId="4" borderId="0" applyNumberFormat="0" applyBorder="0" applyAlignment="0" applyProtection="0"/>
    <xf numFmtId="218" fontId="120" fillId="8" borderId="0" applyNumberFormat="0" applyBorder="0" applyAlignment="0" applyProtection="0"/>
    <xf numFmtId="218" fontId="120" fillId="9" borderId="0" applyNumberFormat="0" applyBorder="0" applyAlignment="0" applyProtection="0"/>
    <xf numFmtId="218" fontId="94" fillId="4" borderId="0" applyNumberFormat="0" applyBorder="0" applyAlignment="0" applyProtection="0"/>
    <xf numFmtId="218" fontId="120" fillId="9" borderId="0" applyNumberFormat="0" applyBorder="0" applyAlignment="0" applyProtection="0"/>
    <xf numFmtId="218" fontId="120" fillId="6" borderId="0" applyNumberFormat="0" applyBorder="0" applyAlignment="0" applyProtection="0"/>
    <xf numFmtId="0" fontId="94" fillId="11" borderId="0" applyNumberFormat="0" applyBorder="0" applyAlignment="0" applyProtection="0"/>
    <xf numFmtId="218" fontId="120" fillId="9" borderId="0" applyNumberFormat="0" applyBorder="0" applyAlignment="0" applyProtection="0"/>
    <xf numFmtId="218" fontId="120" fillId="11" borderId="0" applyNumberFormat="0" applyBorder="0" applyAlignment="0" applyProtection="0"/>
    <xf numFmtId="218" fontId="120" fillId="6" borderId="0" applyNumberFormat="0" applyBorder="0" applyAlignment="0" applyProtection="0"/>
    <xf numFmtId="218" fontId="120" fillId="11" borderId="0" applyNumberFormat="0" applyBorder="0" applyAlignment="0" applyProtection="0"/>
    <xf numFmtId="0" fontId="94" fillId="9" borderId="0" applyNumberFormat="0" applyBorder="0" applyAlignment="0" applyProtection="0"/>
    <xf numFmtId="218" fontId="139" fillId="0" borderId="0" applyNumberFormat="0" applyFill="0" applyBorder="0" applyAlignment="0" applyProtection="0"/>
    <xf numFmtId="218" fontId="128" fillId="0" borderId="0" applyNumberFormat="0" applyFill="0" applyBorder="0" applyAlignment="0" applyProtection="0"/>
    <xf numFmtId="218" fontId="121" fillId="18" borderId="0" applyNumberFormat="0" applyBorder="0" applyAlignment="0" applyProtection="0"/>
    <xf numFmtId="218" fontId="121" fillId="15"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1" fillId="17" borderId="0" applyNumberFormat="0" applyBorder="0" applyAlignment="0" applyProtection="0"/>
    <xf numFmtId="218" fontId="122" fillId="14" borderId="0" applyNumberFormat="0" applyBorder="0" applyAlignment="0" applyProtection="0"/>
    <xf numFmtId="218" fontId="122" fillId="11"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5"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20"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1" fillId="20" borderId="0" applyNumberFormat="0" applyBorder="0" applyAlignment="0" applyProtection="0"/>
    <xf numFmtId="218" fontId="125" fillId="21" borderId="4" applyNumberFormat="0" applyAlignment="0" applyProtection="0"/>
    <xf numFmtId="218" fontId="124" fillId="4" borderId="0" applyNumberFormat="0" applyBorder="0" applyAlignment="0" applyProtection="0"/>
    <xf numFmtId="218" fontId="124" fillId="4" borderId="0" applyNumberFormat="0" applyBorder="0" applyAlignment="0" applyProtection="0"/>
    <xf numFmtId="43" fontId="209" fillId="0" borderId="0" applyFont="0" applyFill="0" applyBorder="0" applyAlignment="0" applyProtection="0"/>
    <xf numFmtId="218" fontId="121" fillId="13" borderId="0" applyNumberFormat="0" applyBorder="0" applyAlignment="0" applyProtection="0"/>
    <xf numFmtId="218" fontId="128" fillId="0" borderId="0" applyNumberFormat="0" applyFill="0" applyBorder="0" applyAlignment="0" applyProtection="0"/>
    <xf numFmtId="0" fontId="313" fillId="7" borderId="40" applyNumberFormat="0" applyAlignment="0" applyProtection="0"/>
    <xf numFmtId="218" fontId="131" fillId="0" borderId="7" applyNumberFormat="0" applyFill="0" applyAlignment="0" applyProtection="0"/>
    <xf numFmtId="218" fontId="129" fillId="5" borderId="0" applyNumberFormat="0" applyBorder="0" applyAlignment="0" applyProtection="0"/>
    <xf numFmtId="218" fontId="129" fillId="5" borderId="0" applyNumberFormat="0" applyBorder="0" applyAlignment="0" applyProtection="0"/>
    <xf numFmtId="218" fontId="220" fillId="0" borderId="0"/>
    <xf numFmtId="218" fontId="129" fillId="5" borderId="0" applyNumberFormat="0" applyBorder="0" applyAlignment="0" applyProtection="0"/>
    <xf numFmtId="218" fontId="130" fillId="0" borderId="6" applyNumberFormat="0" applyFill="0" applyAlignment="0" applyProtection="0"/>
    <xf numFmtId="218" fontId="130" fillId="0" borderId="6" applyNumberFormat="0" applyFill="0" applyAlignment="0" applyProtection="0"/>
    <xf numFmtId="218" fontId="131" fillId="0" borderId="7"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218" fontId="132" fillId="0" borderId="0" applyNumberFormat="0" applyFill="0" applyBorder="0" applyAlignment="0" applyProtection="0"/>
    <xf numFmtId="0" fontId="248" fillId="0" borderId="0" applyNumberFormat="0" applyFill="0" applyBorder="0" applyAlignment="0" applyProtection="0">
      <alignment vertical="top"/>
      <protection locked="0"/>
    </xf>
    <xf numFmtId="218" fontId="132" fillId="0" borderId="0" applyNumberFormat="0" applyFill="0" applyBorder="0" applyAlignment="0" applyProtection="0"/>
    <xf numFmtId="0" fontId="313" fillId="7" borderId="40" applyNumberFormat="0" applyAlignment="0" applyProtection="0"/>
    <xf numFmtId="0" fontId="209" fillId="0" borderId="0"/>
    <xf numFmtId="218" fontId="136" fillId="0" borderId="9" applyNumberFormat="0" applyFill="0" applyAlignment="0" applyProtection="0"/>
    <xf numFmtId="218" fontId="136" fillId="0" borderId="9" applyNumberFormat="0" applyFill="0" applyAlignment="0" applyProtection="0"/>
    <xf numFmtId="218" fontId="136" fillId="0" borderId="9" applyNumberFormat="0" applyFill="0" applyAlignment="0" applyProtection="0"/>
    <xf numFmtId="0" fontId="325" fillId="68" borderId="0" applyNumberFormat="0" applyBorder="0" applyAlignment="0" applyProtection="0"/>
    <xf numFmtId="231" fontId="194" fillId="0" borderId="0"/>
    <xf numFmtId="231" fontId="209" fillId="0" borderId="0"/>
    <xf numFmtId="0" fontId="209" fillId="0" borderId="0"/>
    <xf numFmtId="0" fontId="209" fillId="0" borderId="0" applyBorder="0"/>
    <xf numFmtId="0" fontId="94" fillId="0" borderId="0"/>
    <xf numFmtId="0" fontId="209" fillId="0" borderId="0" applyBorder="0"/>
    <xf numFmtId="0" fontId="209" fillId="68" borderId="10" applyNumberFormat="0" applyFont="0" applyAlignment="0" applyProtection="0"/>
    <xf numFmtId="43" fontId="209" fillId="0" borderId="0" applyFont="0" applyFill="0" applyBorder="0" applyAlignment="0" applyProtection="0"/>
    <xf numFmtId="218" fontId="132" fillId="0" borderId="0" applyNumberFormat="0" applyFill="0" applyBorder="0" applyAlignment="0" applyProtection="0"/>
    <xf numFmtId="218" fontId="139" fillId="0" borderId="0" applyNumberFormat="0" applyFill="0" applyBorder="0" applyAlignment="0" applyProtection="0"/>
    <xf numFmtId="0" fontId="209" fillId="0" borderId="0"/>
    <xf numFmtId="0" fontId="157" fillId="0" borderId="0"/>
    <xf numFmtId="218" fontId="122" fillId="16" borderId="0" applyNumberFormat="0" applyBorder="0" applyAlignment="0" applyProtection="0"/>
    <xf numFmtId="218" fontId="152" fillId="4" borderId="0" applyNumberFormat="0" applyBorder="0" applyAlignment="0" applyProtection="0"/>
    <xf numFmtId="0" fontId="94" fillId="0" borderId="0"/>
    <xf numFmtId="0" fontId="79" fillId="0" borderId="0"/>
    <xf numFmtId="218" fontId="80" fillId="0" borderId="0"/>
    <xf numFmtId="231" fontId="266" fillId="0" borderId="0"/>
    <xf numFmtId="0" fontId="79" fillId="0" borderId="0" applyNumberFormat="0" applyFont="0" applyFill="0" applyBorder="0" applyAlignment="0" applyProtection="0"/>
    <xf numFmtId="0" fontId="79" fillId="0" borderId="0" applyNumberFormat="0" applyFont="0" applyFill="0" applyBorder="0" applyAlignment="0" applyProtection="0">
      <alignment vertical="top"/>
    </xf>
    <xf numFmtId="0" fontId="80" fillId="0" borderId="0"/>
    <xf numFmtId="218" fontId="94" fillId="8" borderId="0" applyNumberFormat="0" applyBorder="0" applyAlignment="0" applyProtection="0"/>
    <xf numFmtId="218" fontId="94" fillId="3" borderId="0" applyNumberFormat="0" applyBorder="0" applyAlignment="0" applyProtection="0"/>
    <xf numFmtId="0" fontId="28" fillId="3" borderId="0" applyNumberFormat="0" applyBorder="0" applyAlignment="0" applyProtection="0"/>
    <xf numFmtId="218" fontId="94" fillId="6" borderId="0" applyNumberFormat="0" applyBorder="0" applyAlignment="0" applyProtection="0"/>
    <xf numFmtId="218" fontId="94" fillId="9" borderId="0" applyNumberFormat="0" applyBorder="0" applyAlignment="0" applyProtection="0"/>
    <xf numFmtId="218" fontId="94" fillId="12" borderId="0" applyNumberFormat="0" applyBorder="0" applyAlignment="0" applyProtection="0"/>
    <xf numFmtId="0" fontId="28" fillId="5" borderId="0" applyNumberFormat="0" applyBorder="0" applyAlignment="0" applyProtection="0"/>
    <xf numFmtId="218" fontId="148" fillId="0" borderId="13" applyNumberFormat="0" applyFill="0" applyAlignment="0" applyProtection="0"/>
    <xf numFmtId="167"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216" fontId="367" fillId="0" borderId="0">
      <protection locked="0"/>
    </xf>
    <xf numFmtId="0" fontId="368" fillId="0" borderId="0">
      <protection locked="0"/>
    </xf>
    <xf numFmtId="0" fontId="278" fillId="0" borderId="0">
      <protection locked="0"/>
    </xf>
    <xf numFmtId="218" fontId="122" fillId="15" borderId="0" applyNumberFormat="0" applyBorder="0" applyAlignment="0" applyProtection="0"/>
    <xf numFmtId="218" fontId="141" fillId="8" borderId="4" applyNumberFormat="0" applyAlignment="0" applyProtection="0"/>
    <xf numFmtId="218" fontId="142" fillId="21" borderId="11" applyNumberFormat="0" applyAlignment="0" applyProtection="0"/>
    <xf numFmtId="218" fontId="122" fillId="19" borderId="0" applyNumberFormat="0" applyBorder="0" applyAlignment="0" applyProtection="0"/>
    <xf numFmtId="218" fontId="145" fillId="0" borderId="6" applyNumberFormat="0" applyFill="0" applyAlignment="0" applyProtection="0"/>
    <xf numFmtId="0" fontId="28" fillId="0" borderId="0"/>
    <xf numFmtId="218" fontId="150" fillId="0" borderId="0" applyNumberFormat="0" applyFill="0" applyBorder="0" applyAlignment="0" applyProtection="0"/>
    <xf numFmtId="0" fontId="28" fillId="0" borderId="0"/>
    <xf numFmtId="167" fontId="94" fillId="0" borderId="0" applyFont="0" applyFill="0" applyBorder="0" applyAlignment="0" applyProtection="0"/>
    <xf numFmtId="0" fontId="28" fillId="0" borderId="0"/>
    <xf numFmtId="167" fontId="94" fillId="0" borderId="0" applyFont="0" applyFill="0" applyBorder="0" applyAlignment="0" applyProtection="0"/>
    <xf numFmtId="0" fontId="94" fillId="0" borderId="0"/>
    <xf numFmtId="0" fontId="94" fillId="0" borderId="0"/>
    <xf numFmtId="0" fontId="195" fillId="0" borderId="0"/>
    <xf numFmtId="167" fontId="94" fillId="0" borderId="0" applyFont="0" applyFill="0" applyBorder="0" applyAlignment="0" applyProtection="0"/>
    <xf numFmtId="167" fontId="94" fillId="0" borderId="0" applyFont="0" applyFill="0" applyBorder="0" applyAlignment="0" applyProtection="0"/>
    <xf numFmtId="218" fontId="154" fillId="0" borderId="9" applyNumberFormat="0" applyFill="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51" borderId="0" applyNumberFormat="0" applyBorder="0" applyAlignment="0" applyProtection="0"/>
    <xf numFmtId="0" fontId="28" fillId="0" borderId="0"/>
    <xf numFmtId="0" fontId="28" fillId="0" borderId="0"/>
    <xf numFmtId="0" fontId="28" fillId="50" borderId="0" applyNumberFormat="0" applyBorder="0" applyAlignment="0" applyProtection="0"/>
    <xf numFmtId="0" fontId="224" fillId="0" borderId="0" applyNumberFormat="0" applyFill="0" applyBorder="0" applyAlignment="0" applyProtection="0">
      <alignment vertical="top"/>
      <protection locked="0"/>
    </xf>
    <xf numFmtId="167" fontId="209" fillId="0" borderId="0" applyFont="0" applyFill="0" applyBorder="0" applyAlignment="0" applyProtection="0"/>
    <xf numFmtId="167" fontId="209" fillId="0" borderId="0" applyFont="0" applyFill="0" applyBorder="0" applyAlignment="0" applyProtection="0"/>
    <xf numFmtId="0" fontId="311" fillId="0" borderId="0" applyNumberFormat="0" applyFill="0" applyBorder="0" applyAlignment="0" applyProtection="0">
      <alignment vertical="top"/>
      <protection locked="0"/>
    </xf>
    <xf numFmtId="0" fontId="98" fillId="0" borderId="0"/>
    <xf numFmtId="0" fontId="329" fillId="0" borderId="0"/>
    <xf numFmtId="0" fontId="94" fillId="0" borderId="0"/>
    <xf numFmtId="167" fontId="209" fillId="0" borderId="0" applyFont="0" applyFill="0" applyBorder="0" applyAlignment="0" applyProtection="0"/>
    <xf numFmtId="167" fontId="94" fillId="0" borderId="0" applyFont="0" applyFill="0" applyBorder="0" applyAlignment="0" applyProtection="0"/>
    <xf numFmtId="0" fontId="28" fillId="43"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6" borderId="0" applyNumberFormat="0" applyBorder="0" applyAlignment="0" applyProtection="0"/>
    <xf numFmtId="0" fontId="28" fillId="34" borderId="0" applyNumberFormat="0" applyBorder="0" applyAlignment="0" applyProtection="0"/>
    <xf numFmtId="0" fontId="28" fillId="54" borderId="0" applyNumberFormat="0" applyBorder="0" applyAlignment="0" applyProtection="0"/>
    <xf numFmtId="0" fontId="9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0" borderId="0"/>
    <xf numFmtId="0" fontId="120" fillId="0" borderId="0"/>
    <xf numFmtId="0" fontId="189" fillId="31" borderId="20" applyNumberFormat="0" applyAlignment="0" applyProtection="0"/>
    <xf numFmtId="0" fontId="98" fillId="0" borderId="0"/>
    <xf numFmtId="0" fontId="120" fillId="24" borderId="10" applyNumberFormat="0" applyFont="0" applyAlignment="0" applyProtection="0"/>
    <xf numFmtId="0" fontId="120" fillId="0" borderId="0"/>
    <xf numFmtId="0" fontId="28" fillId="0" borderId="0"/>
    <xf numFmtId="0" fontId="28" fillId="0" borderId="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120"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5"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2" borderId="0" applyNumberFormat="0" applyBorder="0" applyAlignment="0" applyProtection="0"/>
    <xf numFmtId="0" fontId="28" fillId="46" borderId="0" applyNumberFormat="0" applyBorder="0" applyAlignment="0" applyProtection="0"/>
    <xf numFmtId="0" fontId="28" fillId="35" borderId="0" applyNumberFormat="0" applyBorder="0" applyAlignment="0" applyProtection="0"/>
    <xf numFmtId="0" fontId="28" fillId="0" borderId="0"/>
    <xf numFmtId="0" fontId="172" fillId="44" borderId="0" applyNumberFormat="0" applyBorder="0" applyAlignment="0" applyProtection="0"/>
    <xf numFmtId="0" fontId="186" fillId="30" borderId="18" applyNumberFormat="0" applyAlignment="0" applyProtection="0"/>
    <xf numFmtId="0" fontId="28" fillId="4" borderId="0" applyNumberFormat="0" applyBorder="0" applyAlignment="0" applyProtection="0"/>
    <xf numFmtId="0" fontId="28" fillId="47" borderId="0" applyNumberFormat="0" applyBorder="0" applyAlignment="0" applyProtection="0"/>
    <xf numFmtId="0" fontId="28" fillId="0" borderId="0"/>
    <xf numFmtId="0" fontId="28" fillId="39" borderId="0" applyNumberFormat="0" applyBorder="0" applyAlignment="0" applyProtection="0"/>
    <xf numFmtId="0" fontId="172" fillId="36" borderId="0" applyNumberFormat="0" applyBorder="0" applyAlignment="0" applyProtection="0"/>
    <xf numFmtId="0" fontId="28" fillId="35" borderId="0" applyNumberFormat="0" applyBorder="0" applyAlignment="0" applyProtection="0"/>
    <xf numFmtId="0" fontId="28" fillId="6" borderId="0" applyNumberFormat="0" applyBorder="0" applyAlignment="0" applyProtection="0"/>
    <xf numFmtId="0" fontId="172" fillId="53" borderId="0" applyNumberFormat="0" applyBorder="0" applyAlignment="0" applyProtection="0"/>
    <xf numFmtId="0" fontId="28" fillId="54" borderId="0" applyNumberFormat="0" applyBorder="0" applyAlignment="0" applyProtection="0"/>
    <xf numFmtId="0" fontId="28" fillId="43" borderId="0" applyNumberFormat="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98" fillId="0" borderId="0" applyFont="0" applyFill="0" applyBorder="0" applyAlignment="0" applyProtection="0"/>
    <xf numFmtId="167" fontId="94" fillId="0" borderId="0" applyFont="0" applyFill="0" applyBorder="0" applyAlignment="0" applyProtection="0"/>
    <xf numFmtId="0" fontId="28" fillId="0" borderId="0"/>
    <xf numFmtId="0" fontId="120" fillId="7" borderId="0" applyNumberFormat="0" applyBorder="0" applyAlignment="0" applyProtection="0"/>
    <xf numFmtId="218" fontId="120" fillId="6" borderId="0" applyNumberFormat="0" applyBorder="0" applyAlignment="0" applyProtection="0"/>
    <xf numFmtId="0" fontId="120" fillId="5" borderId="0" applyNumberFormat="0" applyBorder="0" applyAlignment="0" applyProtection="0"/>
    <xf numFmtId="218" fontId="120" fillId="4" borderId="0" applyNumberFormat="0" applyBorder="0" applyAlignment="0" applyProtection="0"/>
    <xf numFmtId="0" fontId="120" fillId="4"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218" fontId="120" fillId="5" borderId="0" applyNumberFormat="0" applyBorder="0" applyAlignment="0" applyProtection="0"/>
    <xf numFmtId="0" fontId="120" fillId="5"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7" borderId="0" applyNumberFormat="0" applyBorder="0" applyAlignment="0" applyProtection="0"/>
    <xf numFmtId="0" fontId="120" fillId="7" borderId="0" applyNumberFormat="0" applyBorder="0" applyAlignment="0" applyProtection="0"/>
    <xf numFmtId="218" fontId="120" fillId="7" borderId="0" applyNumberFormat="0" applyBorder="0" applyAlignment="0" applyProtection="0"/>
    <xf numFmtId="0" fontId="94" fillId="8" borderId="0" applyNumberFormat="0" applyBorder="0" applyAlignment="0" applyProtection="0"/>
    <xf numFmtId="0" fontId="120" fillId="8" borderId="0" applyNumberFormat="0" applyBorder="0" applyAlignment="0" applyProtection="0"/>
    <xf numFmtId="0" fontId="120" fillId="8" borderId="0" applyNumberFormat="0" applyBorder="0" applyAlignment="0" applyProtection="0"/>
    <xf numFmtId="0" fontId="121" fillId="16" borderId="0" applyNumberFormat="0" applyBorder="0" applyAlignment="0" applyProtection="0"/>
    <xf numFmtId="218" fontId="120" fillId="12" borderId="0" applyNumberFormat="0" applyBorder="0" applyAlignment="0" applyProtection="0"/>
    <xf numFmtId="0" fontId="120" fillId="11" borderId="0" applyNumberFormat="0" applyBorder="0" applyAlignment="0" applyProtection="0"/>
    <xf numFmtId="218" fontId="120" fillId="9" borderId="0" applyNumberFormat="0" applyBorder="0" applyAlignment="0" applyProtection="0"/>
    <xf numFmtId="218" fontId="94" fillId="8" borderId="0" applyNumberFormat="0" applyBorder="0" applyAlignment="0" applyProtection="0"/>
    <xf numFmtId="0" fontId="94" fillId="6" borderId="0" applyNumberFormat="0" applyBorder="0" applyAlignment="0" applyProtection="0"/>
    <xf numFmtId="196" fontId="209" fillId="0" borderId="0" applyFont="0" applyFill="0" applyBorder="0" applyAlignment="0" applyProtection="0"/>
    <xf numFmtId="0" fontId="120" fillId="9" borderId="0" applyNumberFormat="0" applyBorder="0" applyAlignment="0" applyProtection="0"/>
    <xf numFmtId="0" fontId="94" fillId="9" borderId="0" applyNumberFormat="0" applyBorder="0" applyAlignment="0" applyProtection="0"/>
    <xf numFmtId="0" fontId="120" fillId="9" borderId="0" applyNumberFormat="0" applyBorder="0" applyAlignment="0" applyProtection="0"/>
    <xf numFmtId="218" fontId="120" fillId="10" borderId="0" applyNumberFormat="0" applyBorder="0" applyAlignment="0" applyProtection="0"/>
    <xf numFmtId="0" fontId="120" fillId="10" borderId="0" applyNumberFormat="0" applyBorder="0" applyAlignment="0" applyProtection="0"/>
    <xf numFmtId="0" fontId="94" fillId="10" borderId="0" applyNumberFormat="0" applyBorder="0" applyAlignment="0" applyProtection="0"/>
    <xf numFmtId="0" fontId="120" fillId="10" borderId="0" applyNumberFormat="0" applyBorder="0" applyAlignment="0" applyProtection="0"/>
    <xf numFmtId="218" fontId="120" fillId="11" borderId="0" applyNumberFormat="0" applyBorder="0" applyAlignment="0" applyProtection="0"/>
    <xf numFmtId="0" fontId="120" fillId="10" borderId="0" applyNumberFormat="0" applyBorder="0" applyAlignment="0" applyProtection="0"/>
    <xf numFmtId="0" fontId="94" fillId="11" borderId="0" applyNumberFormat="0" applyBorder="0" applyAlignment="0" applyProtection="0"/>
    <xf numFmtId="0" fontId="120" fillId="9"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218" fontId="120" fillId="11" borderId="0" applyNumberFormat="0" applyBorder="0" applyAlignment="0" applyProtection="0"/>
    <xf numFmtId="0" fontId="120" fillId="6" borderId="0" applyNumberFormat="0" applyBorder="0" applyAlignment="0" applyProtection="0"/>
    <xf numFmtId="218" fontId="120" fillId="6" borderId="0" applyNumberFormat="0" applyBorder="0" applyAlignment="0" applyProtection="0"/>
    <xf numFmtId="0" fontId="120" fillId="6" borderId="0" applyNumberFormat="0" applyBorder="0" applyAlignment="0" applyProtection="0"/>
    <xf numFmtId="0" fontId="94" fillId="9" borderId="0" applyNumberFormat="0" applyBorder="0" applyAlignment="0" applyProtection="0"/>
    <xf numFmtId="0" fontId="120" fillId="12" borderId="0" applyNumberFormat="0" applyBorder="0" applyAlignment="0" applyProtection="0"/>
    <xf numFmtId="218" fontId="120" fillId="9" borderId="0" applyNumberFormat="0" applyBorder="0" applyAlignment="0" applyProtection="0"/>
    <xf numFmtId="0" fontId="120" fillId="9" borderId="0" applyNumberFormat="0" applyBorder="0" applyAlignment="0" applyProtection="0"/>
    <xf numFmtId="218" fontId="120" fillId="12" borderId="0" applyNumberFormat="0" applyBorder="0" applyAlignment="0" applyProtection="0"/>
    <xf numFmtId="0" fontId="120" fillId="12" borderId="0" applyNumberFormat="0" applyBorder="0" applyAlignment="0" applyProtection="0"/>
    <xf numFmtId="0" fontId="94" fillId="12" borderId="0" applyNumberFormat="0" applyBorder="0" applyAlignment="0" applyProtection="0"/>
    <xf numFmtId="0" fontId="120" fillId="12" borderId="0" applyNumberFormat="0" applyBorder="0" applyAlignment="0" applyProtection="0"/>
    <xf numFmtId="0" fontId="121" fillId="11" borderId="0" applyNumberFormat="0" applyBorder="0" applyAlignment="0" applyProtection="0"/>
    <xf numFmtId="218" fontId="121" fillId="10" borderId="0" applyNumberFormat="0" applyBorder="0" applyAlignment="0" applyProtection="0"/>
    <xf numFmtId="0" fontId="121" fillId="13" borderId="0" applyNumberFormat="0" applyBorder="0" applyAlignment="0" applyProtection="0"/>
    <xf numFmtId="0" fontId="94" fillId="9" borderId="0" applyNumberFormat="0" applyBorder="0" applyAlignment="0" applyProtection="0"/>
    <xf numFmtId="218" fontId="94" fillId="9"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3" borderId="0" applyNumberFormat="0" applyBorder="0" applyAlignment="0" applyProtection="0"/>
    <xf numFmtId="0" fontId="121" fillId="13"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0" borderId="0" applyNumberFormat="0" applyBorder="0" applyAlignment="0" applyProtection="0"/>
    <xf numFmtId="0" fontId="121" fillId="10" borderId="0" applyNumberFormat="0" applyBorder="0" applyAlignment="0" applyProtection="0"/>
    <xf numFmtId="218" fontId="121" fillId="11" borderId="0" applyNumberFormat="0" applyBorder="0" applyAlignment="0" applyProtection="0"/>
    <xf numFmtId="0" fontId="121" fillId="11" borderId="0" applyNumberFormat="0" applyBorder="0" applyAlignment="0" applyProtection="0"/>
    <xf numFmtId="218" fontId="121" fillId="11" borderId="0" applyNumberFormat="0" applyBorder="0" applyAlignment="0" applyProtection="0"/>
    <xf numFmtId="0" fontId="121" fillId="15"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4" borderId="0" applyNumberFormat="0" applyBorder="0" applyAlignment="0" applyProtection="0"/>
    <xf numFmtId="218" fontId="121" fillId="15" borderId="0" applyNumberFormat="0" applyBorder="0" applyAlignment="0" applyProtection="0"/>
    <xf numFmtId="0" fontId="121" fillId="14" borderId="0" applyNumberFormat="0" applyBorder="0" applyAlignment="0" applyProtection="0"/>
    <xf numFmtId="218" fontId="121" fillId="15"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0" fontId="121" fillId="15" borderId="0" applyNumberFormat="0" applyBorder="0" applyAlignment="0" applyProtection="0"/>
    <xf numFmtId="218" fontId="121" fillId="16" borderId="0" applyNumberFormat="0" applyBorder="0" applyAlignment="0" applyProtection="0"/>
    <xf numFmtId="0" fontId="121" fillId="16" borderId="0" applyNumberFormat="0" applyBorder="0" applyAlignment="0" applyProtection="0"/>
    <xf numFmtId="218" fontId="121" fillId="16" borderId="0" applyNumberFormat="0" applyBorder="0" applyAlignment="0" applyProtection="0"/>
    <xf numFmtId="218" fontId="121" fillId="16" borderId="0" applyNumberFormat="0" applyBorder="0" applyAlignment="0" applyProtection="0"/>
    <xf numFmtId="3" fontId="98" fillId="0" borderId="0" applyFont="0" applyFill="0" applyBorder="0" applyAlignment="0" applyProtection="0"/>
    <xf numFmtId="0" fontId="124" fillId="4" borderId="0" applyNumberFormat="0" applyBorder="0" applyAlignment="0" applyProtection="0"/>
    <xf numFmtId="0" fontId="121" fillId="14" borderId="0" applyNumberFormat="0" applyBorder="0" applyAlignment="0" applyProtection="0"/>
    <xf numFmtId="218" fontId="121" fillId="18"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7" borderId="0" applyNumberFormat="0" applyBorder="0" applyAlignment="0" applyProtection="0"/>
    <xf numFmtId="218" fontId="121" fillId="17" borderId="0" applyNumberFormat="0" applyBorder="0" applyAlignment="0" applyProtection="0"/>
    <xf numFmtId="0" fontId="121" fillId="18" borderId="0" applyNumberFormat="0" applyBorder="0" applyAlignment="0" applyProtection="0"/>
    <xf numFmtId="218" fontId="121" fillId="18" borderId="0" applyNumberFormat="0" applyBorder="0" applyAlignment="0" applyProtection="0"/>
    <xf numFmtId="0" fontId="121" fillId="18"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8" borderId="0" applyNumberFormat="0" applyBorder="0" applyAlignment="0" applyProtection="0"/>
    <xf numFmtId="0" fontId="121" fillId="19" borderId="0" applyNumberFormat="0" applyBorder="0" applyAlignment="0" applyProtection="0"/>
    <xf numFmtId="218" fontId="121" fillId="19" borderId="0" applyNumberFormat="0" applyBorder="0" applyAlignment="0" applyProtection="0"/>
    <xf numFmtId="0" fontId="121" fillId="19"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4" borderId="0" applyNumberFormat="0" applyBorder="0" applyAlignment="0" applyProtection="0"/>
    <xf numFmtId="218" fontId="121" fillId="14"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15" borderId="0" applyNumberFormat="0" applyBorder="0" applyAlignment="0" applyProtection="0"/>
    <xf numFmtId="218" fontId="121" fillId="15"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21" fillId="20" borderId="0" applyNumberFormat="0" applyBorder="0" applyAlignment="0" applyProtection="0"/>
    <xf numFmtId="218" fontId="121" fillId="20" borderId="0" applyNumberFormat="0" applyBorder="0" applyAlignment="0" applyProtection="0"/>
    <xf numFmtId="0" fontId="199" fillId="21" borderId="23" applyNumberFormat="0" applyFont="0" applyBorder="0" applyAlignment="0" applyProtection="0">
      <protection hidden="1"/>
    </xf>
    <xf numFmtId="0" fontId="123" fillId="0" borderId="0" applyNumberFormat="0" applyFill="0" applyBorder="0" applyAlignment="0" applyProtection="0">
      <alignment vertical="top"/>
      <protection locked="0"/>
    </xf>
    <xf numFmtId="0" fontId="297" fillId="65" borderId="0" applyNumberFormat="0" applyBorder="0" applyAlignment="0" applyProtection="0"/>
    <xf numFmtId="0" fontId="204" fillId="57" borderId="27">
      <alignment vertical="center"/>
    </xf>
    <xf numFmtId="0" fontId="201" fillId="0" borderId="24" applyNumberFormat="0" applyFont="0" applyFill="0" applyAlignment="0" applyProtection="0"/>
    <xf numFmtId="0" fontId="125" fillId="21" borderId="4" applyNumberFormat="0" applyAlignment="0" applyProtection="0"/>
    <xf numFmtId="0" fontId="216" fillId="0" borderId="0">
      <protection locked="0"/>
    </xf>
    <xf numFmtId="0" fontId="124" fillId="4" borderId="0" applyNumberFormat="0" applyBorder="0" applyAlignment="0" applyProtection="0"/>
    <xf numFmtId="0" fontId="298" fillId="9" borderId="38" applyNumberFormat="0" applyAlignment="0" applyProtection="0"/>
    <xf numFmtId="0" fontId="125" fillId="21" borderId="4" applyNumberFormat="0" applyAlignment="0" applyProtection="0"/>
    <xf numFmtId="218" fontId="125" fillId="21" borderId="4" applyNumberFormat="0" applyAlignment="0" applyProtection="0"/>
    <xf numFmtId="0" fontId="125" fillId="21" borderId="4" applyNumberFormat="0" applyAlignment="0" applyProtection="0"/>
    <xf numFmtId="0" fontId="126" fillId="22" borderId="5" applyNumberFormat="0" applyAlignment="0" applyProtection="0"/>
    <xf numFmtId="218" fontId="126" fillId="22" borderId="5" applyNumberFormat="0" applyAlignment="0" applyProtection="0"/>
    <xf numFmtId="0" fontId="126" fillId="22" borderId="5" applyNumberFormat="0" applyAlignment="0" applyProtection="0"/>
    <xf numFmtId="218" fontId="126" fillId="22" borderId="5" applyNumberFormat="0" applyAlignment="0" applyProtection="0"/>
    <xf numFmtId="0" fontId="98" fillId="57" borderId="26"/>
    <xf numFmtId="0" fontId="203" fillId="57" borderId="25">
      <alignment horizontal="right" vertical="center"/>
    </xf>
    <xf numFmtId="0" fontId="204" fillId="57" borderId="25">
      <alignment horizontal="left" vertical="center"/>
    </xf>
    <xf numFmtId="49" fontId="272" fillId="0" borderId="25">
      <alignment horizontal="center" vertical="center"/>
      <protection locked="0"/>
    </xf>
    <xf numFmtId="0" fontId="202" fillId="58" borderId="25">
      <alignment horizontal="left" vertical="center"/>
    </xf>
    <xf numFmtId="0" fontId="301" fillId="57"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3" fontId="98" fillId="0" borderId="0" applyFont="0" applyFill="0" applyBorder="0" applyAlignment="0" applyProtection="0"/>
    <xf numFmtId="218" fontId="131" fillId="0" borderId="7" applyNumberFormat="0" applyFill="0" applyAlignment="0" applyProtection="0"/>
    <xf numFmtId="0" fontId="219" fillId="0" borderId="0"/>
    <xf numFmtId="0" fontId="128" fillId="0" borderId="0" applyNumberFormat="0" applyFill="0" applyBorder="0" applyAlignment="0" applyProtection="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220" fontId="98" fillId="0" borderId="0" applyFont="0" applyFill="0" applyBorder="0" applyAlignment="0" applyProtection="0"/>
    <xf numFmtId="218" fontId="128" fillId="0" borderId="0" applyNumberFormat="0" applyFill="0" applyBorder="0" applyAlignment="0" applyProtection="0"/>
    <xf numFmtId="181" fontId="98" fillId="0" borderId="0" applyFon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216" fillId="0" borderId="0">
      <protection locked="0"/>
    </xf>
    <xf numFmtId="181" fontId="98" fillId="0" borderId="0" applyFont="0" applyFill="0" applyBorder="0" applyAlignment="0" applyProtection="0"/>
    <xf numFmtId="0" fontId="216" fillId="0" borderId="0">
      <protection locked="0"/>
    </xf>
    <xf numFmtId="181" fontId="98" fillId="0" borderId="0" applyFont="0" applyFill="0" applyBorder="0" applyAlignment="0" applyProtection="0"/>
    <xf numFmtId="0" fontId="129" fillId="5" borderId="0" applyNumberFormat="0" applyBorder="0" applyAlignment="0" applyProtection="0"/>
    <xf numFmtId="0" fontId="219" fillId="0" borderId="0"/>
    <xf numFmtId="218" fontId="219" fillId="0" borderId="0"/>
    <xf numFmtId="218" fontId="219" fillId="0" borderId="0"/>
    <xf numFmtId="218" fontId="129" fillId="5" borderId="0" applyNumberFormat="0" applyBorder="0" applyAlignment="0" applyProtection="0"/>
    <xf numFmtId="0" fontId="129" fillId="5" borderId="0" applyNumberFormat="0" applyBorder="0" applyAlignment="0" applyProtection="0"/>
    <xf numFmtId="218" fontId="129" fillId="5" borderId="0" applyNumberFormat="0" applyBorder="0" applyAlignment="0" applyProtection="0"/>
    <xf numFmtId="218" fontId="130" fillId="0" borderId="6" applyNumberFormat="0" applyFill="0" applyAlignment="0" applyProtection="0"/>
    <xf numFmtId="0" fontId="130" fillId="0" borderId="6" applyNumberFormat="0" applyFill="0" applyAlignment="0" applyProtection="0"/>
    <xf numFmtId="218" fontId="130" fillId="0" borderId="6" applyNumberFormat="0" applyFill="0" applyAlignment="0" applyProtection="0"/>
    <xf numFmtId="0" fontId="130" fillId="0" borderId="6" applyNumberFormat="0" applyFill="0" applyAlignment="0" applyProtection="0"/>
    <xf numFmtId="218" fontId="130" fillId="0" borderId="6" applyNumberFormat="0" applyFill="0" applyAlignment="0" applyProtection="0"/>
    <xf numFmtId="0" fontId="130" fillId="0" borderId="6" applyNumberFormat="0" applyFill="0" applyAlignment="0" applyProtection="0"/>
    <xf numFmtId="0" fontId="130" fillId="0" borderId="6" applyNumberFormat="0" applyFill="0" applyAlignment="0" applyProtection="0"/>
    <xf numFmtId="0" fontId="312" fillId="0" borderId="0" applyNumberFormat="0" applyFill="0" applyBorder="0" applyAlignment="0" applyProtection="0">
      <alignment vertical="top"/>
      <protection locked="0"/>
    </xf>
    <xf numFmtId="0" fontId="132" fillId="0" borderId="0" applyNumberFormat="0" applyFill="0" applyBorder="0" applyAlignment="0" applyProtection="0"/>
    <xf numFmtId="218" fontId="132" fillId="0" borderId="8" applyNumberFormat="0" applyFill="0" applyAlignment="0" applyProtection="0"/>
    <xf numFmtId="0" fontId="131" fillId="0" borderId="7" applyNumberFormat="0" applyFill="0" applyAlignment="0" applyProtection="0"/>
    <xf numFmtId="218" fontId="131" fillId="0" borderId="7"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8" applyNumberFormat="0" applyFill="0" applyAlignment="0" applyProtection="0"/>
    <xf numFmtId="218" fontId="132" fillId="0" borderId="8" applyNumberFormat="0" applyFill="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132" fillId="0" borderId="0" applyNumberFormat="0" applyFill="0" applyBorder="0" applyAlignment="0" applyProtection="0"/>
    <xf numFmtId="218" fontId="132" fillId="0" borderId="0" applyNumberFormat="0" applyFill="0" applyBorder="0" applyAlignment="0" applyProtection="0"/>
    <xf numFmtId="0" fontId="309"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49" fontId="79" fillId="0" borderId="0" applyNumberFormat="0" applyFont="0" applyAlignment="0">
      <alignment vertical="top" wrapText="1"/>
    </xf>
    <xf numFmtId="0" fontId="313" fillId="7" borderId="40" applyNumberFormat="0" applyAlignment="0" applyProtection="0"/>
    <xf numFmtId="0" fontId="135" fillId="8" borderId="4" applyNumberFormat="0" applyAlignment="0" applyProtection="0"/>
    <xf numFmtId="0" fontId="313" fillId="7" borderId="40" applyNumberFormat="0" applyAlignment="0" applyProtection="0"/>
    <xf numFmtId="0" fontId="135" fillId="8" borderId="4" applyNumberFormat="0" applyAlignment="0" applyProtection="0"/>
    <xf numFmtId="0" fontId="193" fillId="0" borderId="0" applyNumberFormat="0" applyFill="0" applyBorder="0" applyAlignment="0" applyProtection="0">
      <alignment vertical="top"/>
      <protection locked="0"/>
    </xf>
    <xf numFmtId="0" fontId="135" fillId="8" borderId="4" applyNumberFormat="0" applyAlignment="0" applyProtection="0"/>
    <xf numFmtId="218" fontId="219" fillId="0" borderId="29"/>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79" fillId="0" borderId="0" applyNumberFormat="0" applyFont="0" applyAlignment="0">
      <alignment vertical="top" wrapText="1"/>
      <protection locked="0"/>
    </xf>
    <xf numFmtId="49" fontId="314" fillId="57" borderId="41">
      <alignment horizontal="left" vertical="center"/>
    </xf>
    <xf numFmtId="49" fontId="314" fillId="57" borderId="41">
      <alignment horizontal="left" vertical="center"/>
      <protection locked="0"/>
    </xf>
    <xf numFmtId="49" fontId="317" fillId="57" borderId="25">
      <alignment horizontal="left" vertical="center"/>
      <protection locked="0"/>
    </xf>
    <xf numFmtId="218" fontId="138" fillId="21" borderId="11" applyNumberFormat="0" applyAlignment="0" applyProtection="0"/>
    <xf numFmtId="0" fontId="157" fillId="0" borderId="0"/>
    <xf numFmtId="170" fontId="209" fillId="0" borderId="0" applyFont="0" applyFill="0" applyBorder="0" applyAlignment="0" applyProtection="0"/>
    <xf numFmtId="218" fontId="136" fillId="0" borderId="9" applyNumberFormat="0" applyFill="0" applyAlignment="0" applyProtection="0"/>
    <xf numFmtId="49" fontId="112" fillId="0" borderId="25">
      <alignment horizontal="left" vertical="center"/>
    </xf>
    <xf numFmtId="49" fontId="320" fillId="57" borderId="25">
      <alignment horizontal="left" vertical="center"/>
    </xf>
    <xf numFmtId="49" fontId="319" fillId="57" borderId="25">
      <alignment horizontal="left" vertical="center"/>
      <protection locked="0"/>
    </xf>
    <xf numFmtId="49" fontId="112" fillId="0" borderId="25">
      <alignment horizontal="left" vertical="center"/>
      <protection locked="0"/>
    </xf>
    <xf numFmtId="49" fontId="323" fillId="0" borderId="25">
      <alignment horizontal="left" vertical="center"/>
      <protection locked="0"/>
    </xf>
    <xf numFmtId="49" fontId="296" fillId="0" borderId="25">
      <alignment horizontal="left" vertical="center"/>
    </xf>
    <xf numFmtId="4" fontId="112" fillId="0" borderId="25">
      <alignment horizontal="right" vertical="center"/>
      <protection locked="0"/>
    </xf>
    <xf numFmtId="218" fontId="136" fillId="0" borderId="9" applyNumberFormat="0" applyFill="0" applyAlignment="0" applyProtection="0"/>
    <xf numFmtId="0" fontId="136" fillId="0" borderId="9" applyNumberFormat="0" applyFill="0" applyAlignment="0" applyProtection="0"/>
    <xf numFmtId="218" fontId="136" fillId="0" borderId="9" applyNumberFormat="0" applyFill="0" applyAlignment="0" applyProtection="0"/>
    <xf numFmtId="0" fontId="136" fillId="0" borderId="9" applyNumberFormat="0" applyFill="0" applyAlignment="0" applyProtection="0"/>
    <xf numFmtId="43" fontId="209" fillId="0" borderId="0" applyFont="0" applyFill="0" applyBorder="0" applyAlignment="0" applyProtection="0"/>
    <xf numFmtId="1" fontId="209" fillId="0" borderId="0" applyNumberFormat="0" applyAlignment="0">
      <alignment horizontal="center"/>
    </xf>
    <xf numFmtId="225" fontId="215" fillId="0" borderId="0" applyFont="0" applyFill="0" applyBorder="0" applyAlignment="0" applyProtection="0"/>
    <xf numFmtId="0" fontId="220" fillId="0" borderId="0"/>
    <xf numFmtId="218" fontId="137" fillId="23" borderId="0" applyNumberFormat="0" applyBorder="0" applyAlignment="0" applyProtection="0"/>
    <xf numFmtId="0" fontId="137" fillId="23" borderId="0" applyNumberFormat="0" applyBorder="0" applyAlignment="0" applyProtection="0"/>
    <xf numFmtId="0" fontId="325" fillId="68" borderId="0" applyNumberFormat="0" applyBorder="0" applyAlignment="0" applyProtection="0"/>
    <xf numFmtId="0" fontId="137" fillId="23" borderId="0" applyNumberFormat="0" applyBorder="0" applyAlignment="0" applyProtection="0"/>
    <xf numFmtId="0" fontId="326" fillId="0" borderId="0"/>
    <xf numFmtId="0" fontId="137" fillId="23" borderId="0" applyNumberFormat="0" applyBorder="0" applyAlignment="0" applyProtection="0"/>
    <xf numFmtId="0" fontId="194" fillId="0" borderId="0"/>
    <xf numFmtId="0" fontId="98" fillId="0" borderId="0"/>
    <xf numFmtId="231" fontId="50" fillId="0" borderId="0"/>
    <xf numFmtId="0" fontId="120" fillId="0" borderId="0"/>
    <xf numFmtId="0" fontId="209" fillId="0" borderId="0"/>
    <xf numFmtId="218" fontId="98" fillId="0" borderId="0"/>
    <xf numFmtId="0" fontId="209" fillId="0" borderId="0"/>
    <xf numFmtId="0" fontId="221" fillId="0" borderId="0"/>
    <xf numFmtId="0" fontId="120" fillId="0" borderId="0"/>
    <xf numFmtId="0" fontId="120" fillId="0" borderId="0"/>
    <xf numFmtId="0" fontId="120" fillId="0" borderId="0"/>
    <xf numFmtId="0" fontId="209" fillId="0" borderId="0"/>
    <xf numFmtId="0" fontId="209" fillId="0" borderId="0"/>
    <xf numFmtId="0" fontId="120" fillId="0" borderId="0"/>
    <xf numFmtId="0" fontId="120" fillId="0" borderId="0"/>
    <xf numFmtId="0" fontId="120" fillId="0" borderId="0"/>
    <xf numFmtId="0" fontId="120" fillId="0" borderId="0"/>
    <xf numFmtId="0" fontId="209" fillId="0" borderId="0"/>
    <xf numFmtId="218" fontId="209" fillId="0" borderId="0"/>
    <xf numFmtId="0" fontId="120" fillId="0" borderId="0"/>
    <xf numFmtId="0" fontId="120" fillId="0" borderId="0"/>
    <xf numFmtId="0" fontId="120" fillId="0" borderId="0"/>
    <xf numFmtId="0" fontId="98" fillId="0" borderId="0"/>
    <xf numFmtId="0" fontId="194" fillId="24" borderId="10" applyNumberFormat="0" applyFont="0" applyAlignment="0" applyProtection="0"/>
    <xf numFmtId="0" fontId="209" fillId="0" borderId="0"/>
    <xf numFmtId="0" fontId="80" fillId="0" borderId="0"/>
    <xf numFmtId="0" fontId="221" fillId="0" borderId="0"/>
    <xf numFmtId="231" fontId="330" fillId="0" borderId="0"/>
    <xf numFmtId="0" fontId="331" fillId="0" borderId="0"/>
    <xf numFmtId="0" fontId="50" fillId="0" borderId="0"/>
    <xf numFmtId="218" fontId="194" fillId="24" borderId="10" applyNumberFormat="0" applyFont="0" applyAlignment="0" applyProtection="0"/>
    <xf numFmtId="0" fontId="194" fillId="24" borderId="10" applyNumberFormat="0" applyFont="0" applyAlignment="0" applyProtection="0"/>
    <xf numFmtId="218" fontId="194" fillId="24" borderId="10" applyNumberFormat="0" applyFont="0" applyAlignment="0" applyProtection="0"/>
    <xf numFmtId="0" fontId="194" fillId="24" borderId="10" applyNumberFormat="0" applyFont="0" applyAlignment="0" applyProtection="0"/>
    <xf numFmtId="4" fontId="83" fillId="58" borderId="25">
      <alignment horizontal="right" vertical="center"/>
      <protection locked="0"/>
    </xf>
    <xf numFmtId="4" fontId="83" fillId="69" borderId="25">
      <alignment horizontal="right" vertical="center"/>
      <protection locked="0"/>
    </xf>
    <xf numFmtId="0" fontId="138" fillId="21" borderId="11" applyNumberFormat="0" applyAlignment="0" applyProtection="0"/>
    <xf numFmtId="0" fontId="94" fillId="0" borderId="0"/>
    <xf numFmtId="0" fontId="295" fillId="0" borderId="0" applyNumberFormat="0" applyFont="0" applyFill="0" applyBorder="0" applyAlignment="0" applyProtection="0">
      <alignment horizontal="left" vertical="top"/>
    </xf>
    <xf numFmtId="4" fontId="352" fillId="57" borderId="44" applyNumberFormat="0" applyProtection="0">
      <alignment vertical="center"/>
    </xf>
    <xf numFmtId="233" fontId="216" fillId="0" borderId="0">
      <protection locked="0"/>
    </xf>
    <xf numFmtId="9" fontId="80" fillId="0" borderId="0" applyFont="0" applyFill="0" applyBorder="0" applyAlignment="0" applyProtection="0"/>
    <xf numFmtId="9" fontId="209" fillId="0" borderId="0" applyFont="0" applyFill="0" applyBorder="0" applyAlignment="0" applyProtection="0"/>
    <xf numFmtId="0" fontId="212" fillId="0" borderId="0"/>
    <xf numFmtId="4" fontId="343" fillId="60" borderId="44" applyNumberFormat="0" applyProtection="0">
      <alignment vertical="center"/>
    </xf>
    <xf numFmtId="4" fontId="338" fillId="72" borderId="44" applyNumberFormat="0" applyProtection="0">
      <alignment vertical="center"/>
    </xf>
    <xf numFmtId="4" fontId="335" fillId="64" borderId="44" applyNumberFormat="0" applyProtection="0">
      <alignment vertical="center"/>
    </xf>
    <xf numFmtId="4" fontId="341" fillId="74" borderId="44" applyNumberFormat="0" applyProtection="0">
      <alignment horizontal="left" vertical="center" indent="1"/>
    </xf>
    <xf numFmtId="4" fontId="347" fillId="57" borderId="44" applyNumberFormat="0" applyProtection="0">
      <alignment vertical="center"/>
    </xf>
    <xf numFmtId="4" fontId="346" fillId="71" borderId="44" applyNumberFormat="0" applyProtection="0">
      <alignment horizontal="left" vertical="center" indent="1"/>
    </xf>
    <xf numFmtId="4" fontId="351" fillId="57" borderId="44" applyNumberFormat="0" applyProtection="0">
      <alignment vertical="center"/>
    </xf>
    <xf numFmtId="0" fontId="233" fillId="21" borderId="23"/>
    <xf numFmtId="0" fontId="139" fillId="0" borderId="0" applyNumberFormat="0" applyFill="0" applyBorder="0" applyAlignment="0" applyProtection="0"/>
    <xf numFmtId="218" fontId="139" fillId="0" borderId="0" applyNumberFormat="0" applyFill="0" applyBorder="0" applyAlignment="0" applyProtection="0"/>
    <xf numFmtId="0" fontId="356" fillId="0" borderId="0">
      <alignment vertical="top"/>
    </xf>
    <xf numFmtId="218" fontId="139" fillId="0" borderId="0" applyNumberFormat="0" applyFill="0" applyBorder="0" applyAlignment="0" applyProtection="0"/>
    <xf numFmtId="0" fontId="139" fillId="0" borderId="0" applyNumberFormat="0" applyFill="0" applyBorder="0" applyAlignment="0" applyProtection="0"/>
    <xf numFmtId="218"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140" fillId="0" borderId="0" applyNumberFormat="0" applyFill="0" applyBorder="0" applyAlignment="0" applyProtection="0"/>
    <xf numFmtId="218" fontId="140" fillId="0" borderId="0" applyNumberFormat="0" applyFill="0" applyBorder="0" applyAlignment="0" applyProtection="0"/>
    <xf numFmtId="0" fontId="357" fillId="0" borderId="0" applyNumberFormat="0" applyFont="0" applyFill="0" applyBorder="0" applyAlignment="0" applyProtection="0">
      <alignment vertical="top"/>
    </xf>
    <xf numFmtId="0" fontId="80" fillId="0" borderId="0"/>
    <xf numFmtId="0" fontId="156" fillId="5" borderId="0" applyNumberFormat="0" applyBorder="0" applyAlignment="0" applyProtection="0"/>
    <xf numFmtId="0" fontId="122" fillId="19" borderId="0" applyNumberFormat="0" applyBorder="0" applyAlignment="0" applyProtection="0"/>
    <xf numFmtId="0" fontId="237" fillId="0" borderId="0" applyNumberFormat="0" applyFill="0" applyBorder="0" applyAlignment="0" applyProtection="0"/>
    <xf numFmtId="0" fontId="209" fillId="0" borderId="0" applyNumberFormat="0" applyFont="0" applyFill="0" applyBorder="0" applyAlignment="0" applyProtection="0">
      <alignment horizontal="left" wrapText="1" indent="2"/>
    </xf>
    <xf numFmtId="218" fontId="122" fillId="18" borderId="0" applyNumberFormat="0" applyBorder="0" applyAlignment="0" applyProtection="0"/>
    <xf numFmtId="0" fontId="122" fillId="20" borderId="0" applyNumberFormat="0" applyBorder="0" applyAlignment="0" applyProtection="0"/>
    <xf numFmtId="218" fontId="122" fillId="15" borderId="0" applyNumberFormat="0" applyBorder="0" applyAlignment="0" applyProtection="0"/>
    <xf numFmtId="0" fontId="239" fillId="0" borderId="0" applyProtection="0"/>
    <xf numFmtId="0" fontId="149" fillId="22" borderId="5" applyNumberFormat="0" applyAlignment="0" applyProtection="0"/>
    <xf numFmtId="0" fontId="239" fillId="0" borderId="30" applyProtection="0"/>
    <xf numFmtId="0" fontId="94" fillId="0" borderId="0"/>
    <xf numFmtId="0" fontId="94" fillId="0" borderId="0"/>
    <xf numFmtId="0" fontId="94" fillId="0" borderId="0"/>
    <xf numFmtId="0" fontId="243" fillId="0" borderId="0"/>
    <xf numFmtId="0" fontId="80" fillId="0" borderId="0"/>
    <xf numFmtId="0" fontId="80" fillId="0" borderId="0"/>
    <xf numFmtId="0" fontId="80" fillId="0" borderId="0"/>
    <xf numFmtId="218" fontId="80" fillId="0" borderId="0"/>
    <xf numFmtId="0" fontId="94" fillId="0" borderId="0"/>
    <xf numFmtId="0" fontId="80" fillId="0" borderId="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94" fillId="0" borderId="0"/>
    <xf numFmtId="0" fontId="94" fillId="0" borderId="0"/>
    <xf numFmtId="0" fontId="94" fillId="0" borderId="0"/>
    <xf numFmtId="0" fontId="212" fillId="0" borderId="0"/>
    <xf numFmtId="231" fontId="266" fillId="0" borderId="0"/>
    <xf numFmtId="0" fontId="196" fillId="0" borderId="0"/>
    <xf numFmtId="0" fontId="80"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196" fillId="0" borderId="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0" fontId="79" fillId="0" borderId="0" applyNumberFormat="0" applyFont="0" applyFill="0" applyBorder="0" applyAlignment="0" applyProtection="0"/>
    <xf numFmtId="9" fontId="80" fillId="0" borderId="0" applyFont="0" applyFill="0" applyBorder="0" applyAlignment="0" applyProtection="0"/>
    <xf numFmtId="0" fontId="79" fillId="0" borderId="0"/>
    <xf numFmtId="231" fontId="266" fillId="0" borderId="0"/>
    <xf numFmtId="0" fontId="28" fillId="0" borderId="0"/>
    <xf numFmtId="218" fontId="80" fillId="24" borderId="10" applyNumberFormat="0" applyFont="0" applyAlignment="0" applyProtection="0"/>
    <xf numFmtId="218" fontId="152" fillId="4" borderId="0" applyNumberFormat="0" applyBorder="0" applyAlignment="0" applyProtection="0"/>
    <xf numFmtId="9" fontId="80" fillId="0" borderId="0" applyFont="0" applyFill="0" applyBorder="0" applyAlignment="0" applyProtection="0"/>
    <xf numFmtId="218" fontId="142" fillId="21" borderId="11" applyNumberFormat="0" applyAlignment="0" applyProtection="0"/>
    <xf numFmtId="9" fontId="94" fillId="0" borderId="0" applyFont="0" applyFill="0" applyBorder="0" applyAlignment="0" applyProtection="0"/>
    <xf numFmtId="9" fontId="80" fillId="0" borderId="0" applyFont="0" applyFill="0" applyBorder="0" applyAlignment="0" applyProtection="0"/>
    <xf numFmtId="9" fontId="94" fillId="0" borderId="0" applyFont="0" applyFill="0" applyBorder="0" applyAlignment="0" applyProtection="0"/>
    <xf numFmtId="218" fontId="151" fillId="23" borderId="0" applyNumberFormat="0" applyBorder="0" applyAlignment="0" applyProtection="0"/>
    <xf numFmtId="0" fontId="115" fillId="0" borderId="0" applyNumberFormat="0" applyFill="0" applyBorder="0" applyAlignment="0" applyProtection="0"/>
    <xf numFmtId="0" fontId="195"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43" fontId="36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94" fillId="8" borderId="0" applyNumberFormat="0" applyBorder="0" applyAlignment="0" applyProtection="0"/>
    <xf numFmtId="222" fontId="362" fillId="0" borderId="0">
      <alignment wrapText="1"/>
    </xf>
    <xf numFmtId="183" fontId="94"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94" fillId="6"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17" borderId="0" applyNumberFormat="0" applyBorder="0" applyAlignment="0" applyProtection="0"/>
    <xf numFmtId="0" fontId="122" fillId="15" borderId="0" applyNumberFormat="0" applyBorder="0" applyAlignment="0" applyProtection="0"/>
    <xf numFmtId="201" fontId="122" fillId="15" borderId="0" applyNumberFormat="0" applyBorder="0" applyAlignment="0" applyProtection="0"/>
    <xf numFmtId="201" fontId="120" fillId="9" borderId="0" applyNumberFormat="0" applyBorder="0" applyAlignment="0" applyProtection="0"/>
    <xf numFmtId="201" fontId="120" fillId="3" borderId="0" applyNumberFormat="0" applyBorder="0" applyAlignment="0" applyProtection="0"/>
    <xf numFmtId="0" fontId="80" fillId="24" borderId="10" applyNumberFormat="0" applyFont="0" applyAlignment="0" applyProtection="0"/>
    <xf numFmtId="0" fontId="151" fillId="23" borderId="0" applyNumberFormat="0" applyBorder="0" applyAlignment="0" applyProtection="0"/>
    <xf numFmtId="0" fontId="148" fillId="0" borderId="13" applyNumberFormat="0" applyFill="0" applyAlignment="0" applyProtection="0"/>
    <xf numFmtId="0" fontId="148" fillId="0" borderId="13" applyNumberFormat="0" applyFill="0" applyAlignment="0" applyProtection="0"/>
    <xf numFmtId="0" fontId="149" fillId="22" borderId="5" applyNumberFormat="0" applyAlignment="0" applyProtection="0"/>
    <xf numFmtId="0" fontId="79" fillId="0" borderId="0" applyNumberFormat="0" applyFont="0" applyFill="0" applyBorder="0" applyAlignment="0" applyProtection="0">
      <alignment vertical="top"/>
    </xf>
    <xf numFmtId="0" fontId="94" fillId="0" borderId="0"/>
    <xf numFmtId="0" fontId="152" fillId="4" borderId="0" applyNumberFormat="0" applyBorder="0" applyAlignment="0" applyProtection="0"/>
    <xf numFmtId="0" fontId="28" fillId="0" borderId="0"/>
    <xf numFmtId="0" fontId="28" fillId="0" borderId="0"/>
    <xf numFmtId="201" fontId="120" fillId="3" borderId="0" applyNumberFormat="0" applyBorder="0" applyAlignment="0" applyProtection="0"/>
    <xf numFmtId="195" fontId="197" fillId="0" borderId="0" applyFont="0" applyFill="0" applyBorder="0" applyAlignment="0" applyProtection="0"/>
    <xf numFmtId="201" fontId="120" fillId="3" borderId="0" applyNumberFormat="0" applyBorder="0" applyAlignment="0" applyProtection="0"/>
    <xf numFmtId="201" fontId="120" fillId="7"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5"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6"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120" fillId="8" borderId="0" applyNumberFormat="0" applyBorder="0" applyAlignment="0" applyProtection="0"/>
    <xf numFmtId="201" fontId="94" fillId="6" borderId="0" applyNumberFormat="0" applyBorder="0" applyAlignment="0" applyProtection="0"/>
    <xf numFmtId="201" fontId="94" fillId="3" borderId="0" applyNumberFormat="0" applyBorder="0" applyAlignment="0" applyProtection="0"/>
    <xf numFmtId="201" fontId="120" fillId="9" borderId="0" applyNumberFormat="0" applyBorder="0" applyAlignment="0" applyProtection="0"/>
    <xf numFmtId="201" fontId="121" fillId="13" borderId="0" applyNumberFormat="0" applyBorder="0" applyAlignment="0" applyProtection="0"/>
    <xf numFmtId="201" fontId="120" fillId="6" borderId="0" applyNumberFormat="0" applyBorder="0" applyAlignment="0" applyProtection="0"/>
    <xf numFmtId="201" fontId="120" fillId="11" borderId="0" applyNumberFormat="0" applyBorder="0" applyAlignment="0" applyProtection="0"/>
    <xf numFmtId="201" fontId="120" fillId="10"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11" borderId="0" applyNumberFormat="0" applyBorder="0" applyAlignment="0" applyProtection="0"/>
    <xf numFmtId="201" fontId="120" fillId="6" borderId="0" applyNumberFormat="0" applyBorder="0" applyAlignment="0" applyProtection="0"/>
    <xf numFmtId="201" fontId="120" fillId="12" borderId="0" applyNumberFormat="0" applyBorder="0" applyAlignment="0" applyProtection="0"/>
    <xf numFmtId="201" fontId="120" fillId="9" borderId="0" applyNumberFormat="0" applyBorder="0" applyAlignment="0" applyProtection="0"/>
    <xf numFmtId="201" fontId="120" fillId="12" borderId="0" applyNumberFormat="0" applyBorder="0" applyAlignment="0" applyProtection="0"/>
    <xf numFmtId="201" fontId="94" fillId="10" borderId="0" applyNumberFormat="0" applyBorder="0" applyAlignment="0" applyProtection="0"/>
    <xf numFmtId="201" fontId="94" fillId="9" borderId="0" applyNumberFormat="0" applyBorder="0" applyAlignment="0" applyProtection="0"/>
    <xf numFmtId="201" fontId="121" fillId="13" borderId="0" applyNumberFormat="0" applyBorder="0" applyAlignment="0" applyProtection="0"/>
    <xf numFmtId="201" fontId="121" fillId="14"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0" borderId="0" applyNumberFormat="0" applyBorder="0" applyAlignment="0" applyProtection="0"/>
    <xf numFmtId="201" fontId="121" fillId="11" borderId="0" applyNumberFormat="0" applyBorder="0" applyAlignment="0" applyProtection="0"/>
    <xf numFmtId="201" fontId="121" fillId="11"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01" fontId="121" fillId="16" borderId="0" applyNumberFormat="0" applyBorder="0" applyAlignment="0" applyProtection="0"/>
    <xf numFmtId="218" fontId="120" fillId="4" borderId="0" applyNumberFormat="0" applyBorder="0" applyAlignment="0" applyProtection="0"/>
    <xf numFmtId="43" fontId="209" fillId="0" borderId="0" applyFont="0" applyFill="0" applyBorder="0" applyAlignment="0" applyProtection="0"/>
    <xf numFmtId="201" fontId="120" fillId="0" borderId="0"/>
    <xf numFmtId="201" fontId="121" fillId="20" borderId="0" applyNumberFormat="0" applyBorder="0" applyAlignment="0" applyProtection="0"/>
    <xf numFmtId="201" fontId="121" fillId="19" borderId="0" applyNumberFormat="0" applyBorder="0" applyAlignment="0" applyProtection="0"/>
    <xf numFmtId="201" fontId="121" fillId="18" borderId="0" applyNumberFormat="0" applyBorder="0" applyAlignment="0" applyProtection="0"/>
    <xf numFmtId="201" fontId="121" fillId="18" borderId="0" applyNumberFormat="0" applyBorder="0" applyAlignment="0" applyProtection="0"/>
    <xf numFmtId="201" fontId="121" fillId="19" borderId="0" applyNumberFormat="0" applyBorder="0" applyAlignment="0" applyProtection="0"/>
    <xf numFmtId="201" fontId="121" fillId="14" borderId="0" applyNumberFormat="0" applyBorder="0" applyAlignment="0" applyProtection="0"/>
    <xf numFmtId="201" fontId="122" fillId="10" borderId="0" applyNumberFormat="0" applyBorder="0" applyAlignment="0" applyProtection="0"/>
    <xf numFmtId="201" fontId="121" fillId="20" borderId="0" applyNumberFormat="0" applyBorder="0" applyAlignment="0" applyProtection="0"/>
    <xf numFmtId="201" fontId="129" fillId="5" borderId="0" applyNumberFormat="0" applyBorder="0" applyAlignment="0" applyProtection="0"/>
    <xf numFmtId="201" fontId="128" fillId="0" borderId="0" applyNumberFormat="0" applyFill="0" applyBorder="0" applyAlignment="0" applyProtection="0"/>
    <xf numFmtId="201" fontId="204" fillId="57" borderId="27">
      <alignment vertical="center"/>
    </xf>
    <xf numFmtId="201" fontId="129" fillId="5" borderId="0" applyNumberFormat="0" applyBorder="0" applyAlignment="0" applyProtection="0"/>
    <xf numFmtId="189" fontId="133" fillId="0" borderId="0">
      <protection locked="0"/>
    </xf>
    <xf numFmtId="201" fontId="132" fillId="0" borderId="8" applyNumberFormat="0" applyFill="0" applyAlignment="0" applyProtection="0"/>
    <xf numFmtId="201" fontId="213" fillId="0" borderId="0"/>
    <xf numFmtId="201" fontId="94" fillId="0" borderId="0"/>
    <xf numFmtId="201" fontId="237" fillId="0" borderId="0" applyNumberFormat="0" applyFill="0" applyBorder="0" applyAlignment="0" applyProtection="0"/>
    <xf numFmtId="201" fontId="138" fillId="21" borderId="11" applyNumberFormat="0" applyAlignment="0" applyProtection="0"/>
    <xf numFmtId="201" fontId="194" fillId="24" borderId="10" applyNumberFormat="0" applyFont="0" applyAlignment="0" applyProtection="0"/>
    <xf numFmtId="201" fontId="79" fillId="0" borderId="0" applyNumberFormat="0" applyFont="0" applyFill="0" applyBorder="0" applyAlignment="0" applyProtection="0"/>
    <xf numFmtId="201" fontId="80" fillId="0" borderId="0"/>
    <xf numFmtId="201" fontId="79" fillId="0" borderId="0" applyNumberFormat="0" applyFont="0" applyFill="0" applyBorder="0" applyAlignment="0" applyProtection="0"/>
    <xf numFmtId="0" fontId="120" fillId="0" borderId="0"/>
    <xf numFmtId="0" fontId="120" fillId="0" borderId="0"/>
    <xf numFmtId="0" fontId="120" fillId="0" borderId="0"/>
    <xf numFmtId="0" fontId="120" fillId="0" borderId="0"/>
    <xf numFmtId="0" fontId="80" fillId="0" borderId="0"/>
    <xf numFmtId="0" fontId="80" fillId="0" borderId="0"/>
    <xf numFmtId="43" fontId="209" fillId="0" borderId="0" applyFont="0" applyFill="0" applyBorder="0" applyAlignment="0" applyProtection="0"/>
    <xf numFmtId="0" fontId="80" fillId="0" borderId="0"/>
    <xf numFmtId="43" fontId="120" fillId="0" borderId="0" applyFont="0" applyFill="0" applyBorder="0" applyAlignment="0" applyProtection="0"/>
    <xf numFmtId="0" fontId="28" fillId="50" borderId="0" applyNumberFormat="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172" fillId="11" borderId="0" applyNumberFormat="0" applyBorder="0" applyAlignment="0" applyProtection="0"/>
    <xf numFmtId="0" fontId="28" fillId="47" borderId="0" applyNumberFormat="0" applyBorder="0" applyAlignment="0" applyProtection="0"/>
    <xf numFmtId="0" fontId="172" fillId="16" borderId="0" applyNumberFormat="0" applyBorder="0" applyAlignment="0" applyProtection="0"/>
    <xf numFmtId="0" fontId="84" fillId="0" borderId="0"/>
    <xf numFmtId="9" fontId="120" fillId="0" borderId="0" applyFont="0" applyFill="0" applyBorder="0" applyAlignment="0" applyProtection="0"/>
    <xf numFmtId="244" fontId="330" fillId="0" borderId="0"/>
    <xf numFmtId="0" fontId="28" fillId="0" borderId="0"/>
    <xf numFmtId="0" fontId="28" fillId="0" borderId="0"/>
    <xf numFmtId="0" fontId="28" fillId="0" borderId="0"/>
    <xf numFmtId="0" fontId="172" fillId="37" borderId="0" applyNumberFormat="0" applyBorder="0" applyAlignment="0" applyProtection="0"/>
    <xf numFmtId="9" fontId="80" fillId="0" borderId="0" applyFont="0" applyFill="0" applyBorder="0" applyAlignment="0" applyProtection="0"/>
    <xf numFmtId="0" fontId="80" fillId="0" borderId="0"/>
    <xf numFmtId="0" fontId="28" fillId="0" borderId="0"/>
    <xf numFmtId="0" fontId="94" fillId="32" borderId="21" applyNumberFormat="0" applyFont="0" applyAlignment="0" applyProtection="0"/>
    <xf numFmtId="245" fontId="80" fillId="0" borderId="0" applyFont="0" applyFill="0" applyBorder="0" applyAlignment="0" applyProtection="0"/>
    <xf numFmtId="183" fontId="80" fillId="0" borderId="0" applyFont="0" applyFill="0" applyBorder="0" applyAlignment="0" applyProtection="0"/>
    <xf numFmtId="0" fontId="172" fillId="33" borderId="0" applyNumberFormat="0" applyBorder="0" applyAlignment="0" applyProtection="0"/>
    <xf numFmtId="183" fontId="94" fillId="0" borderId="0" applyFont="0" applyFill="0" applyBorder="0" applyAlignment="0" applyProtection="0"/>
    <xf numFmtId="0" fontId="28" fillId="0" borderId="0"/>
    <xf numFmtId="0" fontId="157" fillId="0" borderId="0"/>
    <xf numFmtId="218" fontId="120" fillId="3" borderId="0" applyNumberFormat="0" applyBorder="0" applyAlignment="0" applyProtection="0"/>
    <xf numFmtId="0" fontId="94" fillId="3" borderId="0" applyNumberFormat="0" applyBorder="0" applyAlignment="0" applyProtection="0"/>
    <xf numFmtId="218" fontId="120" fillId="4" borderId="0" applyNumberFormat="0" applyBorder="0" applyAlignment="0" applyProtection="0"/>
    <xf numFmtId="218" fontId="121" fillId="14" borderId="0" applyNumberFormat="0" applyBorder="0" applyAlignment="0" applyProtection="0"/>
    <xf numFmtId="218" fontId="120" fillId="10" borderId="0" applyNumberFormat="0" applyBorder="0" applyAlignment="0" applyProtection="0"/>
    <xf numFmtId="0" fontId="94" fillId="8" borderId="0" applyNumberFormat="0" applyBorder="0" applyAlignment="0" applyProtection="0"/>
    <xf numFmtId="218" fontId="120" fillId="6" borderId="0" applyNumberFormat="0" applyBorder="0" applyAlignment="0" applyProtection="0"/>
    <xf numFmtId="0" fontId="94" fillId="6" borderId="0" applyNumberFormat="0" applyBorder="0" applyAlignment="0" applyProtection="0"/>
    <xf numFmtId="218" fontId="120" fillId="5" borderId="0" applyNumberFormat="0" applyBorder="0" applyAlignment="0" applyProtection="0"/>
    <xf numFmtId="218" fontId="120" fillId="6" borderId="0" applyNumberFormat="0" applyBorder="0" applyAlignment="0" applyProtection="0"/>
    <xf numFmtId="218" fontId="120" fillId="7" borderId="0" applyNumberFormat="0" applyBorder="0" applyAlignment="0" applyProtection="0"/>
    <xf numFmtId="218" fontId="120" fillId="7" borderId="0" applyNumberFormat="0" applyBorder="0" applyAlignment="0" applyProtection="0"/>
    <xf numFmtId="218" fontId="120" fillId="8" borderId="0" applyNumberFormat="0" applyBorder="0" applyAlignment="0" applyProtection="0"/>
    <xf numFmtId="0" fontId="94" fillId="9" borderId="0" applyNumberFormat="0" applyBorder="0" applyAlignment="0" applyProtection="0"/>
    <xf numFmtId="218" fontId="94" fillId="6" borderId="0" applyNumberFormat="0" applyBorder="0" applyAlignment="0" applyProtection="0"/>
    <xf numFmtId="218" fontId="94" fillId="3" borderId="0" applyNumberFormat="0" applyBorder="0" applyAlignment="0" applyProtection="0"/>
    <xf numFmtId="0" fontId="94" fillId="9" borderId="0" applyNumberFormat="0" applyBorder="0" applyAlignment="0" applyProtection="0"/>
    <xf numFmtId="218" fontId="120" fillId="10" borderId="0" applyNumberFormat="0" applyBorder="0" applyAlignment="0" applyProtection="0"/>
    <xf numFmtId="218" fontId="120" fillId="10" borderId="0" applyNumberFormat="0" applyBorder="0" applyAlignment="0" applyProtection="0"/>
    <xf numFmtId="218" fontId="120" fillId="10" borderId="0" applyNumberFormat="0" applyBorder="0" applyAlignment="0" applyProtection="0"/>
    <xf numFmtId="218" fontId="120" fillId="12" borderId="0" applyNumberFormat="0" applyBorder="0" applyAlignment="0" applyProtection="0"/>
    <xf numFmtId="218" fontId="120" fillId="9" borderId="0" applyNumberFormat="0" applyBorder="0" applyAlignment="0" applyProtection="0"/>
    <xf numFmtId="218" fontId="120" fillId="6" borderId="0" applyNumberFormat="0" applyBorder="0" applyAlignment="0" applyProtection="0"/>
    <xf numFmtId="0" fontId="94" fillId="6" borderId="0" applyNumberFormat="0" applyBorder="0" applyAlignment="0" applyProtection="0"/>
    <xf numFmtId="218" fontId="120" fillId="6" borderId="0" applyNumberFormat="0" applyBorder="0" applyAlignment="0" applyProtection="0"/>
    <xf numFmtId="0" fontId="94" fillId="12" borderId="0" applyNumberFormat="0" applyBorder="0" applyAlignment="0" applyProtection="0"/>
    <xf numFmtId="218" fontId="120" fillId="9" borderId="0" applyNumberFormat="0" applyBorder="0" applyAlignment="0" applyProtection="0"/>
    <xf numFmtId="218" fontId="120" fillId="12" borderId="0" applyNumberFormat="0" applyBorder="0" applyAlignment="0" applyProtection="0"/>
    <xf numFmtId="218" fontId="121" fillId="10" borderId="0" applyNumberFormat="0" applyBorder="0" applyAlignment="0" applyProtection="0"/>
    <xf numFmtId="218" fontId="121" fillId="13" borderId="0" applyNumberFormat="0" applyBorder="0" applyAlignment="0" applyProtection="0"/>
    <xf numFmtId="218" fontId="121" fillId="13" borderId="0" applyNumberFormat="0" applyBorder="0" applyAlignment="0" applyProtection="0"/>
    <xf numFmtId="218" fontId="121" fillId="10" borderId="0" applyNumberFormat="0" applyBorder="0" applyAlignment="0" applyProtection="0"/>
    <xf numFmtId="218" fontId="121" fillId="11" borderId="0" applyNumberFormat="0" applyBorder="0" applyAlignment="0" applyProtection="0"/>
    <xf numFmtId="218" fontId="121" fillId="11" borderId="0" applyNumberFormat="0" applyBorder="0" applyAlignment="0" applyProtection="0"/>
    <xf numFmtId="218" fontId="121" fillId="14" borderId="0" applyNumberFormat="0" applyBorder="0" applyAlignment="0" applyProtection="0"/>
    <xf numFmtId="218" fontId="121" fillId="14" borderId="0" applyNumberFormat="0" applyBorder="0" applyAlignment="0" applyProtection="0"/>
    <xf numFmtId="218" fontId="121" fillId="17" borderId="0" applyNumberFormat="0" applyBorder="0" applyAlignment="0" applyProtection="0"/>
    <xf numFmtId="218" fontId="121" fillId="16" borderId="0" applyNumberFormat="0" applyBorder="0" applyAlignment="0" applyProtection="0"/>
    <xf numFmtId="218" fontId="121" fillId="15" borderId="0" applyNumberFormat="0" applyBorder="0" applyAlignment="0" applyProtection="0"/>
    <xf numFmtId="218" fontId="121" fillId="15" borderId="0" applyNumberFormat="0" applyBorder="0" applyAlignment="0" applyProtection="0"/>
    <xf numFmtId="218" fontId="121" fillId="16" borderId="0" applyNumberFormat="0" applyBorder="0" applyAlignment="0" applyProtection="0"/>
    <xf numFmtId="218" fontId="122" fillId="15" borderId="0" applyNumberFormat="0" applyBorder="0" applyAlignment="0" applyProtection="0"/>
    <xf numFmtId="218" fontId="122" fillId="10" borderId="0" applyNumberFormat="0" applyBorder="0" applyAlignment="0" applyProtection="0"/>
    <xf numFmtId="218" fontId="121" fillId="17" borderId="0" applyNumberFormat="0" applyBorder="0" applyAlignment="0" applyProtection="0"/>
    <xf numFmtId="218" fontId="121" fillId="19" borderId="0" applyNumberFormat="0" applyBorder="0" applyAlignment="0" applyProtection="0"/>
    <xf numFmtId="218" fontId="121" fillId="18" borderId="0" applyNumberFormat="0" applyBorder="0" applyAlignment="0" applyProtection="0"/>
    <xf numFmtId="218" fontId="121" fillId="18"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1" fillId="19" borderId="0" applyNumberFormat="0" applyBorder="0" applyAlignment="0" applyProtection="0"/>
    <xf numFmtId="218" fontId="121" fillId="14" borderId="0" applyNumberFormat="0" applyBorder="0" applyAlignment="0" applyProtection="0"/>
    <xf numFmtId="218" fontId="125" fillId="21" borderId="4" applyNumberFormat="0" applyAlignment="0" applyProtection="0"/>
    <xf numFmtId="218" fontId="121" fillId="20" borderId="0" applyNumberFormat="0" applyBorder="0" applyAlignment="0" applyProtection="0"/>
    <xf numFmtId="218" fontId="121" fillId="20" borderId="0" applyNumberFormat="0" applyBorder="0" applyAlignment="0" applyProtection="0"/>
    <xf numFmtId="218" fontId="121" fillId="15" borderId="0" applyNumberFormat="0" applyBorder="0" applyAlignment="0" applyProtection="0"/>
    <xf numFmtId="218" fontId="121" fillId="20" borderId="0" applyNumberFormat="0" applyBorder="0" applyAlignment="0" applyProtection="0"/>
    <xf numFmtId="218" fontId="124" fillId="4" borderId="0" applyNumberFormat="0" applyBorder="0" applyAlignment="0" applyProtection="0"/>
    <xf numFmtId="218" fontId="124" fillId="4" borderId="0" applyNumberFormat="0" applyBorder="0" applyAlignment="0" applyProtection="0"/>
    <xf numFmtId="218" fontId="125" fillId="21" borderId="4" applyNumberFormat="0" applyAlignment="0" applyProtection="0"/>
    <xf numFmtId="218" fontId="128" fillId="0" borderId="0" applyNumberFormat="0" applyFill="0" applyBorder="0" applyAlignment="0" applyProtection="0"/>
    <xf numFmtId="216" fontId="216" fillId="0" borderId="0">
      <protection locked="0"/>
    </xf>
    <xf numFmtId="218" fontId="121" fillId="13" borderId="0" applyNumberFormat="0" applyBorder="0" applyAlignment="0" applyProtection="0"/>
    <xf numFmtId="218" fontId="128" fillId="0" borderId="0" applyNumberFormat="0" applyFill="0" applyBorder="0" applyAlignment="0" applyProtection="0"/>
    <xf numFmtId="218" fontId="219" fillId="0" borderId="0"/>
    <xf numFmtId="218" fontId="219" fillId="0" borderId="0"/>
    <xf numFmtId="0" fontId="303" fillId="66" borderId="0" applyNumberFormat="0" applyBorder="0" applyAlignment="0" applyProtection="0"/>
    <xf numFmtId="0" fontId="28" fillId="0" borderId="0"/>
    <xf numFmtId="218" fontId="122" fillId="20" borderId="0" applyNumberFormat="0" applyBorder="0" applyAlignment="0" applyProtection="0"/>
    <xf numFmtId="218" fontId="137" fillId="23" borderId="0" applyNumberFormat="0" applyBorder="0" applyAlignment="0" applyProtection="0"/>
    <xf numFmtId="218" fontId="132" fillId="0" borderId="0" applyNumberFormat="0" applyFill="0" applyBorder="0" applyAlignment="0" applyProtection="0"/>
    <xf numFmtId="218" fontId="131" fillId="0" borderId="7" applyNumberFormat="0" applyFill="0" applyAlignment="0" applyProtection="0"/>
    <xf numFmtId="218" fontId="131" fillId="0" borderId="7" applyNumberFormat="0" applyFill="0" applyAlignment="0" applyProtection="0"/>
    <xf numFmtId="218" fontId="130" fillId="0" borderId="6" applyNumberFormat="0" applyFill="0" applyAlignment="0" applyProtection="0"/>
    <xf numFmtId="218" fontId="131" fillId="0" borderId="7" applyNumberFormat="0" applyFill="0" applyAlignment="0" applyProtection="0"/>
    <xf numFmtId="218" fontId="132" fillId="0" borderId="8" applyNumberFormat="0" applyFill="0" applyAlignment="0" applyProtection="0"/>
    <xf numFmtId="218" fontId="132" fillId="0" borderId="8" applyNumberFormat="0" applyFill="0" applyAlignment="0" applyProtection="0"/>
    <xf numFmtId="218" fontId="132" fillId="0" borderId="0" applyNumberFormat="0" applyFill="0" applyBorder="0" applyAlignment="0" applyProtection="0"/>
    <xf numFmtId="218" fontId="135" fillId="8" borderId="4" applyNumberFormat="0" applyAlignment="0" applyProtection="0"/>
    <xf numFmtId="0" fontId="313" fillId="7" borderId="40" applyNumberFormat="0" applyAlignment="0" applyProtection="0"/>
    <xf numFmtId="218" fontId="135" fillId="8" borderId="4" applyNumberFormat="0" applyAlignment="0" applyProtection="0"/>
    <xf numFmtId="0" fontId="313" fillId="7" borderId="40" applyNumberFormat="0" applyAlignment="0" applyProtection="0"/>
    <xf numFmtId="218" fontId="136" fillId="0" borderId="9" applyNumberFormat="0" applyFill="0" applyAlignment="0" applyProtection="0"/>
    <xf numFmtId="218" fontId="136" fillId="0" borderId="9" applyNumberFormat="0" applyFill="0" applyAlignment="0" applyProtection="0"/>
    <xf numFmtId="218" fontId="137" fillId="23" borderId="0" applyNumberFormat="0" applyBorder="0" applyAlignment="0" applyProtection="0"/>
    <xf numFmtId="218" fontId="194" fillId="24" borderId="10" applyNumberFormat="0" applyFont="0" applyAlignment="0" applyProtection="0"/>
    <xf numFmtId="0" fontId="221" fillId="0" borderId="0"/>
    <xf numFmtId="0" fontId="209" fillId="0" borderId="0"/>
    <xf numFmtId="231" fontId="50" fillId="0" borderId="0"/>
    <xf numFmtId="231" fontId="209" fillId="0" borderId="0"/>
    <xf numFmtId="218" fontId="194" fillId="24" borderId="10" applyNumberFormat="0" applyFont="0" applyAlignment="0" applyProtection="0"/>
    <xf numFmtId="0" fontId="94" fillId="0" borderId="0"/>
    <xf numFmtId="218" fontId="194" fillId="24" borderId="10" applyNumberFormat="0" applyFont="0" applyAlignment="0" applyProtection="0"/>
    <xf numFmtId="0" fontId="98" fillId="0" borderId="24" applyNumberFormat="0" applyFont="0" applyFill="0" applyAlignment="0" applyProtection="0"/>
    <xf numFmtId="218" fontId="139" fillId="0" borderId="0" applyNumberFormat="0" applyFill="0" applyBorder="0" applyAlignment="0" applyProtection="0"/>
    <xf numFmtId="218" fontId="126" fillId="22" borderId="5" applyNumberFormat="0" applyAlignment="0" applyProtection="0"/>
    <xf numFmtId="218" fontId="139" fillId="0" borderId="0" applyNumberFormat="0" applyFill="0" applyBorder="0" applyAlignment="0" applyProtection="0"/>
    <xf numFmtId="218" fontId="140" fillId="0" borderId="0" applyNumberFormat="0" applyFill="0" applyBorder="0" applyAlignment="0" applyProtection="0"/>
    <xf numFmtId="218" fontId="140" fillId="0" borderId="0" applyNumberFormat="0" applyFill="0" applyBorder="0" applyAlignment="0" applyProtection="0"/>
    <xf numFmtId="218" fontId="122" fillId="19" borderId="0" applyNumberFormat="0" applyBorder="0" applyAlignment="0" applyProtection="0"/>
    <xf numFmtId="218" fontId="122" fillId="13" borderId="0" applyNumberFormat="0" applyBorder="0" applyAlignment="0" applyProtection="0"/>
    <xf numFmtId="231" fontId="266" fillId="0" borderId="0"/>
    <xf numFmtId="0" fontId="80" fillId="0" borderId="0"/>
    <xf numFmtId="0" fontId="80" fillId="0" borderId="0"/>
    <xf numFmtId="0" fontId="80" fillId="0" borderId="0"/>
    <xf numFmtId="218" fontId="80" fillId="0" borderId="0"/>
    <xf numFmtId="0" fontId="28" fillId="0" borderId="0"/>
    <xf numFmtId="231" fontId="266" fillId="0" borderId="0"/>
    <xf numFmtId="231" fontId="266" fillId="0" borderId="0"/>
    <xf numFmtId="218" fontId="94" fillId="4" borderId="0" applyNumberFormat="0" applyBorder="0" applyAlignment="0" applyProtection="0"/>
    <xf numFmtId="9" fontId="79" fillId="0" borderId="0" applyFont="0" applyFill="0" applyBorder="0" applyAlignment="0" applyProtection="0"/>
    <xf numFmtId="0" fontId="79" fillId="24" borderId="10" applyNumberFormat="0" applyFont="0" applyAlignment="0" applyProtection="0"/>
    <xf numFmtId="218" fontId="153" fillId="0" borderId="0" applyNumberFormat="0" applyFill="0" applyBorder="0" applyAlignment="0" applyProtection="0"/>
    <xf numFmtId="218" fontId="94" fillId="9" borderId="0" applyNumberFormat="0" applyBorder="0" applyAlignment="0" applyProtection="0"/>
    <xf numFmtId="0" fontId="28" fillId="6" borderId="0" applyNumberFormat="0" applyBorder="0" applyAlignment="0" applyProtection="0"/>
    <xf numFmtId="218" fontId="94" fillId="6" borderId="0" applyNumberFormat="0" applyBorder="0" applyAlignment="0" applyProtection="0"/>
    <xf numFmtId="0" fontId="369" fillId="0" borderId="0" applyNumberFormat="0" applyFill="0" applyBorder="0" applyAlignment="0" applyProtection="0">
      <alignment vertical="top"/>
      <protection locked="0"/>
    </xf>
    <xf numFmtId="167" fontId="120" fillId="0" borderId="0" applyFont="0" applyFill="0" applyBorder="0" applyAlignment="0" applyProtection="0"/>
    <xf numFmtId="167" fontId="98"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0" fontId="216" fillId="0" borderId="0">
      <protection locked="0"/>
    </xf>
    <xf numFmtId="0" fontId="367" fillId="0" borderId="0">
      <protection locked="0"/>
    </xf>
    <xf numFmtId="0" fontId="369" fillId="0" borderId="0" applyNumberFormat="0" applyFill="0" applyBorder="0" applyAlignment="0" applyProtection="0">
      <alignment vertical="top"/>
      <protection locked="0"/>
    </xf>
    <xf numFmtId="218" fontId="122" fillId="20" borderId="0" applyNumberFormat="0" applyBorder="0" applyAlignment="0" applyProtection="0"/>
    <xf numFmtId="218" fontId="139" fillId="0" borderId="0" applyNumberFormat="0" applyFill="0" applyBorder="0" applyAlignment="0" applyProtection="0"/>
    <xf numFmtId="0" fontId="50" fillId="0" borderId="0"/>
    <xf numFmtId="218" fontId="122" fillId="15" borderId="0" applyNumberFormat="0" applyBorder="0" applyAlignment="0" applyProtection="0"/>
    <xf numFmtId="0" fontId="80" fillId="0" borderId="0"/>
    <xf numFmtId="218" fontId="147" fillId="0" borderId="0" applyNumberFormat="0" applyFill="0" applyBorder="0" applyAlignment="0" applyProtection="0"/>
    <xf numFmtId="0" fontId="94" fillId="0" borderId="0"/>
    <xf numFmtId="0" fontId="98" fillId="0" borderId="0"/>
    <xf numFmtId="231" fontId="330" fillId="0" borderId="0"/>
    <xf numFmtId="167" fontId="94" fillId="0" borderId="0" applyFont="0" applyFill="0" applyBorder="0" applyAlignment="0" applyProtection="0"/>
    <xf numFmtId="167" fontId="94" fillId="0" borderId="0" applyFont="0" applyFill="0" applyBorder="0" applyAlignment="0" applyProtection="0"/>
    <xf numFmtId="9" fontId="144" fillId="0" borderId="0" applyFont="0" applyFill="0" applyBorder="0" applyAlignment="0" applyProtection="0"/>
    <xf numFmtId="0" fontId="144" fillId="0" borderId="0"/>
    <xf numFmtId="0" fontId="144" fillId="0" borderId="0"/>
    <xf numFmtId="218" fontId="153"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47" borderId="0" applyNumberFormat="0" applyBorder="0" applyAlignment="0" applyProtection="0"/>
    <xf numFmtId="0" fontId="28" fillId="38" borderId="0" applyNumberFormat="0" applyBorder="0" applyAlignment="0" applyProtection="0"/>
    <xf numFmtId="0" fontId="28" fillId="0" borderId="0"/>
    <xf numFmtId="0" fontId="28" fillId="46" borderId="0" applyNumberFormat="0" applyBorder="0" applyAlignment="0" applyProtection="0"/>
    <xf numFmtId="0" fontId="28" fillId="0" borderId="0"/>
    <xf numFmtId="0" fontId="28" fillId="5" borderId="0" applyNumberFormat="0" applyBorder="0" applyAlignment="0" applyProtection="0"/>
    <xf numFmtId="0" fontId="28" fillId="0" borderId="0"/>
    <xf numFmtId="0" fontId="224" fillId="0" borderId="0" applyNumberFormat="0" applyFill="0" applyBorder="0" applyAlignment="0" applyProtection="0">
      <alignment vertical="top"/>
      <protection locked="0"/>
    </xf>
    <xf numFmtId="167" fontId="209" fillId="0" borderId="0" applyFont="0" applyFill="0" applyBorder="0" applyAlignment="0" applyProtection="0"/>
    <xf numFmtId="0" fontId="363" fillId="0" borderId="0"/>
    <xf numFmtId="167" fontId="209" fillId="0" borderId="0" applyFont="0" applyFill="0" applyBorder="0" applyAlignment="0" applyProtection="0"/>
    <xf numFmtId="0" fontId="209" fillId="0" borderId="0"/>
    <xf numFmtId="0" fontId="120" fillId="0" borderId="0"/>
    <xf numFmtId="0" fontId="209"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94" fillId="0" borderId="0"/>
    <xf numFmtId="0" fontId="94"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120" fillId="0" borderId="0" applyFont="0" applyFill="0" applyBorder="0" applyAlignment="0" applyProtection="0"/>
    <xf numFmtId="0" fontId="28" fillId="4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39" borderId="0" applyNumberFormat="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98" fillId="0" borderId="0"/>
    <xf numFmtId="0" fontId="172" fillId="49" borderId="0" applyNumberFormat="0" applyBorder="0" applyAlignment="0" applyProtection="0"/>
    <xf numFmtId="0" fontId="28" fillId="3"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57" fillId="0" borderId="0"/>
    <xf numFmtId="0" fontId="190" fillId="0" borderId="0" applyNumberForma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11"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34" borderId="0" applyNumberFormat="0" applyBorder="0" applyAlignment="0" applyProtection="0"/>
    <xf numFmtId="0" fontId="28" fillId="0" borderId="0"/>
    <xf numFmtId="0" fontId="28" fillId="0" borderId="0"/>
    <xf numFmtId="0" fontId="172" fillId="33" borderId="0" applyNumberFormat="0" applyBorder="0" applyAlignment="0" applyProtection="0"/>
    <xf numFmtId="0" fontId="28" fillId="42" borderId="0" applyNumberFormat="0" applyBorder="0" applyAlignment="0" applyProtection="0"/>
    <xf numFmtId="0" fontId="172" fillId="41" borderId="0" applyNumberFormat="0" applyBorder="0" applyAlignment="0" applyProtection="0"/>
    <xf numFmtId="0" fontId="172" fillId="48" borderId="0" applyNumberFormat="0" applyBorder="0" applyAlignment="0" applyProtection="0"/>
    <xf numFmtId="167" fontId="94" fillId="0" borderId="0" applyFont="0" applyFill="0" applyBorder="0" applyAlignment="0" applyProtection="0"/>
    <xf numFmtId="0" fontId="28" fillId="0" borderId="0"/>
    <xf numFmtId="167" fontId="120" fillId="0" borderId="0" applyFont="0" applyFill="0" applyBorder="0" applyAlignment="0" applyProtection="0"/>
    <xf numFmtId="167" fontId="120" fillId="0" borderId="0" applyFont="0" applyFill="0" applyBorder="0" applyAlignment="0" applyProtection="0"/>
    <xf numFmtId="0" fontId="28" fillId="11" borderId="0" applyNumberFormat="0" applyBorder="0" applyAlignment="0" applyProtection="0"/>
    <xf numFmtId="167" fontId="209" fillId="0" borderId="0" applyFont="0" applyFill="0" applyBorder="0" applyAlignment="0" applyProtection="0"/>
    <xf numFmtId="0" fontId="28" fillId="0" borderId="0"/>
    <xf numFmtId="167" fontId="209"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51"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0" borderId="0"/>
    <xf numFmtId="0" fontId="28" fillId="46" borderId="0" applyNumberFormat="0" applyBorder="0" applyAlignment="0" applyProtection="0"/>
    <xf numFmtId="0" fontId="28" fillId="0" borderId="0"/>
    <xf numFmtId="0" fontId="28" fillId="5" borderId="0" applyNumberFormat="0" applyBorder="0" applyAlignment="0" applyProtection="0"/>
    <xf numFmtId="0" fontId="28" fillId="4" borderId="0" applyNumberFormat="0" applyBorder="0" applyAlignment="0" applyProtection="0"/>
    <xf numFmtId="0" fontId="28" fillId="0" borderId="0"/>
    <xf numFmtId="0" fontId="28" fillId="0" borderId="0"/>
    <xf numFmtId="167" fontId="120"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50"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6" borderId="0" applyNumberFormat="0" applyBorder="0" applyAlignment="0" applyProtection="0"/>
    <xf numFmtId="167" fontId="209" fillId="0" borderId="0" applyFont="0" applyFill="0" applyBorder="0" applyAlignment="0" applyProtection="0"/>
    <xf numFmtId="0" fontId="28" fillId="0" borderId="0"/>
    <xf numFmtId="167" fontId="120" fillId="0" borderId="0" applyFont="0" applyFill="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46" borderId="0" applyNumberFormat="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4" borderId="0" applyNumberFormat="0" applyBorder="0" applyAlignment="0" applyProtection="0"/>
    <xf numFmtId="0" fontId="28" fillId="3" borderId="0" applyNumberFormat="0" applyBorder="0" applyAlignment="0" applyProtection="0"/>
    <xf numFmtId="0" fontId="28" fillId="42" borderId="0" applyNumberFormat="0" applyBorder="0" applyAlignment="0" applyProtection="0"/>
    <xf numFmtId="0" fontId="28" fillId="0" borderId="0"/>
    <xf numFmtId="0" fontId="28" fillId="43"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167" fontId="209" fillId="0" borderId="0" applyFont="0" applyFill="0" applyBorder="0" applyAlignment="0" applyProtection="0"/>
    <xf numFmtId="0" fontId="28" fillId="11" borderId="0" applyNumberFormat="0" applyBorder="0" applyAlignment="0" applyProtection="0"/>
    <xf numFmtId="0" fontId="28" fillId="4" borderId="0" applyNumberFormat="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0" fontId="28" fillId="0" borderId="0"/>
    <xf numFmtId="167" fontId="94" fillId="0" borderId="0" applyFont="0" applyFill="0" applyBorder="0" applyAlignment="0" applyProtection="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0" fontId="122" fillId="10" borderId="0" applyNumberFormat="0" applyBorder="0" applyAlignment="0" applyProtection="0"/>
    <xf numFmtId="0" fontId="94" fillId="3" borderId="0" applyNumberFormat="0" applyBorder="0" applyAlignment="0" applyProtection="0"/>
    <xf numFmtId="0" fontId="28" fillId="0" borderId="0"/>
    <xf numFmtId="0" fontId="28" fillId="0" borderId="0"/>
    <xf numFmtId="0" fontId="28" fillId="46" borderId="0" applyNumberFormat="0" applyBorder="0" applyAlignment="0" applyProtection="0"/>
    <xf numFmtId="0" fontId="28" fillId="0" borderId="0"/>
    <xf numFmtId="167" fontId="94" fillId="0" borderId="0" applyFont="0" applyFill="0" applyBorder="0" applyAlignment="0" applyProtection="0"/>
    <xf numFmtId="0" fontId="28" fillId="39" borderId="0" applyNumberFormat="0" applyBorder="0" applyAlignment="0" applyProtection="0"/>
    <xf numFmtId="0" fontId="28" fillId="5" borderId="0" applyNumberFormat="0" applyBorder="0" applyAlignment="0" applyProtection="0"/>
    <xf numFmtId="0" fontId="28" fillId="55" borderId="0" applyNumberFormat="0" applyBorder="0" applyAlignment="0" applyProtection="0"/>
    <xf numFmtId="0" fontId="28" fillId="0" borderId="0"/>
    <xf numFmtId="167" fontId="120" fillId="0" borderId="0" applyFont="0" applyFill="0" applyBorder="0" applyAlignment="0" applyProtection="0"/>
    <xf numFmtId="0" fontId="28" fillId="0" borderId="0"/>
    <xf numFmtId="0" fontId="28" fillId="0" borderId="0"/>
    <xf numFmtId="0" fontId="28" fillId="0" borderId="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78" fillId="0" borderId="0">
      <protection locked="0"/>
    </xf>
    <xf numFmtId="167" fontId="94" fillId="0" borderId="0" applyFont="0" applyFill="0" applyBorder="0" applyAlignment="0" applyProtection="0"/>
    <xf numFmtId="167" fontId="94" fillId="0" borderId="0" applyFont="0" applyFill="0" applyBorder="0" applyAlignment="0" applyProtection="0"/>
    <xf numFmtId="201" fontId="120" fillId="0" borderId="0"/>
    <xf numFmtId="0" fontId="94" fillId="7" borderId="0" applyNumberFormat="0" applyBorder="0" applyAlignment="0" applyProtection="0"/>
    <xf numFmtId="0" fontId="79" fillId="0" borderId="0"/>
    <xf numFmtId="0" fontId="94" fillId="3" borderId="0" applyNumberFormat="0" applyBorder="0" applyAlignment="0" applyProtection="0"/>
    <xf numFmtId="0" fontId="85" fillId="6" borderId="0" applyNumberFormat="0" applyBorder="0" applyAlignment="0" applyProtection="0"/>
    <xf numFmtId="0" fontId="85" fillId="11" borderId="0" applyNumberFormat="0" applyBorder="0" applyAlignment="0" applyProtection="0"/>
    <xf numFmtId="0" fontId="94" fillId="2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94" fillId="24" borderId="0" applyNumberFormat="0" applyBorder="0" applyAlignment="0" applyProtection="0"/>
    <xf numFmtId="0" fontId="85" fillId="6"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122" fillId="13" borderId="0" applyNumberFormat="0" applyBorder="0" applyAlignment="0" applyProtection="0"/>
    <xf numFmtId="0" fontId="85" fillId="3" borderId="0" applyNumberFormat="0" applyBorder="0" applyAlignment="0" applyProtection="0"/>
    <xf numFmtId="0" fontId="94" fillId="24" borderId="0" applyNumberFormat="0" applyBorder="0" applyAlignment="0" applyProtection="0"/>
    <xf numFmtId="0" fontId="273" fillId="10" borderId="0" applyNumberFormat="0" applyBorder="0" applyAlignment="0" applyProtection="0"/>
    <xf numFmtId="0" fontId="122" fillId="10" borderId="0" applyNumberFormat="0" applyBorder="0" applyAlignment="0" applyProtection="0"/>
    <xf numFmtId="0" fontId="273" fillId="10" borderId="0" applyNumberFormat="0" applyBorder="0" applyAlignment="0" applyProtection="0"/>
    <xf numFmtId="0" fontId="273" fillId="13" borderId="0" applyNumberFormat="0" applyBorder="0" applyAlignment="0" applyProtection="0"/>
    <xf numFmtId="0" fontId="122" fillId="2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273" fillId="10" borderId="0" applyNumberFormat="0" applyBorder="0" applyAlignment="0" applyProtection="0"/>
    <xf numFmtId="0" fontId="122" fillId="12"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167" fontId="120" fillId="0" borderId="0" applyFont="0" applyFill="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6" borderId="0" applyNumberFormat="0" applyBorder="0" applyAlignment="0" applyProtection="0"/>
    <xf numFmtId="0" fontId="94" fillId="4" borderId="0" applyNumberFormat="0" applyBorder="0" applyAlignment="0" applyProtection="0"/>
    <xf numFmtId="0" fontId="94" fillId="3"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85" fillId="4"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5" borderId="0" applyNumberFormat="0" applyBorder="0" applyAlignment="0" applyProtection="0"/>
    <xf numFmtId="0" fontId="85" fillId="6"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85" fillId="6" borderId="0" applyNumberFormat="0" applyBorder="0" applyAlignment="0" applyProtection="0"/>
    <xf numFmtId="0" fontId="94" fillId="7"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94" fillId="8"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94" fillId="9" borderId="0" applyNumberFormat="0" applyBorder="0" applyAlignment="0" applyProtection="0"/>
    <xf numFmtId="0" fontId="146" fillId="0" borderId="7" applyNumberFormat="0" applyFill="0" applyAlignment="0" applyProtection="0"/>
    <xf numFmtId="0" fontId="273" fillId="14" borderId="0" applyNumberFormat="0" applyBorder="0" applyAlignment="0" applyProtection="0"/>
    <xf numFmtId="0" fontId="85" fillId="6" borderId="0" applyNumberFormat="0" applyBorder="0" applyAlignment="0" applyProtection="0"/>
    <xf numFmtId="0" fontId="85" fillId="10" borderId="0" applyNumberFormat="0" applyBorder="0" applyAlignment="0" applyProtection="0"/>
    <xf numFmtId="0" fontId="85" fillId="9" borderId="0" applyNumberFormat="0" applyBorder="0" applyAlignment="0" applyProtection="0"/>
    <xf numFmtId="0" fontId="94" fillId="9" borderId="0" applyNumberFormat="0" applyBorder="0" applyAlignment="0" applyProtection="0"/>
    <xf numFmtId="0" fontId="94" fillId="7"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94" fillId="10"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94" fillId="11" borderId="0" applyNumberFormat="0" applyBorder="0" applyAlignment="0" applyProtection="0"/>
    <xf numFmtId="0" fontId="85" fillId="6" borderId="0" applyNumberFormat="0" applyBorder="0" applyAlignment="0" applyProtection="0"/>
    <xf numFmtId="0" fontId="273" fillId="10" borderId="0" applyNumberFormat="0" applyBorder="0" applyAlignment="0" applyProtection="0"/>
    <xf numFmtId="0" fontId="273" fillId="13" borderId="0" applyNumberFormat="0" applyBorder="0" applyAlignment="0" applyProtection="0"/>
    <xf numFmtId="0" fontId="122" fillId="15" borderId="0" applyNumberFormat="0" applyBorder="0" applyAlignment="0" applyProtection="0"/>
    <xf numFmtId="0" fontId="122" fillId="14"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3" borderId="0" applyNumberFormat="0" applyBorder="0" applyAlignment="0" applyProtection="0"/>
    <xf numFmtId="0" fontId="273" fillId="10" borderId="0" applyNumberFormat="0" applyBorder="0" applyAlignment="0" applyProtection="0"/>
    <xf numFmtId="0" fontId="273" fillId="11" borderId="0" applyNumberFormat="0" applyBorder="0" applyAlignment="0" applyProtection="0"/>
    <xf numFmtId="0" fontId="122" fillId="12"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273" fillId="11" borderId="0" applyNumberFormat="0" applyBorder="0" applyAlignment="0" applyProtection="0"/>
    <xf numFmtId="0" fontId="122" fillId="16" borderId="0" applyNumberFormat="0" applyBorder="0" applyAlignment="0" applyProtection="0"/>
    <xf numFmtId="0" fontId="122" fillId="15"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4"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122"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273" fillId="15" borderId="0" applyNumberFormat="0" applyBorder="0" applyAlignment="0" applyProtection="0"/>
    <xf numFmtId="0" fontId="122" fillId="16" borderId="0" applyNumberFormat="0" applyBorder="0" applyAlignment="0" applyProtection="0"/>
    <xf numFmtId="0" fontId="273" fillId="16" borderId="0" applyNumberFormat="0" applyBorder="0" applyAlignment="0" applyProtection="0"/>
    <xf numFmtId="0" fontId="122" fillId="16" borderId="0" applyNumberFormat="0" applyBorder="0" applyAlignment="0" applyProtection="0"/>
    <xf numFmtId="0" fontId="152" fillId="4" borderId="0" applyNumberFormat="0" applyBorder="0" applyAlignment="0" applyProtection="0"/>
    <xf numFmtId="0" fontId="122" fillId="18" borderId="0" applyNumberFormat="0" applyBorder="0" applyAlignment="0" applyProtection="0"/>
    <xf numFmtId="0" fontId="273" fillId="16" borderId="0" applyNumberFormat="0" applyBorder="0" applyAlignment="0" applyProtection="0"/>
    <xf numFmtId="0" fontId="273" fillId="16" borderId="0" applyNumberFormat="0" applyBorder="0" applyAlignment="0" applyProtection="0"/>
    <xf numFmtId="0" fontId="122" fillId="17" borderId="0" applyNumberFormat="0" applyBorder="0" applyAlignment="0" applyProtection="0"/>
    <xf numFmtId="0" fontId="122" fillId="20" borderId="0" applyNumberFormat="0" applyBorder="0" applyAlignment="0" applyProtection="0"/>
    <xf numFmtId="0" fontId="122" fillId="15" borderId="0" applyNumberFormat="0" applyBorder="0" applyAlignment="0" applyProtection="0"/>
    <xf numFmtId="0" fontId="275" fillId="59" borderId="25">
      <alignment horizontal="left" vertical="center"/>
    </xf>
    <xf numFmtId="0" fontId="79" fillId="57" borderId="0"/>
    <xf numFmtId="0" fontId="80" fillId="57" borderId="25">
      <alignment horizontal="left" vertical="center"/>
    </xf>
    <xf numFmtId="177" fontId="277" fillId="0" borderId="0"/>
    <xf numFmtId="216" fontId="216" fillId="0" borderId="0">
      <protection locked="0"/>
    </xf>
    <xf numFmtId="0" fontId="145" fillId="0" borderId="6" applyNumberFormat="0" applyFill="0" applyAlignment="0" applyProtection="0"/>
    <xf numFmtId="201" fontId="156" fillId="5" borderId="0" applyNumberFormat="0" applyBorder="0" applyAlignment="0" applyProtection="0"/>
    <xf numFmtId="201" fontId="125" fillId="21" borderId="4" applyNumberFormat="0" applyAlignment="0" applyProtection="0"/>
    <xf numFmtId="201" fontId="121" fillId="15" borderId="0" applyNumberFormat="0" applyBorder="0" applyAlignment="0" applyProtection="0"/>
    <xf numFmtId="0" fontId="80" fillId="24" borderId="10" applyNumberFormat="0" applyFont="0" applyAlignment="0" applyProtection="0"/>
    <xf numFmtId="0" fontId="151" fillId="23" borderId="0" applyNumberFormat="0" applyBorder="0" applyAlignment="0" applyProtection="0"/>
    <xf numFmtId="0" fontId="98" fillId="0" borderId="0"/>
    <xf numFmtId="201" fontId="121" fillId="19" borderId="0" applyNumberFormat="0" applyBorder="0" applyAlignment="0" applyProtection="0"/>
    <xf numFmtId="201" fontId="122" fillId="13" borderId="0" applyNumberFormat="0" applyBorder="0" applyAlignment="0" applyProtection="0"/>
    <xf numFmtId="201" fontId="121" fillId="19"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4"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1" fillId="15" borderId="0" applyNumberFormat="0" applyBorder="0" applyAlignment="0" applyProtection="0"/>
    <xf numFmtId="201" fontId="124" fillId="4"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21" fillId="20" borderId="0" applyNumberFormat="0" applyBorder="0" applyAlignment="0" applyProtection="0"/>
    <xf numFmtId="201" fontId="199" fillId="21" borderId="23" applyNumberFormat="0" applyFont="0" applyBorder="0" applyAlignment="0" applyProtection="0">
      <protection hidden="1"/>
    </xf>
    <xf numFmtId="201" fontId="198" fillId="0" borderId="23">
      <protection hidden="1"/>
    </xf>
    <xf numFmtId="201" fontId="124" fillId="4" borderId="0" applyNumberFormat="0" applyBorder="0" applyAlignment="0" applyProtection="0"/>
    <xf numFmtId="201" fontId="125" fillId="21" borderId="4" applyNumberFormat="0" applyAlignment="0" applyProtection="0"/>
    <xf numFmtId="201" fontId="124" fillId="4" borderId="0" applyNumberFormat="0" applyBorder="0" applyAlignment="0" applyProtection="0"/>
    <xf numFmtId="201" fontId="124" fillId="4" borderId="0" applyNumberFormat="0" applyBorder="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201" fontId="125" fillId="21" borderId="4" applyNumberFormat="0" applyAlignment="0" applyProtection="0"/>
    <xf numFmtId="176" fontId="209" fillId="0" borderId="0" applyFont="0" applyFill="0" applyBorder="0" applyAlignment="0" applyProtection="0"/>
    <xf numFmtId="201" fontId="98" fillId="57" borderId="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126" fillId="22" borderId="5" applyNumberFormat="0" applyAlignment="0" applyProtection="0"/>
    <xf numFmtId="201" fontId="202" fillId="58" borderId="25">
      <alignment horizontal="center" vertical="center"/>
    </xf>
    <xf numFmtId="201" fontId="98" fillId="57" borderId="26"/>
    <xf numFmtId="201" fontId="98" fillId="57" borderId="0"/>
    <xf numFmtId="201" fontId="207" fillId="57" borderId="26"/>
    <xf numFmtId="201" fontId="206" fillId="59" borderId="25">
      <alignment horizontal="left" vertical="center"/>
    </xf>
    <xf numFmtId="201" fontId="203" fillId="57" borderId="25">
      <alignment horizontal="right" vertical="center"/>
    </xf>
    <xf numFmtId="201" fontId="80" fillId="57" borderId="25">
      <alignment horizontal="left" vertical="center"/>
    </xf>
    <xf numFmtId="167" fontId="120" fillId="0" borderId="0" applyFont="0" applyFill="0" applyBorder="0" applyAlignment="0" applyProtection="0"/>
    <xf numFmtId="167" fontId="98" fillId="0" borderId="0" applyFont="0" applyFill="0" applyBorder="0" applyAlignment="0" applyProtection="0"/>
    <xf numFmtId="167" fontId="120" fillId="0" borderId="0" applyFont="0" applyFill="0" applyBorder="0" applyAlignment="0" applyProtection="0"/>
    <xf numFmtId="201" fontId="216" fillId="0" borderId="0">
      <protection locked="0"/>
    </xf>
    <xf numFmtId="201" fontId="128" fillId="0" borderId="0" applyNumberFormat="0" applyFill="0" applyBorder="0" applyAlignment="0" applyProtection="0"/>
    <xf numFmtId="201" fontId="201" fillId="0" borderId="0" applyFon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16" fillId="0" borderId="0">
      <protection locked="0"/>
    </xf>
    <xf numFmtId="201" fontId="217" fillId="0" borderId="0">
      <protection locked="0"/>
    </xf>
    <xf numFmtId="201" fontId="219" fillId="0" borderId="0"/>
    <xf numFmtId="201" fontId="216" fillId="0" borderId="0">
      <protection locked="0"/>
    </xf>
    <xf numFmtId="201" fontId="219" fillId="0" borderId="0"/>
    <xf numFmtId="201" fontId="219" fillId="0" borderId="0"/>
    <xf numFmtId="201" fontId="220" fillId="0" borderId="0"/>
    <xf numFmtId="201" fontId="212" fillId="0" borderId="0"/>
    <xf numFmtId="201" fontId="136" fillId="0" borderId="9" applyNumberFormat="0" applyFill="0" applyAlignment="0" applyProtection="0"/>
    <xf numFmtId="201" fontId="132" fillId="0" borderId="8" applyNumberFormat="0" applyFill="0" applyAlignment="0" applyProtection="0"/>
    <xf numFmtId="201" fontId="131" fillId="0" borderId="7" applyNumberFormat="0" applyFill="0" applyAlignment="0" applyProtection="0"/>
    <xf numFmtId="201" fontId="130" fillId="0" borderId="6" applyNumberFormat="0" applyFill="0" applyAlignment="0" applyProtection="0"/>
    <xf numFmtId="201" fontId="129" fillId="5" borderId="0" applyNumberFormat="0" applyBorder="0" applyAlignment="0" applyProtection="0"/>
    <xf numFmtId="201" fontId="130" fillId="0" borderId="6" applyNumberFormat="0" applyFill="0" applyAlignment="0" applyProtection="0"/>
    <xf numFmtId="201" fontId="130" fillId="0" borderId="6" applyNumberFormat="0" applyFill="0" applyAlignment="0" applyProtection="0"/>
    <xf numFmtId="201" fontId="130" fillId="0" borderId="6"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1" fillId="0" borderId="7"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2" fillId="0" borderId="8" applyNumberFormat="0" applyFill="0" applyAlignment="0" applyProtection="0"/>
    <xf numFmtId="201" fontId="135" fillId="8" borderId="4" applyNumberFormat="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132" fillId="0" borderId="0" applyNumberFormat="0" applyFill="0" applyBorder="0" applyAlignment="0" applyProtection="0"/>
    <xf numFmtId="201" fontId="222" fillId="0" borderId="0" applyNumberFormat="0" applyFill="0" applyBorder="0" applyAlignment="0" applyProtection="0">
      <alignment vertical="top"/>
      <protection locked="0"/>
    </xf>
    <xf numFmtId="189" fontId="133" fillId="0" borderId="0">
      <protection locked="0"/>
    </xf>
    <xf numFmtId="201" fontId="193" fillId="0" borderId="0" applyNumberFormat="0" applyFill="0" applyBorder="0" applyAlignment="0" applyProtection="0">
      <alignment vertical="top"/>
      <protection locked="0"/>
    </xf>
    <xf numFmtId="201" fontId="135" fillId="8" borderId="4" applyNumberFormat="0" applyAlignment="0" applyProtection="0"/>
    <xf numFmtId="201" fontId="135" fillId="8" borderId="4" applyNumberFormat="0" applyAlignment="0" applyProtection="0"/>
    <xf numFmtId="201" fontId="135" fillId="8" borderId="4" applyNumberFormat="0" applyAlignment="0" applyProtection="0"/>
    <xf numFmtId="201" fontId="136" fillId="0" borderId="9" applyNumberFormat="0" applyFill="0" applyAlignment="0" applyProtection="0"/>
    <xf numFmtId="201" fontId="136" fillId="0" borderId="9" applyNumberFormat="0" applyFill="0" applyAlignment="0" applyProtection="0"/>
    <xf numFmtId="201" fontId="136" fillId="0" borderId="9" applyNumberFormat="0" applyFill="0" applyAlignment="0" applyProtection="0"/>
    <xf numFmtId="201" fontId="120" fillId="0" borderId="0"/>
    <xf numFmtId="201" fontId="137" fillId="23" borderId="0" applyNumberFormat="0" applyBorder="0" applyAlignment="0" applyProtection="0"/>
    <xf numFmtId="201" fontId="137" fillId="23" borderId="0" applyNumberFormat="0" applyBorder="0" applyAlignment="0" applyProtection="0"/>
    <xf numFmtId="201" fontId="229" fillId="0" borderId="0"/>
    <xf numFmtId="201" fontId="228" fillId="0" borderId="0" applyNumberFormat="0" applyFill="0" applyBorder="0" applyAlignment="0" applyProtection="0">
      <alignment vertical="top"/>
      <protection locked="0"/>
    </xf>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37" fillId="23" borderId="0" applyNumberFormat="0" applyBorder="0" applyAlignment="0" applyProtection="0"/>
    <xf numFmtId="201" fontId="120" fillId="0" borderId="0"/>
    <xf numFmtId="201" fontId="213" fillId="0" borderId="0"/>
    <xf numFmtId="201" fontId="213" fillId="0" borderId="0"/>
    <xf numFmtId="201" fontId="120" fillId="0" borderId="0"/>
    <xf numFmtId="201" fontId="98"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209"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01" fontId="120" fillId="0" borderId="0"/>
    <xf numFmtId="218" fontId="121" fillId="13" borderId="0" applyNumberFormat="0" applyBorder="0" applyAlignment="0" applyProtection="0"/>
    <xf numFmtId="0" fontId="28" fillId="0" borderId="0"/>
    <xf numFmtId="167" fontId="98" fillId="0" borderId="0" applyFont="0" applyFill="0" applyBorder="0" applyAlignment="0" applyProtection="0"/>
    <xf numFmtId="189" fontId="127" fillId="0" borderId="0">
      <protection locked="0"/>
    </xf>
    <xf numFmtId="189" fontId="133" fillId="0" borderId="0">
      <protection locked="0"/>
    </xf>
    <xf numFmtId="189" fontId="133" fillId="0" borderId="0">
      <protection locked="0"/>
    </xf>
    <xf numFmtId="189" fontId="127" fillId="0" borderId="0">
      <protection locked="0"/>
    </xf>
    <xf numFmtId="0" fontId="79" fillId="0" borderId="0">
      <alignment wrapText="1"/>
    </xf>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9" fontId="98" fillId="0" borderId="0" applyFont="0" applyFill="0" applyBorder="0" applyAlignment="0" applyProtection="0"/>
    <xf numFmtId="218" fontId="126" fillId="22" borderId="5" applyNumberFormat="0" applyAlignment="0" applyProtection="0"/>
    <xf numFmtId="0" fontId="28" fillId="0" borderId="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273" fillId="19" borderId="0" applyNumberFormat="0" applyBorder="0" applyAlignment="0" applyProtection="0"/>
    <xf numFmtId="0" fontId="122" fillId="19" borderId="0" applyNumberFormat="0" applyBorder="0" applyAlignment="0" applyProtection="0"/>
    <xf numFmtId="0" fontId="273" fillId="19"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9" fillId="25" borderId="0">
      <alignment horizontal="right" vertical="top"/>
    </xf>
    <xf numFmtId="0" fontId="122" fillId="17" borderId="0" applyNumberFormat="0" applyBorder="0" applyAlignment="0" applyProtection="0"/>
    <xf numFmtId="0" fontId="273" fillId="17" borderId="0" applyNumberFormat="0" applyBorder="0" applyAlignment="0" applyProtection="0"/>
    <xf numFmtId="0" fontId="273" fillId="18" borderId="0" applyNumberFormat="0" applyBorder="0" applyAlignment="0" applyProtection="0"/>
    <xf numFmtId="0" fontId="273" fillId="18"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122" fillId="17" borderId="0" applyNumberFormat="0" applyBorder="0" applyAlignment="0" applyProtection="0"/>
    <xf numFmtId="0" fontId="150" fillId="0" borderId="0" applyNumberFormat="0" applyFill="0" applyBorder="0" applyAlignment="0" applyProtection="0"/>
    <xf numFmtId="0" fontId="273" fillId="17" borderId="0" applyNumberFormat="0" applyBorder="0" applyAlignment="0" applyProtection="0"/>
    <xf numFmtId="0" fontId="273" fillId="17" borderId="0" applyNumberFormat="0" applyBorder="0" applyAlignment="0" applyProtection="0"/>
    <xf numFmtId="0" fontId="279" fillId="25" borderId="0">
      <alignment horizontal="left" vertical="top"/>
    </xf>
    <xf numFmtId="0" fontId="280" fillId="25" borderId="0">
      <alignment horizontal="left" vertical="top"/>
    </xf>
    <xf numFmtId="0" fontId="280" fillId="25" borderId="0">
      <alignment horizontal="center" vertical="center"/>
    </xf>
    <xf numFmtId="0" fontId="216" fillId="0" borderId="0">
      <protection locked="0"/>
    </xf>
    <xf numFmtId="0" fontId="85" fillId="10" borderId="0" applyNumberFormat="0" applyBorder="0" applyAlignment="0" applyProtection="0"/>
    <xf numFmtId="0" fontId="94" fillId="6"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0" fontId="85" fillId="7" borderId="0" applyNumberFormat="0" applyBorder="0" applyAlignment="0" applyProtection="0"/>
    <xf numFmtId="0" fontId="85" fillId="7" borderId="0" applyNumberFormat="0" applyBorder="0" applyAlignment="0" applyProtection="0"/>
    <xf numFmtId="0" fontId="85" fillId="8" borderId="0" applyNumberFormat="0" applyBorder="0" applyAlignment="0" applyProtection="0"/>
    <xf numFmtId="0" fontId="85" fillId="8" borderId="0" applyNumberFormat="0" applyBorder="0" applyAlignment="0" applyProtection="0"/>
    <xf numFmtId="201" fontId="120" fillId="0" borderId="0"/>
    <xf numFmtId="201" fontId="120" fillId="0" borderId="0"/>
    <xf numFmtId="201" fontId="197" fillId="0" borderId="0"/>
    <xf numFmtId="201" fontId="120" fillId="0" borderId="0"/>
    <xf numFmtId="201" fontId="120" fillId="0" borderId="0"/>
    <xf numFmtId="0" fontId="85" fillId="6"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215" fillId="0" borderId="0" applyFont="0" applyFill="0" applyBorder="0" applyAlignment="0" applyProtection="0"/>
    <xf numFmtId="0" fontId="28" fillId="0" borderId="0"/>
    <xf numFmtId="0" fontId="28" fillId="0" borderId="0"/>
    <xf numFmtId="0" fontId="28" fillId="0" borderId="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166"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98"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09" fillId="0" borderId="0" applyFont="0" applyFill="0" applyBorder="0" applyAlignment="0" applyProtection="0"/>
    <xf numFmtId="167" fontId="98"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167" fontId="120"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209"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94" fillId="0" borderId="0" applyFont="0" applyFill="0" applyBorder="0" applyAlignment="0" applyProtection="0"/>
    <xf numFmtId="167" fontId="215" fillId="0" borderId="0" applyFont="0" applyFill="0" applyBorder="0" applyAlignment="0" applyProtection="0"/>
    <xf numFmtId="0" fontId="28" fillId="0" borderId="0"/>
    <xf numFmtId="0" fontId="28" fillId="0" borderId="0"/>
    <xf numFmtId="0" fontId="28" fillId="0" borderId="0"/>
    <xf numFmtId="167" fontId="209" fillId="0" borderId="0" applyFont="0" applyFill="0" applyBorder="0" applyAlignment="0" applyProtection="0"/>
    <xf numFmtId="167" fontId="20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201" fontId="216" fillId="0" borderId="0">
      <protection locked="0"/>
    </xf>
    <xf numFmtId="201" fontId="216" fillId="0" borderId="0">
      <protection locked="0"/>
    </xf>
    <xf numFmtId="201" fontId="216" fillId="0" borderId="0">
      <protection locked="0"/>
    </xf>
    <xf numFmtId="201" fontId="217" fillId="0" borderId="0">
      <protection locked="0"/>
    </xf>
    <xf numFmtId="201" fontId="80" fillId="0" borderId="0"/>
    <xf numFmtId="201" fontId="80" fillId="0" borderId="0"/>
    <xf numFmtId="201" fontId="80" fillId="0" borderId="0"/>
    <xf numFmtId="0" fontId="247" fillId="0" borderId="0"/>
    <xf numFmtId="0" fontId="372" fillId="0" borderId="0"/>
    <xf numFmtId="0" fontId="28" fillId="47" borderId="0" applyNumberFormat="0" applyBorder="0" applyAlignment="0" applyProtection="0"/>
    <xf numFmtId="0" fontId="28" fillId="55" borderId="0" applyNumberFormat="0" applyBorder="0" applyAlignment="0" applyProtection="0"/>
    <xf numFmtId="0" fontId="141" fillId="8" borderId="4" applyNumberFormat="0" applyAlignment="0" applyProtection="0"/>
    <xf numFmtId="10" fontId="221" fillId="57" borderId="25" applyNumberFormat="0" applyBorder="0" applyAlignment="0" applyProtection="0"/>
    <xf numFmtId="189" fontId="133" fillId="0" borderId="0">
      <protection locked="0"/>
    </xf>
    <xf numFmtId="0" fontId="368" fillId="0" borderId="0">
      <protection locked="0"/>
    </xf>
    <xf numFmtId="189" fontId="133" fillId="0" borderId="0">
      <protection locked="0"/>
    </xf>
    <xf numFmtId="0" fontId="368" fillId="0" borderId="0">
      <protection locked="0"/>
    </xf>
    <xf numFmtId="174" fontId="216" fillId="0" borderId="0">
      <protection locked="0"/>
    </xf>
    <xf numFmtId="189" fontId="127" fillId="0" borderId="0">
      <protection locked="0"/>
    </xf>
    <xf numFmtId="174" fontId="367" fillId="0" borderId="0">
      <protection locked="0"/>
    </xf>
    <xf numFmtId="248" fontId="375" fillId="0" borderId="0" applyFont="0" applyFill="0" applyBorder="0" applyAlignment="0" applyProtection="0"/>
    <xf numFmtId="248" fontId="80" fillId="0" borderId="0" applyFont="0" applyFill="0" applyBorder="0" applyAlignment="0" applyProtection="0"/>
    <xf numFmtId="189" fontId="127" fillId="0" borderId="0">
      <protection locked="0"/>
    </xf>
    <xf numFmtId="216" fontId="367" fillId="0" borderId="0">
      <protection locked="0"/>
    </xf>
    <xf numFmtId="174" fontId="367" fillId="0" borderId="0">
      <protection locked="0"/>
    </xf>
    <xf numFmtId="174" fontId="367" fillId="0" borderId="0">
      <protection locked="0"/>
    </xf>
    <xf numFmtId="174" fontId="367" fillId="0" borderId="0">
      <protection locked="0"/>
    </xf>
    <xf numFmtId="247" fontId="276" fillId="0" borderId="0" applyFont="0" applyFill="0" applyBorder="0" applyAlignment="0" applyProtection="0"/>
    <xf numFmtId="246" fontId="118" fillId="0" borderId="0" applyFont="0" applyFill="0" applyBorder="0" applyAlignment="0" applyProtection="0"/>
    <xf numFmtId="174" fontId="216" fillId="0" borderId="0">
      <protection locked="0"/>
    </xf>
    <xf numFmtId="174" fontId="367" fillId="0" borderId="0">
      <protection locked="0"/>
    </xf>
    <xf numFmtId="167" fontId="120" fillId="0" borderId="0" applyFont="0" applyFill="0" applyBorder="0" applyAlignment="0" applyProtection="0"/>
    <xf numFmtId="174" fontId="367" fillId="0" borderId="0">
      <protection locked="0"/>
    </xf>
    <xf numFmtId="167" fontId="98" fillId="0" borderId="0" applyFont="0" applyFill="0" applyBorder="0" applyAlignment="0" applyProtection="0"/>
    <xf numFmtId="174" fontId="367" fillId="0" borderId="0">
      <protection locked="0"/>
    </xf>
    <xf numFmtId="175" fontId="196" fillId="0" borderId="0" applyFont="0" applyFill="0" applyBorder="0" applyAlignment="0" applyProtection="0"/>
    <xf numFmtId="174" fontId="216" fillId="0" borderId="0">
      <protection locked="0"/>
    </xf>
    <xf numFmtId="0" fontId="80" fillId="57" borderId="25">
      <alignment horizontal="left" vertical="center"/>
    </xf>
    <xf numFmtId="0" fontId="206" fillId="59" borderId="25">
      <alignment horizontal="left" vertical="center"/>
    </xf>
    <xf numFmtId="0" fontId="206" fillId="59" borderId="25">
      <alignment horizontal="left" vertical="center"/>
    </xf>
    <xf numFmtId="0" fontId="98" fillId="57" borderId="0"/>
    <xf numFmtId="1" fontId="202" fillId="57" borderId="25">
      <alignment horizontal="right" vertical="center"/>
    </xf>
    <xf numFmtId="0" fontId="202" fillId="58" borderId="25">
      <alignment horizontal="center" vertical="center"/>
    </xf>
    <xf numFmtId="0" fontId="202" fillId="58" borderId="25">
      <alignment horizontal="center" vertical="center"/>
    </xf>
    <xf numFmtId="1" fontId="202" fillId="57" borderId="25">
      <alignment horizontal="right" vertical="center"/>
    </xf>
    <xf numFmtId="0" fontId="143" fillId="21" borderId="4" applyNumberFormat="0" applyAlignment="0" applyProtection="0"/>
    <xf numFmtId="0" fontId="172" fillId="16" borderId="0" applyNumberFormat="0" applyBorder="0" applyAlignment="0" applyProtection="0"/>
    <xf numFmtId="0" fontId="172" fillId="52" borderId="0" applyNumberFormat="0" applyBorder="0" applyAlignment="0" applyProtection="0"/>
    <xf numFmtId="0" fontId="172" fillId="14" borderId="0" applyNumberFormat="0" applyBorder="0" applyAlignment="0" applyProtection="0"/>
    <xf numFmtId="0" fontId="172" fillId="11" borderId="0" applyNumberFormat="0" applyBorder="0" applyAlignment="0" applyProtection="0"/>
    <xf numFmtId="0" fontId="172" fillId="40" borderId="0" applyNumberFormat="0" applyBorder="0" applyAlignment="0" applyProtection="0"/>
    <xf numFmtId="0" fontId="172" fillId="13" borderId="0" applyNumberFormat="0" applyBorder="0" applyAlignment="0" applyProtection="0"/>
    <xf numFmtId="0" fontId="122" fillId="16" borderId="0" applyNumberFormat="0" applyBorder="0" applyAlignment="0" applyProtection="0"/>
    <xf numFmtId="0" fontId="172" fillId="56" borderId="0" applyNumberFormat="0" applyBorder="0" applyAlignment="0" applyProtection="0"/>
    <xf numFmtId="0" fontId="122" fillId="10" borderId="0" applyNumberFormat="0" applyBorder="0" applyAlignment="0" applyProtection="0"/>
    <xf numFmtId="0" fontId="172" fillId="52" borderId="0" applyNumberFormat="0" applyBorder="0" applyAlignment="0" applyProtection="0"/>
    <xf numFmtId="0" fontId="122" fillId="21" borderId="0" applyNumberFormat="0" applyBorder="0" applyAlignment="0" applyProtection="0"/>
    <xf numFmtId="0" fontId="122" fillId="14" borderId="0" applyNumberFormat="0" applyBorder="0" applyAlignment="0" applyProtection="0"/>
    <xf numFmtId="0" fontId="172" fillId="48" borderId="0" applyNumberFormat="0" applyBorder="0" applyAlignment="0" applyProtection="0"/>
    <xf numFmtId="0" fontId="122" fillId="4" borderId="0" applyNumberFormat="0" applyBorder="0" applyAlignment="0" applyProtection="0"/>
    <xf numFmtId="0" fontId="122" fillId="23" borderId="0" applyNumberFormat="0" applyBorder="0" applyAlignment="0" applyProtection="0"/>
    <xf numFmtId="0" fontId="122" fillId="11" borderId="0" applyNumberFormat="0" applyBorder="0" applyAlignment="0" applyProtection="0"/>
    <xf numFmtId="0" fontId="172" fillId="44" borderId="0" applyNumberFormat="0" applyBorder="0" applyAlignment="0" applyProtection="0"/>
    <xf numFmtId="0" fontId="122" fillId="12" borderId="0" applyNumberFormat="0" applyBorder="0" applyAlignment="0" applyProtection="0"/>
    <xf numFmtId="0" fontId="172" fillId="40" borderId="0" applyNumberFormat="0" applyBorder="0" applyAlignment="0" applyProtection="0"/>
    <xf numFmtId="0" fontId="122" fillId="15" borderId="0" applyNumberFormat="0" applyBorder="0" applyAlignment="0" applyProtection="0"/>
    <xf numFmtId="0" fontId="172" fillId="36" borderId="0" applyNumberFormat="0" applyBorder="0" applyAlignment="0" applyProtection="0"/>
    <xf numFmtId="201" fontId="216" fillId="0" borderId="0">
      <protection locked="0"/>
    </xf>
    <xf numFmtId="201" fontId="216" fillId="0" borderId="0">
      <protection locked="0"/>
    </xf>
    <xf numFmtId="201" fontId="216" fillId="0" borderId="0">
      <protection locked="0"/>
    </xf>
    <xf numFmtId="201" fontId="217" fillId="0" borderId="0">
      <protection locked="0"/>
    </xf>
    <xf numFmtId="0" fontId="28" fillId="12" borderId="0" applyNumberFormat="0" applyBorder="0" applyAlignment="0" applyProtection="0"/>
    <xf numFmtId="0" fontId="28" fillId="5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39" borderId="0" applyNumberFormat="0" applyBorder="0" applyAlignment="0" applyProtection="0"/>
    <xf numFmtId="0" fontId="28" fillId="9" borderId="0" applyNumberFormat="0" applyBorder="0" applyAlignment="0" applyProtection="0"/>
    <xf numFmtId="0" fontId="94" fillId="23" borderId="0" applyNumberFormat="0" applyBorder="0" applyAlignment="0" applyProtection="0"/>
    <xf numFmtId="0" fontId="28" fillId="55" borderId="0" applyNumberFormat="0" applyBorder="0" applyAlignment="0" applyProtection="0"/>
    <xf numFmtId="0" fontId="28" fillId="51" borderId="0" applyNumberFormat="0" applyBorder="0" applyAlignment="0" applyProtection="0"/>
    <xf numFmtId="0" fontId="94" fillId="21" borderId="0" applyNumberFormat="0" applyBorder="0" applyAlignment="0" applyProtection="0"/>
    <xf numFmtId="0" fontId="28" fillId="47" borderId="0" applyNumberFormat="0" applyBorder="0" applyAlignment="0" applyProtection="0"/>
    <xf numFmtId="0" fontId="94" fillId="11" borderId="0" applyNumberFormat="0" applyBorder="0" applyAlignment="0" applyProtection="0"/>
    <xf numFmtId="0" fontId="28" fillId="43" borderId="0" applyNumberFormat="0" applyBorder="0" applyAlignment="0" applyProtection="0"/>
    <xf numFmtId="0" fontId="94" fillId="11" borderId="0" applyNumberFormat="0" applyBorder="0" applyAlignment="0" applyProtection="0"/>
    <xf numFmtId="0" fontId="28" fillId="43" borderId="0" applyNumberFormat="0" applyBorder="0" applyAlignment="0" applyProtection="0"/>
    <xf numFmtId="0" fontId="94" fillId="23" borderId="0" applyNumberFormat="0" applyBorder="0" applyAlignment="0" applyProtection="0"/>
    <xf numFmtId="0" fontId="28" fillId="39" borderId="0" applyNumberFormat="0" applyBorder="0" applyAlignment="0" applyProtection="0"/>
    <xf numFmtId="0" fontId="94" fillId="21" borderId="0" applyNumberFormat="0" applyBorder="0" applyAlignment="0" applyProtection="0"/>
    <xf numFmtId="0" fontId="28" fillId="35"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0" fontId="94" fillId="6" borderId="0" applyNumberFormat="0" applyBorder="0" applyAlignment="0" applyProtection="0"/>
    <xf numFmtId="0" fontId="94" fillId="11" borderId="0" applyNumberFormat="0" applyBorder="0" applyAlignment="0" applyProtection="0"/>
    <xf numFmtId="0" fontId="94" fillId="10" borderId="0" applyNumberFormat="0" applyBorder="0" applyAlignment="0" applyProtection="0"/>
    <xf numFmtId="0" fontId="94" fillId="9" borderId="0" applyNumberFormat="0" applyBorder="0" applyAlignment="0" applyProtection="0"/>
    <xf numFmtId="0" fontId="28" fillId="54" borderId="0" applyNumberFormat="0" applyBorder="0" applyAlignment="0" applyProtection="0"/>
    <xf numFmtId="0" fontId="28" fillId="50" borderId="0" applyNumberFormat="0" applyBorder="0" applyAlignment="0" applyProtection="0"/>
    <xf numFmtId="0" fontId="28" fillId="6" borderId="0" applyNumberFormat="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3" borderId="0" applyNumberFormat="0" applyBorder="0" applyAlignment="0" applyProtection="0"/>
    <xf numFmtId="0" fontId="28" fillId="54" borderId="0" applyNumberFormat="0" applyBorder="0" applyAlignment="0" applyProtection="0"/>
    <xf numFmtId="0" fontId="28" fillId="50" borderId="0" applyNumberFormat="0" applyBorder="0" applyAlignment="0" applyProtection="0"/>
    <xf numFmtId="0" fontId="94" fillId="6" borderId="0" applyNumberFormat="0" applyBorder="0" applyAlignment="0" applyProtection="0"/>
    <xf numFmtId="0" fontId="28" fillId="46" borderId="0" applyNumberFormat="0" applyBorder="0" applyAlignment="0" applyProtection="0"/>
    <xf numFmtId="0" fontId="94" fillId="6" borderId="0" applyNumberFormat="0" applyBorder="0" applyAlignment="0" applyProtection="0"/>
    <xf numFmtId="0" fontId="28" fillId="46" borderId="0" applyNumberFormat="0" applyBorder="0" applyAlignment="0" applyProtection="0"/>
    <xf numFmtId="0" fontId="94" fillId="8" borderId="0" applyNumberFormat="0" applyBorder="0" applyAlignment="0" applyProtection="0"/>
    <xf numFmtId="0" fontId="94" fillId="5" borderId="0" applyNumberFormat="0" applyBorder="0" applyAlignment="0" applyProtection="0"/>
    <xf numFmtId="0" fontId="28" fillId="42" borderId="0" applyNumberFormat="0" applyBorder="0" applyAlignment="0" applyProtection="0"/>
    <xf numFmtId="0" fontId="94" fillId="5" borderId="0" applyNumberFormat="0" applyBorder="0" applyAlignment="0" applyProtection="0"/>
    <xf numFmtId="0" fontId="28" fillId="42" borderId="0" applyNumberFormat="0" applyBorder="0" applyAlignment="0" applyProtection="0"/>
    <xf numFmtId="0" fontId="94" fillId="24" borderId="0" applyNumberFormat="0" applyBorder="0" applyAlignment="0" applyProtection="0"/>
    <xf numFmtId="0" fontId="94" fillId="4" borderId="0" applyNumberFormat="0" applyBorder="0" applyAlignment="0" applyProtection="0"/>
    <xf numFmtId="0" fontId="28" fillId="38" borderId="0" applyNumberFormat="0" applyBorder="0" applyAlignment="0" applyProtection="0"/>
    <xf numFmtId="0" fontId="94" fillId="4" borderId="0" applyNumberFormat="0" applyBorder="0" applyAlignment="0" applyProtection="0"/>
    <xf numFmtId="0" fontId="28" fillId="38" borderId="0" applyNumberFormat="0" applyBorder="0" applyAlignment="0" applyProtection="0"/>
    <xf numFmtId="0" fontId="94" fillId="10" borderId="0" applyNumberFormat="0" applyBorder="0" applyAlignment="0" applyProtection="0"/>
    <xf numFmtId="0" fontId="94" fillId="3" borderId="0" applyNumberFormat="0" applyBorder="0" applyAlignment="0" applyProtection="0"/>
    <xf numFmtId="0" fontId="28" fillId="34" borderId="0" applyNumberFormat="0" applyBorder="0" applyAlignment="0" applyProtection="0"/>
    <xf numFmtId="0" fontId="94" fillId="8" borderId="0" applyNumberFormat="0" applyBorder="0" applyAlignment="0" applyProtection="0"/>
    <xf numFmtId="0" fontId="94" fillId="3" borderId="0" applyNumberFormat="0" applyBorder="0" applyAlignment="0" applyProtection="0"/>
    <xf numFmtId="0" fontId="28" fillId="34" borderId="0" applyNumberFormat="0" applyBorder="0" applyAlignment="0" applyProtection="0"/>
    <xf numFmtId="0" fontId="94" fillId="9"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8" borderId="0" applyNumberFormat="0" applyBorder="0" applyAlignment="0" applyProtection="0"/>
    <xf numFmtId="0" fontId="94" fillId="7" borderId="0" applyNumberFormat="0" applyBorder="0" applyAlignment="0" applyProtection="0"/>
    <xf numFmtId="0" fontId="94" fillId="6" borderId="0" applyNumberFormat="0" applyBorder="0" applyAlignment="0" applyProtection="0"/>
    <xf numFmtId="0" fontId="94" fillId="5" borderId="0" applyNumberFormat="0" applyBorder="0" applyAlignment="0" applyProtection="0"/>
    <xf numFmtId="0" fontId="94" fillId="4" borderId="0" applyNumberFormat="0" applyBorder="0" applyAlignment="0" applyProtection="0"/>
    <xf numFmtId="0" fontId="94" fillId="3" borderId="0" applyNumberFormat="0" applyBorder="0" applyAlignment="0" applyProtection="0"/>
    <xf numFmtId="0" fontId="28" fillId="0" borderId="0"/>
    <xf numFmtId="176" fontId="8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57" fillId="0" borderId="0" applyFont="0" applyFill="0" applyBorder="0" applyAlignment="0" applyProtection="0"/>
    <xf numFmtId="0" fontId="94" fillId="0" borderId="0"/>
    <xf numFmtId="0" fontId="28" fillId="0" borderId="0"/>
    <xf numFmtId="0" fontId="28" fillId="0" borderId="0"/>
    <xf numFmtId="0" fontId="94" fillId="0" borderId="0"/>
    <xf numFmtId="0" fontId="28" fillId="0" borderId="0"/>
    <xf numFmtId="0" fontId="28" fillId="0" borderId="0"/>
    <xf numFmtId="0" fontId="157" fillId="0" borderId="0"/>
    <xf numFmtId="0" fontId="249" fillId="0" borderId="0"/>
    <xf numFmtId="0" fontId="247" fillId="0" borderId="0"/>
    <xf numFmtId="0" fontId="50" fillId="0" borderId="0"/>
    <xf numFmtId="0" fontId="113" fillId="0" borderId="0" applyNumberFormat="0" applyFill="0" applyBorder="0" applyAlignment="0" applyProtection="0"/>
    <xf numFmtId="0" fontId="367" fillId="0" borderId="30">
      <protection locked="0"/>
    </xf>
    <xf numFmtId="0" fontId="374" fillId="0" borderId="0">
      <protection locked="0"/>
    </xf>
    <xf numFmtId="0" fontId="368" fillId="0" borderId="0">
      <protection locked="0"/>
    </xf>
    <xf numFmtId="0" fontId="374" fillId="0" borderId="0">
      <protection locked="0"/>
    </xf>
    <xf numFmtId="0" fontId="368" fillId="0" borderId="0">
      <protection locked="0"/>
    </xf>
    <xf numFmtId="0" fontId="373" fillId="0" borderId="0">
      <protection locked="0"/>
    </xf>
    <xf numFmtId="0" fontId="367" fillId="0" borderId="0">
      <protection locked="0"/>
    </xf>
    <xf numFmtId="216" fontId="373" fillId="0" borderId="0">
      <protection locked="0"/>
    </xf>
    <xf numFmtId="216" fontId="367" fillId="0" borderId="0">
      <protection locked="0"/>
    </xf>
    <xf numFmtId="175" fontId="80" fillId="0" borderId="0" applyFont="0" applyFill="0" applyBorder="0" applyAlignment="0" applyProtection="0"/>
    <xf numFmtId="175" fontId="80" fillId="0" borderId="0" applyFont="0" applyFill="0" applyBorder="0" applyAlignment="0" applyProtection="0"/>
    <xf numFmtId="0" fontId="123" fillId="0" borderId="0" applyNumberFormat="0" applyFill="0" applyBorder="0" applyAlignment="0" applyProtection="0">
      <alignment vertical="top"/>
      <protection locked="0"/>
    </xf>
    <xf numFmtId="201" fontId="80" fillId="0" borderId="0"/>
    <xf numFmtId="201" fontId="80" fillId="0" borderId="0"/>
    <xf numFmtId="0" fontId="120" fillId="0" borderId="0"/>
    <xf numFmtId="0" fontId="120" fillId="0" borderId="0"/>
    <xf numFmtId="9" fontId="94" fillId="0" borderId="0" applyFont="0" applyFill="0" applyBorder="0" applyAlignment="0" applyProtection="0"/>
    <xf numFmtId="0" fontId="247" fillId="0" borderId="0"/>
    <xf numFmtId="0" fontId="28" fillId="43" borderId="0" applyNumberFormat="0" applyBorder="0" applyAlignment="0" applyProtection="0"/>
    <xf numFmtId="43" fontId="372" fillId="0" borderId="0" applyFont="0" applyFill="0" applyBorder="0" applyAlignment="0" applyProtection="0"/>
    <xf numFmtId="0" fontId="193" fillId="0" borderId="0" applyNumberFormat="0" applyFill="0" applyBorder="0" applyAlignment="0" applyProtection="0">
      <alignment vertical="top"/>
      <protection locked="0"/>
    </xf>
    <xf numFmtId="0" fontId="94" fillId="23" borderId="0" applyNumberFormat="0" applyBorder="0" applyAlignment="0" applyProtection="0"/>
    <xf numFmtId="0" fontId="28" fillId="35" borderId="0" applyNumberFormat="0" applyBorder="0" applyAlignment="0" applyProtection="0"/>
    <xf numFmtId="230" fontId="327" fillId="0" borderId="0"/>
    <xf numFmtId="0" fontId="79" fillId="0" borderId="0"/>
    <xf numFmtId="0" fontId="28" fillId="46" borderId="0" applyNumberFormat="0" applyBorder="0" applyAlignment="0" applyProtection="0"/>
    <xf numFmtId="0" fontId="94" fillId="8" borderId="0" applyNumberFormat="0" applyBorder="0" applyAlignment="0" applyProtection="0"/>
    <xf numFmtId="0" fontId="28" fillId="42" borderId="0" applyNumberFormat="0" applyBorder="0" applyAlignment="0" applyProtection="0"/>
    <xf numFmtId="0" fontId="94" fillId="24" borderId="0" applyNumberFormat="0" applyBorder="0" applyAlignment="0" applyProtection="0"/>
    <xf numFmtId="0" fontId="101" fillId="0" borderId="0"/>
    <xf numFmtId="0" fontId="28" fillId="38" borderId="0" applyNumberFormat="0" applyBorder="0" applyAlignment="0" applyProtection="0"/>
    <xf numFmtId="0" fontId="12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94" fillId="10" borderId="0" applyNumberFormat="0" applyBorder="0" applyAlignment="0" applyProtection="0"/>
    <xf numFmtId="0" fontId="28" fillId="34" borderId="0" applyNumberFormat="0" applyBorder="0" applyAlignment="0" applyProtection="0"/>
    <xf numFmtId="0" fontId="94" fillId="9" borderId="0" applyNumberFormat="0" applyBorder="0" applyAlignment="0" applyProtection="0"/>
    <xf numFmtId="0" fontId="142" fillId="21" borderId="11" applyNumberFormat="0" applyAlignment="0" applyProtection="0"/>
    <xf numFmtId="174" fontId="216" fillId="0" borderId="0">
      <protection locked="0"/>
    </xf>
    <xf numFmtId="174" fontId="367" fillId="0" borderId="0">
      <protection locked="0"/>
    </xf>
    <xf numFmtId="0" fontId="367" fillId="0" borderId="30">
      <protection locked="0"/>
    </xf>
    <xf numFmtId="0" fontId="235" fillId="0" borderId="13" applyNumberFormat="0" applyFill="0" applyAlignment="0" applyProtection="0"/>
    <xf numFmtId="0" fontId="172" fillId="33" borderId="0" applyNumberFormat="0" applyBorder="0" applyAlignment="0" applyProtection="0"/>
    <xf numFmtId="0" fontId="122" fillId="15" borderId="0" applyNumberFormat="0" applyBorder="0" applyAlignment="0" applyProtection="0"/>
    <xf numFmtId="0" fontId="172" fillId="37" borderId="0" applyNumberFormat="0" applyBorder="0" applyAlignment="0" applyProtection="0"/>
    <xf numFmtId="0" fontId="172" fillId="41" borderId="0" applyNumberFormat="0" applyBorder="0" applyAlignment="0" applyProtection="0"/>
    <xf numFmtId="0" fontId="172" fillId="45" borderId="0" applyNumberFormat="0" applyBorder="0" applyAlignment="0" applyProtection="0"/>
    <xf numFmtId="0" fontId="122" fillId="63" borderId="0" applyNumberFormat="0" applyBorder="0" applyAlignment="0" applyProtection="0"/>
    <xf numFmtId="0" fontId="172" fillId="49" borderId="0" applyNumberFormat="0" applyBorder="0" applyAlignment="0" applyProtection="0"/>
    <xf numFmtId="0" fontId="172" fillId="53" borderId="0" applyNumberFormat="0" applyBorder="0" applyAlignment="0" applyProtection="0"/>
    <xf numFmtId="0" fontId="172" fillId="17" borderId="0" applyNumberFormat="0" applyBorder="0" applyAlignment="0" applyProtection="0"/>
    <xf numFmtId="0" fontId="172" fillId="37" borderId="0" applyNumberFormat="0" applyBorder="0" applyAlignment="0" applyProtection="0"/>
    <xf numFmtId="0" fontId="172" fillId="41" borderId="0" applyNumberFormat="0" applyBorder="0" applyAlignment="0" applyProtection="0"/>
    <xf numFmtId="0" fontId="172" fillId="14" borderId="0" applyNumberFormat="0" applyBorder="0" applyAlignment="0" applyProtection="0"/>
    <xf numFmtId="0" fontId="172" fillId="49" borderId="0" applyNumberFormat="0" applyBorder="0" applyAlignment="0" applyProtection="0"/>
    <xf numFmtId="0" fontId="172" fillId="53" borderId="0" applyNumberFormat="0" applyBorder="0" applyAlignment="0" applyProtection="0"/>
    <xf numFmtId="0" fontId="185" fillId="29" borderId="17"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8" borderId="4" applyNumberFormat="0" applyAlignment="0" applyProtection="0"/>
    <xf numFmtId="0" fontId="141" fillId="23" borderId="4" applyNumberFormat="0" applyAlignment="0" applyProtection="0"/>
    <xf numFmtId="0" fontId="185" fillId="29" borderId="17" applyNumberFormat="0" applyAlignment="0" applyProtection="0"/>
    <xf numFmtId="0" fontId="141" fillId="23" borderId="4" applyNumberFormat="0" applyAlignment="0" applyProtection="0"/>
    <xf numFmtId="0" fontId="186" fillId="30" borderId="18"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1" borderId="11" applyNumberFormat="0" applyAlignment="0" applyProtection="0"/>
    <xf numFmtId="0" fontId="142" fillId="25" borderId="11" applyNumberFormat="0" applyAlignment="0" applyProtection="0"/>
    <xf numFmtId="0" fontId="142" fillId="25" borderId="11" applyNumberFormat="0" applyAlignment="0" applyProtection="0"/>
    <xf numFmtId="0" fontId="187" fillId="30" borderId="17"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1" borderId="4" applyNumberFormat="0" applyAlignment="0" applyProtection="0"/>
    <xf numFmtId="0" fontId="143" fillId="25" borderId="4" applyNumberFormat="0" applyAlignment="0" applyProtection="0"/>
    <xf numFmtId="0" fontId="143" fillId="25" borderId="4" applyNumberFormat="0" applyAlignment="0" applyProtection="0"/>
    <xf numFmtId="0" fontId="376"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77"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242" fontId="196" fillId="0" borderId="0" applyFont="0" applyFill="0" applyBorder="0" applyAlignment="0" applyProtection="0"/>
    <xf numFmtId="171" fontId="79" fillId="0" borderId="0" applyFont="0" applyFill="0" applyBorder="0" applyAlignment="0" applyProtection="0"/>
    <xf numFmtId="0" fontId="182" fillId="26" borderId="0" applyNumberFormat="0" applyBorder="0" applyAlignment="0" applyProtection="0"/>
    <xf numFmtId="0" fontId="119" fillId="0" borderId="3">
      <alignment horizontal="centerContinuous" vertical="top" wrapText="1"/>
    </xf>
    <xf numFmtId="0" fontId="119" fillId="0" borderId="3">
      <alignment horizontal="centerContinuous" vertical="top" wrapText="1"/>
    </xf>
    <xf numFmtId="0" fontId="119" fillId="0" borderId="3">
      <alignment horizontal="centerContinuous" vertical="top" wrapText="1"/>
    </xf>
    <xf numFmtId="0" fontId="179" fillId="0" borderId="14" applyNumberFormat="0" applyFill="0" applyAlignment="0" applyProtection="0"/>
    <xf numFmtId="0" fontId="250" fillId="0" borderId="45" applyNumberFormat="0" applyFill="0" applyAlignment="0" applyProtection="0"/>
    <xf numFmtId="0" fontId="180" fillId="0" borderId="15" applyNumberFormat="0" applyFill="0" applyAlignment="0" applyProtection="0"/>
    <xf numFmtId="0" fontId="251" fillId="0" borderId="7" applyNumberFormat="0" applyFill="0" applyAlignment="0" applyProtection="0"/>
    <xf numFmtId="0" fontId="181" fillId="0" borderId="16" applyNumberFormat="0" applyFill="0" applyAlignment="0" applyProtection="0"/>
    <xf numFmtId="0" fontId="245" fillId="0" borderId="46" applyNumberFormat="0" applyFill="0" applyAlignment="0" applyProtection="0"/>
    <xf numFmtId="0" fontId="181" fillId="0" borderId="0" applyNumberFormat="0" applyFill="0" applyBorder="0" applyAlignment="0" applyProtection="0"/>
    <xf numFmtId="0" fontId="245" fillId="0" borderId="0" applyNumberFormat="0" applyFill="0" applyBorder="0" applyAlignment="0" applyProtection="0"/>
    <xf numFmtId="0" fontId="79" fillId="0" borderId="0"/>
    <xf numFmtId="0" fontId="28" fillId="0" borderId="0"/>
    <xf numFmtId="0" fontId="92" fillId="0" borderId="0"/>
    <xf numFmtId="0" fontId="28" fillId="0" borderId="0"/>
    <xf numFmtId="0" fontId="188" fillId="0" borderId="19" applyNumberFormat="0" applyFill="0" applyAlignment="0" applyProtection="0"/>
    <xf numFmtId="0" fontId="192" fillId="0" borderId="22"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13" applyNumberFormat="0" applyFill="0" applyAlignment="0" applyProtection="0"/>
    <xf numFmtId="0" fontId="148" fillId="0" borderId="47" applyNumberFormat="0" applyFill="0" applyAlignment="0" applyProtection="0"/>
    <xf numFmtId="0" fontId="148" fillId="0" borderId="47" applyNumberFormat="0" applyFill="0" applyAlignment="0" applyProtection="0"/>
    <xf numFmtId="0" fontId="189" fillId="31" borderId="20" applyNumberFormat="0" applyAlignment="0" applyProtection="0"/>
    <xf numFmtId="0" fontId="189" fillId="31" borderId="20" applyNumberFormat="0" applyAlignment="0" applyProtection="0"/>
    <xf numFmtId="0" fontId="371" fillId="0" borderId="0" applyNumberFormat="0" applyFill="0" applyBorder="0" applyAlignment="0" applyProtection="0"/>
    <xf numFmtId="0" fontId="379" fillId="0" borderId="0" applyNumberFormat="0" applyFill="0" applyBorder="0" applyAlignment="0" applyProtection="0"/>
    <xf numFmtId="0" fontId="371" fillId="0" borderId="0" applyNumberFormat="0" applyFill="0" applyBorder="0" applyAlignment="0" applyProtection="0"/>
    <xf numFmtId="0" fontId="150" fillId="0" borderId="0" applyNumberFormat="0" applyFill="0" applyBorder="0" applyAlignment="0" applyProtection="0"/>
    <xf numFmtId="0" fontId="184" fillId="28" borderId="0" applyNumberFormat="0" applyBorder="0" applyAlignment="0" applyProtection="0"/>
    <xf numFmtId="0" fontId="187" fillId="21" borderId="17" applyNumberFormat="0" applyAlignment="0" applyProtection="0"/>
    <xf numFmtId="0" fontId="143" fillId="21" borderId="4" applyNumberFormat="0" applyAlignment="0" applyProtection="0"/>
    <xf numFmtId="0" fontId="79" fillId="0" borderId="0"/>
    <xf numFmtId="0" fontId="28" fillId="0" borderId="0"/>
    <xf numFmtId="0" fontId="79" fillId="0" borderId="0" applyNumberFormat="0" applyFont="0" applyFill="0" applyBorder="0" applyAlignment="0" applyProtection="0">
      <alignment vertical="top"/>
    </xf>
    <xf numFmtId="0" fontId="79" fillId="0" borderId="0"/>
    <xf numFmtId="0" fontId="85" fillId="0" borderId="0"/>
    <xf numFmtId="39" fontId="229" fillId="0" borderId="0"/>
    <xf numFmtId="0" fontId="79" fillId="0" borderId="0"/>
    <xf numFmtId="0" fontId="28" fillId="0" borderId="0"/>
    <xf numFmtId="0" fontId="79" fillId="0" borderId="0"/>
    <xf numFmtId="0" fontId="79" fillId="0" borderId="0"/>
    <xf numFmtId="0" fontId="380" fillId="0" borderId="0"/>
    <xf numFmtId="0" fontId="157" fillId="0" borderId="0"/>
    <xf numFmtId="0" fontId="79" fillId="0" borderId="0"/>
    <xf numFmtId="0" fontId="157" fillId="0" borderId="0"/>
    <xf numFmtId="0" fontId="144" fillId="0" borderId="0"/>
    <xf numFmtId="0" fontId="79" fillId="0" borderId="0"/>
    <xf numFmtId="0" fontId="9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2" fillId="0" borderId="0"/>
    <xf numFmtId="0" fontId="79" fillId="0" borderId="0"/>
    <xf numFmtId="0" fontId="196" fillId="0" borderId="0"/>
    <xf numFmtId="0" fontId="93" fillId="0" borderId="0"/>
    <xf numFmtId="0" fontId="93" fillId="0" borderId="0"/>
    <xf numFmtId="0" fontId="93" fillId="0" borderId="0"/>
    <xf numFmtId="0" fontId="79" fillId="0" borderId="0"/>
    <xf numFmtId="0" fontId="144" fillId="0" borderId="0"/>
    <xf numFmtId="0" fontId="79" fillId="0" borderId="0"/>
    <xf numFmtId="0" fontId="79" fillId="0" borderId="0"/>
    <xf numFmtId="0" fontId="79" fillId="0" borderId="0"/>
    <xf numFmtId="0" fontId="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79" fillId="0" borderId="0"/>
    <xf numFmtId="0" fontId="118" fillId="0" borderId="0"/>
    <xf numFmtId="0" fontId="381" fillId="0" borderId="0"/>
    <xf numFmtId="0" fontId="196" fillId="0" borderId="0"/>
    <xf numFmtId="0" fontId="2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79" fillId="0" borderId="0"/>
    <xf numFmtId="0" fontId="196" fillId="0" borderId="0"/>
    <xf numFmtId="0" fontId="157" fillId="0" borderId="0"/>
    <xf numFmtId="0" fontId="118" fillId="0" borderId="0"/>
    <xf numFmtId="0" fontId="118" fillId="0" borderId="0"/>
    <xf numFmtId="0" fontId="118" fillId="0" borderId="0"/>
    <xf numFmtId="0" fontId="118" fillId="0" borderId="0"/>
    <xf numFmtId="0" fontId="118" fillId="0" borderId="0"/>
    <xf numFmtId="0" fontId="196" fillId="0" borderId="0"/>
    <xf numFmtId="0" fontId="196" fillId="0" borderId="0"/>
    <xf numFmtId="0" fontId="381" fillId="0" borderId="0"/>
    <xf numFmtId="39" fontId="229" fillId="0" borderId="0"/>
    <xf numFmtId="0" fontId="247" fillId="0" borderId="0"/>
    <xf numFmtId="39" fontId="229" fillId="0" borderId="0"/>
    <xf numFmtId="0" fontId="79" fillId="0" borderId="0"/>
    <xf numFmtId="0" fontId="93" fillId="0" borderId="0"/>
    <xf numFmtId="0" fontId="15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82" fillId="0" borderId="0"/>
    <xf numFmtId="0" fontId="120"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18" fillId="0" borderId="0"/>
    <xf numFmtId="0" fontId="118" fillId="0" borderId="0"/>
    <xf numFmtId="0" fontId="157" fillId="0" borderId="0"/>
    <xf numFmtId="0" fontId="118" fillId="0" borderId="0"/>
    <xf numFmtId="0" fontId="11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8" fillId="0" borderId="0"/>
    <xf numFmtId="0" fontId="144" fillId="0" borderId="0"/>
    <xf numFmtId="0" fontId="118" fillId="0" borderId="0"/>
    <xf numFmtId="0" fontId="7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8" fillId="0" borderId="0"/>
    <xf numFmtId="0" fontId="118" fillId="0" borderId="0"/>
    <xf numFmtId="0" fontId="85" fillId="0" borderId="0"/>
    <xf numFmtId="0" fontId="118" fillId="0" borderId="0"/>
    <xf numFmtId="0" fontId="85" fillId="0" borderId="0"/>
    <xf numFmtId="0" fontId="118" fillId="0" borderId="0"/>
    <xf numFmtId="0" fontId="85" fillId="0" borderId="0"/>
    <xf numFmtId="0" fontId="79" fillId="0" borderId="0"/>
    <xf numFmtId="0" fontId="85" fillId="0" borderId="0"/>
    <xf numFmtId="0" fontId="28" fillId="0" borderId="0"/>
    <xf numFmtId="0" fontId="85" fillId="0" borderId="0"/>
    <xf numFmtId="0" fontId="28" fillId="0" borderId="0"/>
    <xf numFmtId="0" fontId="85" fillId="0" borderId="0"/>
    <xf numFmtId="0" fontId="28" fillId="0" borderId="0"/>
    <xf numFmtId="0" fontId="85" fillId="0" borderId="0"/>
    <xf numFmtId="0" fontId="28" fillId="0" borderId="0"/>
    <xf numFmtId="0" fontId="85" fillId="0" borderId="0"/>
    <xf numFmtId="0" fontId="157" fillId="0" borderId="0"/>
    <xf numFmtId="0" fontId="118" fillId="0" borderId="0"/>
    <xf numFmtId="0" fontId="196" fillId="0" borderId="0"/>
    <xf numFmtId="0" fontId="7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57" fillId="0" borderId="0"/>
    <xf numFmtId="0" fontId="118" fillId="0" borderId="0"/>
    <xf numFmtId="0" fontId="85" fillId="0" borderId="0"/>
    <xf numFmtId="0" fontId="85" fillId="0" borderId="0"/>
    <xf numFmtId="0" fontId="85" fillId="0" borderId="0"/>
    <xf numFmtId="39" fontId="229" fillId="0" borderId="0"/>
    <xf numFmtId="0" fontId="80" fillId="0" borderId="0"/>
    <xf numFmtId="0" fontId="80" fillId="0" borderId="0"/>
    <xf numFmtId="0" fontId="80" fillId="0" borderId="0"/>
    <xf numFmtId="0" fontId="80" fillId="0" borderId="0"/>
    <xf numFmtId="0" fontId="80" fillId="0" borderId="0"/>
    <xf numFmtId="0" fontId="80" fillId="0" borderId="0"/>
    <xf numFmtId="0" fontId="157" fillId="0" borderId="0"/>
    <xf numFmtId="0" fontId="118" fillId="0" borderId="0"/>
    <xf numFmtId="0" fontId="80" fillId="0" borderId="0"/>
    <xf numFmtId="0" fontId="80" fillId="0" borderId="0"/>
    <xf numFmtId="0" fontId="80" fillId="0" borderId="0"/>
    <xf numFmtId="0" fontId="80" fillId="0" borderId="0"/>
    <xf numFmtId="0" fontId="2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57" fillId="0" borderId="0"/>
    <xf numFmtId="0" fontId="118" fillId="0" borderId="0"/>
    <xf numFmtId="0" fontId="196" fillId="0" borderId="0"/>
    <xf numFmtId="0" fontId="381" fillId="0" borderId="0"/>
    <xf numFmtId="0" fontId="79" fillId="0" borderId="0"/>
    <xf numFmtId="0" fontId="157" fillId="0" borderId="0"/>
    <xf numFmtId="0" fontId="85" fillId="0" borderId="0"/>
    <xf numFmtId="0" fontId="28" fillId="0" borderId="0"/>
    <xf numFmtId="0" fontId="85" fillId="0" borderId="0"/>
    <xf numFmtId="0" fontId="79" fillId="0" borderId="0"/>
    <xf numFmtId="0" fontId="85" fillId="0" borderId="0"/>
    <xf numFmtId="0" fontId="366" fillId="0" borderId="0"/>
    <xf numFmtId="0" fontId="157" fillId="0" borderId="0"/>
    <xf numFmtId="0" fontId="80" fillId="0" borderId="0"/>
    <xf numFmtId="0" fontId="85" fillId="0" borderId="0"/>
    <xf numFmtId="0" fontId="366" fillId="0" borderId="0"/>
    <xf numFmtId="0" fontId="28" fillId="0" borderId="0"/>
    <xf numFmtId="0" fontId="196" fillId="0" borderId="0"/>
    <xf numFmtId="0" fontId="118" fillId="0" borderId="0"/>
    <xf numFmtId="0" fontId="79" fillId="0" borderId="0"/>
    <xf numFmtId="0" fontId="84" fillId="0" borderId="0"/>
    <xf numFmtId="0" fontId="84" fillId="0" borderId="0"/>
    <xf numFmtId="0" fontId="28" fillId="0" borderId="0"/>
    <xf numFmtId="0" fontId="28" fillId="0" borderId="0"/>
    <xf numFmtId="0" fontId="366" fillId="0" borderId="0"/>
    <xf numFmtId="0" fontId="28" fillId="0" borderId="0"/>
    <xf numFmtId="0" fontId="28" fillId="0" borderId="0"/>
    <xf numFmtId="0" fontId="79" fillId="0" borderId="0"/>
    <xf numFmtId="0" fontId="92" fillId="0" borderId="0"/>
    <xf numFmtId="0" fontId="79" fillId="0" borderId="0"/>
    <xf numFmtId="0" fontId="79" fillId="0" borderId="0"/>
    <xf numFmtId="0" fontId="247" fillId="0" borderId="0"/>
    <xf numFmtId="0" fontId="79" fillId="0" borderId="0"/>
    <xf numFmtId="0" fontId="79" fillId="0" borderId="0"/>
    <xf numFmtId="0" fontId="50" fillId="0" borderId="0"/>
    <xf numFmtId="0" fontId="79" fillId="0" borderId="0"/>
    <xf numFmtId="0" fontId="79" fillId="0" borderId="0"/>
    <xf numFmtId="0" fontId="79" fillId="0" borderId="0"/>
    <xf numFmtId="0" fontId="79" fillId="0" borderId="0"/>
    <xf numFmtId="0" fontId="92" fillId="0" borderId="0"/>
    <xf numFmtId="0" fontId="92" fillId="0" borderId="0"/>
    <xf numFmtId="0" fontId="79" fillId="0" borderId="0"/>
    <xf numFmtId="0" fontId="79" fillId="0" borderId="0"/>
    <xf numFmtId="0" fontId="28" fillId="0" borderId="0"/>
    <xf numFmtId="0" fontId="366" fillId="0" borderId="0"/>
    <xf numFmtId="0" fontId="28" fillId="0" borderId="0"/>
    <xf numFmtId="0" fontId="28" fillId="0" borderId="0"/>
    <xf numFmtId="0" fontId="28" fillId="0" borderId="0"/>
    <xf numFmtId="0" fontId="118" fillId="0" borderId="0"/>
    <xf numFmtId="0" fontId="79" fillId="0" borderId="0"/>
    <xf numFmtId="0" fontId="79" fillId="0" borderId="0"/>
    <xf numFmtId="0" fontId="79" fillId="0" borderId="0"/>
    <xf numFmtId="0" fontId="92" fillId="0" borderId="0"/>
    <xf numFmtId="0" fontId="92" fillId="0" borderId="0"/>
    <xf numFmtId="0" fontId="28" fillId="0" borderId="0"/>
    <xf numFmtId="0" fontId="28" fillId="0" borderId="0"/>
    <xf numFmtId="0" fontId="366" fillId="0" borderId="0"/>
    <xf numFmtId="0" fontId="28" fillId="0" borderId="0"/>
    <xf numFmtId="0" fontId="28" fillId="0" borderId="0"/>
    <xf numFmtId="0" fontId="85" fillId="0" borderId="0"/>
    <xf numFmtId="39" fontId="229" fillId="0" borderId="0"/>
    <xf numFmtId="0" fontId="79" fillId="0" borderId="0"/>
    <xf numFmtId="0" fontId="366" fillId="0" borderId="0"/>
    <xf numFmtId="0" fontId="28" fillId="0" borderId="0"/>
    <xf numFmtId="0" fontId="85" fillId="0" borderId="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92" fillId="0" borderId="13" applyNumberFormat="0" applyFill="0" applyAlignment="0" applyProtection="0"/>
    <xf numFmtId="0" fontId="148" fillId="0" borderId="13" applyNumberFormat="0" applyFill="0" applyAlignment="0" applyProtection="0"/>
    <xf numFmtId="0" fontId="183" fillId="27" borderId="0" applyNumberFormat="0" applyBorder="0" applyAlignment="0" applyProtection="0"/>
    <xf numFmtId="0" fontId="183" fillId="27" borderId="0" applyNumberFormat="0" applyBorder="0" applyAlignment="0" applyProtection="0"/>
    <xf numFmtId="0" fontId="191" fillId="0" borderId="0" applyNumberFormat="0" applyFill="0" applyBorder="0" applyAlignment="0" applyProtection="0"/>
    <xf numFmtId="0" fontId="28" fillId="32" borderId="21" applyNumberFormat="0" applyFont="0" applyAlignment="0" applyProtection="0"/>
    <xf numFmtId="0" fontId="9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196" fillId="24" borderId="10" applyNumberFormat="0" applyFont="0" applyAlignment="0" applyProtection="0"/>
    <xf numFmtId="0" fontId="28" fillId="32" borderId="21" applyNumberFormat="0" applyFont="0" applyAlignment="0" applyProtection="0"/>
    <xf numFmtId="0" fontId="196" fillId="24" borderId="10" applyNumberFormat="0" applyFont="0" applyAlignment="0" applyProtection="0"/>
    <xf numFmtId="0" fontId="28" fillId="32" borderId="21" applyNumberFormat="0" applyFont="0" applyAlignment="0" applyProtection="0"/>
    <xf numFmtId="0" fontId="196" fillId="24" borderId="10" applyNumberFormat="0" applyFont="0" applyAlignment="0" applyProtection="0"/>
    <xf numFmtId="0" fontId="94" fillId="32" borderId="21" applyNumberFormat="0" applyFont="0" applyAlignment="0" applyProtection="0"/>
    <xf numFmtId="0" fontId="196" fillId="24" borderId="10" applyNumberFormat="0" applyFont="0" applyAlignment="0" applyProtection="0"/>
    <xf numFmtId="0" fontId="80" fillId="24" borderId="10" applyNumberFormat="0" applyFont="0" applyAlignment="0" applyProtection="0"/>
    <xf numFmtId="9" fontId="380" fillId="0" borderId="0" applyFont="0" applyFill="0" applyBorder="0" applyAlignment="0" applyProtection="0"/>
    <xf numFmtId="9" fontId="247" fillId="0" borderId="0" applyFont="0" applyFill="0" applyBorder="0" applyAlignment="0" applyProtection="0"/>
    <xf numFmtId="9" fontId="366" fillId="0" borderId="0" applyFont="0" applyFill="0" applyBorder="0" applyAlignment="0" applyProtection="0"/>
    <xf numFmtId="9" fontId="247" fillId="0" borderId="0" applyFont="0" applyFill="0" applyBorder="0" applyAlignment="0" applyProtection="0"/>
    <xf numFmtId="9" fontId="28" fillId="0" borderId="0" applyFont="0" applyFill="0" applyBorder="0" applyAlignment="0" applyProtection="0"/>
    <xf numFmtId="0" fontId="186" fillId="21" borderId="18" applyNumberFormat="0" applyAlignment="0" applyProtection="0"/>
    <xf numFmtId="0" fontId="142" fillId="21" borderId="11" applyNumberFormat="0" applyAlignment="0" applyProtection="0"/>
    <xf numFmtId="0" fontId="188" fillId="0" borderId="19" applyNumberFormat="0" applyFill="0" applyAlignment="0" applyProtection="0"/>
    <xf numFmtId="0" fontId="184" fillId="28" borderId="0" applyNumberFormat="0" applyBorder="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90" fillId="0" borderId="0" applyNumberFormat="0" applyFill="0" applyBorder="0" applyAlignment="0" applyProtection="0"/>
    <xf numFmtId="192" fontId="196"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5" fontId="144" fillId="0" borderId="0" applyFont="0" applyFill="0" applyBorder="0" applyAlignment="0" applyProtection="0"/>
    <xf numFmtId="183" fontId="94" fillId="0" borderId="0" applyFont="0" applyFill="0" applyBorder="0" applyAlignment="0" applyProtection="0"/>
    <xf numFmtId="183" fontId="80" fillId="0" borderId="0" applyFont="0" applyFill="0" applyBorder="0" applyAlignment="0" applyProtection="0"/>
    <xf numFmtId="183" fontId="94" fillId="0" borderId="0" applyFont="0" applyFill="0" applyBorder="0" applyAlignment="0" applyProtection="0"/>
    <xf numFmtId="0" fontId="380" fillId="0" borderId="0" applyFont="0" applyFill="0" applyBorder="0" applyAlignment="0" applyProtection="0"/>
    <xf numFmtId="183"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183" fontId="94" fillId="0" borderId="0" applyFont="0" applyFill="0" applyBorder="0" applyAlignment="0" applyProtection="0"/>
    <xf numFmtId="214" fontId="276"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183" fontId="28"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0" fontId="182" fillId="26" borderId="0" applyNumberFormat="0" applyBorder="0" applyAlignment="0" applyProtection="0"/>
    <xf numFmtId="49" fontId="119" fillId="0" borderId="25">
      <alignment horizontal="center" vertical="center" wrapText="1"/>
    </xf>
    <xf numFmtId="49" fontId="119" fillId="0" borderId="25">
      <alignment horizontal="center" vertical="center" wrapText="1"/>
    </xf>
    <xf numFmtId="49" fontId="119" fillId="0" borderId="25">
      <alignment horizontal="center" vertical="center" wrapText="1"/>
    </xf>
    <xf numFmtId="0" fontId="50" fillId="0" borderId="0"/>
    <xf numFmtId="0" fontId="93" fillId="0" borderId="0"/>
    <xf numFmtId="0" fontId="120" fillId="0" borderId="0"/>
    <xf numFmtId="0" fontId="94" fillId="9" borderId="0" applyNumberFormat="0" applyBorder="0" applyAlignment="0" applyProtection="0"/>
    <xf numFmtId="0" fontId="28" fillId="34" borderId="0" applyNumberFormat="0" applyBorder="0" applyAlignment="0" applyProtection="0"/>
    <xf numFmtId="0" fontId="94" fillId="10" borderId="0" applyNumberFormat="0" applyBorder="0" applyAlignment="0" applyProtection="0"/>
    <xf numFmtId="0" fontId="28" fillId="38" borderId="0" applyNumberFormat="0" applyBorder="0" applyAlignment="0" applyProtection="0"/>
    <xf numFmtId="0" fontId="94" fillId="24" borderId="0" applyNumberFormat="0" applyBorder="0" applyAlignment="0" applyProtection="0"/>
    <xf numFmtId="0" fontId="28" fillId="42" borderId="0" applyNumberFormat="0" applyBorder="0" applyAlignment="0" applyProtection="0"/>
    <xf numFmtId="0" fontId="94" fillId="8" borderId="0" applyNumberFormat="0" applyBorder="0" applyAlignment="0" applyProtection="0"/>
    <xf numFmtId="0" fontId="28" fillId="46" borderId="0" applyNumberFormat="0" applyBorder="0" applyAlignment="0" applyProtection="0"/>
    <xf numFmtId="0" fontId="28" fillId="35" borderId="0" applyNumberFormat="0" applyBorder="0" applyAlignment="0" applyProtection="0"/>
    <xf numFmtId="0" fontId="94" fillId="2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93" fillId="0" borderId="0"/>
    <xf numFmtId="0" fontId="50" fillId="46" borderId="0" applyNumberFormat="0" applyBorder="0" applyAlignment="0" applyProtection="0"/>
    <xf numFmtId="0" fontId="79" fillId="25" borderId="0">
      <alignment horizontal="left" vertical="top"/>
    </xf>
    <xf numFmtId="0" fontId="143" fillId="21" borderId="4" applyNumberFormat="0" applyAlignment="0" applyProtection="0"/>
    <xf numFmtId="201" fontId="206" fillId="59" borderId="25">
      <alignment horizontal="left" vertical="center"/>
    </xf>
    <xf numFmtId="0" fontId="80" fillId="57" borderId="25">
      <alignment horizontal="left" vertical="center"/>
    </xf>
    <xf numFmtId="49" fontId="272" fillId="57" borderId="25">
      <alignment horizontal="left" vertical="center"/>
    </xf>
    <xf numFmtId="0" fontId="143" fillId="21" borderId="4" applyNumberFormat="0" applyAlignment="0" applyProtection="0"/>
    <xf numFmtId="0" fontId="242" fillId="25" borderId="4" applyNumberFormat="0" applyAlignment="0" applyProtection="0"/>
    <xf numFmtId="0" fontId="94" fillId="24" borderId="0" applyNumberFormat="0" applyBorder="0" applyAlignment="0" applyProtection="0"/>
    <xf numFmtId="49" fontId="79" fillId="0" borderId="25">
      <alignment horizontal="left" vertical="center"/>
      <protection locked="0"/>
    </xf>
    <xf numFmtId="0" fontId="138" fillId="21" borderId="11" applyNumberFormat="0" applyAlignment="0" applyProtection="0"/>
    <xf numFmtId="0" fontId="80" fillId="57" borderId="25">
      <alignment horizontal="left" vertical="center"/>
    </xf>
    <xf numFmtId="49" fontId="316" fillId="57" borderId="25">
      <alignment horizontal="left" vertical="center"/>
      <protection locked="0"/>
    </xf>
    <xf numFmtId="0" fontId="143" fillId="25" borderId="4" applyNumberFormat="0" applyAlignment="0" applyProtection="0"/>
    <xf numFmtId="0" fontId="276" fillId="24" borderId="10" applyNumberFormat="0" applyFont="0" applyAlignment="0" applyProtection="0"/>
    <xf numFmtId="49" fontId="296" fillId="0" borderId="25">
      <alignment horizontal="left" vertical="center"/>
    </xf>
    <xf numFmtId="0" fontId="122" fillId="11" borderId="0" applyNumberFormat="0" applyBorder="0" applyAlignment="0" applyProtection="0"/>
    <xf numFmtId="0" fontId="222" fillId="0" borderId="0" applyNumberFormat="0" applyFill="0" applyBorder="0" applyAlignment="0" applyProtection="0">
      <alignment vertical="top"/>
      <protection locked="0"/>
    </xf>
    <xf numFmtId="0" fontId="122" fillId="15" borderId="0" applyNumberFormat="0" applyBorder="0" applyAlignment="0" applyProtection="0"/>
    <xf numFmtId="201" fontId="125" fillId="21" borderId="4" applyNumberFormat="0" applyAlignment="0" applyProtection="0"/>
    <xf numFmtId="0" fontId="138" fillId="21" borderId="11" applyNumberFormat="0" applyAlignment="0" applyProtection="0"/>
    <xf numFmtId="0" fontId="141" fillId="8" borderId="4" applyNumberFormat="0" applyAlignment="0" applyProtection="0"/>
    <xf numFmtId="0" fontId="143" fillId="21" borderId="4" applyNumberFormat="0" applyAlignment="0" applyProtection="0"/>
    <xf numFmtId="0" fontId="141" fillId="8" borderId="4" applyNumberFormat="0" applyAlignment="0" applyProtection="0"/>
    <xf numFmtId="0" fontId="143" fillId="21" borderId="4" applyNumberFormat="0" applyAlignment="0" applyProtection="0"/>
    <xf numFmtId="0" fontId="118" fillId="0" borderId="0"/>
    <xf numFmtId="0" fontId="145" fillId="0" borderId="6" applyNumberFormat="0" applyFill="0" applyAlignment="0" applyProtection="0"/>
    <xf numFmtId="0" fontId="122" fillId="11" borderId="0" applyNumberFormat="0" applyBorder="0" applyAlignment="0" applyProtection="0"/>
    <xf numFmtId="0" fontId="206" fillId="59" borderId="25">
      <alignment horizontal="left" vertical="center"/>
    </xf>
    <xf numFmtId="49" fontId="79" fillId="0" borderId="25">
      <alignment horizontal="left" vertical="center"/>
      <protection locked="0"/>
    </xf>
    <xf numFmtId="218" fontId="194" fillId="24" borderId="10" applyNumberFormat="0" applyFont="0" applyAlignment="0" applyProtection="0"/>
    <xf numFmtId="0" fontId="85" fillId="24" borderId="10" applyNumberFormat="0" applyFont="0" applyAlignment="0" applyProtection="0"/>
    <xf numFmtId="0" fontId="283" fillId="21" borderId="4" applyNumberFormat="0" applyAlignment="0" applyProtection="0"/>
    <xf numFmtId="0" fontId="212" fillId="0" borderId="0"/>
    <xf numFmtId="0" fontId="80" fillId="57" borderId="25">
      <alignment horizontal="left" vertical="center"/>
    </xf>
    <xf numFmtId="0" fontId="281" fillId="8" borderId="4" applyNumberFormat="0" applyAlignment="0" applyProtection="0"/>
    <xf numFmtId="0" fontId="138" fillId="21" borderId="11" applyNumberFormat="0" applyAlignment="0" applyProtection="0"/>
    <xf numFmtId="0" fontId="245" fillId="0" borderId="33" applyNumberFormat="0" applyFill="0" applyAlignment="0" applyProtection="0"/>
    <xf numFmtId="0" fontId="125" fillId="21" borderId="4" applyNumberFormat="0" applyAlignment="0" applyProtection="0"/>
    <xf numFmtId="49" fontId="272" fillId="0" borderId="25">
      <alignment horizontal="center" vertical="center"/>
      <protection locked="0"/>
    </xf>
    <xf numFmtId="0" fontId="313" fillId="7" borderId="40" applyNumberFormat="0" applyAlignment="0" applyProtection="0"/>
    <xf numFmtId="49" fontId="319" fillId="57" borderId="25">
      <alignment horizontal="left" vertical="center"/>
      <protection locked="0"/>
    </xf>
    <xf numFmtId="0" fontId="196" fillId="24" borderId="10" applyNumberFormat="0" applyFont="0" applyAlignment="0" applyProtection="0"/>
    <xf numFmtId="0" fontId="142" fillId="21" borderId="11" applyNumberFormat="0" applyAlignment="0" applyProtection="0"/>
    <xf numFmtId="0" fontId="155" fillId="0" borderId="0" applyNumberFormat="0" applyFill="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3" borderId="0" applyNumberFormat="0" applyBorder="0" applyAlignment="0" applyProtection="0"/>
    <xf numFmtId="4" fontId="321" fillId="57" borderId="25">
      <alignment horizontal="right" vertical="center"/>
      <protection locked="0"/>
    </xf>
    <xf numFmtId="218" fontId="141" fillId="8" borderId="4" applyNumberFormat="0" applyAlignment="0" applyProtection="0"/>
    <xf numFmtId="0" fontId="192" fillId="0" borderId="13" applyNumberFormat="0" applyFill="0" applyAlignment="0" applyProtection="0"/>
    <xf numFmtId="0" fontId="382" fillId="0" borderId="0"/>
    <xf numFmtId="0" fontId="120" fillId="24" borderId="10" applyNumberFormat="0" applyFont="0" applyAlignment="0" applyProtection="0"/>
    <xf numFmtId="0" fontId="202" fillId="58" borderId="25">
      <alignment horizontal="center" vertical="center"/>
    </xf>
    <xf numFmtId="0" fontId="94" fillId="6" borderId="0" applyNumberFormat="0" applyBorder="0" applyAlignment="0" applyProtection="0"/>
    <xf numFmtId="49" fontId="320" fillId="57" borderId="25">
      <alignment horizontal="left" vertical="center"/>
      <protection locked="0"/>
    </xf>
    <xf numFmtId="0" fontId="234" fillId="0" borderId="0"/>
    <xf numFmtId="0" fontId="281" fillId="8" borderId="4" applyNumberFormat="0" applyAlignment="0" applyProtection="0"/>
    <xf numFmtId="49" fontId="79" fillId="0" borderId="25">
      <alignment horizontal="left" vertical="center"/>
      <protection locked="0"/>
    </xf>
    <xf numFmtId="0" fontId="122" fillId="13" borderId="0" applyNumberFormat="0" applyBorder="0" applyAlignment="0" applyProtection="0"/>
    <xf numFmtId="0" fontId="152" fillId="4" borderId="0" applyNumberFormat="0" applyBorder="0" applyAlignment="0" applyProtection="0"/>
    <xf numFmtId="241" fontId="361" fillId="57" borderId="36" applyFill="0" applyBorder="0">
      <alignment horizontal="center" vertical="center" wrapText="1"/>
      <protection locked="0"/>
    </xf>
    <xf numFmtId="201" fontId="135" fillId="8" borderId="4" applyNumberFormat="0" applyAlignment="0" applyProtection="0"/>
    <xf numFmtId="0" fontId="107" fillId="0" borderId="13" applyNumberFormat="0" applyFill="0" applyAlignment="0" applyProtection="0"/>
    <xf numFmtId="0" fontId="28" fillId="38" borderId="0" applyNumberFormat="0" applyBorder="0" applyAlignment="0" applyProtection="0"/>
    <xf numFmtId="0" fontId="120" fillId="0" borderId="0"/>
    <xf numFmtId="0" fontId="206" fillId="59" borderId="25">
      <alignment horizontal="left" vertical="center"/>
    </xf>
    <xf numFmtId="0" fontId="98" fillId="57" borderId="0"/>
    <xf numFmtId="0" fontId="202" fillId="58" borderId="25">
      <alignment horizontal="left" vertical="center"/>
    </xf>
    <xf numFmtId="49" fontId="79" fillId="0" borderId="25">
      <alignment horizontal="left" vertical="center"/>
      <protection locked="0"/>
    </xf>
    <xf numFmtId="218" fontId="194" fillId="24" borderId="10" applyNumberFormat="0" applyFont="0" applyAlignment="0" applyProtection="0"/>
    <xf numFmtId="0" fontId="50" fillId="43" borderId="0" applyNumberFormat="0" applyBorder="0" applyAlignment="0" applyProtection="0"/>
    <xf numFmtId="0" fontId="282" fillId="21" borderId="11" applyNumberFormat="0" applyAlignment="0" applyProtection="0"/>
    <xf numFmtId="0" fontId="120" fillId="0" borderId="0"/>
    <xf numFmtId="0" fontId="28" fillId="0" borderId="0"/>
    <xf numFmtId="0" fontId="94" fillId="0" borderId="0"/>
    <xf numFmtId="0" fontId="125" fillId="21" borderId="4" applyNumberFormat="0" applyAlignment="0" applyProtection="0"/>
    <xf numFmtId="0" fontId="80" fillId="24" borderId="10" applyNumberFormat="0" applyFont="0" applyAlignment="0" applyProtection="0"/>
    <xf numFmtId="49" fontId="272" fillId="0" borderId="25">
      <alignment horizontal="center" vertical="center"/>
      <protection locked="0"/>
    </xf>
    <xf numFmtId="0" fontId="313" fillId="7" borderId="40" applyNumberFormat="0" applyAlignment="0" applyProtection="0"/>
    <xf numFmtId="0" fontId="94" fillId="11" borderId="0" applyNumberFormat="0" applyBorder="0" applyAlignment="0" applyProtection="0"/>
    <xf numFmtId="0" fontId="143" fillId="21" borderId="4" applyNumberFormat="0" applyAlignment="0" applyProtection="0"/>
    <xf numFmtId="0" fontId="141" fillId="8" borderId="4" applyNumberFormat="0" applyAlignment="0" applyProtection="0"/>
    <xf numFmtId="0" fontId="142" fillId="21" borderId="11" applyNumberFormat="0" applyAlignment="0" applyProtection="0"/>
    <xf numFmtId="0" fontId="94" fillId="9" borderId="0" applyNumberFormat="0" applyBorder="0" applyAlignment="0" applyProtection="0"/>
    <xf numFmtId="0" fontId="94" fillId="11" borderId="0" applyNumberFormat="0" applyBorder="0" applyAlignment="0" applyProtection="0"/>
    <xf numFmtId="0" fontId="122" fillId="14"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202" fillId="58" borderId="25">
      <alignment horizontal="center" vertical="center"/>
    </xf>
    <xf numFmtId="0" fontId="94" fillId="12" borderId="0" applyNumberFormat="0" applyBorder="0" applyAlignment="0" applyProtection="0"/>
    <xf numFmtId="218" fontId="194" fillId="24" borderId="10" applyNumberFormat="0" applyFont="0" applyAlignment="0" applyProtection="0"/>
    <xf numFmtId="0" fontId="283" fillId="21" borderId="4" applyNumberFormat="0" applyAlignment="0" applyProtection="0"/>
    <xf numFmtId="0" fontId="122" fillId="13" borderId="0" applyNumberFormat="0" applyBorder="0" applyAlignment="0" applyProtection="0"/>
    <xf numFmtId="0" fontId="194" fillId="24" borderId="10" applyNumberFormat="0" applyFont="0" applyAlignment="0" applyProtection="0"/>
    <xf numFmtId="0" fontId="281" fillId="8" borderId="4" applyNumberFormat="0" applyAlignment="0" applyProtection="0"/>
    <xf numFmtId="0" fontId="157" fillId="0" borderId="0"/>
    <xf numFmtId="0" fontId="50" fillId="35" borderId="0" applyNumberFormat="0" applyBorder="0" applyAlignment="0" applyProtection="0"/>
    <xf numFmtId="0" fontId="192" fillId="0" borderId="13" applyNumberFormat="0" applyFill="0" applyAlignment="0" applyProtection="0"/>
    <xf numFmtId="0" fontId="138" fillId="21" borderId="11" applyNumberFormat="0" applyAlignment="0" applyProtection="0"/>
    <xf numFmtId="0" fontId="143" fillId="25" borderId="4" applyNumberFormat="0" applyAlignment="0" applyProtection="0"/>
    <xf numFmtId="0" fontId="194" fillId="24" borderId="10" applyNumberFormat="0" applyFont="0" applyAlignment="0" applyProtection="0"/>
    <xf numFmtId="0" fontId="143" fillId="21" borderId="4" applyNumberFormat="0" applyAlignment="0" applyProtection="0"/>
    <xf numFmtId="4" fontId="318" fillId="57" borderId="25">
      <alignment horizontal="right" vertical="center"/>
      <protection locked="0"/>
    </xf>
    <xf numFmtId="0" fontId="157" fillId="0" borderId="0"/>
    <xf numFmtId="0" fontId="80" fillId="24" borderId="10" applyNumberFormat="0" applyFont="0" applyAlignment="0" applyProtection="0"/>
    <xf numFmtId="0" fontId="138" fillId="21" borderId="11" applyNumberFormat="0" applyAlignment="0" applyProtection="0"/>
    <xf numFmtId="0" fontId="148" fillId="0" borderId="47" applyNumberFormat="0" applyFill="0" applyAlignment="0" applyProtection="0"/>
    <xf numFmtId="0" fontId="253" fillId="23" borderId="0" applyNumberFormat="0" applyBorder="0" applyAlignment="0" applyProtection="0"/>
    <xf numFmtId="0" fontId="122" fillId="10" borderId="0" applyNumberFormat="0" applyBorder="0" applyAlignment="0" applyProtection="0"/>
    <xf numFmtId="0" fontId="266" fillId="0" borderId="0"/>
    <xf numFmtId="218" fontId="125" fillId="21" borderId="4" applyNumberFormat="0" applyAlignment="0" applyProtection="0"/>
    <xf numFmtId="0" fontId="122" fillId="15" borderId="0" applyNumberFormat="0" applyBorder="0" applyAlignment="0" applyProtection="0"/>
    <xf numFmtId="0" fontId="148" fillId="0" borderId="34" applyNumberFormat="0" applyFill="0" applyAlignment="0" applyProtection="0"/>
    <xf numFmtId="49" fontId="272" fillId="0" borderId="25">
      <alignment horizontal="center" vertical="center"/>
      <protection locked="0"/>
    </xf>
    <xf numFmtId="201" fontId="122" fillId="19" borderId="0" applyNumberFormat="0" applyBorder="0" applyAlignment="0" applyProtection="0"/>
    <xf numFmtId="201" fontId="122" fillId="15" borderId="0" applyNumberFormat="0" applyBorder="0" applyAlignment="0" applyProtection="0"/>
    <xf numFmtId="0" fontId="94" fillId="24" borderId="10" applyNumberFormat="0" applyFont="0" applyAlignment="0" applyProtection="0"/>
    <xf numFmtId="0" fontId="135" fillId="8" borderId="4" applyNumberFormat="0" applyAlignment="0" applyProtection="0"/>
    <xf numFmtId="0" fontId="298" fillId="9" borderId="38" applyNumberFormat="0" applyAlignment="0" applyProtection="0"/>
    <xf numFmtId="218" fontId="141" fillId="8" borderId="4" applyNumberFormat="0" applyAlignment="0" applyProtection="0"/>
    <xf numFmtId="0" fontId="98" fillId="0" borderId="0"/>
    <xf numFmtId="0" fontId="142" fillId="21" borderId="11" applyNumberFormat="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80" fillId="57" borderId="25">
      <alignment horizontal="left" vertical="center"/>
    </xf>
    <xf numFmtId="0" fontId="94" fillId="24" borderId="10" applyNumberFormat="0" applyFont="0" applyAlignment="0" applyProtection="0"/>
    <xf numFmtId="0" fontId="122" fillId="16" borderId="0" applyNumberFormat="0" applyBorder="0" applyAlignment="0" applyProtection="0"/>
    <xf numFmtId="201" fontId="94" fillId="0" borderId="0"/>
    <xf numFmtId="0" fontId="148" fillId="0" borderId="47" applyNumberFormat="0" applyFill="0" applyAlignment="0" applyProtection="0"/>
    <xf numFmtId="49" fontId="79" fillId="0" borderId="25">
      <alignment horizontal="left" vertical="center"/>
      <protection locked="0"/>
    </xf>
    <xf numFmtId="218" fontId="194" fillId="24" borderId="10" applyNumberFormat="0" applyFont="0" applyAlignment="0" applyProtection="0"/>
    <xf numFmtId="0" fontId="192" fillId="0" borderId="13" applyNumberFormat="0" applyFill="0" applyAlignment="0" applyProtection="0"/>
    <xf numFmtId="49" fontId="272" fillId="0" borderId="25">
      <alignment horizontal="center" vertical="center"/>
      <protection locked="0"/>
    </xf>
    <xf numFmtId="0" fontId="217" fillId="0" borderId="0">
      <protection locked="0"/>
    </xf>
    <xf numFmtId="0" fontId="283" fillId="21" borderId="4" applyNumberFormat="0" applyAlignment="0" applyProtection="0"/>
    <xf numFmtId="0" fontId="120" fillId="0" borderId="0"/>
    <xf numFmtId="176" fontId="80" fillId="0" borderId="0" applyFont="0" applyFill="0" applyBorder="0" applyAlignment="0" applyProtection="0"/>
    <xf numFmtId="0" fontId="79" fillId="24" borderId="10" applyNumberFormat="0" applyFont="0" applyAlignment="0" applyProtection="0"/>
    <xf numFmtId="0" fontId="50" fillId="47" borderId="0" applyNumberFormat="0" applyBorder="0" applyAlignment="0" applyProtection="0"/>
    <xf numFmtId="49" fontId="315" fillId="57" borderId="25">
      <alignment horizontal="left" vertical="center"/>
    </xf>
    <xf numFmtId="0" fontId="142" fillId="21" borderId="11" applyNumberFormat="0" applyAlignment="0" applyProtection="0"/>
    <xf numFmtId="0" fontId="282" fillId="21" borderId="11" applyNumberFormat="0" applyAlignment="0" applyProtection="0"/>
    <xf numFmtId="0" fontId="94" fillId="7" borderId="0" applyNumberFormat="0" applyBorder="0" applyAlignment="0" applyProtection="0"/>
    <xf numFmtId="0" fontId="282" fillId="21" borderId="11" applyNumberFormat="0" applyAlignment="0" applyProtection="0"/>
    <xf numFmtId="0" fontId="143" fillId="21" borderId="4" applyNumberFormat="0" applyAlignment="0" applyProtection="0"/>
    <xf numFmtId="0" fontId="138" fillId="21" borderId="11" applyNumberFormat="0" applyAlignment="0" applyProtection="0"/>
    <xf numFmtId="4" fontId="272" fillId="57" borderId="25">
      <alignment horizontal="right" vertical="center"/>
      <protection locked="0"/>
    </xf>
    <xf numFmtId="0" fontId="143" fillId="21" borderId="4" applyNumberFormat="0" applyAlignment="0" applyProtection="0"/>
    <xf numFmtId="218" fontId="148" fillId="0" borderId="13" applyNumberFormat="0" applyFill="0" applyAlignment="0" applyProtection="0"/>
    <xf numFmtId="0" fontId="138" fillId="21" borderId="11" applyNumberFormat="0" applyAlignment="0" applyProtection="0"/>
    <xf numFmtId="0" fontId="141" fillId="8" borderId="4" applyNumberFormat="0" applyAlignment="0" applyProtection="0"/>
    <xf numFmtId="0" fontId="250" fillId="0" borderId="31" applyNumberFormat="0" applyFill="0" applyAlignment="0" applyProtection="0"/>
    <xf numFmtId="0" fontId="122" fillId="10" borderId="0" applyNumberFormat="0" applyBorder="0" applyAlignment="0" applyProtection="0"/>
    <xf numFmtId="189" fontId="127" fillId="0" borderId="30">
      <protection locked="0"/>
    </xf>
    <xf numFmtId="0" fontId="155" fillId="0" borderId="35" applyNumberFormat="0" applyFill="0" applyAlignment="0" applyProtection="0"/>
    <xf numFmtId="0" fontId="80" fillId="24" borderId="10" applyNumberFormat="0" applyFont="0" applyAlignment="0" applyProtection="0"/>
    <xf numFmtId="49" fontId="272" fillId="0" borderId="25">
      <alignment horizontal="center" vertical="center"/>
      <protection locked="0"/>
    </xf>
    <xf numFmtId="0" fontId="138" fillId="21" borderId="11" applyNumberFormat="0" applyAlignment="0" applyProtection="0"/>
    <xf numFmtId="0" fontId="142" fillId="21" borderId="11" applyNumberFormat="0" applyAlignment="0" applyProtection="0"/>
    <xf numFmtId="0" fontId="313" fillId="7" borderId="40" applyNumberFormat="0" applyAlignment="0" applyProtection="0"/>
    <xf numFmtId="0" fontId="125" fillId="21" borderId="4" applyNumberFormat="0" applyAlignment="0" applyProtection="0"/>
    <xf numFmtId="0" fontId="85" fillId="24" borderId="10" applyNumberFormat="0" applyFont="0" applyAlignment="0" applyProtection="0"/>
    <xf numFmtId="0" fontId="94" fillId="24" borderId="10" applyNumberFormat="0" applyFont="0" applyAlignment="0" applyProtection="0"/>
    <xf numFmtId="0" fontId="192" fillId="0" borderId="13" applyNumberFormat="0" applyFill="0" applyAlignment="0" applyProtection="0"/>
    <xf numFmtId="0" fontId="120" fillId="0" borderId="0"/>
    <xf numFmtId="218" fontId="194" fillId="24" borderId="10" applyNumberFormat="0" applyFont="0" applyAlignment="0" applyProtection="0"/>
    <xf numFmtId="49" fontId="112" fillId="0" borderId="25">
      <alignment horizontal="left" vertical="center"/>
      <protection locked="0"/>
    </xf>
    <xf numFmtId="218" fontId="125" fillId="21" borderId="4" applyNumberFormat="0" applyAlignment="0" applyProtection="0"/>
    <xf numFmtId="0" fontId="113" fillId="0" borderId="0" applyNumberFormat="0" applyFill="0" applyBorder="0" applyAlignment="0" applyProtection="0"/>
    <xf numFmtId="0" fontId="94" fillId="12" borderId="0" applyNumberFormat="0" applyBorder="0" applyAlignment="0" applyProtection="0"/>
    <xf numFmtId="0" fontId="282" fillId="21" borderId="11" applyNumberFormat="0" applyAlignment="0" applyProtection="0"/>
    <xf numFmtId="0" fontId="253" fillId="23" borderId="0" applyNumberFormat="0" applyBorder="0" applyAlignment="0" applyProtection="0"/>
    <xf numFmtId="0" fontId="148" fillId="0" borderId="13" applyNumberFormat="0" applyFill="0" applyAlignment="0" applyProtection="0"/>
    <xf numFmtId="0" fontId="212" fillId="0" borderId="0"/>
    <xf numFmtId="0" fontId="142" fillId="25" borderId="11" applyNumberFormat="0" applyAlignment="0" applyProtection="0"/>
    <xf numFmtId="0" fontId="50" fillId="0" borderId="0"/>
    <xf numFmtId="0" fontId="197" fillId="0" borderId="0"/>
    <xf numFmtId="0" fontId="28" fillId="0" borderId="0"/>
    <xf numFmtId="0" fontId="138" fillId="21" borderId="11" applyNumberFormat="0" applyAlignment="0" applyProtection="0"/>
    <xf numFmtId="0" fontId="194" fillId="24" borderId="10" applyNumberFormat="0" applyFont="0" applyAlignment="0" applyProtection="0"/>
    <xf numFmtId="0" fontId="281" fillId="8" borderId="4" applyNumberFormat="0" applyAlignment="0" applyProtection="0"/>
    <xf numFmtId="0" fontId="107" fillId="0" borderId="13" applyNumberFormat="0" applyFill="0" applyAlignment="0" applyProtection="0"/>
    <xf numFmtId="0" fontId="150" fillId="0" borderId="0" applyNumberFormat="0" applyFill="0" applyBorder="0" applyAlignment="0" applyProtection="0"/>
    <xf numFmtId="0" fontId="122" fillId="13" borderId="0" applyNumberFormat="0" applyBorder="0" applyAlignment="0" applyProtection="0"/>
    <xf numFmtId="0" fontId="142" fillId="25" borderId="11" applyNumberFormat="0" applyAlignment="0" applyProtection="0"/>
    <xf numFmtId="0" fontId="148" fillId="0" borderId="13" applyNumberFormat="0" applyFill="0" applyAlignment="0" applyProtection="0"/>
    <xf numFmtId="0" fontId="142" fillId="21" borderId="11" applyNumberFormat="0" applyAlignment="0" applyProtection="0"/>
    <xf numFmtId="49" fontId="272" fillId="0" borderId="25">
      <alignment horizontal="center" vertical="center"/>
      <protection locked="0"/>
    </xf>
    <xf numFmtId="0" fontId="143" fillId="25" borderId="4" applyNumberFormat="0" applyAlignment="0" applyProtection="0"/>
    <xf numFmtId="49" fontId="112" fillId="0" borderId="25">
      <alignment horizontal="left" vertical="center"/>
    </xf>
    <xf numFmtId="201" fontId="194" fillId="24" borderId="10" applyNumberFormat="0" applyFont="0" applyAlignment="0" applyProtection="0"/>
    <xf numFmtId="218" fontId="194" fillId="24" borderId="10" applyNumberFormat="0" applyFont="0" applyAlignment="0" applyProtection="0"/>
    <xf numFmtId="218" fontId="138" fillId="21" borderId="11" applyNumberFormat="0" applyAlignment="0" applyProtection="0"/>
    <xf numFmtId="201" fontId="194" fillId="24" borderId="10" applyNumberFormat="0" applyFont="0" applyAlignment="0" applyProtection="0"/>
    <xf numFmtId="0" fontId="135" fillId="8" borderId="4" applyNumberFormat="0" applyAlignment="0" applyProtection="0"/>
    <xf numFmtId="0" fontId="94" fillId="9" borderId="0" applyNumberFormat="0" applyBorder="0" applyAlignment="0" applyProtection="0"/>
    <xf numFmtId="4" fontId="322" fillId="0" borderId="25">
      <alignment horizontal="right" vertical="center"/>
      <protection locked="0"/>
    </xf>
    <xf numFmtId="0" fontId="138" fillId="21" borderId="11" applyNumberFormat="0" applyAlignment="0" applyProtection="0"/>
    <xf numFmtId="0" fontId="141" fillId="8" borderId="4" applyNumberFormat="0" applyAlignment="0" applyProtection="0"/>
    <xf numFmtId="0" fontId="251" fillId="0" borderId="32" applyNumberFormat="0" applyFill="0" applyAlignment="0" applyProtection="0"/>
    <xf numFmtId="0" fontId="141" fillId="8" borderId="4" applyNumberFormat="0" applyAlignment="0" applyProtection="0"/>
    <xf numFmtId="49" fontId="79" fillId="0" borderId="25">
      <alignment horizontal="left" vertical="center"/>
      <protection locked="0"/>
    </xf>
    <xf numFmtId="4" fontId="83" fillId="69" borderId="25">
      <alignment horizontal="right" vertical="center"/>
      <protection locked="0"/>
    </xf>
    <xf numFmtId="218" fontId="194" fillId="24" borderId="10" applyNumberFormat="0" applyFont="0" applyAlignment="0" applyProtection="0"/>
    <xf numFmtId="49" fontId="79" fillId="0" borderId="25">
      <alignment horizontal="left" vertical="center"/>
      <protection locked="0"/>
    </xf>
    <xf numFmtId="201" fontId="217" fillId="0" borderId="0">
      <protection locked="0"/>
    </xf>
    <xf numFmtId="0" fontId="251" fillId="0" borderId="32" applyNumberFormat="0" applyFill="0" applyAlignment="0" applyProtection="0"/>
    <xf numFmtId="0" fontId="107" fillId="0" borderId="13" applyNumberFormat="0" applyFill="0" applyAlignment="0" applyProtection="0"/>
    <xf numFmtId="49" fontId="119" fillId="0" borderId="25">
      <alignment horizontal="center" vertical="center" wrapText="1"/>
    </xf>
    <xf numFmtId="0" fontId="142" fillId="21" borderId="11" applyNumberFormat="0" applyAlignment="0" applyProtection="0"/>
    <xf numFmtId="0" fontId="203" fillId="57" borderId="25">
      <alignment horizontal="right" vertical="center"/>
    </xf>
    <xf numFmtId="0" fontId="366" fillId="0" borderId="0"/>
    <xf numFmtId="0" fontId="94" fillId="9" borderId="0" applyNumberFormat="0" applyBorder="0" applyAlignment="0" applyProtection="0"/>
    <xf numFmtId="49" fontId="272" fillId="0" borderId="25">
      <alignment horizontal="left" vertical="center" wrapText="1"/>
      <protection locked="0"/>
    </xf>
    <xf numFmtId="0" fontId="125" fillId="21" borderId="4" applyNumberFormat="0" applyAlignment="0" applyProtection="0"/>
    <xf numFmtId="218" fontId="125" fillId="21" borderId="4" applyNumberFormat="0" applyAlignment="0" applyProtection="0"/>
    <xf numFmtId="0" fontId="107" fillId="0" borderId="13" applyNumberFormat="0" applyFill="0" applyAlignment="0" applyProtection="0"/>
    <xf numFmtId="0" fontId="142" fillId="21" borderId="11" applyNumberFormat="0" applyAlignment="0" applyProtection="0"/>
    <xf numFmtId="0" fontId="79" fillId="25" borderId="0">
      <alignment horizontal="center" vertical="center"/>
    </xf>
    <xf numFmtId="218" fontId="125" fillId="21" borderId="4" applyNumberFormat="0" applyAlignment="0" applyProtection="0"/>
    <xf numFmtId="0" fontId="80" fillId="0" borderId="0"/>
    <xf numFmtId="0" fontId="256" fillId="27" borderId="0" applyNumberFormat="0" applyBorder="0" applyAlignment="0" applyProtection="0"/>
    <xf numFmtId="0" fontId="156" fillId="5" borderId="0" applyNumberFormat="0" applyBorder="0" applyAlignment="0" applyProtection="0"/>
    <xf numFmtId="0" fontId="125" fillId="21" borderId="4" applyNumberFormat="0" applyAlignment="0" applyProtection="0"/>
    <xf numFmtId="0" fontId="185" fillId="29" borderId="17" applyNumberFormat="0" applyAlignment="0" applyProtection="0"/>
    <xf numFmtId="0" fontId="50" fillId="47" borderId="0" applyNumberFormat="0" applyBorder="0" applyAlignment="0" applyProtection="0"/>
    <xf numFmtId="49" fontId="79" fillId="0" borderId="25">
      <alignment horizontal="left" vertical="center"/>
      <protection locked="0"/>
    </xf>
    <xf numFmtId="0" fontId="142" fillId="21" borderId="11" applyNumberFormat="0" applyAlignment="0" applyProtection="0"/>
    <xf numFmtId="0" fontId="195" fillId="0" borderId="0"/>
    <xf numFmtId="0" fontId="148" fillId="0" borderId="13" applyNumberFormat="0" applyFill="0" applyAlignment="0" applyProtection="0"/>
    <xf numFmtId="0" fontId="125" fillId="21" borderId="4" applyNumberFormat="0" applyAlignment="0" applyProtection="0"/>
    <xf numFmtId="0" fontId="192" fillId="0" borderId="13" applyNumberFormat="0" applyFill="0" applyAlignment="0" applyProtection="0"/>
    <xf numFmtId="0" fontId="94" fillId="8" borderId="0" applyNumberFormat="0" applyBorder="0" applyAlignment="0" applyProtection="0"/>
    <xf numFmtId="0" fontId="135" fillId="8" borderId="4" applyNumberFormat="0" applyAlignment="0" applyProtection="0"/>
    <xf numFmtId="0" fontId="194" fillId="24" borderId="10" applyNumberFormat="0" applyFont="0" applyAlignment="0" applyProtection="0"/>
    <xf numFmtId="0" fontId="232" fillId="0" borderId="48" applyNumberFormat="0" applyFill="0" applyBorder="0" applyAlignment="0" applyProtection="0">
      <protection hidden="1"/>
    </xf>
    <xf numFmtId="0" fontId="172" fillId="36" borderId="0" applyNumberFormat="0" applyBorder="0" applyAlignment="0" applyProtection="0"/>
    <xf numFmtId="0" fontId="135" fillId="8" borderId="4" applyNumberFormat="0" applyAlignment="0" applyProtection="0"/>
    <xf numFmtId="201" fontId="98" fillId="0" borderId="0"/>
    <xf numFmtId="0" fontId="142" fillId="21" borderId="11" applyNumberFormat="0" applyAlignment="0" applyProtection="0"/>
    <xf numFmtId="49" fontId="112" fillId="0" borderId="25">
      <alignment horizontal="left" vertical="center"/>
      <protection locked="0"/>
    </xf>
    <xf numFmtId="0" fontId="143" fillId="21" borderId="4" applyNumberFormat="0" applyAlignment="0" applyProtection="0"/>
    <xf numFmtId="0" fontId="138" fillId="21" borderId="11" applyNumberFormat="0" applyAlignment="0" applyProtection="0"/>
    <xf numFmtId="4" fontId="316" fillId="57" borderId="25">
      <alignment horizontal="right" vertical="center"/>
      <protection locked="0"/>
    </xf>
    <xf numFmtId="0" fontId="265" fillId="33" borderId="0" applyNumberFormat="0" applyBorder="0" applyAlignment="0" applyProtection="0"/>
    <xf numFmtId="0" fontId="276" fillId="24" borderId="10" applyNumberFormat="0" applyFont="0" applyAlignment="0" applyProtection="0"/>
    <xf numFmtId="0" fontId="148" fillId="0" borderId="47" applyNumberFormat="0" applyFill="0" applyAlignment="0" applyProtection="0"/>
    <xf numFmtId="49" fontId="119" fillId="0" borderId="25">
      <alignment horizontal="center" vertical="center" wrapText="1"/>
    </xf>
    <xf numFmtId="0" fontId="107" fillId="0" borderId="13" applyNumberFormat="0" applyFill="0" applyAlignment="0" applyProtection="0"/>
    <xf numFmtId="231" fontId="141" fillId="8" borderId="4" applyNumberFormat="0" applyAlignment="0" applyProtection="0"/>
    <xf numFmtId="0" fontId="79" fillId="25" borderId="0">
      <alignment horizontal="left" vertical="top"/>
    </xf>
    <xf numFmtId="0" fontId="94" fillId="23" borderId="0" applyNumberFormat="0" applyBorder="0" applyAlignment="0" applyProtection="0"/>
    <xf numFmtId="0" fontId="94" fillId="6" borderId="0" applyNumberFormat="0" applyBorder="0" applyAlignment="0" applyProtection="0"/>
    <xf numFmtId="4" fontId="272" fillId="57" borderId="25">
      <alignment horizontal="right" vertical="center"/>
      <protection locked="0"/>
    </xf>
    <xf numFmtId="49" fontId="272" fillId="57" borderId="25">
      <alignment horizontal="left" vertical="center"/>
      <protection locked="0"/>
    </xf>
    <xf numFmtId="0" fontId="202" fillId="58" borderId="25">
      <alignment horizontal="center" vertical="center"/>
    </xf>
    <xf numFmtId="0" fontId="94" fillId="24" borderId="10" applyNumberFormat="0" applyFont="0" applyAlignment="0" applyProtection="0"/>
    <xf numFmtId="0" fontId="122" fillId="10" borderId="0" applyNumberFormat="0" applyBorder="0" applyAlignment="0" applyProtection="0"/>
    <xf numFmtId="0" fontId="251" fillId="0" borderId="32" applyNumberFormat="0" applyFill="0" applyAlignment="0" applyProtection="0"/>
    <xf numFmtId="201" fontId="125" fillId="21" borderId="4" applyNumberFormat="0" applyAlignment="0" applyProtection="0"/>
    <xf numFmtId="0" fontId="138" fillId="21" borderId="11" applyNumberFormat="0" applyAlignment="0" applyProtection="0"/>
    <xf numFmtId="0" fontId="141" fillId="8" borderId="4" applyNumberFormat="0" applyAlignment="0" applyProtection="0"/>
    <xf numFmtId="0" fontId="94" fillId="6" borderId="0" applyNumberFormat="0" applyBorder="0" applyAlignment="0" applyProtection="0"/>
    <xf numFmtId="0" fontId="203" fillId="57" borderId="25">
      <alignment horizontal="right" vertical="center"/>
    </xf>
    <xf numFmtId="201" fontId="138" fillId="21" borderId="11" applyNumberFormat="0" applyAlignment="0" applyProtection="0"/>
    <xf numFmtId="0" fontId="281" fillId="8" borderId="4" applyNumberFormat="0" applyAlignment="0" applyProtection="0"/>
    <xf numFmtId="0" fontId="120" fillId="24" borderId="10" applyNumberFormat="0" applyFont="0" applyAlignment="0" applyProtection="0"/>
    <xf numFmtId="49" fontId="322" fillId="0" borderId="25">
      <alignment horizontal="left" vertical="center"/>
      <protection locked="0"/>
    </xf>
    <xf numFmtId="0" fontId="80" fillId="24" borderId="10" applyNumberFormat="0" applyFont="0" applyAlignment="0" applyProtection="0"/>
    <xf numFmtId="49" fontId="79" fillId="0" borderId="25">
      <alignment horizontal="left" vertical="center"/>
      <protection locked="0"/>
    </xf>
    <xf numFmtId="0" fontId="254" fillId="0" borderId="0"/>
    <xf numFmtId="201" fontId="94" fillId="0" borderId="0"/>
    <xf numFmtId="0" fontId="122" fillId="16" borderId="0" applyNumberFormat="0" applyBorder="0" applyAlignment="0" applyProtection="0"/>
    <xf numFmtId="49" fontId="296" fillId="0" borderId="25">
      <alignment horizontal="left" vertical="center"/>
      <protection locked="0"/>
    </xf>
    <xf numFmtId="201" fontId="94" fillId="0" borderId="0"/>
    <xf numFmtId="0" fontId="125" fillId="21" borderId="4" applyNumberFormat="0" applyAlignment="0" applyProtection="0"/>
    <xf numFmtId="49" fontId="112" fillId="0" borderId="25">
      <alignment horizontal="left" vertical="center"/>
      <protection locked="0"/>
    </xf>
    <xf numFmtId="218" fontId="138" fillId="21" borderId="11" applyNumberFormat="0" applyAlignment="0" applyProtection="0"/>
    <xf numFmtId="0" fontId="283" fillId="21" borderId="4" applyNumberFormat="0" applyAlignment="0" applyProtection="0"/>
    <xf numFmtId="0" fontId="283" fillId="21" borderId="4" applyNumberFormat="0" applyAlignment="0" applyProtection="0"/>
    <xf numFmtId="0" fontId="141" fillId="8" borderId="4" applyNumberFormat="0" applyAlignment="0" applyProtection="0"/>
    <xf numFmtId="0" fontId="94" fillId="24" borderId="10" applyNumberFormat="0" applyFont="0" applyAlignment="0" applyProtection="0"/>
    <xf numFmtId="0" fontId="125" fillId="21" borderId="4" applyNumberFormat="0" applyAlignment="0" applyProtection="0"/>
    <xf numFmtId="0" fontId="194" fillId="24" borderId="10" applyNumberFormat="0" applyFont="0" applyAlignment="0" applyProtection="0"/>
    <xf numFmtId="164" fontId="209" fillId="0" borderId="0" applyFont="0" applyFill="0" applyBorder="0" applyAlignment="0" applyProtection="0"/>
    <xf numFmtId="0" fontId="300" fillId="57" borderId="25">
      <alignment horizontal="right" vertical="center"/>
    </xf>
    <xf numFmtId="201" fontId="122" fillId="20" borderId="0" applyNumberFormat="0" applyBorder="0" applyAlignment="0" applyProtection="0"/>
    <xf numFmtId="0" fontId="94" fillId="10" borderId="0" applyNumberFormat="0" applyBorder="0" applyAlignment="0" applyProtection="0"/>
    <xf numFmtId="0" fontId="138" fillId="21" borderId="11" applyNumberFormat="0" applyAlignment="0" applyProtection="0"/>
    <xf numFmtId="0" fontId="122" fillId="20" borderId="0" applyNumberFormat="0" applyBorder="0" applyAlignment="0" applyProtection="0"/>
    <xf numFmtId="0" fontId="142" fillId="25" borderId="11" applyNumberFormat="0" applyAlignment="0" applyProtection="0"/>
    <xf numFmtId="0" fontId="143" fillId="21" borderId="4" applyNumberFormat="0" applyAlignment="0" applyProtection="0"/>
    <xf numFmtId="0" fontId="79" fillId="0" borderId="0"/>
    <xf numFmtId="1" fontId="202" fillId="57" borderId="25">
      <alignment horizontal="right" vertical="center"/>
    </xf>
    <xf numFmtId="1" fontId="202" fillId="57" borderId="25">
      <alignment horizontal="right" vertical="center"/>
    </xf>
    <xf numFmtId="218" fontId="194" fillId="24" borderId="10" applyNumberFormat="0" applyFont="0" applyAlignment="0" applyProtection="0"/>
    <xf numFmtId="0" fontId="94" fillId="8" borderId="0" applyNumberFormat="0" applyBorder="0" applyAlignment="0" applyProtection="0"/>
    <xf numFmtId="0" fontId="94" fillId="24" borderId="0" applyNumberFormat="0" applyBorder="0" applyAlignment="0" applyProtection="0"/>
    <xf numFmtId="0" fontId="142" fillId="25" borderId="11" applyNumberFormat="0" applyAlignment="0" applyProtection="0"/>
    <xf numFmtId="201" fontId="80" fillId="0" borderId="0"/>
    <xf numFmtId="0" fontId="245" fillId="0" borderId="33" applyNumberFormat="0" applyFill="0" applyAlignment="0" applyProtection="0"/>
    <xf numFmtId="0" fontId="50" fillId="34" borderId="0" applyNumberFormat="0" applyBorder="0" applyAlignment="0" applyProtection="0"/>
    <xf numFmtId="0" fontId="206" fillId="59" borderId="25">
      <alignment horizontal="left" vertical="center"/>
    </xf>
    <xf numFmtId="0" fontId="122" fillId="15" borderId="0" applyNumberFormat="0" applyBorder="0" applyAlignment="0" applyProtection="0"/>
    <xf numFmtId="0" fontId="301" fillId="57" borderId="25">
      <alignment horizontal="left" vertical="center"/>
    </xf>
    <xf numFmtId="49" fontId="112" fillId="0" borderId="25">
      <alignment horizontal="left" vertical="center"/>
      <protection locked="0"/>
    </xf>
    <xf numFmtId="0" fontId="124" fillId="4" borderId="0" applyNumberFormat="0" applyBorder="0" applyAlignment="0" applyProtection="0"/>
    <xf numFmtId="0" fontId="120" fillId="0" borderId="0"/>
    <xf numFmtId="201" fontId="155" fillId="0" borderId="0" applyNumberFormat="0" applyFill="0" applyBorder="0" applyAlignment="0" applyProtection="0"/>
    <xf numFmtId="201" fontId="125" fillId="21" borderId="4" applyNumberFormat="0" applyAlignment="0" applyProtection="0"/>
    <xf numFmtId="201" fontId="203" fillId="57" borderId="25">
      <alignment horizontal="right" vertical="center"/>
    </xf>
    <xf numFmtId="0" fontId="229" fillId="0" borderId="0"/>
    <xf numFmtId="0" fontId="1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94" fillId="24" borderId="10" applyNumberFormat="0" applyFont="0" applyAlignment="0" applyProtection="0"/>
    <xf numFmtId="0" fontId="85" fillId="24" borderId="10" applyNumberFormat="0" applyFont="0" applyAlignment="0" applyProtection="0"/>
    <xf numFmtId="0" fontId="276" fillId="24" borderId="10" applyNumberFormat="0" applyFont="0" applyAlignment="0" applyProtection="0"/>
    <xf numFmtId="0" fontId="122" fillId="14" borderId="0" applyNumberFormat="0" applyBorder="0" applyAlignment="0" applyProtection="0"/>
    <xf numFmtId="0" fontId="152" fillId="6" borderId="0" applyNumberFormat="0" applyBorder="0" applyAlignment="0" applyProtection="0"/>
    <xf numFmtId="218" fontId="194" fillId="24" borderId="10" applyNumberFormat="0" applyFont="0" applyAlignment="0" applyProtection="0"/>
    <xf numFmtId="0" fontId="122" fillId="17" borderId="0" applyNumberFormat="0" applyBorder="0" applyAlignment="0" applyProtection="0"/>
    <xf numFmtId="0" fontId="120" fillId="0" borderId="0"/>
    <xf numFmtId="0" fontId="138" fillId="21" borderId="11" applyNumberFormat="0" applyAlignment="0" applyProtection="0"/>
    <xf numFmtId="0" fontId="145" fillId="0" borderId="6" applyNumberFormat="0" applyFill="0" applyAlignment="0" applyProtection="0"/>
    <xf numFmtId="201" fontId="94" fillId="0" borderId="0"/>
    <xf numFmtId="0" fontId="79" fillId="0" borderId="0" applyNumberFormat="0" applyFill="0" applyBorder="0" applyAlignment="0" applyProtection="0">
      <alignment vertical="top"/>
      <protection locked="0"/>
    </xf>
    <xf numFmtId="201" fontId="141" fillId="8" borderId="4" applyNumberFormat="0" applyAlignment="0" applyProtection="0"/>
    <xf numFmtId="0" fontId="194" fillId="0" borderId="0"/>
    <xf numFmtId="49" fontId="323" fillId="0" borderId="25">
      <alignment horizontal="left" vertical="center"/>
      <protection locked="0"/>
    </xf>
    <xf numFmtId="0" fontId="148" fillId="0" borderId="13" applyNumberFormat="0" applyFill="0" applyAlignment="0" applyProtection="0"/>
    <xf numFmtId="10" fontId="221" fillId="57" borderId="25" applyNumberFormat="0" applyBorder="0" applyAlignment="0" applyProtection="0"/>
    <xf numFmtId="0" fontId="113" fillId="0" borderId="0" applyNumberFormat="0" applyFill="0" applyBorder="0" applyAlignment="0" applyProtection="0"/>
    <xf numFmtId="165" fontId="120" fillId="0" borderId="0" applyFont="0" applyFill="0" applyBorder="0" applyAlignment="0" applyProtection="0"/>
    <xf numFmtId="0" fontId="213" fillId="0" borderId="0"/>
    <xf numFmtId="0" fontId="281" fillId="8" borderId="4" applyNumberFormat="0" applyAlignment="0" applyProtection="0"/>
    <xf numFmtId="0" fontId="143" fillId="21" borderId="4" applyNumberFormat="0" applyAlignment="0" applyProtection="0"/>
    <xf numFmtId="0" fontId="120" fillId="0" borderId="0"/>
    <xf numFmtId="0" fontId="282" fillId="21" borderId="11" applyNumberFormat="0" applyAlignment="0" applyProtection="0"/>
    <xf numFmtId="0" fontId="282" fillId="21" borderId="11" applyNumberFormat="0" applyAlignment="0" applyProtection="0"/>
    <xf numFmtId="0" fontId="142" fillId="21" borderId="11" applyNumberFormat="0" applyAlignment="0" applyProtection="0"/>
    <xf numFmtId="0" fontId="141" fillId="8" borderId="4" applyNumberFormat="0" applyAlignment="0" applyProtection="0"/>
    <xf numFmtId="0" fontId="107" fillId="0" borderId="13" applyNumberFormat="0" applyFill="0" applyAlignment="0" applyProtection="0"/>
    <xf numFmtId="0" fontId="141" fillId="8" borderId="4" applyNumberFormat="0" applyAlignment="0" applyProtection="0"/>
    <xf numFmtId="0" fontId="8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245" fillId="0" borderId="33" applyNumberFormat="0" applyFill="0" applyAlignment="0" applyProtection="0"/>
    <xf numFmtId="0" fontId="94" fillId="8" borderId="0" applyNumberFormat="0" applyBorder="0" applyAlignment="0" applyProtection="0"/>
    <xf numFmtId="0" fontId="142" fillId="21" borderId="11" applyNumberFormat="0" applyAlignment="0" applyProtection="0"/>
    <xf numFmtId="218" fontId="125" fillId="21" borderId="4" applyNumberFormat="0" applyAlignment="0" applyProtection="0"/>
    <xf numFmtId="0" fontId="125" fillId="21" borderId="4" applyNumberFormat="0" applyAlignment="0" applyProtection="0"/>
    <xf numFmtId="0" fontId="142" fillId="21" borderId="11" applyNumberFormat="0" applyAlignment="0" applyProtection="0"/>
    <xf numFmtId="0" fontId="142" fillId="21" borderId="11" applyNumberFormat="0" applyAlignment="0" applyProtection="0"/>
    <xf numFmtId="0" fontId="122" fillId="14" borderId="0" applyNumberFormat="0" applyBorder="0" applyAlignment="0" applyProtection="0"/>
    <xf numFmtId="0" fontId="94" fillId="8" borderId="0" applyNumberFormat="0" applyBorder="0" applyAlignment="0" applyProtection="0"/>
    <xf numFmtId="201" fontId="203" fillId="57" borderId="25">
      <alignment horizontal="right" vertical="center"/>
    </xf>
    <xf numFmtId="0" fontId="80" fillId="0" borderId="0"/>
    <xf numFmtId="0" fontId="141" fillId="8" borderId="4" applyNumberFormat="0" applyAlignment="0" applyProtection="0"/>
    <xf numFmtId="0" fontId="141" fillId="23" borderId="4" applyNumberFormat="0" applyAlignment="0" applyProtection="0"/>
    <xf numFmtId="0" fontId="245" fillId="0" borderId="0" applyNumberFormat="0" applyFill="0" applyBorder="0" applyAlignment="0" applyProtection="0"/>
    <xf numFmtId="4" fontId="319" fillId="57" borderId="25">
      <alignment horizontal="right" vertical="center"/>
      <protection locked="0"/>
    </xf>
    <xf numFmtId="218" fontId="142" fillId="21" borderId="11" applyNumberFormat="0" applyAlignment="0" applyProtection="0"/>
    <xf numFmtId="218" fontId="194" fillId="24" borderId="10" applyNumberFormat="0" applyFont="0" applyAlignment="0" applyProtection="0"/>
    <xf numFmtId="0" fontId="94" fillId="4" borderId="0" applyNumberFormat="0" applyBorder="0" applyAlignment="0" applyProtection="0"/>
    <xf numFmtId="0" fontId="80" fillId="24" borderId="10" applyNumberFormat="0" applyFont="0" applyAlignment="0" applyProtection="0"/>
    <xf numFmtId="49" fontId="79" fillId="0" borderId="25">
      <alignment horizontal="left" vertical="center"/>
      <protection locked="0"/>
    </xf>
    <xf numFmtId="0" fontId="282" fillId="21" borderId="11" applyNumberFormat="0" applyAlignment="0" applyProtection="0"/>
    <xf numFmtId="0" fontId="265" fillId="49" borderId="0" applyNumberFormat="0" applyBorder="0" applyAlignment="0" applyProtection="0"/>
    <xf numFmtId="43" fontId="50" fillId="0" borderId="0" applyFont="0" applyFill="0" applyBorder="0" applyAlignment="0" applyProtection="0"/>
    <xf numFmtId="0" fontId="122" fillId="18" borderId="0" applyNumberFormat="0" applyBorder="0" applyAlignment="0" applyProtection="0"/>
    <xf numFmtId="201" fontId="143" fillId="21" borderId="4" applyNumberFormat="0" applyAlignment="0" applyProtection="0"/>
    <xf numFmtId="201" fontId="122" fillId="18" borderId="0" applyNumberFormat="0" applyBorder="0" applyAlignment="0" applyProtection="0"/>
    <xf numFmtId="0" fontId="242" fillId="25" borderId="4" applyNumberFormat="0" applyAlignment="0" applyProtection="0"/>
    <xf numFmtId="201" fontId="125" fillId="21" borderId="4" applyNumberFormat="0" applyAlignment="0" applyProtection="0"/>
    <xf numFmtId="201" fontId="143" fillId="21" borderId="4" applyNumberFormat="0" applyAlignment="0" applyProtection="0"/>
    <xf numFmtId="0" fontId="125" fillId="21" borderId="4" applyNumberFormat="0" applyAlignment="0" applyProtection="0"/>
    <xf numFmtId="43" fontId="98" fillId="0" borderId="0" applyFont="0" applyFill="0" applyBorder="0" applyAlignment="0" applyProtection="0"/>
    <xf numFmtId="49" fontId="272" fillId="0" borderId="25">
      <alignment horizontal="center" vertical="center"/>
      <protection locked="0"/>
    </xf>
    <xf numFmtId="0" fontId="120" fillId="0" borderId="0"/>
    <xf numFmtId="0" fontId="283" fillId="21" borderId="4" applyNumberFormat="0" applyAlignment="0" applyProtection="0"/>
    <xf numFmtId="4" fontId="272" fillId="57" borderId="25">
      <alignment horizontal="right" vertical="center"/>
      <protection locked="0"/>
    </xf>
    <xf numFmtId="0" fontId="376" fillId="0" borderId="0" applyNumberFormat="0" applyFill="0" applyBorder="0" applyAlignment="0" applyProtection="0">
      <alignment vertical="top"/>
      <protection locked="0"/>
    </xf>
    <xf numFmtId="4" fontId="83" fillId="58" borderId="25">
      <alignment horizontal="right" vertical="center"/>
      <protection locked="0"/>
    </xf>
    <xf numFmtId="0" fontId="138" fillId="21" borderId="11" applyNumberFormat="0" applyAlignment="0" applyProtection="0"/>
    <xf numFmtId="0" fontId="107" fillId="0" borderId="13" applyNumberFormat="0" applyFill="0" applyAlignment="0" applyProtection="0"/>
    <xf numFmtId="0" fontId="120" fillId="10" borderId="0" applyNumberFormat="0" applyBorder="0" applyAlignment="0" applyProtection="0"/>
    <xf numFmtId="0" fontId="80" fillId="24" borderId="10" applyNumberFormat="0" applyFont="0" applyAlignment="0" applyProtection="0"/>
    <xf numFmtId="4" fontId="83" fillId="58" borderId="25">
      <alignment horizontal="right" vertical="center"/>
      <protection locked="0"/>
    </xf>
    <xf numFmtId="0" fontId="148" fillId="0" borderId="13" applyNumberFormat="0" applyFill="0" applyAlignment="0" applyProtection="0"/>
    <xf numFmtId="0" fontId="203" fillId="57" borderId="25">
      <alignment horizontal="right" vertical="center"/>
    </xf>
    <xf numFmtId="167" fontId="120" fillId="0" borderId="0" applyFont="0" applyFill="0" applyBorder="0" applyAlignment="0" applyProtection="0"/>
    <xf numFmtId="0" fontId="189" fillId="31" borderId="20" applyNumberFormat="0" applyAlignment="0" applyProtection="0"/>
    <xf numFmtId="0" fontId="122" fillId="16" borderId="0" applyNumberFormat="0" applyBorder="0" applyAlignment="0" applyProtection="0"/>
    <xf numFmtId="201" fontId="141" fillId="8" borderId="4" applyNumberFormat="0" applyAlignment="0" applyProtection="0"/>
    <xf numFmtId="0" fontId="138" fillId="21" borderId="11" applyNumberFormat="0" applyAlignment="0" applyProtection="0"/>
    <xf numFmtId="0" fontId="107" fillId="0" borderId="13" applyNumberFormat="0" applyFill="0" applyAlignment="0" applyProtection="0"/>
    <xf numFmtId="0" fontId="148" fillId="0" borderId="34" applyNumberFormat="0" applyFill="0" applyAlignment="0" applyProtection="0"/>
    <xf numFmtId="0" fontId="247" fillId="0" borderId="0"/>
    <xf numFmtId="4" fontId="296" fillId="0" borderId="25">
      <alignment horizontal="right" vertical="center"/>
    </xf>
    <xf numFmtId="0" fontId="235" fillId="0" borderId="13" applyNumberFormat="0" applyFill="0" applyAlignment="0" applyProtection="0"/>
    <xf numFmtId="0" fontId="148" fillId="0" borderId="13" applyNumberFormat="0" applyFill="0" applyAlignment="0" applyProtection="0"/>
    <xf numFmtId="0" fontId="194" fillId="24" borderId="10" applyNumberFormat="0" applyFont="0" applyAlignment="0" applyProtection="0"/>
    <xf numFmtId="0" fontId="122" fillId="11" borderId="0" applyNumberFormat="0" applyBorder="0" applyAlignment="0" applyProtection="0"/>
    <xf numFmtId="0" fontId="194" fillId="24" borderId="10" applyNumberFormat="0" applyFont="0" applyAlignment="0" applyProtection="0"/>
    <xf numFmtId="49" fontId="316" fillId="57" borderId="25">
      <alignment horizontal="left" vertical="center"/>
    </xf>
    <xf numFmtId="218" fontId="125" fillId="21" borderId="4" applyNumberFormat="0" applyAlignment="0" applyProtection="0"/>
    <xf numFmtId="0" fontId="143" fillId="21" borderId="4" applyNumberFormat="0" applyAlignment="0" applyProtection="0"/>
    <xf numFmtId="0" fontId="141" fillId="23" borderId="4" applyNumberFormat="0" applyAlignment="0" applyProtection="0"/>
    <xf numFmtId="49" fontId="272" fillId="0" borderId="25">
      <alignment horizontal="center" vertical="center"/>
      <protection locked="0"/>
    </xf>
    <xf numFmtId="9" fontId="28" fillId="0" borderId="0" applyFont="0" applyFill="0" applyBorder="0" applyAlignment="0" applyProtection="0"/>
    <xf numFmtId="0" fontId="196" fillId="24" borderId="10" applyNumberFormat="0" applyFont="0" applyAlignment="0" applyProtection="0"/>
    <xf numFmtId="0" fontId="122" fillId="14" borderId="0" applyNumberFormat="0" applyBorder="0" applyAlignment="0" applyProtection="0"/>
    <xf numFmtId="0" fontId="141" fillId="8" borderId="4" applyNumberFormat="0" applyAlignment="0" applyProtection="0"/>
    <xf numFmtId="0" fontId="28" fillId="0" borderId="0"/>
    <xf numFmtId="0" fontId="143" fillId="21" borderId="4" applyNumberFormat="0" applyAlignment="0" applyProtection="0"/>
    <xf numFmtId="0" fontId="143" fillId="21" borderId="4" applyNumberFormat="0" applyAlignment="0" applyProtection="0"/>
    <xf numFmtId="0" fontId="120" fillId="0" borderId="0"/>
    <xf numFmtId="0" fontId="265" fillId="37" borderId="0" applyNumberFormat="0" applyBorder="0" applyAlignment="0" applyProtection="0"/>
    <xf numFmtId="174" fontId="367" fillId="0" borderId="0">
      <protection locked="0"/>
    </xf>
    <xf numFmtId="0" fontId="194" fillId="24" borderId="10" applyNumberFormat="0" applyFont="0" applyAlignment="0" applyProtection="0"/>
    <xf numFmtId="49" fontId="272" fillId="0" borderId="25">
      <alignment horizontal="center" vertical="center"/>
      <protection locked="0"/>
    </xf>
    <xf numFmtId="49" fontId="119" fillId="0" borderId="25">
      <alignment horizontal="center" vertical="center" wrapText="1"/>
    </xf>
    <xf numFmtId="218" fontId="125" fillId="21" borderId="4" applyNumberFormat="0" applyAlignment="0" applyProtection="0"/>
    <xf numFmtId="1" fontId="202" fillId="57" borderId="25">
      <alignment horizontal="right" vertical="center"/>
    </xf>
    <xf numFmtId="0" fontId="80" fillId="24" borderId="10" applyNumberFormat="0" applyFont="0" applyAlignment="0" applyProtection="0"/>
    <xf numFmtId="49" fontId="79" fillId="0" borderId="25">
      <alignment horizontal="left" vertical="center"/>
      <protection locked="0"/>
    </xf>
    <xf numFmtId="4" fontId="318" fillId="57" borderId="25">
      <alignment horizontal="right" vertical="center"/>
      <protection locked="0"/>
    </xf>
    <xf numFmtId="0" fontId="202" fillId="58" borderId="25">
      <alignment horizontal="left" vertical="center"/>
    </xf>
    <xf numFmtId="0" fontId="79" fillId="0" borderId="0" applyNumberFormat="0" applyFill="0" applyBorder="0" applyAlignment="0" applyProtection="0">
      <alignment vertical="top"/>
      <protection locked="0"/>
    </xf>
    <xf numFmtId="0" fontId="154" fillId="0" borderId="9" applyNumberFormat="0" applyFill="0" applyAlignment="0" applyProtection="0"/>
    <xf numFmtId="0" fontId="141" fillId="23" borderId="4" applyNumberFormat="0" applyAlignment="0" applyProtection="0"/>
    <xf numFmtId="0" fontId="122" fillId="20" borderId="0" applyNumberFormat="0" applyBorder="0" applyAlignment="0" applyProtection="0"/>
    <xf numFmtId="0" fontId="121" fillId="10" borderId="0" applyNumberFormat="0" applyBorder="0" applyAlignment="0" applyProtection="0"/>
    <xf numFmtId="0" fontId="141" fillId="8" borderId="4" applyNumberFormat="0" applyAlignment="0" applyProtection="0"/>
    <xf numFmtId="0" fontId="258" fillId="29" borderId="17" applyNumberFormat="0" applyAlignment="0" applyProtection="0"/>
    <xf numFmtId="0" fontId="148" fillId="0" borderId="13" applyNumberFormat="0" applyFill="0" applyAlignment="0" applyProtection="0"/>
    <xf numFmtId="0" fontId="122" fillId="19" borderId="0" applyNumberFormat="0" applyBorder="0" applyAlignment="0" applyProtection="0"/>
    <xf numFmtId="0" fontId="80" fillId="24" borderId="10" applyNumberFormat="0" applyFont="0" applyAlignment="0" applyProtection="0"/>
    <xf numFmtId="10" fontId="221" fillId="57" borderId="25" applyNumberFormat="0" applyBorder="0" applyAlignment="0" applyProtection="0"/>
    <xf numFmtId="49" fontId="79" fillId="0" borderId="25">
      <alignment horizontal="left" vertical="center"/>
      <protection locked="0"/>
    </xf>
    <xf numFmtId="218" fontId="138" fillId="21" borderId="11" applyNumberFormat="0" applyAlignment="0" applyProtection="0"/>
    <xf numFmtId="0" fontId="188" fillId="0" borderId="19" applyNumberFormat="0" applyFill="0" applyAlignment="0" applyProtection="0"/>
    <xf numFmtId="0" fontId="107" fillId="0" borderId="13" applyNumberFormat="0" applyFill="0" applyAlignment="0" applyProtection="0"/>
    <xf numFmtId="49" fontId="272" fillId="0" borderId="25">
      <alignment horizontal="center" vertical="center"/>
      <protection locked="0"/>
    </xf>
    <xf numFmtId="0" fontId="300" fillId="57" borderId="25">
      <alignment horizontal="right" vertical="center"/>
    </xf>
    <xf numFmtId="218" fontId="80" fillId="24" borderId="10" applyNumberFormat="0" applyFont="0" applyAlignment="0" applyProtection="0"/>
    <xf numFmtId="218" fontId="143" fillId="21" borderId="4" applyNumberFormat="0" applyAlignment="0" applyProtection="0"/>
    <xf numFmtId="218" fontId="125" fillId="21" borderId="4" applyNumberFormat="0" applyAlignment="0" applyProtection="0"/>
    <xf numFmtId="0" fontId="141" fillId="8" borderId="4" applyNumberFormat="0" applyAlignment="0" applyProtection="0"/>
    <xf numFmtId="0" fontId="121" fillId="14" borderId="0" applyNumberFormat="0" applyBorder="0" applyAlignment="0" applyProtection="0"/>
    <xf numFmtId="0" fontId="50" fillId="50" borderId="0" applyNumberFormat="0" applyBorder="0" applyAlignment="0" applyProtection="0"/>
    <xf numFmtId="0" fontId="141" fillId="23" borderId="4" applyNumberFormat="0" applyAlignment="0" applyProtection="0"/>
    <xf numFmtId="0" fontId="107" fillId="0" borderId="13" applyNumberFormat="0" applyFill="0" applyAlignment="0" applyProtection="0"/>
    <xf numFmtId="0" fontId="204" fillId="57" borderId="25"/>
    <xf numFmtId="201" fontId="219" fillId="0" borderId="29"/>
    <xf numFmtId="0" fontId="148" fillId="0" borderId="13" applyNumberFormat="0" applyFill="0" applyAlignment="0" applyProtection="0"/>
    <xf numFmtId="0" fontId="146" fillId="0" borderId="7" applyNumberFormat="0" applyFill="0" applyAlignment="0" applyProtection="0"/>
    <xf numFmtId="4" fontId="296" fillId="0" borderId="25">
      <alignment horizontal="right" vertical="center"/>
    </xf>
    <xf numFmtId="0" fontId="209" fillId="0" borderId="0"/>
    <xf numFmtId="0" fontId="283" fillId="21" borderId="4" applyNumberFormat="0" applyAlignment="0" applyProtection="0"/>
    <xf numFmtId="0" fontId="50" fillId="0" borderId="0"/>
    <xf numFmtId="0" fontId="143" fillId="21" borderId="4" applyNumberFormat="0" applyAlignment="0" applyProtection="0"/>
    <xf numFmtId="0" fontId="141" fillId="23" borderId="4" applyNumberFormat="0" applyAlignment="0" applyProtection="0"/>
    <xf numFmtId="0" fontId="227" fillId="0" borderId="48">
      <alignment horizontal="left"/>
      <protection locked="0"/>
    </xf>
    <xf numFmtId="0" fontId="261" fillId="0" borderId="19" applyNumberFormat="0" applyFill="0" applyAlignment="0" applyProtection="0"/>
    <xf numFmtId="0" fontId="94" fillId="24" borderId="10" applyNumberFormat="0" applyFont="0" applyAlignment="0" applyProtection="0"/>
    <xf numFmtId="0" fontId="141" fillId="8" borderId="4" applyNumberFormat="0" applyAlignment="0" applyProtection="0"/>
    <xf numFmtId="0" fontId="142" fillId="25" borderId="11" applyNumberFormat="0" applyAlignment="0" applyProtection="0"/>
    <xf numFmtId="0" fontId="142" fillId="21" borderId="11" applyNumberFormat="0" applyAlignment="0" applyProtection="0"/>
    <xf numFmtId="0" fontId="94" fillId="10" borderId="0" applyNumberFormat="0" applyBorder="0" applyAlignment="0" applyProtection="0"/>
    <xf numFmtId="0" fontId="80" fillId="24" borderId="10" applyNumberFormat="0" applyFont="0" applyAlignment="0" applyProtection="0"/>
    <xf numFmtId="0" fontId="120" fillId="9" borderId="0" applyNumberFormat="0" applyBorder="0" applyAlignment="0" applyProtection="0"/>
    <xf numFmtId="0" fontId="135" fillId="8" borderId="4" applyNumberFormat="0" applyAlignment="0" applyProtection="0"/>
    <xf numFmtId="0" fontId="94" fillId="24" borderId="10" applyNumberFormat="0" applyFont="0" applyAlignment="0" applyProtection="0"/>
    <xf numFmtId="10" fontId="221" fillId="57" borderId="25" applyNumberFormat="0" applyBorder="0" applyAlignment="0" applyProtection="0"/>
    <xf numFmtId="201" fontId="157" fillId="0" borderId="0"/>
    <xf numFmtId="0" fontId="281" fillId="8" borderId="4" applyNumberFormat="0" applyAlignment="0" applyProtection="0"/>
    <xf numFmtId="0" fontId="283" fillId="21" borderId="4" applyNumberFormat="0" applyAlignment="0" applyProtection="0"/>
    <xf numFmtId="201" fontId="94" fillId="12" borderId="0" applyNumberFormat="0" applyBorder="0" applyAlignment="0" applyProtection="0"/>
    <xf numFmtId="0" fontId="235" fillId="0" borderId="13" applyNumberFormat="0" applyFill="0" applyAlignment="0" applyProtection="0"/>
    <xf numFmtId="49" fontId="315" fillId="57" borderId="25">
      <alignment horizontal="left" vertical="center"/>
      <protection locked="0"/>
    </xf>
    <xf numFmtId="0" fontId="125" fillId="21" borderId="4" applyNumberFormat="0" applyAlignment="0" applyProtection="0"/>
    <xf numFmtId="0" fontId="196" fillId="24" borderId="10" applyNumberFormat="0" applyFont="0" applyAlignment="0" applyProtection="0"/>
    <xf numFmtId="218" fontId="194" fillId="24" borderId="10" applyNumberFormat="0" applyFont="0" applyAlignment="0" applyProtection="0"/>
    <xf numFmtId="0" fontId="50" fillId="38" borderId="0" applyNumberFormat="0" applyBorder="0" applyAlignment="0" applyProtection="0"/>
    <xf numFmtId="0" fontId="79" fillId="0" borderId="0"/>
    <xf numFmtId="0" fontId="386" fillId="0" borderId="0"/>
    <xf numFmtId="0" fontId="206" fillId="59" borderId="25">
      <alignment horizontal="left" vertical="center"/>
    </xf>
    <xf numFmtId="0" fontId="94" fillId="24" borderId="10" applyNumberFormat="0" applyFont="0" applyAlignment="0" applyProtection="0"/>
    <xf numFmtId="4" fontId="315" fillId="57" borderId="25">
      <alignment horizontal="right" vertical="center"/>
      <protection locked="0"/>
    </xf>
    <xf numFmtId="0" fontId="79" fillId="0" borderId="0"/>
    <xf numFmtId="218" fontId="125" fillId="21" borderId="4" applyNumberFormat="0" applyAlignment="0" applyProtection="0"/>
    <xf numFmtId="0" fontId="125" fillId="21" borderId="4" applyNumberFormat="0" applyAlignment="0" applyProtection="0"/>
    <xf numFmtId="0" fontId="313" fillId="7" borderId="40" applyNumberFormat="0" applyAlignment="0" applyProtection="0"/>
    <xf numFmtId="0" fontId="141" fillId="8" borderId="4" applyNumberFormat="0" applyAlignment="0" applyProtection="0"/>
    <xf numFmtId="0" fontId="282" fillId="21" borderId="11" applyNumberFormat="0" applyAlignment="0" applyProtection="0"/>
    <xf numFmtId="0" fontId="143" fillId="21" borderId="4" applyNumberFormat="0" applyAlignment="0" applyProtection="0"/>
    <xf numFmtId="218" fontId="142" fillId="21" borderId="11" applyNumberFormat="0" applyAlignment="0" applyProtection="0"/>
    <xf numFmtId="201" fontId="150" fillId="0" borderId="0" applyNumberFormat="0" applyFill="0" applyBorder="0" applyAlignment="0" applyProtection="0"/>
    <xf numFmtId="0" fontId="148" fillId="0" borderId="47" applyNumberFormat="0" applyFill="0" applyAlignment="0" applyProtection="0"/>
    <xf numFmtId="201" fontId="141" fillId="8" borderId="4" applyNumberFormat="0" applyAlignment="0" applyProtection="0"/>
    <xf numFmtId="0" fontId="204" fillId="57" borderId="25">
      <alignment horizontal="left" vertical="center"/>
    </xf>
    <xf numFmtId="0" fontId="122" fillId="11" borderId="0" applyNumberFormat="0" applyBorder="0" applyAlignment="0" applyProtection="0"/>
    <xf numFmtId="9" fontId="80" fillId="0" borderId="0" applyFont="0" applyFill="0" applyBorder="0" applyAlignment="0" applyProtection="0"/>
    <xf numFmtId="0" fontId="147" fillId="0" borderId="8" applyNumberFormat="0" applyFill="0" applyAlignment="0" applyProtection="0"/>
    <xf numFmtId="1" fontId="202" fillId="57" borderId="25">
      <alignment horizontal="right" vertical="center"/>
    </xf>
    <xf numFmtId="0" fontId="122" fillId="10" borderId="0" applyNumberFormat="0" applyBorder="0" applyAlignment="0" applyProtection="0"/>
    <xf numFmtId="0" fontId="125" fillId="21" borderId="4" applyNumberFormat="0" applyAlignment="0" applyProtection="0"/>
    <xf numFmtId="0" fontId="125" fillId="21" borderId="4" applyNumberFormat="0" applyAlignment="0" applyProtection="0"/>
    <xf numFmtId="0" fontId="50" fillId="55" borderId="0" applyNumberFormat="0" applyBorder="0" applyAlignment="0" applyProtection="0"/>
    <xf numFmtId="0" fontId="202" fillId="58" borderId="25">
      <alignment horizontal="center" vertical="center"/>
    </xf>
    <xf numFmtId="0" fontId="94" fillId="4" borderId="0" applyNumberFormat="0" applyBorder="0" applyAlignment="0" applyProtection="0"/>
    <xf numFmtId="0" fontId="282" fillId="21" borderId="11" applyNumberFormat="0" applyAlignment="0" applyProtection="0"/>
    <xf numFmtId="201" fontId="135" fillId="8" borderId="4"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282" fillId="21" borderId="11" applyNumberFormat="0" applyAlignment="0" applyProtection="0"/>
    <xf numFmtId="0" fontId="142" fillId="21" borderId="11" applyNumberFormat="0" applyAlignment="0" applyProtection="0"/>
    <xf numFmtId="0" fontId="282" fillId="21" borderId="11" applyNumberFormat="0" applyAlignment="0" applyProtection="0"/>
    <xf numFmtId="0" fontId="282" fillId="21" borderId="11" applyNumberFormat="0" applyAlignment="0" applyProtection="0"/>
    <xf numFmtId="201" fontId="94" fillId="0" borderId="0"/>
    <xf numFmtId="0" fontId="152" fillId="4" borderId="0" applyNumberFormat="0" applyBorder="0" applyAlignment="0" applyProtection="0"/>
    <xf numFmtId="0" fontId="50" fillId="38" borderId="0" applyNumberFormat="0" applyBorder="0" applyAlignment="0" applyProtection="0"/>
    <xf numFmtId="0" fontId="28" fillId="0" borderId="0"/>
    <xf numFmtId="0" fontId="79" fillId="0" borderId="0"/>
    <xf numFmtId="0" fontId="265" fillId="56" borderId="0" applyNumberFormat="0" applyBorder="0" applyAlignment="0" applyProtection="0"/>
    <xf numFmtId="49" fontId="272" fillId="0" borderId="25">
      <alignment horizontal="center" vertical="center"/>
      <protection locked="0"/>
    </xf>
    <xf numFmtId="0" fontId="121" fillId="18" borderId="0" applyNumberFormat="0" applyBorder="0" applyAlignment="0" applyProtection="0"/>
    <xf numFmtId="201" fontId="206" fillId="59" borderId="25">
      <alignment horizontal="left" vertical="center"/>
    </xf>
    <xf numFmtId="0" fontId="147" fillId="0" borderId="0" applyNumberFormat="0" applyFill="0" applyBorder="0" applyAlignment="0" applyProtection="0"/>
    <xf numFmtId="0" fontId="219" fillId="0" borderId="29"/>
    <xf numFmtId="0" fontId="282" fillId="21" borderId="11" applyNumberFormat="0" applyAlignment="0" applyProtection="0"/>
    <xf numFmtId="0" fontId="281" fillId="8" borderId="4" applyNumberFormat="0" applyAlignment="0" applyProtection="0"/>
    <xf numFmtId="0" fontId="135" fillId="8" borderId="4" applyNumberFormat="0" applyAlignment="0" applyProtection="0"/>
    <xf numFmtId="201" fontId="80" fillId="0" borderId="0"/>
    <xf numFmtId="49" fontId="322" fillId="0" borderId="25">
      <alignment horizontal="left" vertical="center"/>
    </xf>
    <xf numFmtId="0" fontId="142" fillId="21" borderId="11" applyNumberFormat="0" applyAlignment="0" applyProtection="0"/>
    <xf numFmtId="0" fontId="271" fillId="0" borderId="0" applyNumberFormat="0" applyFill="0" applyBorder="0" applyAlignment="0" applyProtection="0">
      <alignment vertical="top"/>
      <protection locked="0"/>
    </xf>
    <xf numFmtId="201" fontId="125" fillId="21" borderId="4" applyNumberFormat="0" applyAlignment="0" applyProtection="0"/>
    <xf numFmtId="0" fontId="135" fillId="8" borderId="4" applyNumberFormat="0" applyAlignment="0" applyProtection="0"/>
    <xf numFmtId="0" fontId="282" fillId="21" borderId="11" applyNumberFormat="0" applyAlignment="0" applyProtection="0"/>
    <xf numFmtId="0" fontId="125" fillId="21" borderId="4" applyNumberFormat="0" applyAlignment="0" applyProtection="0"/>
    <xf numFmtId="0" fontId="201" fillId="0" borderId="0" applyFont="0" applyFill="0" applyBorder="0" applyAlignment="0" applyProtection="0"/>
    <xf numFmtId="0" fontId="135" fillId="8" borderId="4" applyNumberFormat="0" applyAlignment="0" applyProtection="0"/>
    <xf numFmtId="0" fontId="143" fillId="21" borderId="4" applyNumberFormat="0" applyAlignment="0" applyProtection="0"/>
    <xf numFmtId="0" fontId="194" fillId="24" borderId="10" applyNumberFormat="0" applyFont="0" applyAlignment="0" applyProtection="0"/>
    <xf numFmtId="0" fontId="148" fillId="0" borderId="13" applyNumberFormat="0" applyFill="0" applyAlignment="0" applyProtection="0"/>
    <xf numFmtId="0" fontId="148" fillId="0" borderId="13" applyNumberFormat="0" applyFill="0" applyAlignment="0" applyProtection="0"/>
    <xf numFmtId="0" fontId="125" fillId="21" borderId="4" applyNumberFormat="0" applyAlignment="0" applyProtection="0"/>
    <xf numFmtId="0" fontId="98" fillId="0" borderId="0"/>
    <xf numFmtId="0" fontId="282" fillId="21" borderId="11" applyNumberFormat="0" applyAlignment="0" applyProtection="0"/>
    <xf numFmtId="0" fontId="125" fillId="21" borderId="4" applyNumberFormat="0" applyAlignment="0" applyProtection="0"/>
    <xf numFmtId="0" fontId="204" fillId="57" borderId="25">
      <alignment horizontal="left" vertical="center"/>
    </xf>
    <xf numFmtId="0" fontId="203" fillId="57" borderId="25">
      <alignment horizontal="right" vertical="center"/>
    </xf>
    <xf numFmtId="0" fontId="135" fillId="8" borderId="4" applyNumberFormat="0" applyAlignment="0" applyProtection="0"/>
    <xf numFmtId="0" fontId="80"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8" fillId="0" borderId="13" applyNumberFormat="0" applyFill="0" applyAlignment="0" applyProtection="0"/>
    <xf numFmtId="0" fontId="80" fillId="24" borderId="10" applyNumberFormat="0" applyFont="0" applyAlignment="0" applyProtection="0"/>
    <xf numFmtId="0" fontId="80" fillId="24" borderId="10" applyNumberFormat="0" applyFont="0" applyAlignment="0" applyProtection="0"/>
    <xf numFmtId="0" fontId="141" fillId="8" borderId="4" applyNumberFormat="0" applyAlignment="0" applyProtection="0"/>
    <xf numFmtId="0" fontId="94" fillId="24" borderId="10" applyNumberFormat="0" applyFont="0" applyAlignment="0" applyProtection="0"/>
    <xf numFmtId="0" fontId="94" fillId="24" borderId="10" applyNumberFormat="0" applyFont="0" applyAlignment="0" applyProtection="0"/>
    <xf numFmtId="0" fontId="250" fillId="0" borderId="31" applyNumberFormat="0" applyFill="0" applyAlignment="0" applyProtection="0"/>
    <xf numFmtId="0" fontId="197" fillId="0" borderId="0"/>
    <xf numFmtId="0" fontId="79" fillId="0" borderId="0"/>
    <xf numFmtId="0" fontId="120" fillId="5" borderId="0" applyNumberFormat="0" applyBorder="0" applyAlignment="0" applyProtection="0"/>
    <xf numFmtId="0" fontId="93" fillId="0" borderId="0"/>
    <xf numFmtId="0" fontId="202" fillId="58" borderId="25">
      <alignment horizontal="center" vertical="center"/>
    </xf>
    <xf numFmtId="218" fontId="141" fillId="8" borderId="4" applyNumberFormat="0" applyAlignment="0" applyProtection="0"/>
    <xf numFmtId="49" fontId="119" fillId="0" borderId="25">
      <alignment horizontal="center" vertical="center" wrapText="1"/>
    </xf>
    <xf numFmtId="0" fontId="148" fillId="0" borderId="13" applyNumberFormat="0" applyFill="0" applyAlignment="0" applyProtection="0"/>
    <xf numFmtId="0" fontId="156" fillId="7" borderId="0" applyNumberFormat="0" applyBorder="0" applyAlignment="0" applyProtection="0"/>
    <xf numFmtId="0" fontId="94" fillId="24" borderId="10" applyNumberFormat="0" applyFont="0" applyAlignment="0" applyProtection="0"/>
    <xf numFmtId="0" fontId="143" fillId="21" borderId="4" applyNumberFormat="0" applyAlignment="0" applyProtection="0"/>
    <xf numFmtId="0" fontId="28" fillId="43" borderId="0" applyNumberFormat="0" applyBorder="0" applyAlignment="0" applyProtection="0"/>
    <xf numFmtId="0" fontId="196" fillId="24" borderId="10" applyNumberFormat="0" applyFont="0" applyAlignment="0" applyProtection="0"/>
    <xf numFmtId="49" fontId="79" fillId="0" borderId="25">
      <alignment horizontal="left" vertical="center"/>
      <protection locked="0"/>
    </xf>
    <xf numFmtId="0" fontId="300" fillId="57" borderId="25">
      <alignment horizontal="right" vertical="center"/>
    </xf>
    <xf numFmtId="4" fontId="83" fillId="61" borderId="25">
      <alignment horizontal="right" vertical="center"/>
      <protection locked="0"/>
    </xf>
    <xf numFmtId="49" fontId="272" fillId="0" borderId="25">
      <alignment horizontal="left" vertical="center" wrapText="1"/>
      <protection locked="0"/>
    </xf>
    <xf numFmtId="0" fontId="141" fillId="8" borderId="4" applyNumberFormat="0" applyAlignment="0" applyProtection="0"/>
    <xf numFmtId="0" fontId="94" fillId="24" borderId="10" applyNumberFormat="0" applyFont="0" applyAlignment="0" applyProtection="0"/>
    <xf numFmtId="231" fontId="141" fillId="8"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107" fillId="0" borderId="13" applyNumberFormat="0" applyFill="0" applyAlignment="0" applyProtection="0"/>
    <xf numFmtId="0" fontId="28" fillId="0" borderId="0"/>
    <xf numFmtId="0" fontId="142" fillId="25" borderId="11" applyNumberFormat="0" applyAlignment="0" applyProtection="0"/>
    <xf numFmtId="0" fontId="204" fillId="57" borderId="25"/>
    <xf numFmtId="0" fontId="148" fillId="0" borderId="13" applyNumberFormat="0" applyFill="0" applyAlignment="0" applyProtection="0"/>
    <xf numFmtId="43" fontId="50" fillId="0" borderId="0" applyFont="0" applyFill="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50" fillId="0" borderId="0"/>
    <xf numFmtId="0" fontId="28" fillId="0" borderId="0"/>
    <xf numFmtId="0" fontId="94" fillId="9" borderId="0" applyNumberFormat="0" applyBorder="0" applyAlignment="0" applyProtection="0"/>
    <xf numFmtId="0" fontId="80" fillId="24" borderId="10" applyNumberFormat="0" applyFont="0" applyAlignment="0" applyProtection="0"/>
    <xf numFmtId="0" fontId="283" fillId="21" borderId="4" applyNumberFormat="0" applyAlignment="0" applyProtection="0"/>
    <xf numFmtId="0" fontId="28" fillId="0" borderId="0"/>
    <xf numFmtId="201" fontId="216" fillId="0" borderId="0">
      <protection locked="0"/>
    </xf>
    <xf numFmtId="0" fontId="28" fillId="0" borderId="0"/>
    <xf numFmtId="0" fontId="196" fillId="0" borderId="0"/>
    <xf numFmtId="0" fontId="94" fillId="12" borderId="0" applyNumberFormat="0" applyBorder="0" applyAlignment="0" applyProtection="0"/>
    <xf numFmtId="0" fontId="269" fillId="0" borderId="15" applyNumberFormat="0" applyFill="0" applyAlignment="0" applyProtection="0"/>
    <xf numFmtId="0" fontId="313" fillId="7" borderId="40" applyNumberFormat="0" applyAlignment="0" applyProtection="0"/>
    <xf numFmtId="49" fontId="112" fillId="0" borderId="25">
      <alignment horizontal="left" vertical="center"/>
    </xf>
    <xf numFmtId="0" fontId="143" fillId="25" borderId="4" applyNumberFormat="0" applyAlignment="0" applyProtection="0"/>
    <xf numFmtId="0" fontId="148" fillId="0" borderId="13" applyNumberFormat="0" applyFill="0" applyAlignment="0" applyProtection="0"/>
    <xf numFmtId="0" fontId="275" fillId="59" borderId="25">
      <alignment horizontal="left" vertical="center"/>
    </xf>
    <xf numFmtId="0" fontId="50" fillId="0" borderId="0"/>
    <xf numFmtId="0" fontId="28" fillId="0" borderId="0"/>
    <xf numFmtId="201" fontId="94" fillId="4" borderId="0" applyNumberFormat="0" applyBorder="0" applyAlignment="0" applyProtection="0"/>
    <xf numFmtId="0" fontId="194" fillId="24" borderId="10" applyNumberFormat="0" applyFont="0" applyAlignment="0" applyProtection="0"/>
    <xf numFmtId="0" fontId="80" fillId="24" borderId="10" applyNumberFormat="0" applyFont="0" applyAlignment="0" applyProtection="0"/>
    <xf numFmtId="0" fontId="94" fillId="5" borderId="0" applyNumberFormat="0" applyBorder="0" applyAlignment="0" applyProtection="0"/>
    <xf numFmtId="0" fontId="28" fillId="0" borderId="0"/>
    <xf numFmtId="0" fontId="80" fillId="0" borderId="0"/>
    <xf numFmtId="0" fontId="79" fillId="0" borderId="0"/>
    <xf numFmtId="0" fontId="28" fillId="0" borderId="0"/>
    <xf numFmtId="0" fontId="125" fillId="21" borderId="4" applyNumberFormat="0" applyAlignment="0" applyProtection="0"/>
    <xf numFmtId="0" fontId="28" fillId="0" borderId="0"/>
    <xf numFmtId="0" fontId="157" fillId="0" borderId="0"/>
    <xf numFmtId="194" fontId="197" fillId="0" borderId="0" applyFont="0" applyFill="0" applyBorder="0" applyAlignment="0" applyProtection="0"/>
    <xf numFmtId="195" fontId="197" fillId="0" borderId="0" applyFont="0" applyFill="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218" fontId="138" fillId="21" borderId="11" applyNumberFormat="0" applyAlignment="0" applyProtection="0"/>
    <xf numFmtId="0" fontId="94" fillId="8" borderId="0" applyNumberFormat="0" applyBorder="0" applyAlignment="0" applyProtection="0"/>
    <xf numFmtId="0" fontId="94" fillId="23"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4" fontId="83" fillId="61" borderId="25">
      <alignment horizontal="right" vertical="center"/>
      <protection locked="0"/>
    </xf>
    <xf numFmtId="0" fontId="122" fillId="10" borderId="0" applyNumberFormat="0" applyBorder="0" applyAlignment="0" applyProtection="0"/>
    <xf numFmtId="0" fontId="94" fillId="6" borderId="0" applyNumberFormat="0" applyBorder="0" applyAlignment="0" applyProtection="0"/>
    <xf numFmtId="0" fontId="80" fillId="57" borderId="25">
      <alignment horizontal="left" vertical="center"/>
    </xf>
    <xf numFmtId="41" fontId="209"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76" fontId="209" fillId="0" borderId="0" applyFont="0" applyFill="0" applyBorder="0" applyAlignment="0" applyProtection="0"/>
    <xf numFmtId="189" fontId="127" fillId="0" borderId="0">
      <protection locked="0"/>
    </xf>
    <xf numFmtId="189" fontId="127" fillId="0" borderId="0">
      <protection locked="0"/>
    </xf>
    <xf numFmtId="189" fontId="133" fillId="0" borderId="0">
      <protection locked="0"/>
    </xf>
    <xf numFmtId="189" fontId="133" fillId="0" borderId="0">
      <protection locked="0"/>
    </xf>
    <xf numFmtId="201" fontId="141" fillId="8" borderId="4" applyNumberFormat="0" applyAlignment="0" applyProtection="0"/>
    <xf numFmtId="49" fontId="272" fillId="0" borderId="25">
      <alignment horizontal="center" vertical="center"/>
      <protection locked="0"/>
    </xf>
    <xf numFmtId="0" fontId="156" fillId="5" borderId="0" applyNumberFormat="0" applyBorder="0" applyAlignment="0" applyProtection="0"/>
    <xf numFmtId="0" fontId="98" fillId="0" borderId="0"/>
    <xf numFmtId="0" fontId="197" fillId="0" borderId="0"/>
    <xf numFmtId="0" fontId="98" fillId="0" borderId="0"/>
    <xf numFmtId="189" fontId="127" fillId="0" borderId="30">
      <protection locked="0"/>
    </xf>
    <xf numFmtId="0" fontId="122" fillId="62"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63" borderId="0" applyNumberFormat="0" applyBorder="0" applyAlignment="0" applyProtection="0"/>
    <xf numFmtId="0" fontId="122" fillId="18" borderId="0" applyNumberFormat="0" applyBorder="0" applyAlignment="0" applyProtection="0"/>
    <xf numFmtId="0" fontId="141" fillId="23" borderId="4" applyNumberFormat="0" applyAlignment="0" applyProtection="0"/>
    <xf numFmtId="0" fontId="142" fillId="25" borderId="11" applyNumberFormat="0" applyAlignment="0" applyProtection="0"/>
    <xf numFmtId="0" fontId="242" fillId="25" borderId="4" applyNumberFormat="0" applyAlignment="0" applyProtection="0"/>
    <xf numFmtId="0" fontId="250" fillId="0" borderId="31" applyNumberFormat="0" applyFill="0" applyAlignment="0" applyProtection="0"/>
    <xf numFmtId="0" fontId="251" fillId="0" borderId="32" applyNumberFormat="0" applyFill="0" applyAlignment="0" applyProtection="0"/>
    <xf numFmtId="0" fontId="245" fillId="0" borderId="33" applyNumberFormat="0" applyFill="0" applyAlignment="0" applyProtection="0"/>
    <xf numFmtId="0" fontId="245" fillId="0" borderId="0" applyNumberFormat="0" applyFill="0" applyBorder="0" applyAlignment="0" applyProtection="0"/>
    <xf numFmtId="0" fontId="148" fillId="0" borderId="34" applyNumberFormat="0" applyFill="0" applyAlignment="0" applyProtection="0"/>
    <xf numFmtId="0" fontId="252" fillId="0" borderId="0" applyNumberFormat="0" applyFill="0" applyBorder="0" applyAlignment="0" applyProtection="0"/>
    <xf numFmtId="0" fontId="253" fillId="23" borderId="0" applyNumberFormat="0" applyBorder="0" applyAlignment="0" applyProtection="0"/>
    <xf numFmtId="0" fontId="94" fillId="0" borderId="0"/>
    <xf numFmtId="0" fontId="94" fillId="0" borderId="0"/>
    <xf numFmtId="0" fontId="135" fillId="8" borderId="4" applyNumberFormat="0" applyAlignment="0" applyProtection="0"/>
    <xf numFmtId="0" fontId="152" fillId="6" borderId="0" applyNumberFormat="0" applyBorder="0" applyAlignment="0" applyProtection="0"/>
    <xf numFmtId="0" fontId="276" fillId="24" borderId="10" applyNumberFormat="0" applyFont="0" applyAlignment="0" applyProtection="0"/>
    <xf numFmtId="9" fontId="94" fillId="0" borderId="0" applyFont="0" applyFill="0" applyBorder="0" applyAlignment="0" applyProtection="0"/>
    <xf numFmtId="0" fontId="155" fillId="0" borderId="35" applyNumberFormat="0" applyFill="0" applyAlignment="0" applyProtection="0"/>
    <xf numFmtId="183" fontId="94" fillId="0" borderId="0" applyFont="0" applyFill="0" applyBorder="0" applyAlignment="0" applyProtection="0"/>
    <xf numFmtId="0" fontId="156" fillId="7" borderId="0" applyNumberFormat="0" applyBorder="0" applyAlignment="0" applyProtection="0"/>
    <xf numFmtId="218" fontId="148" fillId="0" borderId="13" applyNumberFormat="0" applyFill="0" applyAlignment="0" applyProtection="0"/>
    <xf numFmtId="0" fontId="28" fillId="0" borderId="0"/>
    <xf numFmtId="9" fontId="80" fillId="0" borderId="0" applyFont="0" applyFill="0" applyBorder="0" applyAlignment="0" applyProtection="0"/>
    <xf numFmtId="43" fontId="120"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43" fontId="209" fillId="0" borderId="0" applyFont="0" applyFill="0" applyBorder="0" applyAlignment="0" applyProtection="0"/>
    <xf numFmtId="0" fontId="28" fillId="0" borderId="0"/>
    <xf numFmtId="0" fontId="28" fillId="0" borderId="0"/>
    <xf numFmtId="0" fontId="28" fillId="0" borderId="0"/>
    <xf numFmtId="43" fontId="209" fillId="0" borderId="0" applyFont="0" applyFill="0" applyBorder="0" applyAlignment="0" applyProtection="0"/>
    <xf numFmtId="49" fontId="317" fillId="57" borderId="25">
      <alignment horizontal="left" vertical="center"/>
    </xf>
    <xf numFmtId="201" fontId="94" fillId="9" borderId="0" applyNumberFormat="0" applyBorder="0" applyAlignment="0" applyProtection="0"/>
    <xf numFmtId="0" fontId="142" fillId="21" borderId="11" applyNumberFormat="0" applyAlignment="0" applyProtection="0"/>
    <xf numFmtId="0" fontId="156" fillId="5" borderId="0" applyNumberFormat="0" applyBorder="0" applyAlignment="0" applyProtection="0"/>
    <xf numFmtId="218" fontId="142" fillId="21" borderId="11" applyNumberFormat="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38" fillId="21" borderId="11" applyNumberFormat="0" applyAlignment="0" applyProtection="0"/>
    <xf numFmtId="0" fontId="192" fillId="0" borderId="13" applyNumberFormat="0" applyFill="0" applyAlignment="0" applyProtection="0"/>
    <xf numFmtId="0" fontId="94" fillId="24" borderId="10" applyNumberFormat="0" applyFont="0" applyAlignment="0" applyProtection="0"/>
    <xf numFmtId="43" fontId="98" fillId="0" borderId="0" applyFont="0" applyFill="0" applyBorder="0" applyAlignment="0" applyProtection="0"/>
    <xf numFmtId="0" fontId="28" fillId="0" borderId="0"/>
    <xf numFmtId="0" fontId="122" fillId="62" borderId="0" applyNumberFormat="0" applyBorder="0" applyAlignment="0" applyProtection="0"/>
    <xf numFmtId="201" fontId="125" fillId="21" borderId="4" applyNumberFormat="0" applyAlignment="0" applyProtection="0"/>
    <xf numFmtId="0" fontId="120" fillId="0" borderId="0"/>
    <xf numFmtId="0" fontId="245" fillId="0" borderId="0" applyNumberFormat="0" applyFill="0" applyBorder="0" applyAlignment="0" applyProtection="0"/>
    <xf numFmtId="0" fontId="94" fillId="11" borderId="0" applyNumberFormat="0" applyBorder="0" applyAlignment="0" applyProtection="0"/>
    <xf numFmtId="0" fontId="135" fillId="8" borderId="4" applyNumberFormat="0" applyAlignment="0" applyProtection="0"/>
    <xf numFmtId="0" fontId="141" fillId="8" borderId="4" applyNumberFormat="0" applyAlignment="0" applyProtection="0"/>
    <xf numFmtId="43" fontId="215" fillId="0" borderId="0" applyFont="0" applyFill="0" applyBorder="0" applyAlignment="0" applyProtection="0"/>
    <xf numFmtId="0" fontId="125" fillId="21" borderId="4" applyNumberFormat="0" applyAlignment="0" applyProtection="0"/>
    <xf numFmtId="0" fontId="283" fillId="21" borderId="4" applyNumberFormat="0" applyAlignment="0" applyProtection="0"/>
    <xf numFmtId="0" fontId="94" fillId="24" borderId="0" applyNumberFormat="0" applyBorder="0" applyAlignment="0" applyProtection="0"/>
    <xf numFmtId="0" fontId="300" fillId="57" borderId="25">
      <alignment horizontal="right" vertical="center"/>
    </xf>
    <xf numFmtId="0" fontId="85" fillId="24" borderId="10" applyNumberFormat="0" applyFont="0" applyAlignment="0" applyProtection="0"/>
    <xf numFmtId="0" fontId="274" fillId="58" borderId="25">
      <alignment horizontal="center" vertical="center"/>
    </xf>
    <xf numFmtId="0" fontId="135" fillId="8" borderId="4" applyNumberFormat="0" applyAlignment="0" applyProtection="0"/>
    <xf numFmtId="49" fontId="79" fillId="0" borderId="25">
      <alignment horizontal="left" vertical="center"/>
      <protection locked="0"/>
    </xf>
    <xf numFmtId="218" fontId="138" fillId="21" borderId="11" applyNumberFormat="0" applyAlignment="0" applyProtection="0"/>
    <xf numFmtId="0" fontId="152" fillId="4" borderId="0" applyNumberFormat="0" applyBorder="0" applyAlignment="0" applyProtection="0"/>
    <xf numFmtId="218" fontId="143" fillId="21" borderId="4" applyNumberFormat="0" applyAlignment="0" applyProtection="0"/>
    <xf numFmtId="0" fontId="94" fillId="4" borderId="0" applyNumberFormat="0" applyBorder="0" applyAlignment="0" applyProtection="0"/>
    <xf numFmtId="49" fontId="320" fillId="57" borderId="25">
      <alignment horizontal="left" vertical="center"/>
    </xf>
    <xf numFmtId="0" fontId="135" fillId="8" borderId="4" applyNumberFormat="0" applyAlignment="0" applyProtection="0"/>
    <xf numFmtId="0" fontId="94" fillId="4" borderId="0" applyNumberFormat="0" applyBorder="0" applyAlignment="0" applyProtection="0"/>
    <xf numFmtId="0" fontId="122" fillId="7" borderId="0" applyNumberFormat="0" applyBorder="0" applyAlignment="0" applyProtection="0"/>
    <xf numFmtId="0" fontId="126" fillId="22" borderId="5" applyNumberFormat="0" applyAlignment="0" applyProtection="0"/>
    <xf numFmtId="0" fontId="204" fillId="57" borderId="25">
      <alignment horizontal="left" vertical="center"/>
    </xf>
    <xf numFmtId="0" fontId="206" fillId="59" borderId="25">
      <alignment horizontal="left" vertical="center"/>
    </xf>
    <xf numFmtId="0" fontId="194" fillId="24" borderId="10" applyNumberFormat="0" applyFont="0" applyAlignment="0" applyProtection="0"/>
    <xf numFmtId="49" fontId="272" fillId="57" borderId="25">
      <alignment horizontal="left" vertical="center"/>
      <protection locked="0"/>
    </xf>
    <xf numFmtId="0" fontId="283" fillId="21" borderId="4" applyNumberFormat="0" applyAlignment="0" applyProtection="0"/>
    <xf numFmtId="0" fontId="125" fillId="21" borderId="4" applyNumberFormat="0" applyAlignment="0" applyProtection="0"/>
    <xf numFmtId="0" fontId="141" fillId="8" borderId="4" applyNumberFormat="0" applyAlignment="0" applyProtection="0"/>
    <xf numFmtId="201" fontId="141" fillId="8" borderId="4" applyNumberFormat="0" applyAlignment="0" applyProtection="0"/>
    <xf numFmtId="0" fontId="194" fillId="24" borderId="10" applyNumberFormat="0" applyFont="0" applyAlignment="0" applyProtection="0"/>
    <xf numFmtId="0" fontId="313" fillId="7" borderId="40" applyNumberFormat="0" applyAlignment="0" applyProtection="0"/>
    <xf numFmtId="0" fontId="194" fillId="24" borderId="10" applyNumberFormat="0" applyFont="0" applyAlignment="0" applyProtection="0"/>
    <xf numFmtId="9" fontId="80" fillId="0" borderId="0" applyFont="0" applyFill="0" applyBorder="0" applyAlignment="0" applyProtection="0"/>
    <xf numFmtId="0" fontId="141" fillId="8" borderId="4" applyNumberFormat="0" applyAlignment="0" applyProtection="0"/>
    <xf numFmtId="0" fontId="135" fillId="8" borderId="4" applyNumberFormat="0" applyAlignment="0" applyProtection="0"/>
    <xf numFmtId="49" fontId="272" fillId="0" borderId="25">
      <alignment horizontal="center" vertical="center"/>
      <protection locked="0"/>
    </xf>
    <xf numFmtId="1" fontId="202" fillId="57" borderId="25">
      <alignment horizontal="right" vertical="center"/>
    </xf>
    <xf numFmtId="0" fontId="138" fillId="21" borderId="11" applyNumberFormat="0" applyAlignment="0" applyProtection="0"/>
    <xf numFmtId="49" fontId="315" fillId="57" borderId="25">
      <alignment horizontal="left" vertical="center"/>
    </xf>
    <xf numFmtId="0" fontId="122" fillId="12" borderId="0" applyNumberFormat="0" applyBorder="0" applyAlignment="0" applyProtection="0"/>
    <xf numFmtId="0" fontId="213" fillId="0" borderId="0"/>
    <xf numFmtId="0" fontId="122" fillId="4" borderId="0" applyNumberFormat="0" applyBorder="0" applyAlignment="0" applyProtection="0"/>
    <xf numFmtId="0" fontId="194" fillId="24" borderId="10" applyNumberFormat="0" applyFont="0" applyAlignment="0" applyProtection="0"/>
    <xf numFmtId="0" fontId="270" fillId="0" borderId="0" applyNumberFormat="0" applyFill="0" applyBorder="0" applyAlignment="0" applyProtection="0"/>
    <xf numFmtId="0" fontId="125" fillId="21" borderId="4" applyNumberFormat="0" applyAlignment="0" applyProtection="0"/>
    <xf numFmtId="49" fontId="272" fillId="0" borderId="25">
      <alignment horizontal="center" vertical="center"/>
      <protection locked="0"/>
    </xf>
    <xf numFmtId="0" fontId="79" fillId="0" borderId="0"/>
    <xf numFmtId="0" fontId="172" fillId="48" borderId="0" applyNumberFormat="0" applyBorder="0" applyAlignment="0" applyProtection="0"/>
    <xf numFmtId="0" fontId="206" fillId="59" borderId="25">
      <alignment horizontal="left" vertical="center"/>
    </xf>
    <xf numFmtId="0" fontId="79" fillId="0" borderId="0"/>
    <xf numFmtId="0" fontId="152" fillId="4" borderId="0" applyNumberFormat="0" applyBorder="0" applyAlignment="0" applyProtection="0"/>
    <xf numFmtId="0" fontId="245" fillId="0" borderId="33" applyNumberFormat="0" applyFill="0" applyAlignment="0" applyProtection="0"/>
    <xf numFmtId="0" fontId="80" fillId="24" borderId="10" applyNumberFormat="0" applyFont="0" applyAlignment="0" applyProtection="0"/>
    <xf numFmtId="0" fontId="283" fillId="21" borderId="4" applyNumberFormat="0" applyAlignment="0" applyProtection="0"/>
    <xf numFmtId="0" fontId="125" fillId="21" borderId="4" applyNumberFormat="0" applyAlignment="0" applyProtection="0"/>
    <xf numFmtId="0" fontId="94" fillId="24" borderId="10" applyNumberFormat="0" applyFont="0" applyAlignment="0" applyProtection="0"/>
    <xf numFmtId="0" fontId="122" fillId="20" borderId="0" applyNumberFormat="0" applyBorder="0" applyAlignment="0" applyProtection="0"/>
    <xf numFmtId="0" fontId="237" fillId="0" borderId="0" applyNumberFormat="0" applyFill="0" applyBorder="0" applyAlignment="0" applyProtection="0"/>
    <xf numFmtId="4" fontId="296" fillId="0" borderId="25">
      <alignment horizontal="right" vertical="center"/>
    </xf>
    <xf numFmtId="0" fontId="135" fillId="8" borderId="4" applyNumberFormat="0" applyAlignment="0" applyProtection="0"/>
    <xf numFmtId="0" fontId="107" fillId="0" borderId="13" applyNumberFormat="0" applyFill="0" applyAlignment="0" applyProtection="0"/>
    <xf numFmtId="0" fontId="283" fillId="21" borderId="4" applyNumberFormat="0" applyAlignment="0" applyProtection="0"/>
    <xf numFmtId="0" fontId="282" fillId="21" borderId="11" applyNumberFormat="0" applyAlignment="0" applyProtection="0"/>
    <xf numFmtId="231" fontId="141" fillId="8" borderId="4" applyNumberFormat="0" applyAlignment="0" applyProtection="0"/>
    <xf numFmtId="201" fontId="194" fillId="24" borderId="10" applyNumberFormat="0" applyFont="0" applyAlignment="0" applyProtection="0"/>
    <xf numFmtId="0" fontId="143" fillId="21" borderId="4" applyNumberFormat="0" applyAlignment="0" applyProtection="0"/>
    <xf numFmtId="0" fontId="250" fillId="0" borderId="31" applyNumberFormat="0" applyFill="0" applyAlignment="0" applyProtection="0"/>
    <xf numFmtId="0" fontId="138" fillId="21" borderId="11" applyNumberFormat="0" applyAlignment="0" applyProtection="0"/>
    <xf numFmtId="49" fontId="272" fillId="0" borderId="25">
      <alignment horizontal="center" vertical="center"/>
      <protection locked="0"/>
    </xf>
    <xf numFmtId="0" fontId="313" fillId="7" borderId="40" applyNumberFormat="0" applyAlignment="0" applyProtection="0"/>
    <xf numFmtId="0" fontId="283" fillId="21" borderId="4" applyNumberFormat="0" applyAlignment="0" applyProtection="0"/>
    <xf numFmtId="0" fontId="192" fillId="0" borderId="13" applyNumberFormat="0" applyFill="0" applyAlignment="0" applyProtection="0"/>
    <xf numFmtId="49" fontId="317" fillId="57" borderId="25">
      <alignment horizontal="left" vertical="center"/>
      <protection locked="0"/>
    </xf>
    <xf numFmtId="0" fontId="138" fillId="21" borderId="11" applyNumberFormat="0" applyAlignment="0" applyProtection="0"/>
    <xf numFmtId="0" fontId="202" fillId="58" borderId="25">
      <alignment horizontal="left" vertical="center"/>
    </xf>
    <xf numFmtId="0" fontId="283" fillId="21" borderId="4" applyNumberFormat="0" applyAlignment="0" applyProtection="0"/>
    <xf numFmtId="0" fontId="148" fillId="0" borderId="13" applyNumberFormat="0" applyFill="0" applyAlignment="0" applyProtection="0"/>
    <xf numFmtId="0" fontId="276" fillId="24" borderId="10" applyNumberFormat="0" applyFont="0" applyAlignment="0" applyProtection="0"/>
    <xf numFmtId="0" fontId="80" fillId="24" borderId="10" applyNumberFormat="0" applyFont="0" applyAlignment="0" applyProtection="0"/>
    <xf numFmtId="49" fontId="316" fillId="57" borderId="25">
      <alignment horizontal="left" vertical="center"/>
      <protection locked="0"/>
    </xf>
    <xf numFmtId="0" fontId="142" fillId="21" borderId="11" applyNumberFormat="0" applyAlignment="0" applyProtection="0"/>
    <xf numFmtId="0" fontId="132" fillId="0" borderId="0" applyNumberFormat="0" applyFill="0" applyBorder="0" applyAlignment="0" applyProtection="0"/>
    <xf numFmtId="0" fontId="122" fillId="15" borderId="0" applyNumberFormat="0" applyBorder="0" applyAlignment="0" applyProtection="0"/>
    <xf numFmtId="0" fontId="135" fillId="8" borderId="4" applyNumberFormat="0" applyAlignment="0" applyProtection="0"/>
    <xf numFmtId="0" fontId="206" fillId="59" borderId="25">
      <alignment horizontal="left" vertical="center"/>
    </xf>
    <xf numFmtId="43" fontId="209" fillId="0" borderId="0" applyFont="0" applyFill="0" applyBorder="0" applyAlignment="0" applyProtection="0"/>
    <xf numFmtId="43" fontId="209" fillId="0" borderId="0" applyFont="0" applyFill="0" applyBorder="0" applyAlignment="0" applyProtection="0"/>
    <xf numFmtId="169" fontId="118" fillId="0" borderId="0" applyFont="0" applyFill="0" applyBorder="0" applyAlignment="0" applyProtection="0"/>
    <xf numFmtId="0" fontId="125" fillId="21" borderId="4" applyNumberFormat="0" applyAlignment="0" applyProtection="0"/>
    <xf numFmtId="0" fontId="122" fillId="15" borderId="0" applyNumberFormat="0" applyBorder="0" applyAlignment="0" applyProtection="0"/>
    <xf numFmtId="0" fontId="28" fillId="0" borderId="0"/>
    <xf numFmtId="0" fontId="80" fillId="24" borderId="10" applyNumberFormat="0" applyFont="0" applyAlignment="0" applyProtection="0"/>
    <xf numFmtId="49" fontId="119" fillId="0" borderId="25">
      <alignment horizontal="center" vertical="center" wrapText="1"/>
    </xf>
    <xf numFmtId="0" fontId="120" fillId="0" borderId="0"/>
    <xf numFmtId="201" fontId="138" fillId="21" borderId="11" applyNumberFormat="0" applyAlignment="0" applyProtection="0"/>
    <xf numFmtId="0" fontId="94" fillId="5" borderId="0" applyNumberFormat="0" applyBorder="0" applyAlignment="0" applyProtection="0"/>
    <xf numFmtId="0" fontId="122" fillId="14" borderId="0" applyNumberFormat="0" applyBorder="0" applyAlignment="0" applyProtection="0"/>
    <xf numFmtId="1" fontId="202" fillId="57" borderId="25">
      <alignment horizontal="right" vertical="center"/>
    </xf>
    <xf numFmtId="49" fontId="316" fillId="57" borderId="25">
      <alignment horizontal="left" vertical="center"/>
    </xf>
    <xf numFmtId="0" fontId="148" fillId="0" borderId="13" applyNumberFormat="0" applyFill="0" applyAlignment="0" applyProtection="0"/>
    <xf numFmtId="0" fontId="143" fillId="21" borderId="4" applyNumberFormat="0" applyAlignment="0" applyProtection="0"/>
    <xf numFmtId="0" fontId="122" fillId="15" borderId="0" applyNumberFormat="0" applyBorder="0" applyAlignment="0" applyProtection="0"/>
    <xf numFmtId="0" fontId="143" fillId="21" borderId="4" applyNumberFormat="0" applyAlignment="0" applyProtection="0"/>
    <xf numFmtId="0" fontId="194" fillId="24" borderId="10" applyNumberFormat="0" applyFont="0" applyAlignment="0" applyProtection="0"/>
    <xf numFmtId="0" fontId="122" fillId="10" borderId="0" applyNumberFormat="0" applyBorder="0" applyAlignment="0" applyProtection="0"/>
    <xf numFmtId="0" fontId="138" fillId="21" borderId="11" applyNumberFormat="0" applyAlignment="0" applyProtection="0"/>
    <xf numFmtId="0" fontId="172" fillId="45" borderId="0" applyNumberFormat="0" applyBorder="0" applyAlignment="0" applyProtection="0"/>
    <xf numFmtId="0" fontId="147" fillId="0" borderId="0" applyNumberFormat="0" applyFill="0" applyBorder="0" applyAlignment="0" applyProtection="0"/>
    <xf numFmtId="0" fontId="242" fillId="25" borderId="4" applyNumberFormat="0" applyAlignment="0" applyProtection="0"/>
    <xf numFmtId="0" fontId="94" fillId="9" borderId="0" applyNumberFormat="0" applyBorder="0" applyAlignment="0" applyProtection="0"/>
    <xf numFmtId="0" fontId="135" fillId="8" borderId="4" applyNumberFormat="0" applyAlignment="0" applyProtection="0"/>
    <xf numFmtId="0" fontId="125" fillId="21" borderId="4" applyNumberFormat="0" applyAlignment="0" applyProtection="0"/>
    <xf numFmtId="201" fontId="135" fillId="8" borderId="4" applyNumberFormat="0" applyAlignment="0" applyProtection="0"/>
    <xf numFmtId="0" fontId="142" fillId="21" borderId="11" applyNumberFormat="0" applyAlignment="0" applyProtection="0"/>
    <xf numFmtId="0" fontId="80" fillId="24" borderId="10" applyNumberFormat="0" applyFont="0" applyAlignment="0" applyProtection="0"/>
    <xf numFmtId="201" fontId="79" fillId="0" borderId="0"/>
    <xf numFmtId="0" fontId="94" fillId="7" borderId="0" applyNumberFormat="0" applyBorder="0" applyAlignment="0" applyProtection="0"/>
    <xf numFmtId="0" fontId="28" fillId="42" borderId="0" applyNumberFormat="0" applyBorder="0" applyAlignment="0" applyProtection="0"/>
    <xf numFmtId="0" fontId="120" fillId="0" borderId="0"/>
    <xf numFmtId="49" fontId="79" fillId="0" borderId="25">
      <alignment horizontal="left" vertical="center"/>
      <protection locked="0"/>
    </xf>
    <xf numFmtId="49" fontId="119" fillId="0" borderId="25">
      <alignment horizontal="center" vertical="center" wrapText="1"/>
    </xf>
    <xf numFmtId="49" fontId="79" fillId="0" borderId="25">
      <alignment horizontal="left" vertical="center"/>
      <protection locked="0"/>
    </xf>
    <xf numFmtId="0" fontId="79" fillId="0" borderId="0"/>
    <xf numFmtId="0" fontId="94" fillId="6" borderId="0" applyNumberFormat="0" applyBorder="0" applyAlignment="0" applyProtection="0"/>
    <xf numFmtId="0" fontId="94" fillId="9" borderId="0" applyNumberFormat="0" applyBorder="0" applyAlignment="0" applyProtection="0"/>
    <xf numFmtId="0" fontId="122" fillId="7" borderId="0" applyNumberFormat="0" applyBorder="0" applyAlignment="0" applyProtection="0"/>
    <xf numFmtId="0" fontId="192" fillId="0" borderId="13" applyNumberFormat="0" applyFill="0" applyAlignment="0" applyProtection="0"/>
    <xf numFmtId="0" fontId="141" fillId="8" borderId="4" applyNumberFormat="0" applyAlignment="0" applyProtection="0"/>
    <xf numFmtId="0" fontId="79" fillId="24" borderId="10" applyNumberFormat="0" applyFont="0" applyAlignment="0" applyProtection="0"/>
    <xf numFmtId="49" fontId="322" fillId="0" borderId="25">
      <alignment horizontal="left" vertical="center"/>
      <protection locked="0"/>
    </xf>
    <xf numFmtId="0" fontId="143" fillId="21" borderId="4" applyNumberFormat="0" applyAlignment="0" applyProtection="0"/>
    <xf numFmtId="0" fontId="28" fillId="0" borderId="0"/>
    <xf numFmtId="0" fontId="28" fillId="0" borderId="0"/>
    <xf numFmtId="0" fontId="28" fillId="0" borderId="0"/>
    <xf numFmtId="0" fontId="192" fillId="0" borderId="13" applyNumberFormat="0" applyFill="0" applyAlignment="0" applyProtection="0"/>
    <xf numFmtId="49" fontId="112" fillId="0" borderId="25">
      <alignment horizontal="left" vertical="center"/>
    </xf>
    <xf numFmtId="0" fontId="120" fillId="0" borderId="0"/>
    <xf numFmtId="0" fontId="122" fillId="18" borderId="0" applyNumberFormat="0" applyBorder="0" applyAlignment="0" applyProtection="0"/>
    <xf numFmtId="0" fontId="141" fillId="23" borderId="4" applyNumberFormat="0" applyAlignment="0" applyProtection="0"/>
    <xf numFmtId="1" fontId="202" fillId="57" borderId="25">
      <alignment horizontal="right" vertical="center"/>
    </xf>
    <xf numFmtId="201" fontId="194" fillId="24" borderId="10" applyNumberFormat="0" applyFont="0" applyAlignment="0" applyProtection="0"/>
    <xf numFmtId="1" fontId="202" fillId="57" borderId="25">
      <alignment horizontal="right" vertical="center"/>
    </xf>
    <xf numFmtId="49" fontId="322" fillId="0" borderId="25">
      <alignment horizontal="left" vertical="center"/>
      <protection locked="0"/>
    </xf>
    <xf numFmtId="0" fontId="142" fillId="21" borderId="11" applyNumberFormat="0" applyAlignment="0" applyProtection="0"/>
    <xf numFmtId="187" fontId="118" fillId="0" borderId="0" applyFont="0" applyFill="0" applyBorder="0" applyAlignment="0" applyProtection="0"/>
    <xf numFmtId="201" fontId="94" fillId="6" borderId="0" applyNumberFormat="0" applyBorder="0" applyAlignment="0" applyProtection="0"/>
    <xf numFmtId="218" fontId="138" fillId="21" borderId="11" applyNumberFormat="0" applyAlignment="0" applyProtection="0"/>
    <xf numFmtId="0" fontId="148" fillId="0" borderId="13" applyNumberFormat="0" applyFill="0" applyAlignment="0" applyProtection="0"/>
    <xf numFmtId="49" fontId="79" fillId="0" borderId="25">
      <alignment horizontal="left" vertical="center"/>
      <protection locked="0"/>
    </xf>
    <xf numFmtId="0" fontId="148" fillId="0" borderId="34" applyNumberFormat="0" applyFill="0" applyAlignment="0" applyProtection="0"/>
    <xf numFmtId="0" fontId="125" fillId="21" borderId="4" applyNumberFormat="0" applyAlignment="0" applyProtection="0"/>
    <xf numFmtId="0" fontId="80" fillId="57" borderId="25">
      <alignment horizontal="left" vertical="center"/>
    </xf>
    <xf numFmtId="218" fontId="125" fillId="21" borderId="4" applyNumberFormat="0" applyAlignment="0" applyProtection="0"/>
    <xf numFmtId="0" fontId="125" fillId="21" borderId="4" applyNumberFormat="0" applyAlignment="0" applyProtection="0"/>
    <xf numFmtId="49" fontId="272" fillId="0" borderId="25">
      <alignment horizontal="center" vertical="center"/>
      <protection locked="0"/>
    </xf>
    <xf numFmtId="0" fontId="121" fillId="13" borderId="0" applyNumberFormat="0" applyBorder="0" applyAlignment="0" applyProtection="0"/>
    <xf numFmtId="201" fontId="135" fillId="8" borderId="4" applyNumberFormat="0" applyAlignment="0" applyProtection="0"/>
    <xf numFmtId="0" fontId="143" fillId="25" borderId="4" applyNumberFormat="0" applyAlignment="0" applyProtection="0"/>
    <xf numFmtId="49" fontId="296" fillId="0" borderId="25">
      <alignment horizontal="left" vertical="center"/>
    </xf>
    <xf numFmtId="0" fontId="125" fillId="21" borderId="4" applyNumberFormat="0" applyAlignment="0" applyProtection="0"/>
    <xf numFmtId="0" fontId="94" fillId="7" borderId="0" applyNumberFormat="0" applyBorder="0" applyAlignment="0" applyProtection="0"/>
    <xf numFmtId="201" fontId="138" fillId="21" borderId="11" applyNumberFormat="0" applyAlignment="0" applyProtection="0"/>
    <xf numFmtId="49" fontId="79" fillId="0" borderId="25">
      <alignment horizontal="left" vertical="center"/>
      <protection locked="0"/>
    </xf>
    <xf numFmtId="0" fontId="141" fillId="8" borderId="4" applyNumberFormat="0" applyAlignment="0" applyProtection="0"/>
    <xf numFmtId="167" fontId="98" fillId="0" borderId="0" applyFont="0" applyFill="0" applyBorder="0" applyAlignment="0" applyProtection="0"/>
    <xf numFmtId="0" fontId="125" fillId="21" borderId="4" applyNumberFormat="0" applyAlignment="0" applyProtection="0"/>
    <xf numFmtId="0" fontId="194" fillId="24" borderId="10" applyNumberFormat="0" applyFont="0" applyAlignment="0" applyProtection="0"/>
    <xf numFmtId="0" fontId="264" fillId="0" borderId="0" applyNumberFormat="0" applyFill="0" applyBorder="0" applyAlignment="0" applyProtection="0"/>
    <xf numFmtId="0" fontId="28" fillId="0" borderId="0"/>
    <xf numFmtId="0" fontId="122" fillId="12" borderId="0" applyNumberFormat="0" applyBorder="0" applyAlignment="0" applyProtection="0"/>
    <xf numFmtId="0" fontId="138" fillId="21" borderId="11" applyNumberFormat="0" applyAlignment="0" applyProtection="0"/>
    <xf numFmtId="0" fontId="122" fillId="14" borderId="0" applyNumberFormat="0" applyBorder="0" applyAlignment="0" applyProtection="0"/>
    <xf numFmtId="0" fontId="199" fillId="21" borderId="48" applyNumberFormat="0" applyFont="0" applyBorder="0" applyAlignment="0" applyProtection="0">
      <protection hidden="1"/>
    </xf>
    <xf numFmtId="0" fontId="122" fillId="13" borderId="0" applyNumberFormat="0" applyBorder="0" applyAlignment="0" applyProtection="0"/>
    <xf numFmtId="0" fontId="125" fillId="21" borderId="4" applyNumberFormat="0" applyAlignment="0" applyProtection="0"/>
    <xf numFmtId="0" fontId="94" fillId="11" borderId="0" applyNumberFormat="0" applyBorder="0" applyAlignment="0" applyProtection="0"/>
    <xf numFmtId="0" fontId="120" fillId="0" borderId="0"/>
    <xf numFmtId="0" fontId="122" fillId="14" borderId="0" applyNumberFormat="0" applyBorder="0" applyAlignment="0" applyProtection="0"/>
    <xf numFmtId="4" fontId="322" fillId="0" borderId="25">
      <alignment horizontal="right" vertical="center"/>
      <protection locked="0"/>
    </xf>
    <xf numFmtId="49" fontId="319" fillId="57" borderId="25">
      <alignment horizontal="left" vertical="center"/>
      <protection locked="0"/>
    </xf>
    <xf numFmtId="0" fontId="148" fillId="0" borderId="13" applyNumberFormat="0" applyFill="0" applyAlignment="0" applyProtection="0"/>
    <xf numFmtId="0" fontId="235" fillId="0" borderId="13" applyNumberFormat="0" applyFill="0" applyAlignment="0" applyProtection="0"/>
    <xf numFmtId="218" fontId="135" fillId="8" borderId="4" applyNumberFormat="0" applyAlignment="0" applyProtection="0"/>
    <xf numFmtId="218" fontId="142" fillId="21" borderId="11" applyNumberFormat="0" applyAlignment="0" applyProtection="0"/>
    <xf numFmtId="0" fontId="79" fillId="0" borderId="0"/>
    <xf numFmtId="0" fontId="275" fillId="59" borderId="25">
      <alignment horizontal="left" vertical="center"/>
    </xf>
    <xf numFmtId="0" fontId="28" fillId="0" borderId="0"/>
    <xf numFmtId="0" fontId="120" fillId="0" borderId="0"/>
    <xf numFmtId="0" fontId="94" fillId="24" borderId="10" applyNumberFormat="0" applyFont="0" applyAlignment="0" applyProtection="0"/>
    <xf numFmtId="0" fontId="125" fillId="21" borderId="4" applyNumberFormat="0" applyAlignment="0" applyProtection="0"/>
    <xf numFmtId="49" fontId="119" fillId="0" borderId="25">
      <alignment horizontal="center" vertical="center" wrapText="1"/>
    </xf>
    <xf numFmtId="0" fontId="142" fillId="21" borderId="11" applyNumberFormat="0" applyAlignment="0" applyProtection="0"/>
    <xf numFmtId="0" fontId="79" fillId="0" borderId="0"/>
    <xf numFmtId="218" fontId="143" fillId="21" borderId="4" applyNumberFormat="0" applyAlignment="0" applyProtection="0"/>
    <xf numFmtId="0" fontId="216" fillId="0" borderId="0">
      <protection locked="0"/>
    </xf>
    <xf numFmtId="0" fontId="94" fillId="8" borderId="0" applyNumberFormat="0" applyBorder="0" applyAlignment="0" applyProtection="0"/>
    <xf numFmtId="4" fontId="319" fillId="57" borderId="25">
      <alignment horizontal="right" vertical="center"/>
    </xf>
    <xf numFmtId="0" fontId="28" fillId="0" borderId="0"/>
    <xf numFmtId="0" fontId="50" fillId="55" borderId="0" applyNumberFormat="0" applyBorder="0" applyAlignment="0" applyProtection="0"/>
    <xf numFmtId="0" fontId="154" fillId="0" borderId="9" applyNumberFormat="0" applyFill="0" applyAlignment="0" applyProtection="0"/>
    <xf numFmtId="0" fontId="125" fillId="21" borderId="4" applyNumberFormat="0" applyAlignment="0" applyProtection="0"/>
    <xf numFmtId="0" fontId="138" fillId="21" borderId="11" applyNumberFormat="0" applyAlignment="0" applyProtection="0"/>
    <xf numFmtId="0" fontId="94" fillId="24" borderId="10" applyNumberFormat="0" applyFont="0" applyAlignment="0" applyProtection="0"/>
    <xf numFmtId="0" fontId="122" fillId="23" borderId="0" applyNumberFormat="0" applyBorder="0" applyAlignment="0" applyProtection="0"/>
    <xf numFmtId="0" fontId="94" fillId="3" borderId="0" applyNumberFormat="0" applyBorder="0" applyAlignment="0" applyProtection="0"/>
    <xf numFmtId="218" fontId="135" fillId="8" borderId="4" applyNumberFormat="0" applyAlignment="0" applyProtection="0"/>
    <xf numFmtId="0" fontId="135" fillId="8" borderId="4" applyNumberFormat="0" applyAlignment="0" applyProtection="0"/>
    <xf numFmtId="4" fontId="319" fillId="57" borderId="25">
      <alignment horizontal="right" vertical="center"/>
      <protection locked="0"/>
    </xf>
    <xf numFmtId="201" fontId="94" fillId="0" borderId="0"/>
    <xf numFmtId="49" fontId="272" fillId="0" borderId="25">
      <alignment horizontal="center" vertical="center"/>
      <protection locked="0"/>
    </xf>
    <xf numFmtId="201" fontId="94" fillId="0" borderId="0"/>
    <xf numFmtId="0" fontId="85" fillId="24" borderId="10" applyNumberFormat="0" applyFont="0" applyAlignment="0" applyProtection="0"/>
    <xf numFmtId="0" fontId="94" fillId="24" borderId="10" applyNumberFormat="0" applyFont="0" applyAlignment="0" applyProtection="0"/>
    <xf numFmtId="0" fontId="122" fillId="18" borderId="0" applyNumberFormat="0" applyBorder="0" applyAlignment="0" applyProtection="0"/>
    <xf numFmtId="0" fontId="148" fillId="0" borderId="13" applyNumberFormat="0" applyFill="0" applyAlignment="0" applyProtection="0"/>
    <xf numFmtId="0" fontId="194" fillId="24" borderId="10" applyNumberFormat="0" applyFont="0" applyAlignment="0" applyProtection="0"/>
    <xf numFmtId="49" fontId="296" fillId="0" borderId="25">
      <alignment horizontal="left" vertical="center"/>
      <protection locked="0"/>
    </xf>
    <xf numFmtId="0" fontId="148" fillId="0" borderId="47" applyNumberFormat="0" applyFill="0" applyAlignment="0" applyProtection="0"/>
    <xf numFmtId="49" fontId="317" fillId="57" borderId="25">
      <alignment horizontal="left" vertical="center"/>
    </xf>
    <xf numFmtId="0" fontId="122" fillId="20" borderId="0" applyNumberFormat="0" applyBorder="0" applyAlignment="0" applyProtection="0"/>
    <xf numFmtId="0" fontId="94" fillId="24" borderId="10" applyNumberFormat="0" applyFont="0" applyAlignment="0" applyProtection="0"/>
    <xf numFmtId="0" fontId="138" fillId="21" borderId="11" applyNumberFormat="0" applyAlignment="0" applyProtection="0"/>
    <xf numFmtId="0" fontId="202" fillId="58" borderId="25">
      <alignment horizontal="left" vertical="center"/>
    </xf>
    <xf numFmtId="43" fontId="50" fillId="0" borderId="0" applyFont="0" applyFill="0" applyBorder="0" applyAlignment="0" applyProtection="0"/>
    <xf numFmtId="0" fontId="94" fillId="10" borderId="0" applyNumberFormat="0" applyBorder="0" applyAlignment="0" applyProtection="0"/>
    <xf numFmtId="0" fontId="121" fillId="20" borderId="0" applyNumberFormat="0" applyBorder="0" applyAlignment="0" applyProtection="0"/>
    <xf numFmtId="0" fontId="50" fillId="0" borderId="0"/>
    <xf numFmtId="0" fontId="196" fillId="24" borderId="10" applyNumberFormat="0" applyFont="0" applyAlignment="0" applyProtection="0"/>
    <xf numFmtId="0" fontId="28" fillId="0" borderId="0"/>
    <xf numFmtId="0" fontId="141" fillId="8" borderId="4" applyNumberFormat="0" applyAlignment="0" applyProtection="0"/>
    <xf numFmtId="218" fontId="125" fillId="21" borderId="4" applyNumberFormat="0" applyAlignment="0" applyProtection="0"/>
    <xf numFmtId="0" fontId="28" fillId="34" borderId="0" applyNumberFormat="0" applyBorder="0" applyAlignment="0" applyProtection="0"/>
    <xf numFmtId="0" fontId="79" fillId="0" borderId="0"/>
    <xf numFmtId="0" fontId="148" fillId="0" borderId="13" applyNumberFormat="0" applyFill="0" applyAlignment="0" applyProtection="0"/>
    <xf numFmtId="0" fontId="203" fillId="57" borderId="25">
      <alignment horizontal="right" vertical="center"/>
    </xf>
    <xf numFmtId="0" fontId="94" fillId="23" borderId="0" applyNumberFormat="0" applyBorder="0" applyAlignment="0" applyProtection="0"/>
    <xf numFmtId="0" fontId="120" fillId="0" borderId="0"/>
    <xf numFmtId="49" fontId="79" fillId="0" borderId="25">
      <alignment horizontal="left" vertical="center"/>
      <protection locked="0"/>
    </xf>
    <xf numFmtId="218" fontId="142" fillId="21" borderId="11" applyNumberFormat="0" applyAlignment="0" applyProtection="0"/>
    <xf numFmtId="0" fontId="142" fillId="25" borderId="11" applyNumberFormat="0" applyAlignment="0" applyProtection="0"/>
    <xf numFmtId="0" fontId="94" fillId="24" borderId="0" applyNumberFormat="0" applyBorder="0" applyAlignment="0" applyProtection="0"/>
    <xf numFmtId="0" fontId="148" fillId="0" borderId="13" applyNumberFormat="0" applyFill="0" applyAlignment="0" applyProtection="0"/>
    <xf numFmtId="201" fontId="80" fillId="0" borderId="0"/>
    <xf numFmtId="0" fontId="194" fillId="24" borderId="10" applyNumberFormat="0" applyFont="0" applyAlignment="0" applyProtection="0"/>
    <xf numFmtId="0" fontId="79" fillId="24" borderId="10" applyNumberFormat="0" applyFont="0" applyAlignment="0" applyProtection="0"/>
    <xf numFmtId="0" fontId="94" fillId="8" borderId="0" applyNumberFormat="0" applyBorder="0" applyAlignment="0" applyProtection="0"/>
    <xf numFmtId="0" fontId="120" fillId="0" borderId="0"/>
    <xf numFmtId="0" fontId="148" fillId="0" borderId="47" applyNumberFormat="0" applyFill="0" applyAlignment="0" applyProtection="0"/>
    <xf numFmtId="0" fontId="94" fillId="24" borderId="10" applyNumberFormat="0" applyFont="0" applyAlignment="0" applyProtection="0"/>
    <xf numFmtId="0" fontId="50" fillId="51" borderId="0" applyNumberFormat="0" applyBorder="0" applyAlignment="0" applyProtection="0"/>
    <xf numFmtId="0" fontId="282" fillId="21" borderId="11" applyNumberFormat="0" applyAlignment="0" applyProtection="0"/>
    <xf numFmtId="0" fontId="251" fillId="0" borderId="32" applyNumberFormat="0" applyFill="0" applyAlignment="0" applyProtection="0"/>
    <xf numFmtId="0" fontId="141" fillId="8" borderId="4" applyNumberFormat="0" applyAlignment="0" applyProtection="0"/>
    <xf numFmtId="0" fontId="135" fillId="8" borderId="4" applyNumberFormat="0" applyAlignment="0" applyProtection="0"/>
    <xf numFmtId="0" fontId="265" fillId="44" borderId="0" applyNumberFormat="0" applyBorder="0" applyAlignment="0" applyProtection="0"/>
    <xf numFmtId="0" fontId="196" fillId="24" borderId="10" applyNumberFormat="0" applyFont="0" applyAlignment="0" applyProtection="0"/>
    <xf numFmtId="0" fontId="120" fillId="0" borderId="0"/>
    <xf numFmtId="218" fontId="138" fillId="21" borderId="11" applyNumberFormat="0" applyAlignment="0" applyProtection="0"/>
    <xf numFmtId="49" fontId="119" fillId="0" borderId="25">
      <alignment horizontal="center" vertical="center" wrapText="1"/>
    </xf>
    <xf numFmtId="0" fontId="194" fillId="24" borderId="10" applyNumberFormat="0" applyFont="0" applyAlignment="0" applyProtection="0"/>
    <xf numFmtId="0" fontId="28" fillId="46" borderId="0" applyNumberFormat="0" applyBorder="0" applyAlignment="0" applyProtection="0"/>
    <xf numFmtId="201" fontId="138" fillId="21" borderId="11" applyNumberFormat="0" applyAlignment="0" applyProtection="0"/>
    <xf numFmtId="0" fontId="301" fillId="57" borderId="25">
      <alignment horizontal="left" vertical="center"/>
    </xf>
    <xf numFmtId="201" fontId="122" fillId="17" borderId="0" applyNumberFormat="0" applyBorder="0" applyAlignment="0" applyProtection="0"/>
    <xf numFmtId="43" fontId="98" fillId="0" borderId="0" applyFont="0" applyFill="0" applyBorder="0" applyAlignment="0" applyProtection="0"/>
    <xf numFmtId="49" fontId="79" fillId="0" borderId="25">
      <alignment horizontal="left" vertical="center"/>
      <protection locked="0"/>
    </xf>
    <xf numFmtId="201" fontId="94" fillId="0" borderId="0"/>
    <xf numFmtId="0" fontId="142" fillId="21" borderId="11" applyNumberFormat="0" applyAlignment="0" applyProtection="0"/>
    <xf numFmtId="0" fontId="148" fillId="0" borderId="13" applyNumberFormat="0" applyFill="0" applyAlignment="0" applyProtection="0"/>
    <xf numFmtId="0" fontId="244" fillId="0" borderId="0" applyNumberFormat="0" applyFill="0" applyBorder="0" applyAlignment="0" applyProtection="0"/>
    <xf numFmtId="0" fontId="94" fillId="9" borderId="0" applyNumberFormat="0" applyBorder="0" applyAlignment="0" applyProtection="0"/>
    <xf numFmtId="49" fontId="79" fillId="0" borderId="25">
      <alignment horizontal="left" vertical="center"/>
      <protection locked="0"/>
    </xf>
    <xf numFmtId="0" fontId="125" fillId="21" borderId="4" applyNumberFormat="0" applyAlignment="0" applyProtection="0"/>
    <xf numFmtId="43" fontId="98" fillId="0" borderId="0" applyFont="0" applyFill="0" applyBorder="0" applyAlignment="0" applyProtection="0"/>
    <xf numFmtId="4" fontId="272" fillId="57" borderId="25">
      <alignment horizontal="right" vertical="center"/>
    </xf>
    <xf numFmtId="218" fontId="125" fillId="21" borderId="4" applyNumberFormat="0" applyAlignment="0" applyProtection="0"/>
    <xf numFmtId="0" fontId="80" fillId="0" borderId="0"/>
    <xf numFmtId="0" fontId="50" fillId="0" borderId="0"/>
    <xf numFmtId="0" fontId="141" fillId="8" borderId="4" applyNumberFormat="0" applyAlignment="0" applyProtection="0"/>
    <xf numFmtId="0" fontId="94" fillId="3" borderId="0" applyNumberFormat="0" applyBorder="0" applyAlignment="0" applyProtection="0"/>
    <xf numFmtId="0" fontId="122" fillId="10" borderId="0" applyNumberFormat="0" applyBorder="0" applyAlignment="0" applyProtection="0"/>
    <xf numFmtId="0" fontId="143" fillId="25" borderId="4" applyNumberFormat="0" applyAlignment="0" applyProtection="0"/>
    <xf numFmtId="0" fontId="143" fillId="21" borderId="4" applyNumberFormat="0" applyAlignment="0" applyProtection="0"/>
    <xf numFmtId="0" fontId="28" fillId="0" borderId="0"/>
    <xf numFmtId="0" fontId="79" fillId="0" borderId="0"/>
    <xf numFmtId="0" fontId="125" fillId="21" borderId="4" applyNumberFormat="0" applyAlignment="0" applyProtection="0"/>
    <xf numFmtId="0" fontId="148" fillId="0" borderId="47" applyNumberFormat="0" applyFill="0" applyAlignment="0" applyProtection="0"/>
    <xf numFmtId="1" fontId="202" fillId="57" borderId="25">
      <alignment horizontal="right" vertical="center"/>
    </xf>
    <xf numFmtId="0" fontId="156" fillId="5" borderId="0" applyNumberFormat="0" applyBorder="0" applyAlignment="0" applyProtection="0"/>
    <xf numFmtId="218" fontId="138" fillId="21" borderId="11" applyNumberFormat="0" applyAlignment="0" applyProtection="0"/>
    <xf numFmtId="0" fontId="125" fillId="21" borderId="4" applyNumberFormat="0" applyAlignment="0" applyProtection="0"/>
    <xf numFmtId="0" fontId="120" fillId="8" borderId="0" applyNumberFormat="0" applyBorder="0" applyAlignment="0" applyProtection="0"/>
    <xf numFmtId="0" fontId="125" fillId="21" borderId="4" applyNumberFormat="0" applyAlignment="0" applyProtection="0"/>
    <xf numFmtId="0" fontId="254" fillId="0" borderId="0"/>
    <xf numFmtId="0" fontId="371" fillId="0" borderId="0" applyNumberFormat="0" applyFill="0" applyBorder="0" applyAlignment="0" applyProtection="0"/>
    <xf numFmtId="0" fontId="141" fillId="8" borderId="4" applyNumberFormat="0" applyAlignment="0" applyProtection="0"/>
    <xf numFmtId="0" fontId="223" fillId="0" borderId="0" applyNumberFormat="0" applyFill="0" applyBorder="0" applyAlignment="0" applyProtection="0">
      <alignment vertical="top"/>
      <protection locked="0"/>
    </xf>
    <xf numFmtId="0" fontId="194" fillId="24" borderId="10" applyNumberFormat="0" applyFont="0" applyAlignment="0" applyProtection="0"/>
    <xf numFmtId="49" fontId="79" fillId="0" borderId="25">
      <alignment horizontal="left" vertical="center"/>
      <protection locked="0"/>
    </xf>
    <xf numFmtId="0" fontId="143" fillId="21" borderId="4" applyNumberFormat="0" applyAlignment="0" applyProtection="0"/>
    <xf numFmtId="0" fontId="80" fillId="24" borderId="10" applyNumberFormat="0" applyFont="0" applyAlignment="0" applyProtection="0"/>
    <xf numFmtId="49" fontId="272" fillId="0" borderId="25">
      <alignment horizontal="center" vertical="center"/>
      <protection locked="0"/>
    </xf>
    <xf numFmtId="0" fontId="142" fillId="21" borderId="11" applyNumberFormat="0" applyAlignment="0" applyProtection="0"/>
    <xf numFmtId="201" fontId="194" fillId="24" borderId="10" applyNumberFormat="0" applyFont="0" applyAlignment="0" applyProtection="0"/>
    <xf numFmtId="0" fontId="282" fillId="21" borderId="11" applyNumberFormat="0" applyAlignment="0" applyProtection="0"/>
    <xf numFmtId="218" fontId="138" fillId="21" borderId="11" applyNumberFormat="0" applyAlignment="0" applyProtection="0"/>
    <xf numFmtId="0" fontId="79" fillId="57" borderId="0"/>
    <xf numFmtId="4" fontId="112" fillId="0" borderId="25">
      <alignment horizontal="right" vertical="center"/>
    </xf>
    <xf numFmtId="0" fontId="94" fillId="6" borderId="0" applyNumberFormat="0" applyBorder="0" applyAlignment="0" applyProtection="0"/>
    <xf numFmtId="0" fontId="120" fillId="0" borderId="0"/>
    <xf numFmtId="0" fontId="125" fillId="21" borderId="4" applyNumberFormat="0" applyAlignment="0" applyProtection="0"/>
    <xf numFmtId="49" fontId="79" fillId="0" borderId="25">
      <alignment horizontal="left" vertical="center"/>
      <protection locked="0"/>
    </xf>
    <xf numFmtId="201" fontId="94" fillId="10" borderId="0" applyNumberFormat="0" applyBorder="0" applyAlignment="0" applyProtection="0"/>
    <xf numFmtId="49" fontId="119" fillId="0" borderId="25">
      <alignment horizontal="center" vertical="center" wrapText="1"/>
    </xf>
    <xf numFmtId="0" fontId="28" fillId="0" borderId="0"/>
    <xf numFmtId="0" fontId="194" fillId="24" borderId="10" applyNumberFormat="0" applyFont="0" applyAlignment="0" applyProtection="0"/>
    <xf numFmtId="0" fontId="122" fillId="15" borderId="0" applyNumberFormat="0" applyBorder="0" applyAlignment="0" applyProtection="0"/>
    <xf numFmtId="0" fontId="248" fillId="0" borderId="0" applyNumberFormat="0" applyFill="0" applyBorder="0" applyAlignment="0" applyProtection="0">
      <alignment vertical="top"/>
      <protection locked="0"/>
    </xf>
    <xf numFmtId="0" fontId="122" fillId="10" borderId="0" applyNumberFormat="0" applyBorder="0" applyAlignment="0" applyProtection="0"/>
    <xf numFmtId="0" fontId="28" fillId="35"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43" fontId="50" fillId="0" borderId="0" applyFont="0" applyFill="0" applyBorder="0" applyAlignment="0" applyProtection="0"/>
    <xf numFmtId="0" fontId="143" fillId="21" borderId="4" applyNumberFormat="0" applyAlignment="0" applyProtection="0"/>
    <xf numFmtId="0" fontId="50" fillId="0" borderId="0"/>
    <xf numFmtId="0" fontId="192" fillId="0" borderId="13" applyNumberFormat="0" applyFill="0" applyAlignment="0" applyProtection="0"/>
    <xf numFmtId="0" fontId="281" fillId="8" borderId="4" applyNumberFormat="0" applyAlignment="0" applyProtection="0"/>
    <xf numFmtId="0" fontId="196" fillId="24" borderId="10" applyNumberFormat="0" applyFont="0" applyAlignment="0" applyProtection="0"/>
    <xf numFmtId="0" fontId="94" fillId="10" borderId="0" applyNumberFormat="0" applyBorder="0" applyAlignment="0" applyProtection="0"/>
    <xf numFmtId="0" fontId="120" fillId="4" borderId="0" applyNumberFormat="0" applyBorder="0" applyAlignment="0" applyProtection="0"/>
    <xf numFmtId="49" fontId="272" fillId="0" borderId="25">
      <alignment horizontal="center" vertical="center"/>
      <protection locked="0"/>
    </xf>
    <xf numFmtId="0" fontId="135" fillId="8" borderId="4" applyNumberFormat="0" applyAlignment="0" applyProtection="0"/>
    <xf numFmtId="0" fontId="141" fillId="8" borderId="4" applyNumberFormat="0" applyAlignment="0" applyProtection="0"/>
    <xf numFmtId="0" fontId="50" fillId="43" borderId="0" applyNumberFormat="0" applyBorder="0" applyAlignment="0" applyProtection="0"/>
    <xf numFmtId="218" fontId="194" fillId="24" borderId="10" applyNumberFormat="0" applyFont="0" applyAlignment="0" applyProtection="0"/>
    <xf numFmtId="201" fontId="79" fillId="0" borderId="0"/>
    <xf numFmtId="0" fontId="122" fillId="11" borderId="0" applyNumberFormat="0" applyBorder="0" applyAlignment="0" applyProtection="0"/>
    <xf numFmtId="0" fontId="50" fillId="0" borderId="0"/>
    <xf numFmtId="0" fontId="94" fillId="9" borderId="0" applyNumberFormat="0" applyBorder="0" applyAlignment="0" applyProtection="0"/>
    <xf numFmtId="0" fontId="94" fillId="9" borderId="0" applyNumberFormat="0" applyBorder="0" applyAlignment="0" applyProtection="0"/>
    <xf numFmtId="0" fontId="196" fillId="24" borderId="10" applyNumberFormat="0" applyFont="0" applyAlignment="0" applyProtection="0"/>
    <xf numFmtId="49" fontId="272" fillId="0" borderId="25">
      <alignment horizontal="center" vertical="center"/>
      <protection locked="0"/>
    </xf>
    <xf numFmtId="43" fontId="50" fillId="0" borderId="0" applyFont="0" applyFill="0" applyBorder="0" applyAlignment="0" applyProtection="0"/>
    <xf numFmtId="0" fontId="107" fillId="0" borderId="13" applyNumberFormat="0" applyFill="0" applyAlignment="0" applyProtection="0"/>
    <xf numFmtId="0" fontId="148" fillId="0" borderId="13" applyNumberFormat="0" applyFill="0" applyAlignment="0" applyProtection="0"/>
    <xf numFmtId="0" fontId="120" fillId="0" borderId="0"/>
    <xf numFmtId="0" fontId="135" fillId="8" borderId="4" applyNumberFormat="0" applyAlignment="0" applyProtection="0"/>
    <xf numFmtId="218" fontId="194" fillId="24" borderId="10" applyNumberFormat="0" applyFont="0" applyAlignment="0" applyProtection="0"/>
    <xf numFmtId="201" fontId="202" fillId="58" borderId="25">
      <alignment horizontal="center" vertical="center"/>
    </xf>
    <xf numFmtId="0" fontId="143" fillId="25" borderId="4" applyNumberFormat="0" applyAlignment="0" applyProtection="0"/>
    <xf numFmtId="201" fontId="94" fillId="5" borderId="0" applyNumberFormat="0" applyBorder="0" applyAlignment="0" applyProtection="0"/>
    <xf numFmtId="0" fontId="147" fillId="0" borderId="8" applyNumberFormat="0" applyFill="0" applyAlignment="0" applyProtection="0"/>
    <xf numFmtId="201" fontId="138" fillId="21" borderId="11" applyNumberFormat="0" applyAlignment="0" applyProtection="0"/>
    <xf numFmtId="49" fontId="79" fillId="0" borderId="25">
      <alignment horizontal="left" vertical="center"/>
      <protection locked="0"/>
    </xf>
    <xf numFmtId="0" fontId="94" fillId="24" borderId="0" applyNumberFormat="0" applyBorder="0" applyAlignment="0" applyProtection="0"/>
    <xf numFmtId="0" fontId="313" fillId="7" borderId="40" applyNumberFormat="0" applyAlignment="0" applyProtection="0"/>
    <xf numFmtId="0" fontId="28" fillId="0" borderId="0"/>
    <xf numFmtId="201" fontId="94" fillId="0" borderId="0"/>
    <xf numFmtId="0" fontId="142" fillId="21" borderId="11" applyNumberFormat="0" applyAlignment="0" applyProtection="0"/>
    <xf numFmtId="218" fontId="138" fillId="21" borderId="11" applyNumberFormat="0" applyAlignment="0" applyProtection="0"/>
    <xf numFmtId="218" fontId="135" fillId="8" borderId="4" applyNumberFormat="0" applyAlignment="0" applyProtection="0"/>
    <xf numFmtId="0" fontId="148" fillId="0" borderId="13" applyNumberFormat="0" applyFill="0" applyAlignment="0" applyProtection="0"/>
    <xf numFmtId="49" fontId="272" fillId="57" borderId="25">
      <alignment horizontal="left" vertical="center"/>
    </xf>
    <xf numFmtId="0" fontId="79" fillId="0" borderId="0"/>
    <xf numFmtId="0" fontId="125" fillId="21" borderId="4" applyNumberFormat="0" applyAlignment="0" applyProtection="0"/>
    <xf numFmtId="0" fontId="142" fillId="21" borderId="11" applyNumberFormat="0" applyAlignment="0" applyProtection="0"/>
    <xf numFmtId="0" fontId="120" fillId="0" borderId="0"/>
    <xf numFmtId="0" fontId="120" fillId="0" borderId="0"/>
    <xf numFmtId="0" fontId="246" fillId="0" borderId="0"/>
    <xf numFmtId="201" fontId="216" fillId="0" borderId="0">
      <protection locked="0"/>
    </xf>
    <xf numFmtId="4" fontId="316" fillId="57" borderId="25">
      <alignment horizontal="right" vertical="center"/>
    </xf>
    <xf numFmtId="201" fontId="216" fillId="0" borderId="0">
      <protection locked="0"/>
    </xf>
    <xf numFmtId="0" fontId="141" fillId="23" borderId="4" applyNumberFormat="0" applyAlignment="0" applyProtection="0"/>
    <xf numFmtId="0" fontId="50" fillId="54" borderId="0" applyNumberFormat="0" applyBorder="0" applyAlignment="0" applyProtection="0"/>
    <xf numFmtId="4" fontId="83" fillId="69" borderId="25">
      <alignment horizontal="right" vertical="center"/>
      <protection locked="0"/>
    </xf>
    <xf numFmtId="4" fontId="296" fillId="0" borderId="25">
      <alignment horizontal="right" vertical="center"/>
      <protection locked="0"/>
    </xf>
    <xf numFmtId="0" fontId="202" fillId="58" borderId="25">
      <alignment horizontal="left" vertical="center"/>
    </xf>
    <xf numFmtId="0" fontId="202" fillId="61" borderId="25">
      <alignment horizontal="center" vertical="center"/>
    </xf>
    <xf numFmtId="0" fontId="94" fillId="12" borderId="0" applyNumberFormat="0" applyBorder="0" applyAlignment="0" applyProtection="0"/>
    <xf numFmtId="0" fontId="209" fillId="68" borderId="10" applyNumberFormat="0" applyFont="0" applyAlignment="0" applyProtection="0"/>
    <xf numFmtId="0" fontId="94" fillId="0" borderId="0"/>
    <xf numFmtId="0" fontId="80" fillId="0" borderId="0"/>
    <xf numFmtId="0" fontId="94" fillId="24" borderId="10" applyNumberFormat="0" applyFont="0" applyAlignment="0" applyProtection="0"/>
    <xf numFmtId="0" fontId="143" fillId="21" borderId="4" applyNumberFormat="0" applyAlignment="0" applyProtection="0"/>
    <xf numFmtId="49" fontId="272" fillId="57" borderId="25">
      <alignment horizontal="left" vertical="center"/>
      <protection locked="0"/>
    </xf>
    <xf numFmtId="0" fontId="141" fillId="8" borderId="4" applyNumberFormat="0" applyAlignment="0" applyProtection="0"/>
    <xf numFmtId="0" fontId="50" fillId="51" borderId="0" applyNumberFormat="0" applyBorder="0" applyAlignment="0" applyProtection="0"/>
    <xf numFmtId="165" fontId="120" fillId="0" borderId="0" applyFont="0" applyFill="0" applyBorder="0" applyAlignment="0" applyProtection="0"/>
    <xf numFmtId="0" fontId="242" fillId="25" borderId="4" applyNumberFormat="0" applyAlignment="0" applyProtection="0"/>
    <xf numFmtId="0" fontId="196" fillId="24" borderId="10" applyNumberFormat="0" applyFont="0" applyAlignment="0" applyProtection="0"/>
    <xf numFmtId="0" fontId="122" fillId="19" borderId="0" applyNumberFormat="0" applyBorder="0" applyAlignment="0" applyProtection="0"/>
    <xf numFmtId="0" fontId="143" fillId="21" borderId="4" applyNumberFormat="0" applyAlignment="0" applyProtection="0"/>
    <xf numFmtId="0" fontId="203" fillId="57" borderId="25">
      <alignment horizontal="right" vertical="center"/>
    </xf>
    <xf numFmtId="0" fontId="143" fillId="21" borderId="4" applyNumberFormat="0" applyAlignment="0" applyProtection="0"/>
    <xf numFmtId="0" fontId="79" fillId="0" borderId="0"/>
    <xf numFmtId="49" fontId="323" fillId="0" borderId="25">
      <alignment horizontal="left" vertical="center"/>
      <protection locked="0"/>
    </xf>
    <xf numFmtId="49" fontId="272" fillId="0" borderId="25">
      <alignment horizontal="center" vertical="center"/>
      <protection locked="0"/>
    </xf>
    <xf numFmtId="4" fontId="296" fillId="0" borderId="25">
      <alignment horizontal="right" vertical="center"/>
      <protection locked="0"/>
    </xf>
    <xf numFmtId="0" fontId="204" fillId="57" borderId="25"/>
    <xf numFmtId="0" fontId="50" fillId="42" borderId="0" applyNumberFormat="0" applyBorder="0" applyAlignment="0" applyProtection="0"/>
    <xf numFmtId="0" fontId="28" fillId="0" borderId="0"/>
    <xf numFmtId="0" fontId="138" fillId="21" borderId="11" applyNumberFormat="0" applyAlignment="0" applyProtection="0"/>
    <xf numFmtId="43" fontId="98" fillId="0" borderId="0" applyFont="0" applyFill="0" applyBorder="0" applyAlignment="0" applyProtection="0"/>
    <xf numFmtId="4" fontId="296" fillId="0" borderId="25">
      <alignment horizontal="right" vertical="center"/>
      <protection locked="0"/>
    </xf>
    <xf numFmtId="0" fontId="148" fillId="0" borderId="34" applyNumberFormat="0" applyFill="0" applyAlignment="0" applyProtection="0"/>
    <xf numFmtId="0" fontId="235" fillId="0" borderId="13" applyNumberFormat="0" applyFill="0" applyAlignment="0" applyProtection="0"/>
    <xf numFmtId="0" fontId="245" fillId="0" borderId="33" applyNumberFormat="0" applyFill="0" applyAlignment="0" applyProtection="0"/>
    <xf numFmtId="0" fontId="107" fillId="0" borderId="13" applyNumberFormat="0" applyFill="0" applyAlignment="0" applyProtection="0"/>
    <xf numFmtId="0" fontId="85" fillId="24" borderId="10" applyNumberFormat="0" applyFont="0" applyAlignment="0" applyProtection="0"/>
    <xf numFmtId="0" fontId="28" fillId="0" borderId="0"/>
    <xf numFmtId="0" fontId="142" fillId="25" borderId="11" applyNumberFormat="0" applyAlignment="0" applyProtection="0"/>
    <xf numFmtId="0" fontId="121" fillId="15" borderId="0" applyNumberFormat="0" applyBorder="0" applyAlignment="0" applyProtection="0"/>
    <xf numFmtId="49" fontId="322" fillId="0" borderId="25">
      <alignment horizontal="left" vertical="center"/>
      <protection locked="0"/>
    </xf>
    <xf numFmtId="0" fontId="94" fillId="9" borderId="0" applyNumberFormat="0" applyBorder="0" applyAlignment="0" applyProtection="0"/>
    <xf numFmtId="201" fontId="154" fillId="0" borderId="9" applyNumberFormat="0" applyFill="0" applyAlignment="0" applyProtection="0"/>
    <xf numFmtId="0" fontId="141" fillId="23" borderId="4" applyNumberFormat="0" applyAlignment="0" applyProtection="0"/>
    <xf numFmtId="0" fontId="270" fillId="0" borderId="16" applyNumberFormat="0" applyFill="0" applyAlignment="0" applyProtection="0"/>
    <xf numFmtId="0" fontId="94" fillId="8" borderId="0" applyNumberFormat="0" applyBorder="0" applyAlignment="0" applyProtection="0"/>
    <xf numFmtId="0" fontId="245" fillId="0" borderId="0" applyNumberFormat="0" applyFill="0" applyBorder="0" applyAlignment="0" applyProtection="0"/>
    <xf numFmtId="0" fontId="120" fillId="7" borderId="0" applyNumberFormat="0" applyBorder="0" applyAlignment="0" applyProtection="0"/>
    <xf numFmtId="0" fontId="151" fillId="23" borderId="0" applyNumberFormat="0" applyBorder="0" applyAlignment="0" applyProtection="0"/>
    <xf numFmtId="0" fontId="120" fillId="11" borderId="0" applyNumberFormat="0" applyBorder="0" applyAlignment="0" applyProtection="0"/>
    <xf numFmtId="0" fontId="94" fillId="0" borderId="0"/>
    <xf numFmtId="0" fontId="255" fillId="26" borderId="0" applyNumberFormat="0" applyBorder="0" applyAlignment="0" applyProtection="0"/>
    <xf numFmtId="0" fontId="80" fillId="0" borderId="0"/>
    <xf numFmtId="0" fontId="80" fillId="24" borderId="10" applyNumberFormat="0" applyFont="0" applyAlignment="0" applyProtection="0"/>
    <xf numFmtId="0" fontId="365" fillId="0" borderId="0" applyNumberFormat="0" applyFill="0" applyBorder="0" applyAlignment="0" applyProtection="0">
      <alignment vertical="top"/>
      <protection locked="0"/>
    </xf>
    <xf numFmtId="0" fontId="94" fillId="9" borderId="0" applyNumberFormat="0" applyBorder="0" applyAlignment="0" applyProtection="0"/>
    <xf numFmtId="49" fontId="119" fillId="0" borderId="25">
      <alignment horizontal="center" vertical="center" wrapText="1"/>
    </xf>
    <xf numFmtId="0" fontId="149" fillId="22" borderId="5" applyNumberFormat="0" applyAlignment="0" applyProtection="0"/>
    <xf numFmtId="0" fontId="94" fillId="24" borderId="10" applyNumberFormat="0" applyFont="0" applyAlignment="0" applyProtection="0"/>
    <xf numFmtId="0" fontId="313" fillId="7" borderId="40" applyNumberFormat="0" applyAlignment="0" applyProtection="0"/>
    <xf numFmtId="0" fontId="120" fillId="0" borderId="0"/>
    <xf numFmtId="0" fontId="142" fillId="21" borderId="11" applyNumberFormat="0" applyAlignment="0" applyProtection="0"/>
    <xf numFmtId="0" fontId="138" fillId="21" borderId="11" applyNumberFormat="0" applyAlignment="0" applyProtection="0"/>
    <xf numFmtId="0" fontId="196" fillId="24" borderId="10" applyNumberFormat="0" applyFont="0" applyAlignment="0" applyProtection="0"/>
    <xf numFmtId="201" fontId="135" fillId="8" borderId="4" applyNumberFormat="0" applyAlignment="0" applyProtection="0"/>
    <xf numFmtId="0" fontId="135" fillId="8" borderId="4" applyNumberFormat="0" applyAlignment="0" applyProtection="0"/>
    <xf numFmtId="201" fontId="122" fillId="16" borderId="0" applyNumberFormat="0" applyBorder="0" applyAlignment="0" applyProtection="0"/>
    <xf numFmtId="0" fontId="282" fillId="21" borderId="11" applyNumberFormat="0" applyAlignment="0" applyProtection="0"/>
    <xf numFmtId="0" fontId="50" fillId="0" borderId="0"/>
    <xf numFmtId="0" fontId="135" fillId="8" borderId="4" applyNumberFormat="0" applyAlignment="0" applyProtection="0"/>
    <xf numFmtId="0" fontId="121" fillId="16" borderId="0" applyNumberFormat="0" applyBorder="0" applyAlignment="0" applyProtection="0"/>
    <xf numFmtId="0" fontId="122" fillId="20" borderId="0" applyNumberFormat="0" applyBorder="0" applyAlignment="0" applyProtection="0"/>
    <xf numFmtId="201" fontId="138" fillId="21" borderId="11" applyNumberFormat="0" applyAlignment="0" applyProtection="0"/>
    <xf numFmtId="0" fontId="94" fillId="6" borderId="0" applyNumberFormat="0" applyBorder="0" applyAlignment="0" applyProtection="0"/>
    <xf numFmtId="0" fontId="125" fillId="21" borderId="4" applyNumberFormat="0" applyAlignment="0" applyProtection="0"/>
    <xf numFmtId="0" fontId="107" fillId="0" borderId="13" applyNumberFormat="0" applyFill="0" applyAlignment="0" applyProtection="0"/>
    <xf numFmtId="0" fontId="122" fillId="16" borderId="0" applyNumberFormat="0" applyBorder="0" applyAlignment="0" applyProtection="0"/>
    <xf numFmtId="0" fontId="120" fillId="0" borderId="0"/>
    <xf numFmtId="0" fontId="94" fillId="24" borderId="0" applyNumberFormat="0" applyBorder="0" applyAlignment="0" applyProtection="0"/>
    <xf numFmtId="0" fontId="281" fillId="8" borderId="4" applyNumberFormat="0" applyAlignment="0" applyProtection="0"/>
    <xf numFmtId="0" fontId="50" fillId="39" borderId="0" applyNumberFormat="0" applyBorder="0" applyAlignment="0" applyProtection="0"/>
    <xf numFmtId="0" fontId="141" fillId="23" borderId="4" applyNumberFormat="0" applyAlignment="0" applyProtection="0"/>
    <xf numFmtId="0" fontId="50" fillId="51" borderId="0" applyNumberFormat="0" applyBorder="0" applyAlignment="0" applyProtection="0"/>
    <xf numFmtId="0" fontId="202" fillId="58" borderId="25">
      <alignment horizontal="center" vertical="center"/>
    </xf>
    <xf numFmtId="0" fontId="283" fillId="21" borderId="4" applyNumberFormat="0" applyAlignment="0" applyProtection="0"/>
    <xf numFmtId="0" fontId="141" fillId="8" borderId="4" applyNumberFormat="0" applyAlignment="0" applyProtection="0"/>
    <xf numFmtId="0" fontId="157" fillId="0" borderId="0"/>
    <xf numFmtId="0" fontId="80" fillId="24" borderId="10" applyNumberFormat="0" applyFont="0" applyAlignment="0" applyProtection="0"/>
    <xf numFmtId="218" fontId="138" fillId="21" borderId="11" applyNumberFormat="0" applyAlignment="0" applyProtection="0"/>
    <xf numFmtId="201" fontId="98" fillId="0" borderId="0"/>
    <xf numFmtId="49" fontId="272" fillId="0" borderId="25">
      <alignment horizontal="center" vertical="center"/>
      <protection locked="0"/>
    </xf>
    <xf numFmtId="201" fontId="194" fillId="24" borderId="10" applyNumberFormat="0" applyFont="0" applyAlignment="0" applyProtection="0"/>
    <xf numFmtId="0" fontId="313" fillId="7" borderId="40" applyNumberFormat="0" applyAlignment="0" applyProtection="0"/>
    <xf numFmtId="189" fontId="127" fillId="0" borderId="30">
      <protection locked="0"/>
    </xf>
    <xf numFmtId="0" fontId="206" fillId="59" borderId="25">
      <alignment horizontal="left" vertical="center"/>
    </xf>
    <xf numFmtId="49" fontId="79" fillId="0" borderId="25">
      <alignment horizontal="left" vertical="center"/>
      <protection locked="0"/>
    </xf>
    <xf numFmtId="49" fontId="272" fillId="57" borderId="25">
      <alignment horizontal="left" vertical="center"/>
      <protection locked="0"/>
    </xf>
    <xf numFmtId="0" fontId="94" fillId="24" borderId="10" applyNumberFormat="0" applyFont="0" applyAlignment="0" applyProtection="0"/>
    <xf numFmtId="0" fontId="79" fillId="0" borderId="0"/>
    <xf numFmtId="218" fontId="125" fillId="21" borderId="4" applyNumberFormat="0" applyAlignment="0" applyProtection="0"/>
    <xf numFmtId="0" fontId="196" fillId="24" borderId="10" applyNumberFormat="0" applyFont="0" applyAlignment="0" applyProtection="0"/>
    <xf numFmtId="0" fontId="142" fillId="21" borderId="11" applyNumberFormat="0" applyAlignment="0" applyProtection="0"/>
    <xf numFmtId="201" fontId="122" fillId="10" borderId="0" applyNumberFormat="0" applyBorder="0" applyAlignment="0" applyProtection="0"/>
    <xf numFmtId="0" fontId="28" fillId="0" borderId="0"/>
    <xf numFmtId="0" fontId="120" fillId="0" borderId="0"/>
    <xf numFmtId="0" fontId="142" fillId="21" borderId="11" applyNumberFormat="0" applyAlignment="0" applyProtection="0"/>
    <xf numFmtId="49" fontId="315" fillId="57" borderId="25">
      <alignment horizontal="left" vertical="center"/>
    </xf>
    <xf numFmtId="4" fontId="272" fillId="57" borderId="25">
      <alignment horizontal="right" vertical="center"/>
      <protection locked="0"/>
    </xf>
    <xf numFmtId="0" fontId="143" fillId="21" borderId="4" applyNumberFormat="0" applyAlignment="0" applyProtection="0"/>
    <xf numFmtId="0" fontId="313" fillId="7" borderId="40" applyNumberFormat="0" applyAlignment="0" applyProtection="0"/>
    <xf numFmtId="0" fontId="148" fillId="0" borderId="13" applyNumberFormat="0" applyFill="0" applyAlignment="0" applyProtection="0"/>
    <xf numFmtId="0" fontId="79" fillId="24" borderId="10" applyNumberFormat="0" applyFont="0" applyAlignment="0" applyProtection="0"/>
    <xf numFmtId="0" fontId="94" fillId="12" borderId="0" applyNumberFormat="0" applyBorder="0" applyAlignment="0" applyProtection="0"/>
    <xf numFmtId="0" fontId="143" fillId="21" borderId="4" applyNumberFormat="0" applyAlignment="0" applyProtection="0"/>
    <xf numFmtId="0" fontId="251" fillId="0" borderId="32" applyNumberFormat="0" applyFill="0" applyAlignment="0" applyProtection="0"/>
    <xf numFmtId="0" fontId="282" fillId="21" borderId="11" applyNumberFormat="0" applyAlignment="0" applyProtection="0"/>
    <xf numFmtId="0" fontId="94" fillId="11" borderId="0" applyNumberFormat="0" applyBorder="0" applyAlignment="0" applyProtection="0"/>
    <xf numFmtId="0" fontId="94" fillId="24" borderId="10" applyNumberFormat="0" applyFont="0" applyAlignment="0" applyProtection="0"/>
    <xf numFmtId="0" fontId="265" fillId="45" borderId="0" applyNumberFormat="0" applyBorder="0" applyAlignment="0" applyProtection="0"/>
    <xf numFmtId="0" fontId="139" fillId="0" borderId="0" applyNumberFormat="0" applyFill="0" applyBorder="0" applyAlignment="0" applyProtection="0"/>
    <xf numFmtId="0" fontId="94" fillId="8" borderId="0" applyNumberFormat="0" applyBorder="0" applyAlignment="0" applyProtection="0"/>
    <xf numFmtId="201" fontId="80" fillId="57" borderId="25">
      <alignment horizontal="left" vertical="center"/>
    </xf>
    <xf numFmtId="201" fontId="148" fillId="0" borderId="13" applyNumberFormat="0" applyFill="0" applyAlignment="0" applyProtection="0"/>
    <xf numFmtId="0" fontId="186" fillId="30" borderId="18" applyNumberFormat="0" applyAlignment="0" applyProtection="0"/>
    <xf numFmtId="218" fontId="125" fillId="21" borderId="4" applyNumberFormat="0" applyAlignment="0" applyProtection="0"/>
    <xf numFmtId="0" fontId="141" fillId="23" borderId="4" applyNumberFormat="0" applyAlignment="0" applyProtection="0"/>
    <xf numFmtId="0" fontId="143" fillId="21" borderId="4" applyNumberFormat="0" applyAlignment="0" applyProtection="0"/>
    <xf numFmtId="218" fontId="138" fillId="21" borderId="11" applyNumberFormat="0" applyAlignment="0" applyProtection="0"/>
    <xf numFmtId="4" fontId="322" fillId="0" borderId="25">
      <alignment horizontal="right" vertical="center"/>
      <protection locked="0"/>
    </xf>
    <xf numFmtId="0" fontId="122" fillId="7" borderId="0" applyNumberFormat="0" applyBorder="0" applyAlignment="0" applyProtection="0"/>
    <xf numFmtId="0" fontId="94" fillId="0" borderId="0"/>
    <xf numFmtId="0" fontId="192" fillId="0" borderId="13" applyNumberFormat="0" applyFill="0" applyAlignment="0" applyProtection="0"/>
    <xf numFmtId="0" fontId="94" fillId="9" borderId="0" applyNumberFormat="0" applyBorder="0" applyAlignment="0" applyProtection="0"/>
    <xf numFmtId="0" fontId="196" fillId="24" borderId="10" applyNumberFormat="0" applyFont="0" applyAlignment="0" applyProtection="0"/>
    <xf numFmtId="0" fontId="94" fillId="10" borderId="0" applyNumberFormat="0" applyBorder="0" applyAlignment="0" applyProtection="0"/>
    <xf numFmtId="49" fontId="319" fillId="57" borderId="25">
      <alignment horizontal="left" vertical="center"/>
    </xf>
    <xf numFmtId="0" fontId="28" fillId="0" borderId="0"/>
    <xf numFmtId="0" fontId="141" fillId="8" borderId="4" applyNumberFormat="0" applyAlignment="0" applyProtection="0"/>
    <xf numFmtId="218" fontId="148" fillId="0" borderId="13" applyNumberFormat="0" applyFill="0" applyAlignment="0" applyProtection="0"/>
    <xf numFmtId="201" fontId="122" fillId="14" borderId="0" applyNumberFormat="0" applyBorder="0" applyAlignment="0" applyProtection="0"/>
    <xf numFmtId="49" fontId="79" fillId="0" borderId="25">
      <alignment horizontal="left" vertical="center"/>
      <protection locked="0"/>
    </xf>
    <xf numFmtId="0" fontId="194" fillId="24" borderId="10" applyNumberFormat="0" applyFont="0" applyAlignment="0" applyProtection="0"/>
    <xf numFmtId="0" fontId="122" fillId="19" borderId="0" applyNumberFormat="0" applyBorder="0" applyAlignment="0" applyProtection="0"/>
    <xf numFmtId="0" fontId="313" fillId="7" borderId="40" applyNumberFormat="0" applyAlignment="0" applyProtection="0"/>
    <xf numFmtId="0" fontId="283" fillId="21" borderId="4" applyNumberFormat="0" applyAlignment="0" applyProtection="0"/>
    <xf numFmtId="0" fontId="94" fillId="8" borderId="0" applyNumberFormat="0" applyBorder="0" applyAlignment="0" applyProtection="0"/>
    <xf numFmtId="0" fontId="157" fillId="0" borderId="0"/>
    <xf numFmtId="0" fontId="94" fillId="9"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28" fillId="55" borderId="0" applyNumberFormat="0" applyBorder="0" applyAlignment="0" applyProtection="0"/>
    <xf numFmtId="0" fontId="28" fillId="51"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57" fillId="0" borderId="0"/>
    <xf numFmtId="0" fontId="28" fillId="0" borderId="0"/>
    <xf numFmtId="0" fontId="28" fillId="54"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8" fontId="125" fillId="21" borderId="4" applyNumberFormat="0" applyAlignment="0" applyProtection="0"/>
    <xf numFmtId="0" fontId="94" fillId="7" borderId="0" applyNumberFormat="0" applyBorder="0" applyAlignment="0" applyProtection="0"/>
    <xf numFmtId="0" fontId="28" fillId="46" borderId="0" applyNumberFormat="0" applyBorder="0" applyAlignment="0" applyProtection="0"/>
    <xf numFmtId="0" fontId="28" fillId="43" borderId="0" applyNumberFormat="0" applyBorder="0" applyAlignment="0" applyProtection="0"/>
    <xf numFmtId="0" fontId="28" fillId="3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10"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7"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7" borderId="0" applyNumberFormat="0" applyBorder="0" applyAlignment="0" applyProtection="0"/>
    <xf numFmtId="0" fontId="94" fillId="23" borderId="0" applyNumberFormat="0" applyBorder="0" applyAlignment="0" applyProtection="0"/>
    <xf numFmtId="0" fontId="94" fillId="10"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24" borderId="0" applyNumberFormat="0" applyBorder="0" applyAlignment="0" applyProtection="0"/>
    <xf numFmtId="0" fontId="94" fillId="8"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20"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4" borderId="0" applyNumberFormat="0" applyBorder="0" applyAlignment="0" applyProtection="0"/>
    <xf numFmtId="0" fontId="94" fillId="7" borderId="0" applyNumberFormat="0" applyBorder="0" applyAlignment="0" applyProtection="0"/>
    <xf numFmtId="0" fontId="94" fillId="9"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4"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1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94" fillId="9" borderId="0" applyNumberFormat="0" applyBorder="0" applyAlignment="0" applyProtection="0"/>
    <xf numFmtId="0" fontId="28" fillId="3" borderId="0" applyNumberFormat="0" applyBorder="0" applyAlignment="0" applyProtection="0"/>
    <xf numFmtId="0" fontId="94" fillId="10" borderId="0" applyNumberFormat="0" applyBorder="0" applyAlignment="0" applyProtection="0"/>
    <xf numFmtId="0" fontId="28" fillId="4" borderId="0" applyNumberFormat="0" applyBorder="0" applyAlignment="0" applyProtection="0"/>
    <xf numFmtId="0" fontId="94" fillId="24" borderId="0" applyNumberFormat="0" applyBorder="0" applyAlignment="0" applyProtection="0"/>
    <xf numFmtId="0" fontId="28" fillId="5" borderId="0" applyNumberFormat="0" applyBorder="0" applyAlignment="0" applyProtection="0"/>
    <xf numFmtId="0" fontId="94" fillId="8" borderId="0" applyNumberFormat="0" applyBorder="0" applyAlignment="0" applyProtection="0"/>
    <xf numFmtId="0" fontId="28" fillId="6"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28" fillId="11"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28" fillId="0" borderId="0"/>
    <xf numFmtId="0" fontId="28" fillId="0" borderId="0"/>
    <xf numFmtId="0" fontId="28" fillId="0" borderId="0"/>
    <xf numFmtId="0" fontId="28" fillId="0" borderId="0"/>
    <xf numFmtId="0" fontId="15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0" fillId="0" borderId="0"/>
    <xf numFmtId="0" fontId="50" fillId="0" borderId="0"/>
    <xf numFmtId="0" fontId="50" fillId="0" borderId="0"/>
    <xf numFmtId="43" fontId="50" fillId="0" borderId="0" applyFont="0" applyFill="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2" fillId="21" borderId="11" applyNumberFormat="0" applyAlignment="0" applyProtection="0"/>
    <xf numFmtId="201" fontId="94" fillId="0" borderId="0"/>
    <xf numFmtId="0" fontId="101" fillId="0" borderId="0"/>
    <xf numFmtId="0" fontId="101" fillId="0" borderId="0"/>
    <xf numFmtId="183" fontId="80" fillId="0" borderId="0" applyFont="0" applyFill="0" applyBorder="0" applyAlignment="0" applyProtection="0"/>
    <xf numFmtId="43" fontId="50" fillId="0" borderId="0" applyFont="0" applyFill="0" applyBorder="0" applyAlignment="0" applyProtection="0"/>
    <xf numFmtId="0" fontId="80" fillId="0" borderId="0"/>
    <xf numFmtId="231" fontId="50" fillId="0" borderId="0"/>
    <xf numFmtId="0" fontId="383" fillId="0" borderId="0" applyNumberFormat="0" applyFill="0" applyBorder="0" applyAlignment="0" applyProtection="0"/>
    <xf numFmtId="0" fontId="28" fillId="0" borderId="0"/>
    <xf numFmtId="0" fontId="28" fillId="0" borderId="0"/>
    <xf numFmtId="167" fontId="28" fillId="0" borderId="0" applyFont="0" applyFill="0" applyBorder="0" applyAlignment="0" applyProtection="0"/>
    <xf numFmtId="0" fontId="28" fillId="0" borderId="0"/>
    <xf numFmtId="0" fontId="50" fillId="0" borderId="0"/>
    <xf numFmtId="0" fontId="28" fillId="0" borderId="0"/>
    <xf numFmtId="0" fontId="28" fillId="0" borderId="0"/>
    <xf numFmtId="0" fontId="28" fillId="0" borderId="0"/>
    <xf numFmtId="0" fontId="28" fillId="0" borderId="0"/>
    <xf numFmtId="0" fontId="172" fillId="37" borderId="0" applyNumberFormat="0" applyBorder="0" applyAlignment="0" applyProtection="0"/>
    <xf numFmtId="0" fontId="28" fillId="39" borderId="0" applyNumberFormat="0" applyBorder="0" applyAlignment="0" applyProtection="0"/>
    <xf numFmtId="183" fontId="28" fillId="0" borderId="0" applyFont="0" applyFill="0" applyBorder="0" applyAlignment="0" applyProtection="0"/>
    <xf numFmtId="0" fontId="28" fillId="0" borderId="0"/>
    <xf numFmtId="0" fontId="185" fillId="29" borderId="17" applyNumberFormat="0" applyAlignment="0" applyProtection="0"/>
    <xf numFmtId="0" fontId="138" fillId="21" borderId="11" applyNumberFormat="0" applyAlignment="0" applyProtection="0"/>
    <xf numFmtId="0" fontId="79" fillId="0" borderId="0"/>
    <xf numFmtId="43" fontId="386"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82" fillId="0" borderId="0"/>
    <xf numFmtId="0" fontId="28" fillId="0" borderId="0"/>
    <xf numFmtId="0" fontId="79" fillId="0" borderId="0"/>
    <xf numFmtId="0" fontId="79" fillId="0" borderId="0"/>
    <xf numFmtId="0" fontId="84" fillId="0" borderId="0"/>
    <xf numFmtId="0" fontId="79" fillId="0" borderId="0"/>
    <xf numFmtId="0" fontId="79" fillId="0" borderId="0"/>
    <xf numFmtId="9" fontId="28" fillId="0" borderId="0" applyFont="0" applyFill="0" applyBorder="0" applyAlignment="0" applyProtection="0"/>
    <xf numFmtId="9" fontId="366" fillId="0" borderId="0" applyFont="0" applyFill="0" applyBorder="0" applyAlignment="0" applyProtection="0"/>
    <xf numFmtId="183" fontId="28" fillId="0" borderId="0" applyFont="0" applyFill="0" applyBorder="0" applyAlignment="0" applyProtection="0"/>
    <xf numFmtId="49" fontId="119" fillId="0" borderId="25">
      <alignment horizontal="center" vertical="center" wrapText="1"/>
    </xf>
    <xf numFmtId="0" fontId="84" fillId="0" borderId="0"/>
    <xf numFmtId="0" fontId="28" fillId="0" borderId="0"/>
    <xf numFmtId="0" fontId="28" fillId="0" borderId="0"/>
    <xf numFmtId="0" fontId="28" fillId="0" borderId="0"/>
    <xf numFmtId="49" fontId="119" fillId="0" borderId="25">
      <alignment horizontal="center" vertical="center" wrapText="1"/>
    </xf>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11"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6" borderId="0" applyNumberFormat="0" applyBorder="0" applyAlignment="0" applyProtection="0"/>
    <xf numFmtId="0" fontId="198" fillId="0" borderId="23">
      <protection hidden="1"/>
    </xf>
    <xf numFmtId="0" fontId="199" fillId="21" borderId="23" applyNumberFormat="0" applyFont="0" applyBorder="0" applyAlignment="0" applyProtection="0">
      <protection hidden="1"/>
    </xf>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203"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2" fillId="58" borderId="25">
      <alignment horizontal="left" vertical="center"/>
    </xf>
    <xf numFmtId="41" fontId="209" fillId="0" borderId="0" applyFont="0" applyFill="0" applyBorder="0" applyAlignment="0" applyProtection="0"/>
    <xf numFmtId="43" fontId="98"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85" fillId="24" borderId="10" applyNumberFormat="0" applyFont="0" applyAlignment="0" applyProtection="0"/>
    <xf numFmtId="0" fontId="94" fillId="11" borderId="0" applyNumberFormat="0" applyBorder="0" applyAlignment="0" applyProtection="0"/>
    <xf numFmtId="0" fontId="281" fillId="8" borderId="4" applyNumberFormat="0" applyAlignment="0" applyProtection="0"/>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227" fillId="0" borderId="23">
      <alignment horizontal="left"/>
      <protection locked="0"/>
    </xf>
    <xf numFmtId="0" fontId="230" fillId="0" borderId="0"/>
    <xf numFmtId="0" fontId="79" fillId="0" borderId="0"/>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2" fillId="0" borderId="23" applyNumberFormat="0" applyFill="0" applyBorder="0" applyAlignment="0" applyProtection="0">
      <protection hidden="1"/>
    </xf>
    <xf numFmtId="0" fontId="233" fillId="21" borderId="23"/>
    <xf numFmtId="0" fontId="216" fillId="0" borderId="30">
      <protection locked="0"/>
    </xf>
    <xf numFmtId="0" fontId="235" fillId="0" borderId="13" applyNumberFormat="0" applyFill="0" applyAlignment="0" applyProtection="0"/>
    <xf numFmtId="189" fontId="127" fillId="0" borderId="30">
      <protection locked="0"/>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239" fillId="0" borderId="30" applyProtection="0"/>
    <xf numFmtId="0" fontId="150" fillId="0" borderId="0" applyNumberFormat="0" applyFill="0" applyBorder="0" applyAlignment="0" applyProtection="0"/>
    <xf numFmtId="0" fontId="143" fillId="21" borderId="4" applyNumberFormat="0" applyAlignment="0" applyProtection="0"/>
    <xf numFmtId="0" fontId="93" fillId="0" borderId="0"/>
    <xf numFmtId="0" fontId="93" fillId="0" borderId="0"/>
    <xf numFmtId="0" fontId="93" fillId="0" borderId="0"/>
    <xf numFmtId="0" fontId="80" fillId="0" borderId="0"/>
    <xf numFmtId="0" fontId="157" fillId="0" borderId="0"/>
    <xf numFmtId="0" fontId="80" fillId="0" borderId="0"/>
    <xf numFmtId="0" fontId="366" fillId="0" borderId="0"/>
    <xf numFmtId="0" fontId="28" fillId="0" borderId="0"/>
    <xf numFmtId="0" fontId="28" fillId="0" borderId="0"/>
    <xf numFmtId="0" fontId="366" fillId="0" borderId="0"/>
    <xf numFmtId="0" fontId="366" fillId="0" borderId="0"/>
    <xf numFmtId="0" fontId="366" fillId="0" borderId="0"/>
    <xf numFmtId="0" fontId="148" fillId="0" borderId="13" applyNumberFormat="0" applyFill="0" applyAlignment="0" applyProtection="0"/>
    <xf numFmtId="0" fontId="9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183" fontId="94" fillId="0" borderId="0" applyFont="0" applyFill="0" applyBorder="0" applyAlignment="0" applyProtection="0"/>
    <xf numFmtId="0" fontId="92" fillId="0" borderId="0"/>
    <xf numFmtId="0" fontId="92" fillId="0" borderId="0"/>
    <xf numFmtId="0" fontId="144" fillId="0" borderId="0"/>
    <xf numFmtId="0" fontId="259" fillId="30" borderId="18" applyNumberFormat="0" applyAlignment="0" applyProtection="0"/>
    <xf numFmtId="0" fontId="248" fillId="0" borderId="0" applyNumberFormat="0" applyFill="0" applyBorder="0" applyAlignment="0" applyProtection="0">
      <alignment vertical="top"/>
      <protection locked="0"/>
    </xf>
    <xf numFmtId="0" fontId="79" fillId="0" borderId="0"/>
    <xf numFmtId="0" fontId="142" fillId="21" borderId="11" applyNumberFormat="0" applyAlignment="0" applyProtection="0"/>
    <xf numFmtId="0" fontId="79" fillId="0" borderId="0"/>
    <xf numFmtId="0" fontId="94" fillId="8"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3" borderId="0" applyNumberFormat="0" applyBorder="0" applyAlignment="0" applyProtection="0"/>
    <xf numFmtId="0" fontId="122" fillId="15" borderId="0" applyNumberFormat="0" applyBorder="0" applyAlignment="0" applyProtection="0"/>
    <xf numFmtId="0" fontId="122" fillId="23" borderId="0" applyNumberFormat="0" applyBorder="0" applyAlignment="0" applyProtection="0"/>
    <xf numFmtId="0" fontId="122" fillId="21" borderId="0" applyNumberFormat="0" applyBorder="0" applyAlignment="0" applyProtection="0"/>
    <xf numFmtId="0" fontId="122" fillId="15" borderId="0" applyNumberFormat="0" applyBorder="0" applyAlignment="0" applyProtection="0"/>
    <xf numFmtId="0" fontId="122" fillId="63" borderId="0" applyNumberFormat="0" applyBorder="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377" fillId="0" borderId="0" applyNumberFormat="0" applyFill="0" applyBorder="0" applyAlignment="0" applyProtection="0">
      <alignment vertical="top"/>
      <protection locked="0"/>
    </xf>
    <xf numFmtId="0" fontId="250" fillId="0" borderId="45" applyNumberFormat="0" applyFill="0" applyAlignment="0" applyProtection="0"/>
    <xf numFmtId="0" fontId="251" fillId="0" borderId="7" applyNumberFormat="0" applyFill="0" applyAlignment="0" applyProtection="0"/>
    <xf numFmtId="0" fontId="245" fillId="0" borderId="46" applyNumberFormat="0" applyFill="0" applyAlignment="0" applyProtection="0"/>
    <xf numFmtId="0" fontId="245" fillId="0" borderId="0" applyNumberFormat="0" applyFill="0" applyBorder="0" applyAlignment="0" applyProtection="0"/>
    <xf numFmtId="0" fontId="148" fillId="0" borderId="47" applyNumberFormat="0" applyFill="0" applyAlignment="0" applyProtection="0"/>
    <xf numFmtId="218" fontId="219" fillId="0" borderId="29"/>
    <xf numFmtId="0" fontId="125" fillId="21" borderId="4" applyNumberFormat="0" applyAlignment="0" applyProtection="0"/>
    <xf numFmtId="218" fontId="143" fillId="21" borderId="4" applyNumberFormat="0" applyAlignment="0" applyProtection="0"/>
    <xf numFmtId="49" fontId="79" fillId="0" borderId="25">
      <alignment horizontal="left" vertical="center"/>
      <protection locked="0"/>
    </xf>
    <xf numFmtId="0" fontId="79" fillId="0" borderId="0"/>
    <xf numFmtId="0" fontId="79" fillId="0" borderId="0"/>
    <xf numFmtId="201" fontId="125" fillId="21" borderId="4" applyNumberFormat="0" applyAlignment="0" applyProtection="0"/>
    <xf numFmtId="0" fontId="79" fillId="0" borderId="0"/>
    <xf numFmtId="0" fontId="242" fillId="25" borderId="4" applyNumberFormat="0" applyAlignment="0" applyProtection="0"/>
    <xf numFmtId="0" fontId="79" fillId="0" borderId="0"/>
    <xf numFmtId="0" fontId="79" fillId="0" borderId="0"/>
    <xf numFmtId="0" fontId="157" fillId="0" borderId="0"/>
    <xf numFmtId="0" fontId="157" fillId="0" borderId="0"/>
    <xf numFmtId="0" fontId="157" fillId="0" borderId="0"/>
    <xf numFmtId="0" fontId="157" fillId="0" borderId="0"/>
    <xf numFmtId="0" fontId="157" fillId="0" borderId="0"/>
    <xf numFmtId="0" fontId="120" fillId="0" borderId="0"/>
    <xf numFmtId="0" fontId="142" fillId="25" borderId="11" applyNumberFormat="0" applyAlignment="0" applyProtection="0"/>
    <xf numFmtId="0" fontId="148" fillId="0" borderId="34" applyNumberFormat="0" applyFill="0" applyAlignment="0" applyProtection="0"/>
    <xf numFmtId="0" fontId="122" fillId="15" borderId="0" applyNumberFormat="0" applyBorder="0" applyAlignment="0" applyProtection="0"/>
    <xf numFmtId="49" fontId="272" fillId="0" borderId="25">
      <alignment horizontal="center" vertical="center"/>
      <protection locked="0"/>
    </xf>
    <xf numFmtId="0" fontId="194" fillId="24" borderId="10" applyNumberFormat="0" applyFont="0" applyAlignment="0" applyProtection="0"/>
    <xf numFmtId="0" fontId="206" fillId="59" borderId="25">
      <alignment horizontal="left" vertical="center"/>
    </xf>
    <xf numFmtId="0" fontId="282" fillId="21" borderId="11" applyNumberFormat="0" applyAlignment="0" applyProtection="0"/>
    <xf numFmtId="201" fontId="94" fillId="0" borderId="0"/>
    <xf numFmtId="0" fontId="141" fillId="8" borderId="4" applyNumberFormat="0" applyAlignment="0" applyProtection="0"/>
    <xf numFmtId="0" fontId="142" fillId="21" borderId="11" applyNumberFormat="0" applyAlignment="0" applyProtection="0"/>
    <xf numFmtId="218" fontId="148" fillId="0" borderId="13" applyNumberFormat="0" applyFill="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96" fillId="24" borderId="10" applyNumberFormat="0" applyFont="0" applyAlignment="0" applyProtection="0"/>
    <xf numFmtId="0" fontId="196" fillId="24" borderId="10" applyNumberFormat="0" applyFont="0" applyAlignment="0" applyProtection="0"/>
    <xf numFmtId="1" fontId="274" fillId="57" borderId="25">
      <alignment horizontal="right" vertical="center"/>
    </xf>
    <xf numFmtId="0" fontId="120" fillId="6" borderId="0" applyNumberFormat="0" applyBorder="0" applyAlignment="0" applyProtection="0"/>
    <xf numFmtId="165" fontId="98" fillId="0" borderId="0" applyFont="0" applyFill="0" applyBorder="0" applyAlignment="0" applyProtection="0"/>
    <xf numFmtId="0" fontId="94" fillId="8" borderId="0" applyNumberFormat="0" applyBorder="0" applyAlignment="0" applyProtection="0"/>
    <xf numFmtId="49" fontId="119" fillId="0" borderId="25">
      <alignment horizontal="center" vertical="center" wrapText="1"/>
    </xf>
    <xf numFmtId="0" fontId="144" fillId="0" borderId="0"/>
    <xf numFmtId="49" fontId="322" fillId="0" borderId="25">
      <alignment horizontal="left" vertical="center"/>
    </xf>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6" borderId="0" applyNumberFormat="0" applyBorder="0" applyAlignment="0" applyProtection="0"/>
    <xf numFmtId="0" fontId="194" fillId="24" borderId="10" applyNumberFormat="0" applyFont="0" applyAlignment="0" applyProtection="0"/>
    <xf numFmtId="0" fontId="28" fillId="43" borderId="0" applyNumberFormat="0" applyBorder="0" applyAlignment="0" applyProtection="0"/>
    <xf numFmtId="0" fontId="143" fillId="21" borderId="4" applyNumberFormat="0" applyAlignment="0" applyProtection="0"/>
    <xf numFmtId="49" fontId="79" fillId="0" borderId="25">
      <alignment horizontal="left" vertical="center"/>
      <protection locked="0"/>
    </xf>
    <xf numFmtId="0" fontId="94" fillId="24" borderId="10" applyNumberFormat="0" applyFont="0" applyAlignment="0" applyProtection="0"/>
    <xf numFmtId="183" fontId="80" fillId="0" borderId="0" applyFont="0" applyFill="0" applyBorder="0" applyAlignment="0" applyProtection="0"/>
    <xf numFmtId="0" fontId="247" fillId="0" borderId="0"/>
    <xf numFmtId="0" fontId="380" fillId="0" borderId="0"/>
    <xf numFmtId="0" fontId="50" fillId="0" borderId="0"/>
    <xf numFmtId="9" fontId="94" fillId="0" borderId="0" applyFont="0" applyFill="0" applyBorder="0" applyAlignment="0" applyProtection="0"/>
    <xf numFmtId="9" fontId="247" fillId="0" borderId="0" applyFont="0" applyFill="0" applyBorder="0" applyAlignment="0" applyProtection="0"/>
    <xf numFmtId="0" fontId="148" fillId="0" borderId="13" applyNumberFormat="0" applyFill="0" applyAlignment="0" applyProtection="0"/>
    <xf numFmtId="0" fontId="80" fillId="24" borderId="10" applyNumberFormat="0" applyFont="0" applyAlignment="0" applyProtection="0"/>
    <xf numFmtId="0" fontId="79" fillId="24" borderId="10" applyNumberFormat="0" applyFont="0" applyAlignment="0" applyProtection="0"/>
    <xf numFmtId="0" fontId="122" fillId="10" borderId="0" applyNumberFormat="0" applyBorder="0" applyAlignment="0" applyProtection="0"/>
    <xf numFmtId="0" fontId="204" fillId="57" borderId="25"/>
    <xf numFmtId="0" fontId="245" fillId="0" borderId="0" applyNumberFormat="0" applyFill="0" applyBorder="0" applyAlignment="0" applyProtection="0"/>
    <xf numFmtId="0" fontId="194" fillId="24" borderId="10" applyNumberFormat="0" applyFont="0" applyAlignment="0" applyProtection="0"/>
    <xf numFmtId="0" fontId="381" fillId="0" borderId="0"/>
    <xf numFmtId="0" fontId="85" fillId="24" borderId="10" applyNumberFormat="0" applyFont="0" applyAlignment="0" applyProtection="0"/>
    <xf numFmtId="0" fontId="122" fillId="11" borderId="0" applyNumberFormat="0" applyBorder="0" applyAlignment="0" applyProtection="0"/>
    <xf numFmtId="0" fontId="235" fillId="0" borderId="13" applyNumberFormat="0" applyFill="0" applyAlignment="0" applyProtection="0"/>
    <xf numFmtId="0" fontId="94" fillId="9" borderId="0" applyNumberFormat="0" applyBorder="0" applyAlignment="0" applyProtection="0"/>
    <xf numFmtId="4" fontId="318" fillId="57" borderId="25">
      <alignment horizontal="right" vertical="center"/>
      <protection locked="0"/>
    </xf>
    <xf numFmtId="0" fontId="216" fillId="0" borderId="0">
      <protection locked="0"/>
    </xf>
    <xf numFmtId="0" fontId="194" fillId="24" borderId="10" applyNumberFormat="0" applyFont="0" applyAlignment="0" applyProtection="0"/>
    <xf numFmtId="0" fontId="94" fillId="24" borderId="10" applyNumberFormat="0" applyFont="0" applyAlignment="0" applyProtection="0"/>
    <xf numFmtId="0" fontId="153" fillId="0" borderId="0" applyNumberFormat="0" applyFill="0" applyBorder="0" applyAlignment="0" applyProtection="0"/>
    <xf numFmtId="0" fontId="122" fillId="20" borderId="0" applyNumberFormat="0" applyBorder="0" applyAlignment="0" applyProtection="0"/>
    <xf numFmtId="0" fontId="192" fillId="0" borderId="13" applyNumberFormat="0" applyFill="0" applyAlignment="0" applyProtection="0"/>
    <xf numFmtId="0" fontId="85" fillId="24" borderId="10" applyNumberFormat="0" applyFont="0" applyAlignment="0" applyProtection="0"/>
    <xf numFmtId="49" fontId="79" fillId="0" borderId="25">
      <alignment horizontal="left" vertical="center"/>
      <protection locked="0"/>
    </xf>
    <xf numFmtId="183" fontId="94" fillId="0" borderId="0" applyFont="0" applyFill="0" applyBorder="0" applyAlignment="0" applyProtection="0"/>
    <xf numFmtId="183" fontId="94" fillId="0" borderId="0" applyFont="0" applyFill="0" applyBorder="0" applyAlignment="0" applyProtection="0"/>
    <xf numFmtId="0" fontId="138" fillId="21" borderId="11" applyNumberFormat="0" applyAlignment="0" applyProtection="0"/>
    <xf numFmtId="0" fontId="28" fillId="0" borderId="0"/>
    <xf numFmtId="0" fontId="85" fillId="0" borderId="0"/>
    <xf numFmtId="0" fontId="28" fillId="0" borderId="0"/>
    <xf numFmtId="0" fontId="28" fillId="0" borderId="0"/>
    <xf numFmtId="0" fontId="28" fillId="32" borderId="21" applyNumberFormat="0" applyFont="0" applyAlignment="0" applyProtection="0"/>
    <xf numFmtId="0" fontId="79" fillId="0" borderId="0"/>
    <xf numFmtId="0" fontId="79" fillId="0" borderId="0"/>
    <xf numFmtId="174" fontId="367" fillId="0" borderId="0">
      <protection locked="0"/>
    </xf>
    <xf numFmtId="174" fontId="367" fillId="0" borderId="0">
      <protection locked="0"/>
    </xf>
    <xf numFmtId="174" fontId="367" fillId="0" borderId="0">
      <protection locked="0"/>
    </xf>
    <xf numFmtId="174" fontId="216" fillId="0" borderId="0">
      <protection locked="0"/>
    </xf>
    <xf numFmtId="0" fontId="107" fillId="0" borderId="13" applyNumberFormat="0" applyFill="0" applyAlignment="0" applyProtection="0"/>
    <xf numFmtId="230" fontId="327" fillId="0" borderId="0"/>
    <xf numFmtId="0" fontId="367" fillId="0" borderId="30">
      <protection locked="0"/>
    </xf>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35" fillId="8" borderId="4" applyNumberFormat="0" applyAlignment="0" applyProtection="0"/>
    <xf numFmtId="0" fontId="148" fillId="0" borderId="13" applyNumberFormat="0" applyFill="0" applyAlignment="0" applyProtection="0"/>
    <xf numFmtId="0" fontId="79" fillId="0" borderId="0" applyNumberFormat="0" applyFont="0" applyFill="0" applyBorder="0" applyAlignment="0" applyProtection="0">
      <alignment vertical="top"/>
    </xf>
    <xf numFmtId="39" fontId="229" fillId="0" borderId="0"/>
    <xf numFmtId="0" fontId="157" fillId="0" borderId="0"/>
    <xf numFmtId="201" fontId="94" fillId="0" borderId="0"/>
    <xf numFmtId="10" fontId="221" fillId="57" borderId="25" applyNumberFormat="0" applyBorder="0" applyAlignment="0" applyProtection="0"/>
    <xf numFmtId="0" fontId="381" fillId="0" borderId="0"/>
    <xf numFmtId="0" fontId="121" fillId="15" borderId="0" applyNumberFormat="0" applyBorder="0" applyAlignment="0" applyProtection="0"/>
    <xf numFmtId="0" fontId="282" fillId="21" borderId="11" applyNumberFormat="0" applyAlignment="0" applyProtection="0"/>
    <xf numFmtId="0" fontId="118" fillId="0" borderId="0"/>
    <xf numFmtId="0" fontId="118" fillId="0" borderId="0"/>
    <xf numFmtId="0" fontId="118" fillId="0" borderId="0"/>
    <xf numFmtId="0" fontId="118" fillId="0" borderId="0"/>
    <xf numFmtId="0" fontId="94" fillId="24" borderId="10" applyNumberFormat="0" applyFont="0" applyAlignment="0" applyProtection="0"/>
    <xf numFmtId="0" fontId="94" fillId="24" borderId="10" applyNumberFormat="0" applyFont="0" applyAlignment="0" applyProtection="0"/>
    <xf numFmtId="0" fontId="235" fillId="0" borderId="13" applyNumberFormat="0" applyFill="0" applyAlignment="0" applyProtection="0"/>
    <xf numFmtId="0" fontId="282" fillId="21" borderId="11" applyNumberForma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94" fillId="9" borderId="0" applyNumberFormat="0" applyBorder="0" applyAlignment="0" applyProtection="0"/>
    <xf numFmtId="0" fontId="85" fillId="0" borderId="0"/>
    <xf numFmtId="0" fontId="125" fillId="21" borderId="4" applyNumberFormat="0" applyAlignment="0" applyProtection="0"/>
    <xf numFmtId="0" fontId="94" fillId="24" borderId="10" applyNumberFormat="0" applyFont="0" applyAlignment="0" applyProtection="0"/>
    <xf numFmtId="49" fontId="119" fillId="0" borderId="25">
      <alignment horizontal="center" vertical="center" wrapText="1"/>
    </xf>
    <xf numFmtId="167" fontId="94" fillId="0" borderId="0" applyFont="0" applyFill="0" applyBorder="0" applyAlignment="0" applyProtection="0"/>
    <xf numFmtId="0" fontId="142" fillId="21" borderId="11" applyNumberFormat="0" applyAlignment="0" applyProtection="0"/>
    <xf numFmtId="0" fontId="141" fillId="8" borderId="4" applyNumberFormat="0" applyAlignment="0" applyProtection="0"/>
    <xf numFmtId="49" fontId="112" fillId="0" borderId="25">
      <alignment horizontal="left" vertical="center"/>
      <protection locked="0"/>
    </xf>
    <xf numFmtId="0" fontId="94" fillId="9" borderId="0" applyNumberFormat="0" applyBorder="0" applyAlignment="0" applyProtection="0"/>
    <xf numFmtId="0" fontId="141" fillId="8" borderId="4" applyNumberFormat="0" applyAlignment="0" applyProtection="0"/>
    <xf numFmtId="49" fontId="272" fillId="0" borderId="25">
      <alignment horizontal="left" vertical="center" wrapText="1"/>
      <protection locked="0"/>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49" fontId="119" fillId="0" borderId="25">
      <alignment horizontal="center" vertical="center" wrapText="1"/>
    </xf>
    <xf numFmtId="0" fontId="144" fillId="0" borderId="0"/>
    <xf numFmtId="0" fontId="92" fillId="0" borderId="0"/>
    <xf numFmtId="0" fontId="196" fillId="0" borderId="0"/>
    <xf numFmtId="0" fontId="366" fillId="0" borderId="0"/>
    <xf numFmtId="0" fontId="192" fillId="0" borderId="13" applyNumberFormat="0" applyFill="0" applyAlignment="0" applyProtection="0"/>
    <xf numFmtId="0" fontId="80" fillId="24" borderId="10" applyNumberFormat="0" applyFont="0" applyAlignment="0" applyProtection="0"/>
    <xf numFmtId="0" fontId="122" fillId="18" borderId="0" applyNumberFormat="0" applyBorder="0" applyAlignment="0" applyProtection="0"/>
    <xf numFmtId="0" fontId="50" fillId="54" borderId="0" applyNumberFormat="0" applyBorder="0" applyAlignment="0" applyProtection="0"/>
    <xf numFmtId="185" fontId="144" fillId="0" borderId="0" applyFont="0" applyFill="0" applyBorder="0" applyAlignment="0" applyProtection="0"/>
    <xf numFmtId="0" fontId="380" fillId="0" borderId="0" applyFont="0" applyFill="0" applyBorder="0" applyAlignment="0" applyProtection="0"/>
    <xf numFmtId="167" fontId="94" fillId="0" borderId="0" applyFont="0" applyFill="0" applyBorder="0" applyAlignment="0" applyProtection="0"/>
    <xf numFmtId="167" fontId="94" fillId="0" borderId="0" applyFont="0" applyFill="0" applyBorder="0" applyAlignment="0" applyProtection="0"/>
    <xf numFmtId="9" fontId="94" fillId="0" borderId="0" applyFont="0" applyFill="0" applyBorder="0" applyAlignment="0" applyProtection="0"/>
    <xf numFmtId="0" fontId="94" fillId="6" borderId="0" applyNumberFormat="0" applyBorder="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94" fillId="6" borderId="0" applyNumberFormat="0" applyBorder="0" applyAlignment="0" applyProtection="0"/>
    <xf numFmtId="0" fontId="50" fillId="39" borderId="0" applyNumberFormat="0" applyBorder="0" applyAlignment="0" applyProtection="0"/>
    <xf numFmtId="0" fontId="94" fillId="4" borderId="0" applyNumberFormat="0" applyBorder="0" applyAlignment="0" applyProtection="0"/>
    <xf numFmtId="0" fontId="138" fillId="21" borderId="11" applyNumberFormat="0" applyAlignment="0" applyProtection="0"/>
    <xf numFmtId="0" fontId="80" fillId="57" borderId="25">
      <alignment horizontal="left" vertical="center"/>
    </xf>
    <xf numFmtId="49" fontId="272" fillId="0" borderId="25">
      <alignment horizontal="left" vertical="center" wrapText="1"/>
      <protection locked="0"/>
    </xf>
    <xf numFmtId="1" fontId="202" fillId="57" borderId="25">
      <alignment horizontal="right" vertical="center"/>
    </xf>
    <xf numFmtId="0" fontId="251" fillId="0" borderId="32" applyNumberFormat="0" applyFill="0" applyAlignment="0" applyProtection="0"/>
    <xf numFmtId="49" fontId="119" fillId="0" borderId="25">
      <alignment horizontal="center" vertical="center" wrapText="1"/>
    </xf>
    <xf numFmtId="0" fontId="107" fillId="0" borderId="13" applyNumberFormat="0" applyFill="0" applyAlignment="0" applyProtection="0"/>
    <xf numFmtId="0" fontId="120" fillId="0" borderId="0"/>
    <xf numFmtId="0" fontId="79" fillId="0" borderId="0"/>
    <xf numFmtId="0" fontId="283" fillId="21" borderId="4" applyNumberFormat="0" applyAlignment="0" applyProtection="0"/>
    <xf numFmtId="218" fontId="138" fillId="21" borderId="11" applyNumberFormat="0" applyAlignment="0" applyProtection="0"/>
    <xf numFmtId="0" fontId="192" fillId="0" borderId="13" applyNumberFormat="0" applyFill="0" applyAlignment="0" applyProtection="0"/>
    <xf numFmtId="0" fontId="196" fillId="24" borderId="10" applyNumberFormat="0" applyFont="0" applyAlignment="0" applyProtection="0"/>
    <xf numFmtId="218" fontId="125" fillId="21" borderId="4" applyNumberFormat="0" applyAlignment="0" applyProtection="0"/>
    <xf numFmtId="0" fontId="194" fillId="24" borderId="10" applyNumberFormat="0" applyFont="0" applyAlignment="0" applyProtection="0"/>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1" fontId="202" fillId="57" borderId="25">
      <alignment horizontal="right" vertical="center"/>
    </xf>
    <xf numFmtId="0" fontId="203" fillId="57" borderId="25">
      <alignment horizontal="right" vertical="center"/>
    </xf>
    <xf numFmtId="0" fontId="202" fillId="58" borderId="25">
      <alignment horizontal="center" vertical="center"/>
    </xf>
    <xf numFmtId="1" fontId="202"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6" fillId="59" borderId="25">
      <alignment horizontal="left" vertical="center"/>
    </xf>
    <xf numFmtId="0" fontId="206" fillId="59" borderId="25">
      <alignment horizontal="left" vertical="center"/>
    </xf>
    <xf numFmtId="0" fontId="80" fillId="57" borderId="25">
      <alignment horizontal="left" vertical="center"/>
    </xf>
    <xf numFmtId="0" fontId="202" fillId="58" borderId="25">
      <alignment horizontal="left" vertical="center"/>
    </xf>
    <xf numFmtId="167" fontId="98" fillId="0" borderId="0" applyFont="0" applyFill="0" applyBorder="0" applyAlignment="0" applyProtection="0"/>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148" fillId="0" borderId="47" applyNumberFormat="0" applyFill="0" applyAlignment="0" applyProtection="0"/>
    <xf numFmtId="0" fontId="196" fillId="24" borderId="10" applyNumberFormat="0" applyFont="0" applyAlignment="0" applyProtection="0"/>
    <xf numFmtId="0" fontId="196" fillId="24" borderId="10" applyNumberFormat="0" applyFont="0" applyAlignment="0" applyProtection="0"/>
    <xf numFmtId="0" fontId="94" fillId="24" borderId="10" applyNumberFormat="0" applyFont="0" applyAlignment="0" applyProtection="0"/>
    <xf numFmtId="0" fontId="192" fillId="0" borderId="13" applyNumberFormat="0" applyFill="0" applyAlignment="0" applyProtection="0"/>
    <xf numFmtId="0" fontId="79" fillId="0" borderId="0"/>
    <xf numFmtId="0" fontId="79" fillId="0" borderId="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94" fillId="24" borderId="10" applyNumberFormat="0" applyFont="0" applyAlignment="0" applyProtection="0"/>
    <xf numFmtId="49" fontId="119" fillId="0" borderId="25">
      <alignment horizontal="center" vertical="center" wrapText="1"/>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49" fontId="112" fillId="0" borderId="25">
      <alignment horizontal="left" vertical="center"/>
      <protection locked="0"/>
    </xf>
    <xf numFmtId="0" fontId="141" fillId="8" borderId="4" applyNumberFormat="0" applyAlignment="0" applyProtection="0"/>
    <xf numFmtId="0" fontId="80" fillId="0" borderId="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143" fillId="21" borderId="4" applyNumberFormat="0" applyAlignment="0" applyProtection="0"/>
    <xf numFmtId="0" fontId="94" fillId="5" borderId="0" applyNumberFormat="0" applyBorder="0" applyAlignment="0" applyProtection="0"/>
    <xf numFmtId="231" fontId="141" fillId="8" borderId="4" applyNumberFormat="0" applyAlignment="0" applyProtection="0"/>
    <xf numFmtId="49" fontId="272" fillId="0" borderId="25">
      <alignment horizontal="left" vertical="center" wrapText="1"/>
      <protection locked="0"/>
    </xf>
    <xf numFmtId="0" fontId="94" fillId="3" borderId="0" applyNumberFormat="0" applyBorder="0" applyAlignment="0" applyProtection="0"/>
    <xf numFmtId="0" fontId="298" fillId="9" borderId="38" applyNumberFormat="0" applyAlignment="0" applyProtection="0"/>
    <xf numFmtId="0" fontId="143" fillId="21" borderId="4" applyNumberFormat="0" applyAlignment="0" applyProtection="0"/>
    <xf numFmtId="49" fontId="119" fillId="0" borderId="25">
      <alignment horizontal="center" vertical="center" wrapText="1"/>
    </xf>
    <xf numFmtId="0" fontId="120" fillId="0" borderId="0"/>
    <xf numFmtId="201" fontId="80" fillId="0" borderId="0"/>
    <xf numFmtId="0" fontId="143" fillId="21" borderId="4" applyNumberFormat="0" applyAlignment="0" applyProtection="0"/>
    <xf numFmtId="0" fontId="120" fillId="9" borderId="0" applyNumberFormat="0" applyBorder="0" applyAlignment="0" applyProtection="0"/>
    <xf numFmtId="0" fontId="79" fillId="0" borderId="0"/>
    <xf numFmtId="0" fontId="121" fillId="11" borderId="0" applyNumberFormat="0" applyBorder="0" applyAlignment="0" applyProtection="0"/>
    <xf numFmtId="201" fontId="204" fillId="57" borderId="25">
      <alignment horizontal="left" vertical="center"/>
    </xf>
    <xf numFmtId="0" fontId="332" fillId="70" borderId="43" applyNumberFormat="0" applyAlignment="0" applyProtection="0"/>
    <xf numFmtId="0" fontId="135" fillId="8" borderId="4" applyNumberFormat="0" applyAlignment="0" applyProtection="0"/>
    <xf numFmtId="10" fontId="221" fillId="57" borderId="25" applyNumberFormat="0" applyBorder="0" applyAlignment="0" applyProtection="0"/>
    <xf numFmtId="0" fontId="209" fillId="0" borderId="0"/>
    <xf numFmtId="0" fontId="135" fillId="8" borderId="4" applyNumberFormat="0" applyAlignment="0" applyProtection="0"/>
    <xf numFmtId="0" fontId="125" fillId="21" borderId="4" applyNumberFormat="0" applyAlignment="0" applyProtection="0"/>
    <xf numFmtId="0" fontId="141" fillId="8" borderId="4" applyNumberFormat="0" applyAlignment="0" applyProtection="0"/>
    <xf numFmtId="0" fontId="94" fillId="9" borderId="0" applyNumberFormat="0" applyBorder="0" applyAlignment="0" applyProtection="0"/>
    <xf numFmtId="0" fontId="150" fillId="0" borderId="0" applyNumberFormat="0" applyFill="0" applyBorder="0" applyAlignment="0" applyProtection="0"/>
    <xf numFmtId="0" fontId="142" fillId="21" borderId="11" applyNumberFormat="0" applyAlignment="0" applyProtection="0"/>
    <xf numFmtId="0" fontId="301" fillId="57" borderId="25">
      <alignment horizontal="left" vertical="center"/>
    </xf>
    <xf numFmtId="0" fontId="141" fillId="8" borderId="4" applyNumberFormat="0" applyAlignment="0" applyProtection="0"/>
    <xf numFmtId="0" fontId="125" fillId="21" borderId="4" applyNumberFormat="0" applyAlignment="0" applyProtection="0"/>
    <xf numFmtId="0" fontId="206" fillId="59" borderId="25">
      <alignment horizontal="left" vertical="center"/>
    </xf>
    <xf numFmtId="0" fontId="142" fillId="25" borderId="11" applyNumberFormat="0" applyAlignment="0" applyProtection="0"/>
    <xf numFmtId="167" fontId="28" fillId="0" borderId="0" applyFont="0" applyFill="0" applyBorder="0" applyAlignment="0" applyProtection="0"/>
    <xf numFmtId="0" fontId="92" fillId="0" borderId="0"/>
    <xf numFmtId="0" fontId="92" fillId="0" borderId="0"/>
    <xf numFmtId="0" fontId="92" fillId="0" borderId="0"/>
    <xf numFmtId="167" fontId="94"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80" fillId="0" borderId="0"/>
    <xf numFmtId="0" fontId="384" fillId="0" borderId="0"/>
    <xf numFmtId="0" fontId="92" fillId="0" borderId="0"/>
    <xf numFmtId="0" fontId="331" fillId="0" borderId="0"/>
    <xf numFmtId="0" fontId="385" fillId="0" borderId="0"/>
    <xf numFmtId="0" fontId="79" fillId="0" borderId="0"/>
    <xf numFmtId="0" fontId="367" fillId="0" borderId="30">
      <protection locked="0"/>
    </xf>
    <xf numFmtId="39" fontId="229" fillId="0" borderId="0"/>
    <xf numFmtId="39" fontId="229" fillId="0" borderId="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378" fillId="0" borderId="0" applyNumberFormat="0" applyFill="0" applyBorder="0" applyAlignment="0" applyProtection="0">
      <alignment vertical="top"/>
      <protection locked="0"/>
    </xf>
    <xf numFmtId="0" fontId="119" fillId="0" borderId="3">
      <alignment horizontal="centerContinuous" vertical="top" wrapText="1"/>
    </xf>
    <xf numFmtId="0" fontId="154" fillId="0" borderId="9" applyNumberFormat="0" applyFill="0" applyAlignment="0" applyProtection="0"/>
    <xf numFmtId="0" fontId="148" fillId="0" borderId="13" applyNumberFormat="0" applyFill="0" applyAlignment="0" applyProtection="0"/>
    <xf numFmtId="0" fontId="149" fillId="22" borderId="5" applyNumberFormat="0" applyAlignment="0" applyProtection="0"/>
    <xf numFmtId="0" fontId="150" fillId="0" borderId="0" applyNumberFormat="0" applyFill="0" applyBorder="0" applyAlignment="0" applyProtection="0"/>
    <xf numFmtId="39" fontId="229" fillId="0" borderId="0"/>
    <xf numFmtId="0" fontId="119" fillId="0" borderId="3">
      <alignment horizontal="centerContinuous" vertical="top" wrapText="1"/>
    </xf>
    <xf numFmtId="39" fontId="229" fillId="0" borderId="0"/>
    <xf numFmtId="0" fontId="216" fillId="0" borderId="30">
      <protection locked="0"/>
    </xf>
    <xf numFmtId="0" fontId="141" fillId="8" borderId="4" applyNumberFormat="0" applyAlignment="0" applyProtection="0"/>
    <xf numFmtId="0" fontId="141" fillId="8" borderId="4" applyNumberFormat="0" applyAlignment="0" applyProtection="0"/>
    <xf numFmtId="0" fontId="141" fillId="23" borderId="4" applyNumberFormat="0" applyAlignment="0" applyProtection="0"/>
    <xf numFmtId="0" fontId="142" fillId="21" borderId="11" applyNumberFormat="0" applyAlignment="0" applyProtection="0"/>
    <xf numFmtId="0" fontId="142" fillId="25" borderId="11" applyNumberFormat="0" applyAlignment="0" applyProtection="0"/>
    <xf numFmtId="0" fontId="143" fillId="21" borderId="4" applyNumberFormat="0" applyAlignment="0" applyProtection="0"/>
    <xf numFmtId="0" fontId="143" fillId="25" borderId="4" applyNumberFormat="0" applyAlignment="0" applyProtection="0"/>
    <xf numFmtId="0" fontId="377" fillId="0" borderId="0" applyNumberFormat="0" applyFill="0" applyBorder="0" applyAlignment="0" applyProtection="0">
      <alignment vertical="top"/>
      <protection locked="0"/>
    </xf>
    <xf numFmtId="0" fontId="377"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0" fontId="378"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148" fillId="0" borderId="13" applyNumberFormat="0" applyFill="0" applyAlignment="0" applyProtection="0"/>
    <xf numFmtId="0" fontId="148" fillId="0" borderId="47" applyNumberFormat="0" applyFill="0" applyAlignment="0" applyProtection="0"/>
    <xf numFmtId="0" fontId="94" fillId="24" borderId="10" applyNumberFormat="0" applyFont="0" applyAlignment="0" applyProtection="0"/>
    <xf numFmtId="0" fontId="155" fillId="0" borderId="0" applyNumberFormat="0" applyFill="0" applyBorder="0" applyAlignment="0" applyProtection="0"/>
    <xf numFmtId="0" fontId="94" fillId="0" borderId="0"/>
    <xf numFmtId="49" fontId="119" fillId="0" borderId="25">
      <alignment horizontal="center" vertical="center" wrapText="1"/>
    </xf>
    <xf numFmtId="0" fontId="94" fillId="0" borderId="0"/>
    <xf numFmtId="0" fontId="28" fillId="0" borderId="0"/>
    <xf numFmtId="0" fontId="157" fillId="0" borderId="0"/>
    <xf numFmtId="0" fontId="28" fillId="0" borderId="0"/>
    <xf numFmtId="0" fontId="28" fillId="0" borderId="0"/>
    <xf numFmtId="0" fontId="79" fillId="0" borderId="0"/>
    <xf numFmtId="0" fontId="94" fillId="0" borderId="0"/>
    <xf numFmtId="39" fontId="229" fillId="0" borderId="0"/>
    <xf numFmtId="0" fontId="79" fillId="0" borderId="0"/>
    <xf numFmtId="0" fontId="157" fillId="0" borderId="0"/>
    <xf numFmtId="0" fontId="118" fillId="0" borderId="0"/>
    <xf numFmtId="0" fontId="157" fillId="0" borderId="0"/>
    <xf numFmtId="0" fontId="94" fillId="0" borderId="0"/>
    <xf numFmtId="39" fontId="229" fillId="0" borderId="0"/>
    <xf numFmtId="0" fontId="276" fillId="0" borderId="0"/>
    <xf numFmtId="0" fontId="85" fillId="0" borderId="0"/>
    <xf numFmtId="0" fontId="94" fillId="0" borderId="0"/>
    <xf numFmtId="0" fontId="79" fillId="0" borderId="0"/>
    <xf numFmtId="0" fontId="94" fillId="0" borderId="0"/>
    <xf numFmtId="0" fontId="94" fillId="0" borderId="0"/>
    <xf numFmtId="0" fontId="28" fillId="0" borderId="0"/>
    <xf numFmtId="0" fontId="94" fillId="0" borderId="0"/>
    <xf numFmtId="0" fontId="94"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80" fillId="24" borderId="10" applyNumberFormat="0" applyFont="0" applyAlignment="0" applyProtection="0"/>
    <xf numFmtId="0" fontId="94" fillId="32" borderId="21" applyNumberFormat="0" applyFont="0" applyAlignment="0" applyProtection="0"/>
    <xf numFmtId="0" fontId="196" fillId="24" borderId="10" applyNumberFormat="0" applyFont="0" applyAlignment="0" applyProtection="0"/>
    <xf numFmtId="9"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214" fontId="276" fillId="0" borderId="0" applyFont="0" applyFill="0" applyBorder="0" applyAlignment="0" applyProtection="0"/>
    <xf numFmtId="49" fontId="119" fillId="0" borderId="25">
      <alignment horizontal="center" vertical="center" wrapText="1"/>
    </xf>
    <xf numFmtId="0" fontId="94" fillId="23" borderId="0" applyNumberFormat="0" applyBorder="0" applyAlignment="0" applyProtection="0"/>
    <xf numFmtId="0" fontId="28" fillId="50" borderId="0" applyNumberFormat="0" applyBorder="0" applyAlignment="0" applyProtection="0"/>
    <xf numFmtId="0" fontId="28" fillId="47"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8" fillId="0" borderId="0"/>
    <xf numFmtId="0" fontId="94" fillId="24"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10"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28" fillId="43" borderId="0" applyNumberFormat="0" applyBorder="0" applyAlignment="0" applyProtection="0"/>
    <xf numFmtId="0" fontId="141" fillId="8" borderId="4" applyNumberFormat="0" applyAlignment="0" applyProtection="0"/>
    <xf numFmtId="0" fontId="219" fillId="0" borderId="29"/>
    <xf numFmtId="0" fontId="141" fillId="23" borderId="4" applyNumberFormat="0" applyAlignment="0" applyProtection="0"/>
    <xf numFmtId="0" fontId="142" fillId="25" borderId="11" applyNumberFormat="0" applyAlignment="0" applyProtection="0"/>
    <xf numFmtId="0" fontId="242" fillId="25" borderId="4" applyNumberFormat="0" applyAlignment="0" applyProtection="0"/>
    <xf numFmtId="0" fontId="148" fillId="0" borderId="34" applyNumberFormat="0" applyFill="0" applyAlignment="0" applyProtection="0"/>
    <xf numFmtId="0" fontId="28" fillId="47" borderId="0" applyNumberFormat="0" applyBorder="0" applyAlignment="0" applyProtection="0"/>
    <xf numFmtId="0" fontId="276" fillId="24" borderId="10" applyNumberFormat="0" applyFont="0" applyAlignment="0" applyProtection="0"/>
    <xf numFmtId="0" fontId="28" fillId="0" borderId="0"/>
    <xf numFmtId="0" fontId="28" fillId="55" borderId="0" applyNumberFormat="0" applyBorder="0" applyAlignment="0" applyProtection="0"/>
    <xf numFmtId="0" fontId="28" fillId="46" borderId="0" applyNumberFormat="0" applyBorder="0" applyAlignment="0" applyProtection="0"/>
    <xf numFmtId="0" fontId="28" fillId="43" borderId="0" applyNumberFormat="0" applyBorder="0" applyAlignment="0" applyProtection="0"/>
    <xf numFmtId="0" fontId="28" fillId="34" borderId="0" applyNumberFormat="0" applyBorder="0" applyAlignment="0" applyProtection="0"/>
    <xf numFmtId="0" fontId="300" fillId="57" borderId="25">
      <alignment horizontal="right" vertical="center"/>
    </xf>
    <xf numFmtId="0" fontId="202" fillId="61" borderId="25">
      <alignment horizontal="center" vertical="center"/>
    </xf>
    <xf numFmtId="0" fontId="300" fillId="57" borderId="25">
      <alignment horizontal="right" vertical="center"/>
    </xf>
    <xf numFmtId="0" fontId="301" fillId="57"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0" fontId="28" fillId="47" borderId="0" applyNumberFormat="0" applyBorder="0" applyAlignment="0" applyProtection="0"/>
    <xf numFmtId="0" fontId="28" fillId="55" borderId="0" applyNumberFormat="0" applyBorder="0" applyAlignment="0" applyProtection="0"/>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0" fontId="28" fillId="34" borderId="0" applyNumberFormat="0" applyBorder="0" applyAlignment="0" applyProtection="0"/>
    <xf numFmtId="0" fontId="219" fillId="0" borderId="29"/>
    <xf numFmtId="49" fontId="316" fillId="57" borderId="25">
      <alignment horizontal="left" vertical="center"/>
      <protection locked="0"/>
    </xf>
    <xf numFmtId="49" fontId="316" fillId="57" borderId="25">
      <alignment horizontal="left" vertical="center"/>
    </xf>
    <xf numFmtId="49" fontId="317" fillId="57" borderId="25">
      <alignment horizontal="left" vertical="center"/>
      <protection locked="0"/>
    </xf>
    <xf numFmtId="49" fontId="317" fillId="57" borderId="25">
      <alignment horizontal="left" vertical="center"/>
    </xf>
    <xf numFmtId="4" fontId="316" fillId="57" borderId="25">
      <alignment horizontal="right" vertical="center"/>
      <protection locked="0"/>
    </xf>
    <xf numFmtId="4" fontId="316" fillId="57" borderId="25">
      <alignment horizontal="right" vertical="center"/>
    </xf>
    <xf numFmtId="4" fontId="318" fillId="57" borderId="25">
      <alignment horizontal="right" vertical="center"/>
      <protection locked="0"/>
    </xf>
    <xf numFmtId="49" fontId="272" fillId="57" borderId="25">
      <alignment horizontal="left" vertical="center"/>
      <protection locked="0"/>
    </xf>
    <xf numFmtId="49" fontId="272" fillId="57" borderId="25">
      <alignment horizontal="left" vertical="center"/>
      <protection locked="0"/>
    </xf>
    <xf numFmtId="49" fontId="272" fillId="57" borderId="25">
      <alignment horizontal="left" vertical="center"/>
    </xf>
    <xf numFmtId="49" fontId="315" fillId="57" borderId="25">
      <alignment horizontal="left" vertical="center"/>
      <protection locked="0"/>
    </xf>
    <xf numFmtId="49" fontId="315" fillId="57" borderId="25">
      <alignment horizontal="left" vertical="center"/>
    </xf>
    <xf numFmtId="4" fontId="272" fillId="57" borderId="25">
      <alignment horizontal="right" vertical="center"/>
      <protection locked="0"/>
    </xf>
    <xf numFmtId="4" fontId="272" fillId="57" borderId="25">
      <alignment horizontal="right" vertical="center"/>
      <protection locked="0"/>
    </xf>
    <xf numFmtId="4" fontId="272" fillId="57" borderId="25">
      <alignment horizontal="right" vertical="center"/>
    </xf>
    <xf numFmtId="4" fontId="315" fillId="57" borderId="25">
      <alignment horizontal="right" vertical="center"/>
      <protection locked="0"/>
    </xf>
    <xf numFmtId="49" fontId="319" fillId="57" borderId="25">
      <alignment horizontal="left" vertical="center"/>
      <protection locked="0"/>
    </xf>
    <xf numFmtId="49" fontId="319" fillId="57" borderId="25">
      <alignment horizontal="left" vertical="center"/>
    </xf>
    <xf numFmtId="49" fontId="320" fillId="57" borderId="25">
      <alignment horizontal="left" vertical="center"/>
      <protection locked="0"/>
    </xf>
    <xf numFmtId="49" fontId="320" fillId="57" borderId="25">
      <alignment horizontal="left" vertical="center"/>
    </xf>
    <xf numFmtId="4" fontId="319" fillId="57" borderId="25">
      <alignment horizontal="right" vertical="center"/>
      <protection locked="0"/>
    </xf>
    <xf numFmtId="4" fontId="319" fillId="57" borderId="25">
      <alignment horizontal="right" vertical="center"/>
    </xf>
    <xf numFmtId="4" fontId="321" fillId="57" borderId="25">
      <alignment horizontal="right" vertical="center"/>
      <protection locked="0"/>
    </xf>
    <xf numFmtId="49" fontId="112" fillId="0" borderId="25">
      <alignment horizontal="left" vertical="center"/>
      <protection locked="0"/>
    </xf>
    <xf numFmtId="49" fontId="112" fillId="0" borderId="25">
      <alignment horizontal="left" vertical="center"/>
    </xf>
    <xf numFmtId="49" fontId="322" fillId="0" borderId="25">
      <alignment horizontal="left" vertical="center"/>
      <protection locked="0"/>
    </xf>
    <xf numFmtId="49" fontId="322" fillId="0" borderId="25">
      <alignment horizontal="left" vertical="center"/>
    </xf>
    <xf numFmtId="4" fontId="112" fillId="0" borderId="25">
      <alignment horizontal="right" vertical="center"/>
      <protection locked="0"/>
    </xf>
    <xf numFmtId="4" fontId="112" fillId="0" borderId="25">
      <alignment horizontal="right" vertical="center"/>
    </xf>
    <xf numFmtId="4" fontId="322" fillId="0" borderId="25">
      <alignment horizontal="right" vertical="center"/>
      <protection locked="0"/>
    </xf>
    <xf numFmtId="49" fontId="296" fillId="0" borderId="25">
      <alignment horizontal="left" vertical="center"/>
      <protection locked="0"/>
    </xf>
    <xf numFmtId="49" fontId="296" fillId="0" borderId="25">
      <alignment horizontal="left" vertical="center"/>
    </xf>
    <xf numFmtId="49" fontId="323" fillId="0" borderId="25">
      <alignment horizontal="left" vertical="center"/>
      <protection locked="0"/>
    </xf>
    <xf numFmtId="49" fontId="323" fillId="0" borderId="25">
      <alignment horizontal="left" vertical="center"/>
    </xf>
    <xf numFmtId="4" fontId="296" fillId="0" borderId="25">
      <alignment horizontal="right" vertical="center"/>
      <protection locked="0"/>
    </xf>
    <xf numFmtId="4" fontId="296" fillId="0" borderId="25">
      <alignment horizontal="right" vertical="center"/>
    </xf>
    <xf numFmtId="49" fontId="112" fillId="0" borderId="25">
      <alignment horizontal="left" vertical="center"/>
      <protection locked="0"/>
    </xf>
    <xf numFmtId="49" fontId="322" fillId="0" borderId="25">
      <alignment horizontal="left" vertical="center"/>
      <protection locked="0"/>
    </xf>
    <xf numFmtId="4" fontId="112" fillId="0" borderId="25">
      <alignment horizontal="right" vertical="center"/>
      <protection locked="0"/>
    </xf>
    <xf numFmtId="4" fontId="83" fillId="61" borderId="25">
      <alignment horizontal="right" vertical="center"/>
      <protection locked="0"/>
    </xf>
    <xf numFmtId="4" fontId="83" fillId="69" borderId="25">
      <alignment horizontal="right" vertical="center"/>
      <protection locked="0"/>
    </xf>
    <xf numFmtId="4" fontId="83" fillId="58" borderId="25">
      <alignment horizontal="right" vertical="center"/>
      <protection locked="0"/>
    </xf>
    <xf numFmtId="49" fontId="272" fillId="0" borderId="25">
      <alignment horizontal="left" vertical="center" wrapText="1"/>
      <protection locked="0"/>
    </xf>
    <xf numFmtId="49" fontId="272" fillId="0" borderId="25">
      <alignment horizontal="left" vertical="center" wrapText="1"/>
      <protection locked="0"/>
    </xf>
    <xf numFmtId="0" fontId="141" fillId="8" borderId="4" applyNumberFormat="0" applyAlignment="0" applyProtection="0"/>
    <xf numFmtId="0" fontId="141" fillId="8" borderId="4" applyNumberFormat="0" applyAlignment="0" applyProtection="0"/>
    <xf numFmtId="231" fontId="141" fillId="8" borderId="4" applyNumberFormat="0" applyAlignment="0" applyProtection="0"/>
    <xf numFmtId="0" fontId="142" fillId="21" borderId="11" applyNumberFormat="0" applyAlignment="0" applyProtection="0"/>
    <xf numFmtId="0" fontId="142" fillId="21" borderId="11" applyNumberFormat="0" applyAlignment="0" applyProtection="0"/>
    <xf numFmtId="0" fontId="143" fillId="21"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148" fillId="0" borderId="13" applyNumberFormat="0" applyFill="0" applyAlignment="0" applyProtection="0"/>
    <xf numFmtId="0" fontId="28" fillId="35" borderId="0" applyNumberFormat="0" applyBorder="0" applyAlignment="0" applyProtection="0"/>
    <xf numFmtId="0" fontId="143" fillId="21" borderId="4" applyNumberFormat="0" applyAlignment="0" applyProtection="0"/>
    <xf numFmtId="0" fontId="28" fillId="51" borderId="0" applyNumberFormat="0" applyBorder="0" applyAlignment="0" applyProtection="0"/>
    <xf numFmtId="0" fontId="28" fillId="0" borderId="0"/>
    <xf numFmtId="0" fontId="28" fillId="0" borderId="0"/>
    <xf numFmtId="0" fontId="28" fillId="0" borderId="0"/>
    <xf numFmtId="0"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233" fillId="21" borderId="23"/>
    <xf numFmtId="0" fontId="232" fillId="0" borderId="23" applyNumberFormat="0" applyFill="0" applyBorder="0" applyAlignment="0" applyProtection="0">
      <protection hidden="1"/>
    </xf>
    <xf numFmtId="0" fontId="199" fillId="21" borderId="23" applyNumberFormat="0" applyFont="0" applyBorder="0" applyAlignment="0" applyProtection="0">
      <protection hidden="1"/>
    </xf>
    <xf numFmtId="0" fontId="28" fillId="55" borderId="0" applyNumberFormat="0" applyBorder="0" applyAlignment="0" applyProtection="0"/>
    <xf numFmtId="241" fontId="361" fillId="57" borderId="36" applyFill="0" applyBorder="0">
      <alignment horizontal="center" vertical="center" wrapText="1"/>
      <protection locked="0"/>
    </xf>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10" borderId="0" applyNumberFormat="0" applyBorder="0" applyAlignment="0" applyProtection="0"/>
    <xf numFmtId="0" fontId="122" fillId="7"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38" borderId="0" applyNumberFormat="0" applyBorder="0" applyAlignment="0" applyProtection="0"/>
    <xf numFmtId="218" fontId="125" fillId="21" borderId="4" applyNumberFormat="0" applyAlignment="0" applyProtection="0"/>
    <xf numFmtId="0" fontId="298" fillId="9" borderId="38"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0" fontId="28" fillId="35" borderId="0" applyNumberFormat="0" applyBorder="0" applyAlignment="0" applyProtection="0"/>
    <xf numFmtId="218" fontId="135" fillId="8" borderId="4"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218" fontId="135" fillId="8" borderId="4" applyNumberFormat="0" applyAlignment="0" applyProtection="0"/>
    <xf numFmtId="218" fontId="194" fillId="24" borderId="10" applyNumberFormat="0" applyFont="0" applyAlignment="0" applyProtection="0"/>
    <xf numFmtId="0" fontId="209" fillId="68"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38" fillId="21" borderId="11" applyNumberFormat="0" applyAlignment="0" applyProtection="0"/>
    <xf numFmtId="0" fontId="332" fillId="70" borderId="43"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43" fillId="21" borderId="4" applyNumberFormat="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18"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218" fontId="80" fillId="24" borderId="10" applyNumberFormat="0" applyFont="0" applyAlignment="0" applyProtection="0"/>
    <xf numFmtId="218" fontId="142" fillId="21" borderId="11" applyNumberFormat="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218" fontId="141" fillId="8" borderId="4" applyNumberFormat="0" applyAlignment="0" applyProtection="0"/>
    <xf numFmtId="218" fontId="142" fillId="21" borderId="11" applyNumberFormat="0" applyAlignment="0" applyProtection="0"/>
    <xf numFmtId="218" fontId="143" fillId="21" borderId="4" applyNumberFormat="0" applyAlignment="0" applyProtection="0"/>
    <xf numFmtId="218" fontId="148" fillId="0" borderId="13"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7" borderId="0" applyNumberFormat="0" applyBorder="0" applyAlignment="0" applyProtection="0"/>
    <xf numFmtId="0" fontId="94" fillId="23" borderId="0" applyNumberFormat="0" applyBorder="0" applyAlignment="0" applyProtection="0"/>
    <xf numFmtId="0" fontId="94" fillId="10"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231"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28" fillId="38" borderId="0" applyNumberFormat="0" applyBorder="0" applyAlignment="0" applyProtection="0"/>
    <xf numFmtId="0" fontId="28" fillId="0" borderId="0"/>
    <xf numFmtId="0" fontId="28" fillId="0" borderId="0"/>
    <xf numFmtId="0" fontId="28" fillId="0" borderId="0"/>
    <xf numFmtId="0" fontId="79" fillId="24" borderId="10" applyNumberFormat="0" applyFont="0" applyAlignment="0" applyProtection="0"/>
    <xf numFmtId="0" fontId="198" fillId="0" borderId="23">
      <protection hidden="1"/>
    </xf>
    <xf numFmtId="0" fontId="94" fillId="24" borderId="0" applyNumberFormat="0" applyBorder="0" applyAlignment="0" applyProtection="0"/>
    <xf numFmtId="0" fontId="94" fillId="8"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0" fillId="24" borderId="10" applyNumberFormat="0" applyFont="0" applyAlignment="0" applyProtection="0"/>
    <xf numFmtId="0" fontId="28" fillId="0" borderId="0"/>
    <xf numFmtId="0" fontId="28" fillId="0" borderId="0"/>
    <xf numFmtId="0" fontId="28" fillId="0" borderId="0"/>
    <xf numFmtId="0" fontId="28" fillId="0" borderId="0"/>
    <xf numFmtId="0" fontId="122" fillId="1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9" borderId="0" applyNumberFormat="0" applyBorder="0" applyAlignment="0" applyProtection="0"/>
    <xf numFmtId="0" fontId="28" fillId="46"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3" borderId="0" applyNumberFormat="0" applyBorder="0" applyAlignment="0" applyProtection="0"/>
    <xf numFmtId="0" fontId="28" fillId="0" borderId="0"/>
    <xf numFmtId="0" fontId="28" fillId="0" borderId="0"/>
    <xf numFmtId="0" fontId="28" fillId="0" borderId="0"/>
    <xf numFmtId="0" fontId="94"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2" borderId="0" applyNumberFormat="0" applyBorder="0" applyAlignment="0" applyProtection="0"/>
    <xf numFmtId="0" fontId="28" fillId="0" borderId="0"/>
    <xf numFmtId="0" fontId="28" fillId="0" borderId="0"/>
    <xf numFmtId="0" fontId="28" fillId="0" borderId="0"/>
    <xf numFmtId="0" fontId="122" fillId="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50" borderId="0" applyNumberFormat="0" applyBorder="0" applyAlignment="0" applyProtection="0"/>
    <xf numFmtId="0" fontId="28" fillId="0" borderId="0"/>
    <xf numFmtId="0" fontId="28" fillId="0" borderId="0"/>
    <xf numFmtId="0" fontId="28" fillId="0" borderId="0"/>
    <xf numFmtId="0" fontId="122" fillId="10"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20"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7" fillId="0" borderId="0"/>
    <xf numFmtId="0" fontId="28" fillId="42" borderId="0" applyNumberFormat="0" applyBorder="0" applyAlignment="0" applyProtection="0"/>
    <xf numFmtId="0" fontId="122" fillId="4" borderId="0" applyNumberFormat="0" applyBorder="0" applyAlignment="0" applyProtection="0"/>
    <xf numFmtId="0" fontId="94" fillId="7" borderId="0" applyNumberFormat="0" applyBorder="0" applyAlignment="0" applyProtection="0"/>
    <xf numFmtId="0" fontId="94" fillId="9" borderId="0" applyNumberFormat="0" applyBorder="0" applyAlignment="0" applyProtection="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6" borderId="0" applyNumberFormat="0" applyBorder="0" applyAlignment="0" applyProtection="0"/>
    <xf numFmtId="0" fontId="28" fillId="0" borderId="0"/>
    <xf numFmtId="0" fontId="28" fillId="0" borderId="0"/>
    <xf numFmtId="0" fontId="28" fillId="0" borderId="0"/>
    <xf numFmtId="0" fontId="227" fillId="0" borderId="23">
      <alignment horizontal="left"/>
      <protection locked="0"/>
    </xf>
    <xf numFmtId="0" fontId="141" fillId="8" borderId="4" applyNumberFormat="0" applyAlignment="0" applyProtection="0"/>
    <xf numFmtId="0" fontId="94" fillId="4" borderId="0" applyNumberFormat="0" applyBorder="0" applyAlignment="0" applyProtection="0"/>
    <xf numFmtId="0" fontId="94" fillId="24"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8"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122" fillId="20" borderId="0" applyNumberFormat="0" applyBorder="0" applyAlignment="0" applyProtection="0"/>
    <xf numFmtId="0" fontId="94" fillId="24" borderId="0" applyNumberFormat="0" applyBorder="0" applyAlignment="0" applyProtection="0"/>
    <xf numFmtId="0" fontId="197" fillId="0" borderId="0"/>
    <xf numFmtId="0" fontId="122" fillId="4" borderId="0" applyNumberFormat="0" applyBorder="0" applyAlignment="0" applyProtection="0"/>
    <xf numFmtId="0" fontId="94" fillId="7" borderId="0" applyNumberFormat="0" applyBorder="0" applyAlignment="0" applyProtection="0"/>
    <xf numFmtId="0" fontId="94" fillId="9" borderId="0" applyNumberFormat="0" applyBorder="0" applyAlignment="0" applyProtection="0"/>
    <xf numFmtId="0" fontId="141" fillId="8" borderId="4" applyNumberFormat="0" applyAlignment="0" applyProtection="0"/>
    <xf numFmtId="0" fontId="94" fillId="4" borderId="0" applyNumberFormat="0" applyBorder="0" applyAlignment="0" applyProtection="0"/>
    <xf numFmtId="0" fontId="94" fillId="24" borderId="0" applyNumberFormat="0" applyBorder="0" applyAlignment="0" applyProtection="0"/>
    <xf numFmtId="0" fontId="122" fillId="12"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94" fillId="7"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6" borderId="0" applyNumberFormat="0" applyBorder="0" applyAlignment="0" applyProtection="0"/>
    <xf numFmtId="0" fontId="28" fillId="0" borderId="0"/>
    <xf numFmtId="0" fontId="28" fillId="0" borderId="0"/>
    <xf numFmtId="0" fontId="143" fillId="21" borderId="4" applyNumberFormat="0" applyAlignment="0" applyProtection="0"/>
    <xf numFmtId="218" fontId="125" fillId="21" borderId="4" applyNumberFormat="0" applyAlignment="0" applyProtection="0"/>
    <xf numFmtId="49" fontId="272" fillId="0" borderId="25">
      <alignment horizontal="center" vertical="center"/>
      <protection locked="0"/>
    </xf>
    <xf numFmtId="4" fontId="316" fillId="57" borderId="25">
      <alignment horizontal="right" vertical="center"/>
    </xf>
    <xf numFmtId="0" fontId="172" fillId="33" borderId="0" applyNumberFormat="0" applyBorder="0" applyAlignment="0" applyProtection="0"/>
    <xf numFmtId="0" fontId="142" fillId="21" borderId="11" applyNumberFormat="0" applyAlignment="0" applyProtection="0"/>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142" fillId="25" borderId="11" applyNumberFormat="0" applyAlignment="0" applyProtection="0"/>
    <xf numFmtId="0" fontId="138" fillId="21" borderId="11" applyNumberFormat="0" applyAlignment="0" applyProtection="0"/>
    <xf numFmtId="0" fontId="138" fillId="21" borderId="11" applyNumberFormat="0" applyAlignment="0" applyProtection="0"/>
    <xf numFmtId="0" fontId="79" fillId="0" borderId="0"/>
    <xf numFmtId="0" fontId="138" fillId="21" borderId="11" applyNumberFormat="0" applyAlignment="0" applyProtection="0"/>
    <xf numFmtId="0" fontId="80" fillId="0" borderId="0"/>
    <xf numFmtId="43" fontId="50" fillId="0" borderId="0" applyFont="0" applyFill="0" applyBorder="0" applyAlignment="0" applyProtection="0"/>
    <xf numFmtId="201" fontId="125" fillId="21" borderId="4" applyNumberFormat="0" applyAlignment="0" applyProtection="0"/>
    <xf numFmtId="49" fontId="119" fillId="0" borderId="25">
      <alignment horizontal="center" vertical="center" wrapText="1"/>
    </xf>
    <xf numFmtId="0" fontId="204" fillId="57" borderId="25">
      <alignment horizontal="left" vertical="center"/>
    </xf>
    <xf numFmtId="0" fontId="122" fillId="19" borderId="0" applyNumberFormat="0" applyBorder="0" applyAlignment="0" applyProtection="0"/>
    <xf numFmtId="0" fontId="148" fillId="0" borderId="13" applyNumberFormat="0" applyFill="0" applyAlignment="0" applyProtection="0"/>
    <xf numFmtId="0" fontId="148" fillId="0" borderId="34" applyNumberFormat="0" applyFill="0" applyAlignment="0" applyProtection="0"/>
    <xf numFmtId="0" fontId="94" fillId="5" borderId="0" applyNumberFormat="0" applyBorder="0" applyAlignment="0" applyProtection="0"/>
    <xf numFmtId="0" fontId="122" fillId="13" borderId="0" applyNumberFormat="0" applyBorder="0" applyAlignment="0" applyProtection="0"/>
    <xf numFmtId="218" fontId="219" fillId="0" borderId="29"/>
    <xf numFmtId="218" fontId="142" fillId="21" borderId="11" applyNumberFormat="0" applyAlignment="0" applyProtection="0"/>
    <xf numFmtId="49" fontId="319" fillId="57" borderId="25">
      <alignment horizontal="left" vertical="center"/>
      <protection locked="0"/>
    </xf>
    <xf numFmtId="0" fontId="138" fillId="21" borderId="11" applyNumberFormat="0" applyAlignment="0" applyProtection="0"/>
    <xf numFmtId="49" fontId="119" fillId="0" borderId="25">
      <alignment horizontal="center" vertical="center" wrapText="1"/>
    </xf>
    <xf numFmtId="0" fontId="202" fillId="58" borderId="25">
      <alignment horizontal="center" vertical="center"/>
    </xf>
    <xf numFmtId="0" fontId="80" fillId="24" borderId="10" applyNumberFormat="0" applyFont="0" applyAlignment="0" applyProtection="0"/>
    <xf numFmtId="218" fontId="138" fillId="21" borderId="11" applyNumberFormat="0" applyAlignment="0" applyProtection="0"/>
    <xf numFmtId="0" fontId="142" fillId="21" borderId="11" applyNumberFormat="0" applyAlignment="0" applyProtection="0"/>
    <xf numFmtId="49" fontId="79" fillId="0" borderId="25">
      <alignment horizontal="left" vertical="center"/>
      <protection locked="0"/>
    </xf>
    <xf numFmtId="4" fontId="112" fillId="0" borderId="25">
      <alignment horizontal="right" vertical="center"/>
    </xf>
    <xf numFmtId="0" fontId="242" fillId="25" borderId="4" applyNumberFormat="0" applyAlignment="0" applyProtection="0"/>
    <xf numFmtId="0" fontId="50" fillId="39" borderId="0" applyNumberFormat="0" applyBorder="0" applyAlignment="0" applyProtection="0"/>
    <xf numFmtId="0" fontId="135" fillId="8" borderId="4" applyNumberFormat="0" applyAlignment="0" applyProtection="0"/>
    <xf numFmtId="0" fontId="120" fillId="0" borderId="0"/>
    <xf numFmtId="201" fontId="94" fillId="8" borderId="0" applyNumberFormat="0" applyBorder="0" applyAlignment="0" applyProtection="0"/>
    <xf numFmtId="0" fontId="143" fillId="21" borderId="4" applyNumberFormat="0" applyAlignment="0" applyProtection="0"/>
    <xf numFmtId="218" fontId="194" fillId="24" borderId="10" applyNumberFormat="0" applyFont="0" applyAlignment="0" applyProtection="0"/>
    <xf numFmtId="0" fontId="245" fillId="0" borderId="0" applyNumberFormat="0" applyFill="0" applyBorder="0" applyAlignment="0" applyProtection="0"/>
    <xf numFmtId="4" fontId="272" fillId="57" borderId="25">
      <alignment horizontal="right" vertical="center"/>
    </xf>
    <xf numFmtId="201" fontId="94" fillId="9" borderId="0" applyNumberFormat="0" applyBorder="0" applyAlignment="0" applyProtection="0"/>
    <xf numFmtId="0" fontId="313" fillId="7" borderId="40" applyNumberFormat="0" applyAlignment="0" applyProtection="0"/>
    <xf numFmtId="201" fontId="125" fillId="21" borderId="4" applyNumberFormat="0" applyAlignment="0" applyProtection="0"/>
    <xf numFmtId="49" fontId="272" fillId="0" borderId="25">
      <alignment horizontal="center" vertical="center"/>
      <protection locked="0"/>
    </xf>
    <xf numFmtId="49" fontId="315" fillId="57" borderId="25">
      <alignment horizontal="left" vertical="center"/>
      <protection locked="0"/>
    </xf>
    <xf numFmtId="0" fontId="148" fillId="0" borderId="13" applyNumberFormat="0" applyFill="0" applyAlignment="0" applyProtection="0"/>
    <xf numFmtId="0" fontId="120" fillId="0" borderId="0"/>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281" fillId="8" borderId="4" applyNumberFormat="0" applyAlignment="0" applyProtection="0"/>
    <xf numFmtId="49" fontId="119" fillId="0" borderId="25">
      <alignment horizontal="center" vertical="center" wrapText="1"/>
    </xf>
    <xf numFmtId="1" fontId="202" fillId="57" borderId="25">
      <alignment horizontal="right" vertical="center"/>
    </xf>
    <xf numFmtId="246" fontId="118" fillId="0" borderId="0" applyFont="0" applyFill="0" applyBorder="0" applyAlignment="0" applyProtection="0"/>
    <xf numFmtId="0" fontId="94" fillId="11" borderId="0" applyNumberFormat="0" applyBorder="0" applyAlignment="0" applyProtection="0"/>
    <xf numFmtId="0" fontId="50" fillId="0" borderId="0"/>
    <xf numFmtId="0" fontId="122" fillId="17" borderId="0" applyNumberFormat="0" applyBorder="0" applyAlignment="0" applyProtection="0"/>
    <xf numFmtId="0" fontId="135" fillId="8" borderId="4" applyNumberFormat="0" applyAlignment="0" applyProtection="0"/>
    <xf numFmtId="0" fontId="120" fillId="6" borderId="0" applyNumberFormat="0" applyBorder="0" applyAlignment="0" applyProtection="0"/>
    <xf numFmtId="218" fontId="194" fillId="24" borderId="10" applyNumberFormat="0" applyFont="0" applyAlignment="0" applyProtection="0"/>
    <xf numFmtId="49" fontId="79" fillId="0" borderId="25">
      <alignment horizontal="left" vertical="center"/>
      <protection locked="0"/>
    </xf>
    <xf numFmtId="0" fontId="80" fillId="57" borderId="25">
      <alignment horizontal="left" vertical="center"/>
    </xf>
    <xf numFmtId="0" fontId="194" fillId="24" borderId="10" applyNumberFormat="0" applyFont="0" applyAlignment="0" applyProtection="0"/>
    <xf numFmtId="0" fontId="94" fillId="3" borderId="0" applyNumberFormat="0" applyBorder="0" applyAlignment="0" applyProtection="0"/>
    <xf numFmtId="0" fontId="143" fillId="21" borderId="4" applyNumberFormat="0" applyAlignment="0" applyProtection="0"/>
    <xf numFmtId="4" fontId="319" fillId="57" borderId="25">
      <alignment horizontal="right" vertical="center"/>
    </xf>
    <xf numFmtId="0" fontId="142"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282" fillId="21" borderId="11" applyNumberFormat="0" applyAlignment="0" applyProtection="0"/>
    <xf numFmtId="0" fontId="50" fillId="0" borderId="0"/>
    <xf numFmtId="0" fontId="148" fillId="0" borderId="13" applyNumberFormat="0" applyFill="0" applyAlignment="0" applyProtection="0"/>
    <xf numFmtId="218" fontId="194" fillId="24" borderId="10" applyNumberFormat="0" applyFont="0" applyAlignment="0" applyProtection="0"/>
    <xf numFmtId="0" fontId="252" fillId="0" borderId="0" applyNumberFormat="0" applyFill="0" applyBorder="0" applyAlignment="0" applyProtection="0"/>
    <xf numFmtId="0" fontId="122" fillId="16" borderId="0" applyNumberFormat="0" applyBorder="0" applyAlignment="0" applyProtection="0"/>
    <xf numFmtId="0" fontId="79" fillId="0" borderId="0"/>
    <xf numFmtId="218" fontId="138" fillId="21" borderId="11" applyNumberFormat="0" applyAlignment="0" applyProtection="0"/>
    <xf numFmtId="0" fontId="50" fillId="34" borderId="0" applyNumberFormat="0" applyBorder="0" applyAlignment="0" applyProtection="0"/>
    <xf numFmtId="49" fontId="317" fillId="57" borderId="25">
      <alignment horizontal="left" vertical="center"/>
    </xf>
    <xf numFmtId="49" fontId="79" fillId="0" borderId="25">
      <alignment horizontal="left" vertical="center"/>
      <protection locked="0"/>
    </xf>
    <xf numFmtId="49" fontId="323" fillId="0" borderId="25">
      <alignment horizontal="left" vertical="center"/>
    </xf>
    <xf numFmtId="0" fontId="125" fillId="21" borderId="4" applyNumberFormat="0" applyAlignment="0" applyProtection="0"/>
    <xf numFmtId="0" fontId="148" fillId="0" borderId="13" applyNumberFormat="0" applyFill="0" applyAlignment="0" applyProtection="0"/>
    <xf numFmtId="0" fontId="135" fillId="8" borderId="4" applyNumberFormat="0" applyAlignment="0" applyProtection="0"/>
    <xf numFmtId="0" fontId="196" fillId="24" borderId="10" applyNumberFormat="0" applyFont="0" applyAlignment="0" applyProtection="0"/>
    <xf numFmtId="0" fontId="80" fillId="24" borderId="10" applyNumberFormat="0" applyFont="0" applyAlignment="0" applyProtection="0"/>
    <xf numFmtId="0" fontId="202" fillId="58" borderId="25">
      <alignment horizontal="center" vertical="center"/>
    </xf>
    <xf numFmtId="0" fontId="142" fillId="21" borderId="11" applyNumberFormat="0" applyAlignment="0" applyProtection="0"/>
    <xf numFmtId="0" fontId="94" fillId="8" borderId="0" applyNumberFormat="0" applyBorder="0" applyAlignment="0" applyProtection="0"/>
    <xf numFmtId="0" fontId="283" fillId="21" borderId="4" applyNumberFormat="0" applyAlignment="0" applyProtection="0"/>
    <xf numFmtId="201" fontId="204" fillId="57" borderId="25"/>
    <xf numFmtId="0" fontId="281" fillId="8" borderId="4" applyNumberFormat="0" applyAlignment="0" applyProtection="0"/>
    <xf numFmtId="49" fontId="79" fillId="0" borderId="25">
      <alignment horizontal="left" vertical="center"/>
      <protection locked="0"/>
    </xf>
    <xf numFmtId="0" fontId="122" fillId="14" borderId="0" applyNumberFormat="0" applyBorder="0" applyAlignment="0" applyProtection="0"/>
    <xf numFmtId="0" fontId="142" fillId="21" borderId="11" applyNumberFormat="0" applyAlignment="0" applyProtection="0"/>
    <xf numFmtId="10" fontId="221" fillId="57" borderId="25" applyNumberFormat="0" applyBorder="0" applyAlignment="0" applyProtection="0"/>
    <xf numFmtId="201" fontId="194" fillId="24" borderId="10" applyNumberFormat="0" applyFont="0" applyAlignment="0" applyProtection="0"/>
    <xf numFmtId="218" fontId="125" fillId="21" borderId="4" applyNumberFormat="0" applyAlignment="0" applyProtection="0"/>
    <xf numFmtId="0" fontId="148" fillId="0" borderId="13" applyNumberFormat="0" applyFill="0" applyAlignment="0" applyProtection="0"/>
    <xf numFmtId="0" fontId="202" fillId="61" borderId="25">
      <alignment horizontal="center" vertical="center"/>
    </xf>
    <xf numFmtId="0" fontId="192" fillId="0" borderId="13" applyNumberFormat="0" applyFill="0" applyAlignment="0" applyProtection="0"/>
    <xf numFmtId="0" fontId="141" fillId="8" borderId="4" applyNumberFormat="0" applyAlignment="0" applyProtection="0"/>
    <xf numFmtId="0" fontId="267" fillId="0" borderId="0" applyNumberFormat="0" applyFill="0" applyBorder="0" applyAlignment="0" applyProtection="0"/>
    <xf numFmtId="0" fontId="257" fillId="28" borderId="0" applyNumberFormat="0" applyBorder="0" applyAlignment="0" applyProtection="0"/>
    <xf numFmtId="0" fontId="148" fillId="0" borderId="13" applyNumberFormat="0" applyFill="0" applyAlignment="0" applyProtection="0"/>
    <xf numFmtId="49" fontId="317" fillId="57" borderId="25">
      <alignment horizontal="left" vertical="center"/>
      <protection locked="0"/>
    </xf>
    <xf numFmtId="0" fontId="80" fillId="24" borderId="10" applyNumberFormat="0" applyFont="0" applyAlignment="0" applyProtection="0"/>
    <xf numFmtId="0" fontId="120" fillId="24" borderId="10" applyNumberFormat="0" applyFont="0" applyAlignment="0" applyProtection="0"/>
    <xf numFmtId="0" fontId="142" fillId="25" borderId="11" applyNumberFormat="0" applyAlignment="0" applyProtection="0"/>
    <xf numFmtId="0" fontId="151" fillId="23" borderId="0" applyNumberFormat="0" applyBorder="0" applyAlignment="0" applyProtection="0"/>
    <xf numFmtId="0" fontId="135" fillId="8" borderId="4" applyNumberFormat="0" applyAlignment="0" applyProtection="0"/>
    <xf numFmtId="0" fontId="138" fillId="21" borderId="11" applyNumberFormat="0" applyAlignment="0" applyProtection="0"/>
    <xf numFmtId="0" fontId="28" fillId="0" borderId="0"/>
    <xf numFmtId="0" fontId="50" fillId="42" borderId="0" applyNumberFormat="0" applyBorder="0" applyAlignment="0" applyProtection="0"/>
    <xf numFmtId="0" fontId="122" fillId="10" borderId="0" applyNumberFormat="0" applyBorder="0" applyAlignment="0" applyProtection="0"/>
    <xf numFmtId="49" fontId="272" fillId="0" borderId="25">
      <alignment horizontal="center" vertical="center"/>
      <protection locked="0"/>
    </xf>
    <xf numFmtId="0" fontId="79" fillId="24" borderId="10" applyNumberFormat="0" applyFont="0" applyAlignment="0" applyProtection="0"/>
    <xf numFmtId="0" fontId="192" fillId="0" borderId="13" applyNumberFormat="0" applyFill="0" applyAlignment="0" applyProtection="0"/>
    <xf numFmtId="0" fontId="194" fillId="24" borderId="10" applyNumberFormat="0" applyFont="0" applyAlignment="0" applyProtection="0"/>
    <xf numFmtId="0" fontId="143" fillId="25" borderId="4" applyNumberFormat="0" applyAlignment="0" applyProtection="0"/>
    <xf numFmtId="0" fontId="281" fillId="8" borderId="4" applyNumberFormat="0" applyAlignment="0" applyProtection="0"/>
    <xf numFmtId="0" fontId="141" fillId="23" borderId="4" applyNumberFormat="0" applyAlignment="0" applyProtection="0"/>
    <xf numFmtId="49" fontId="296" fillId="0" borderId="25">
      <alignment horizontal="left" vertical="center"/>
    </xf>
    <xf numFmtId="0" fontId="93" fillId="0" borderId="0"/>
    <xf numFmtId="0" fontId="142" fillId="21" borderId="11" applyNumberFormat="0" applyAlignment="0" applyProtection="0"/>
    <xf numFmtId="0" fontId="94" fillId="24" borderId="10" applyNumberFormat="0" applyFont="0" applyAlignment="0" applyProtection="0"/>
    <xf numFmtId="0" fontId="85" fillId="24" borderId="10" applyNumberFormat="0" applyFont="0" applyAlignment="0" applyProtection="0"/>
    <xf numFmtId="0" fontId="143" fillId="21" borderId="4" applyNumberFormat="0" applyAlignment="0" applyProtection="0"/>
    <xf numFmtId="0" fontId="122" fillId="62" borderId="0" applyNumberFormat="0" applyBorder="0" applyAlignment="0" applyProtection="0"/>
    <xf numFmtId="49" fontId="119" fillId="0" borderId="25">
      <alignment horizontal="center" vertical="center" wrapText="1"/>
    </xf>
    <xf numFmtId="0" fontId="276" fillId="24" borderId="10" applyNumberFormat="0" applyFont="0" applyAlignment="0" applyProtection="0"/>
    <xf numFmtId="0" fontId="120" fillId="0" borderId="0"/>
    <xf numFmtId="49" fontId="79" fillId="0" borderId="25">
      <alignment horizontal="left" vertical="center"/>
      <protection locked="0"/>
    </xf>
    <xf numFmtId="43" fontId="50" fillId="0" borderId="0" applyFont="0" applyFill="0" applyBorder="0" applyAlignment="0" applyProtection="0"/>
    <xf numFmtId="0" fontId="94" fillId="10" borderId="0" applyNumberFormat="0" applyBorder="0" applyAlignment="0" applyProtection="0"/>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203"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6" fillId="59" borderId="25">
      <alignment horizontal="left" vertical="center"/>
    </xf>
    <xf numFmtId="0" fontId="206" fillId="59" borderId="25">
      <alignment horizontal="left" vertical="center"/>
    </xf>
    <xf numFmtId="0" fontId="202" fillId="58" borderId="25">
      <alignment horizontal="left" vertical="center"/>
    </xf>
    <xf numFmtId="0" fontId="281" fillId="8" borderId="4" applyNumberFormat="0" applyAlignment="0" applyProtection="0"/>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241" fontId="361" fillId="57" borderId="36" applyFill="0" applyBorder="0">
      <alignment horizontal="center" vertical="center" wrapText="1"/>
      <protection locked="0"/>
    </xf>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41" fillId="8" borderId="4" applyNumberFormat="0" applyAlignment="0" applyProtection="0"/>
    <xf numFmtId="0" fontId="143" fillId="21" borderId="4" applyNumberFormat="0" applyAlignment="0" applyProtection="0"/>
    <xf numFmtId="0" fontId="94" fillId="24" borderId="10" applyNumberFormat="0" applyFont="0" applyAlignment="0" applyProtection="0"/>
    <xf numFmtId="0" fontId="50" fillId="54" borderId="0" applyNumberFormat="0" applyBorder="0" applyAlignment="0" applyProtection="0"/>
    <xf numFmtId="0" fontId="149" fillId="22" borderId="5" applyNumberFormat="0" applyAlignment="0" applyProtection="0"/>
    <xf numFmtId="0" fontId="148" fillId="0" borderId="13" applyNumberFormat="0" applyFill="0" applyAlignment="0" applyProtection="0"/>
    <xf numFmtId="0" fontId="9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201" fontId="235" fillId="0" borderId="13" applyNumberFormat="0" applyFill="0" applyAlignment="0" applyProtection="0"/>
    <xf numFmtId="0" fontId="198" fillId="0" borderId="48">
      <protection hidden="1"/>
    </xf>
    <xf numFmtId="0" fontId="94" fillId="24" borderId="10" applyNumberFormat="0" applyFont="0" applyAlignment="0" applyProtection="0"/>
    <xf numFmtId="0" fontId="135" fillId="8" borderId="4" applyNumberFormat="0" applyAlignment="0" applyProtection="0"/>
    <xf numFmtId="0" fontId="148" fillId="0" borderId="34" applyNumberFormat="0" applyFill="0" applyAlignment="0" applyProtection="0"/>
    <xf numFmtId="0" fontId="28" fillId="34" borderId="0" applyNumberFormat="0" applyBorder="0" applyAlignment="0" applyProtection="0"/>
    <xf numFmtId="0" fontId="94" fillId="9" borderId="0" applyNumberFormat="0" applyBorder="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94" fillId="24" borderId="10" applyNumberFormat="0" applyFont="0" applyAlignment="0" applyProtection="0"/>
    <xf numFmtId="0" fontId="94" fillId="0" borderId="0"/>
    <xf numFmtId="0" fontId="148" fillId="0" borderId="47" applyNumberFormat="0" applyFill="0" applyAlignment="0" applyProtection="0"/>
    <xf numFmtId="0" fontId="79" fillId="24" borderId="10" applyNumberFormat="0" applyFont="0" applyAlignment="0" applyProtection="0"/>
    <xf numFmtId="0" fontId="28" fillId="47" borderId="0" applyNumberFormat="0" applyBorder="0" applyAlignment="0" applyProtection="0"/>
    <xf numFmtId="0" fontId="28" fillId="46" borderId="0" applyNumberFormat="0" applyBorder="0" applyAlignment="0" applyProtection="0"/>
    <xf numFmtId="0" fontId="142" fillId="21" borderId="11" applyNumberFormat="0" applyAlignment="0" applyProtection="0"/>
    <xf numFmtId="0" fontId="313" fillId="7" borderId="40" applyNumberFormat="0" applyAlignment="0" applyProtection="0"/>
    <xf numFmtId="0" fontId="140" fillId="0" borderId="0" applyNumberFormat="0" applyFill="0" applyBorder="0" applyAlignment="0" applyProtection="0"/>
    <xf numFmtId="0" fontId="190" fillId="0" borderId="0" applyNumberFormat="0" applyFill="0" applyBorder="0" applyAlignment="0" applyProtection="0"/>
    <xf numFmtId="0" fontId="85" fillId="24" borderId="10" applyNumberFormat="0" applyFont="0" applyAlignment="0" applyProtection="0"/>
    <xf numFmtId="0" fontId="80" fillId="24" borderId="10" applyNumberFormat="0" applyFont="0" applyAlignment="0" applyProtection="0"/>
    <xf numFmtId="0" fontId="28" fillId="0" borderId="0"/>
    <xf numFmtId="0" fontId="85" fillId="24" borderId="10" applyNumberFormat="0" applyFont="0" applyAlignment="0" applyProtection="0"/>
    <xf numFmtId="0" fontId="79" fillId="24" borderId="10" applyNumberFormat="0" applyFont="0" applyAlignment="0" applyProtection="0"/>
    <xf numFmtId="0" fontId="94" fillId="24" borderId="10" applyNumberFormat="0" applyFont="0" applyAlignment="0" applyProtection="0"/>
    <xf numFmtId="0" fontId="107" fillId="0" borderId="13" applyNumberFormat="0" applyFill="0" applyAlignment="0" applyProtection="0"/>
    <xf numFmtId="201" fontId="152" fillId="4" borderId="0" applyNumberFormat="0" applyBorder="0" applyAlignment="0" applyProtection="0"/>
    <xf numFmtId="0" fontId="281" fillId="8" borderId="4" applyNumberFormat="0" applyAlignment="0" applyProtection="0"/>
    <xf numFmtId="0" fontId="265" fillId="52" borderId="0" applyNumberFormat="0" applyBorder="0" applyAlignment="0" applyProtection="0"/>
    <xf numFmtId="9" fontId="157" fillId="0" borderId="0" applyFont="0" applyFill="0" applyBorder="0" applyAlignment="0" applyProtection="0"/>
    <xf numFmtId="0" fontId="141" fillId="8" borderId="4" applyNumberFormat="0" applyAlignment="0" applyProtection="0"/>
    <xf numFmtId="0" fontId="79" fillId="25" borderId="0">
      <alignment horizontal="right" vertical="top"/>
    </xf>
    <xf numFmtId="218" fontId="194" fillId="24" borderId="10" applyNumberFormat="0" applyFont="0" applyAlignment="0" applyProtection="0"/>
    <xf numFmtId="4" fontId="112" fillId="0" borderId="25">
      <alignment horizontal="right" vertical="center"/>
      <protection locked="0"/>
    </xf>
    <xf numFmtId="0" fontId="125" fillId="21" borderId="4" applyNumberFormat="0" applyAlignment="0" applyProtection="0"/>
    <xf numFmtId="0" fontId="122" fillId="15" borderId="0" applyNumberFormat="0" applyBorder="0" applyAlignment="0" applyProtection="0"/>
    <xf numFmtId="0" fontId="120" fillId="0" borderId="0"/>
    <xf numFmtId="0" fontId="120" fillId="0" borderId="0"/>
    <xf numFmtId="0" fontId="120" fillId="24" borderId="10" applyNumberFormat="0" applyFont="0" applyAlignment="0" applyProtection="0"/>
    <xf numFmtId="0" fontId="138" fillId="21" borderId="11" applyNumberFormat="0" applyAlignment="0" applyProtection="0"/>
    <xf numFmtId="0" fontId="79" fillId="0" borderId="0"/>
    <xf numFmtId="0" fontId="196" fillId="24" borderId="10" applyNumberFormat="0" applyFont="0" applyAlignment="0" applyProtection="0"/>
    <xf numFmtId="0" fontId="196" fillId="24" borderId="10" applyNumberFormat="0" applyFont="0" applyAlignment="0" applyProtection="0"/>
    <xf numFmtId="0" fontId="383" fillId="0" borderId="0" applyNumberFormat="0" applyFill="0" applyBorder="0" applyAlignment="0" applyProtection="0"/>
    <xf numFmtId="0" fontId="120" fillId="0" borderId="0"/>
    <xf numFmtId="0" fontId="94" fillId="24" borderId="10" applyNumberFormat="0" applyFont="0" applyAlignment="0" applyProtection="0"/>
    <xf numFmtId="0" fontId="242" fillId="25" borderId="4" applyNumberFormat="0" applyAlignment="0" applyProtection="0"/>
    <xf numFmtId="49" fontId="320" fillId="57" borderId="25">
      <alignment horizontal="left" vertical="center"/>
    </xf>
    <xf numFmtId="4" fontId="83" fillId="58" borderId="25">
      <alignment horizontal="right" vertical="center"/>
      <protection locked="0"/>
    </xf>
    <xf numFmtId="0" fontId="94" fillId="4" borderId="0" applyNumberFormat="0" applyBorder="0" applyAlignment="0" applyProtection="0"/>
    <xf numFmtId="0" fontId="141" fillId="8" borderId="4" applyNumberFormat="0" applyAlignment="0" applyProtection="0"/>
    <xf numFmtId="0" fontId="135" fillId="8" borderId="4" applyNumberFormat="0" applyAlignment="0" applyProtection="0"/>
    <xf numFmtId="0" fontId="125" fillId="21" borderId="4" applyNumberFormat="0" applyAlignment="0" applyProtection="0"/>
    <xf numFmtId="0" fontId="94" fillId="24" borderId="10" applyNumberFormat="0" applyFont="0" applyAlignment="0" applyProtection="0"/>
    <xf numFmtId="0" fontId="122" fillId="21" borderId="0" applyNumberFormat="0" applyBorder="0" applyAlignment="0" applyProtection="0"/>
    <xf numFmtId="0" fontId="120" fillId="0" borderId="0"/>
    <xf numFmtId="201" fontId="141" fillId="8" borderId="4" applyNumberFormat="0" applyAlignment="0" applyProtection="0"/>
    <xf numFmtId="0" fontId="281" fillId="8" borderId="4" applyNumberFormat="0" applyAlignment="0" applyProtection="0"/>
    <xf numFmtId="0" fontId="216" fillId="0" borderId="30">
      <protection locked="0"/>
    </xf>
    <xf numFmtId="0" fontId="85" fillId="24" borderId="10" applyNumberFormat="0" applyFont="0" applyAlignment="0" applyProtection="0"/>
    <xf numFmtId="0" fontId="213" fillId="0" borderId="0"/>
    <xf numFmtId="0" fontId="203" fillId="57" borderId="25">
      <alignment horizontal="right" vertical="center"/>
    </xf>
    <xf numFmtId="218" fontId="194" fillId="24" borderId="10" applyNumberFormat="0" applyFont="0" applyAlignment="0" applyProtection="0"/>
    <xf numFmtId="0" fontId="141" fillId="8" borderId="4" applyNumberFormat="0" applyAlignment="0" applyProtection="0"/>
    <xf numFmtId="0" fontId="216" fillId="0" borderId="0">
      <protection locked="0"/>
    </xf>
    <xf numFmtId="0" fontId="107" fillId="0" borderId="13" applyNumberFormat="0" applyFill="0" applyAlignment="0" applyProtection="0"/>
    <xf numFmtId="201" fontId="94" fillId="11" borderId="0" applyNumberFormat="0" applyBorder="0" applyAlignment="0" applyProtection="0"/>
    <xf numFmtId="0" fontId="142" fillId="21" borderId="11" applyNumberFormat="0" applyAlignment="0" applyProtection="0"/>
    <xf numFmtId="0" fontId="192" fillId="0" borderId="13" applyNumberFormat="0" applyFill="0" applyAlignment="0" applyProtection="0"/>
    <xf numFmtId="0" fontId="281" fillId="8" borderId="4" applyNumberFormat="0" applyAlignment="0" applyProtection="0"/>
    <xf numFmtId="0" fontId="120" fillId="0" borderId="0"/>
    <xf numFmtId="0" fontId="245" fillId="0" borderId="0" applyNumberFormat="0" applyFill="0" applyBorder="0" applyAlignment="0" applyProtection="0"/>
    <xf numFmtId="0" fontId="142" fillId="21" borderId="11" applyNumberFormat="0" applyAlignment="0" applyProtection="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94"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85" fillId="24" borderId="10" applyNumberFormat="0" applyFont="0" applyAlignment="0" applyProtection="0"/>
    <xf numFmtId="0" fontId="283" fillId="21" borderId="4" applyNumberFormat="0" applyAlignment="0" applyProtection="0"/>
    <xf numFmtId="0" fontId="242" fillId="25" borderId="4" applyNumberFormat="0" applyAlignment="0" applyProtection="0"/>
    <xf numFmtId="0" fontId="141" fillId="8" borderId="4" applyNumberFormat="0" applyAlignment="0" applyProtection="0"/>
    <xf numFmtId="0" fontId="50" fillId="0" borderId="0"/>
    <xf numFmtId="0" fontId="107" fillId="0" borderId="13" applyNumberFormat="0" applyFill="0" applyAlignment="0" applyProtection="0"/>
    <xf numFmtId="0" fontId="153" fillId="0" borderId="0" applyNumberFormat="0" applyFill="0" applyBorder="0" applyAlignment="0" applyProtection="0"/>
    <xf numFmtId="0" fontId="79" fillId="0" borderId="0"/>
    <xf numFmtId="49" fontId="319" fillId="57" borderId="25">
      <alignment horizontal="left" vertical="center"/>
    </xf>
    <xf numFmtId="0" fontId="265" fillId="48" borderId="0" applyNumberFormat="0" applyBorder="0" applyAlignment="0" applyProtection="0"/>
    <xf numFmtId="0" fontId="94" fillId="24" borderId="10" applyNumberFormat="0" applyFont="0" applyAlignment="0" applyProtection="0"/>
    <xf numFmtId="49" fontId="119" fillId="0" borderId="25">
      <alignment horizontal="center" vertical="center" wrapText="1"/>
    </xf>
    <xf numFmtId="0" fontId="156" fillId="7" borderId="0" applyNumberFormat="0" applyBorder="0" applyAlignment="0" applyProtection="0"/>
    <xf numFmtId="0" fontId="94" fillId="24" borderId="10" applyNumberFormat="0" applyFont="0" applyAlignment="0" applyProtection="0"/>
    <xf numFmtId="0" fontId="141" fillId="8" borderId="4" applyNumberFormat="0" applyAlignment="0" applyProtection="0"/>
    <xf numFmtId="0" fontId="80" fillId="24" borderId="10" applyNumberFormat="0" applyFont="0" applyAlignment="0" applyProtection="0"/>
    <xf numFmtId="0" fontId="135" fillId="8" borderId="4" applyNumberFormat="0" applyAlignment="0" applyProtection="0"/>
    <xf numFmtId="0" fontId="148" fillId="0" borderId="13" applyNumberFormat="0" applyFill="0" applyAlignment="0" applyProtection="0"/>
    <xf numFmtId="0" fontId="135" fillId="8" borderId="4" applyNumberFormat="0" applyAlignment="0" applyProtection="0"/>
    <xf numFmtId="0" fontId="204" fillId="57" borderId="25">
      <alignment horizontal="left" vertical="center"/>
    </xf>
    <xf numFmtId="0" fontId="94" fillId="12" borderId="0" applyNumberFormat="0" applyBorder="0" applyAlignment="0" applyProtection="0"/>
    <xf numFmtId="0" fontId="313" fillId="7" borderId="40"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41" fillId="8" borderId="4" applyNumberFormat="0" applyAlignment="0" applyProtection="0"/>
    <xf numFmtId="9" fontId="28" fillId="0" borderId="0" applyFont="0" applyFill="0" applyBorder="0" applyAlignment="0" applyProtection="0"/>
    <xf numFmtId="0" fontId="94" fillId="24" borderId="10" applyNumberFormat="0" applyFont="0" applyAlignment="0" applyProtection="0"/>
    <xf numFmtId="0" fontId="148" fillId="0" borderId="13" applyNumberFormat="0" applyFill="0" applyAlignment="0" applyProtection="0"/>
    <xf numFmtId="0" fontId="94" fillId="24" borderId="10" applyNumberFormat="0" applyFont="0" applyAlignment="0" applyProtection="0"/>
    <xf numFmtId="0" fontId="192" fillId="0" borderId="13" applyNumberFormat="0" applyFill="0" applyAlignment="0" applyProtection="0"/>
    <xf numFmtId="43" fontId="50" fillId="0" borderId="0" applyFont="0" applyFill="0" applyBorder="0" applyAlignment="0" applyProtection="0"/>
    <xf numFmtId="0" fontId="192" fillId="0" borderId="13" applyNumberFormat="0" applyFill="0" applyAlignment="0" applyProtection="0"/>
    <xf numFmtId="0" fontId="50" fillId="46" borderId="0" applyNumberFormat="0" applyBorder="0" applyAlignment="0" applyProtection="0"/>
    <xf numFmtId="0" fontId="80" fillId="0" borderId="0"/>
    <xf numFmtId="0" fontId="216" fillId="0" borderId="0">
      <protection locked="0"/>
    </xf>
    <xf numFmtId="0" fontId="135" fillId="8" borderId="4" applyNumberFormat="0" applyAlignment="0" applyProtection="0"/>
    <xf numFmtId="0" fontId="151" fillId="23" borderId="0" applyNumberFormat="0" applyBorder="0" applyAlignment="0" applyProtection="0"/>
    <xf numFmtId="0" fontId="135" fillId="8" borderId="4" applyNumberFormat="0" applyAlignment="0" applyProtection="0"/>
    <xf numFmtId="201" fontId="80" fillId="24" borderId="10" applyNumberFormat="0" applyFon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122" fillId="13" borderId="0" applyNumberFormat="0" applyBorder="0" applyAlignment="0" applyProtection="0"/>
    <xf numFmtId="0" fontId="94" fillId="8" borderId="0" applyNumberFormat="0" applyBorder="0" applyAlignment="0" applyProtection="0"/>
    <xf numFmtId="0" fontId="94" fillId="6" borderId="0" applyNumberFormat="0" applyBorder="0" applyAlignment="0" applyProtection="0"/>
    <xf numFmtId="49" fontId="119" fillId="0" borderId="25">
      <alignment horizontal="center" vertical="center" wrapText="1"/>
    </xf>
    <xf numFmtId="0" fontId="94" fillId="6" borderId="0" applyNumberFormat="0" applyBorder="0" applyAlignment="0" applyProtection="0"/>
    <xf numFmtId="0" fontId="142" fillId="21" borderId="11" applyNumberFormat="0" applyAlignment="0" applyProtection="0"/>
    <xf numFmtId="0" fontId="120" fillId="24" borderId="10" applyNumberFormat="0" applyFont="0" applyAlignment="0" applyProtection="0"/>
    <xf numFmtId="0" fontId="94" fillId="10" borderId="0" applyNumberFormat="0" applyBorder="0" applyAlignment="0" applyProtection="0"/>
    <xf numFmtId="0" fontId="281" fillId="8" borderId="4" applyNumberFormat="0" applyAlignment="0" applyProtection="0"/>
    <xf numFmtId="0" fontId="28" fillId="0" borderId="0"/>
    <xf numFmtId="0" fontId="120" fillId="24" borderId="10" applyNumberFormat="0" applyFont="0" applyAlignment="0" applyProtection="0"/>
    <xf numFmtId="0" fontId="138" fillId="21" borderId="11" applyNumberFormat="0" applyAlignment="0" applyProtection="0"/>
    <xf numFmtId="0" fontId="194" fillId="24" borderId="10" applyNumberFormat="0" applyFont="0" applyAlignment="0" applyProtection="0"/>
    <xf numFmtId="0" fontId="94" fillId="8" borderId="0" applyNumberFormat="0" applyBorder="0" applyAlignment="0" applyProtection="0"/>
    <xf numFmtId="49" fontId="79" fillId="0" borderId="25">
      <alignment horizontal="left" vertical="center"/>
      <protection locked="0"/>
    </xf>
    <xf numFmtId="0" fontId="143" fillId="21" borderId="4" applyNumberFormat="0" applyAlignment="0" applyProtection="0"/>
    <xf numFmtId="0" fontId="79" fillId="25" borderId="0">
      <alignment horizontal="right" vertical="top"/>
    </xf>
    <xf numFmtId="0" fontId="142" fillId="21" borderId="11" applyNumberFormat="0" applyAlignment="0" applyProtection="0"/>
    <xf numFmtId="0" fontId="120" fillId="0" borderId="0"/>
    <xf numFmtId="0" fontId="122" fillId="18" borderId="0" applyNumberFormat="0" applyBorder="0" applyAlignment="0" applyProtection="0"/>
    <xf numFmtId="0" fontId="143"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0" fontId="125" fillId="21" borderId="4" applyNumberFormat="0" applyAlignment="0" applyProtection="0"/>
    <xf numFmtId="1" fontId="202" fillId="57" borderId="25">
      <alignment horizontal="right" vertical="center"/>
    </xf>
    <xf numFmtId="0" fontId="203" fillId="57" borderId="25">
      <alignment horizontal="right" vertical="center"/>
    </xf>
    <xf numFmtId="0" fontId="202" fillId="58" borderId="25">
      <alignment horizontal="center" vertical="center"/>
    </xf>
    <xf numFmtId="1" fontId="202" fillId="57" borderId="25">
      <alignment horizontal="right" vertical="center"/>
    </xf>
    <xf numFmtId="0" fontId="204" fillId="57" borderId="25">
      <alignment horizontal="left" vertical="center"/>
    </xf>
    <xf numFmtId="0" fontId="204" fillId="57" borderId="25"/>
    <xf numFmtId="0" fontId="203" fillId="57" borderId="25">
      <alignment horizontal="right" vertical="center"/>
    </xf>
    <xf numFmtId="0" fontId="206" fillId="59" borderId="25">
      <alignment horizontal="left" vertical="center"/>
    </xf>
    <xf numFmtId="0" fontId="206" fillId="59" borderId="25">
      <alignment horizontal="left" vertical="center"/>
    </xf>
    <xf numFmtId="0" fontId="80" fillId="57" borderId="25">
      <alignment horizontal="left" vertical="center"/>
    </xf>
    <xf numFmtId="0" fontId="202" fillId="58" borderId="25">
      <alignment horizontal="left" vertical="center"/>
    </xf>
    <xf numFmtId="0" fontId="141" fillId="8" borderId="4" applyNumberFormat="0" applyAlignment="0" applyProtection="0"/>
    <xf numFmtId="10" fontId="221" fillId="57" borderId="25" applyNumberFormat="0" applyBorder="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135" fillId="8" borderId="4" applyNumberFormat="0" applyAlignment="0" applyProtection="0"/>
    <xf numFmtId="0" fontId="80" fillId="24" borderId="10" applyNumberFormat="0" applyFont="0" applyAlignment="0" applyProtection="0"/>
    <xf numFmtId="0" fontId="194" fillId="24" borderId="10" applyNumberFormat="0" applyFont="0" applyAlignment="0" applyProtection="0"/>
    <xf numFmtId="0" fontId="120"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142"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138" fillId="21" borderId="11" applyNumberFormat="0" applyAlignment="0" applyProtection="0"/>
    <xf numFmtId="0" fontId="235" fillId="0" borderId="13" applyNumberFormat="0" applyFill="0" applyAlignment="0" applyProtection="0"/>
    <xf numFmtId="0" fontId="141" fillId="8"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80"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141" fillId="23" borderId="4" applyNumberFormat="0" applyAlignment="0" applyProtection="0"/>
    <xf numFmtId="0" fontId="142" fillId="25" borderId="11" applyNumberFormat="0" applyAlignment="0" applyProtection="0"/>
    <xf numFmtId="0" fontId="143" fillId="25" borderId="4" applyNumberFormat="0" applyAlignment="0" applyProtection="0"/>
    <xf numFmtId="0" fontId="148" fillId="0" borderId="47" applyNumberFormat="0" applyFill="0" applyAlignment="0" applyProtection="0"/>
    <xf numFmtId="0" fontId="196" fillId="24" borderId="10" applyNumberFormat="0" applyFont="0" applyAlignment="0" applyProtection="0"/>
    <xf numFmtId="0" fontId="196" fillId="24" borderId="10" applyNumberFormat="0" applyFont="0" applyAlignment="0" applyProtection="0"/>
    <xf numFmtId="0" fontId="94" fillId="24" borderId="10" applyNumberFormat="0" applyFont="0" applyAlignment="0" applyProtection="0"/>
    <xf numFmtId="0" fontId="192" fillId="0" borderId="13" applyNumberFormat="0" applyFill="0" applyAlignment="0" applyProtection="0"/>
    <xf numFmtId="0" fontId="94" fillId="3" borderId="0" applyNumberFormat="0" applyBorder="0" applyAlignment="0" applyProtection="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94" fillId="24" borderId="10" applyNumberFormat="0" applyFont="0" applyAlignment="0" applyProtection="0"/>
    <xf numFmtId="49" fontId="119" fillId="0" borderId="25">
      <alignment horizontal="center" vertical="center" wrapText="1"/>
    </xf>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201" fontId="141" fillId="8" borderId="4" applyNumberFormat="0" applyAlignment="0" applyProtection="0"/>
    <xf numFmtId="49" fontId="320" fillId="57" borderId="25">
      <alignment horizontal="left" vertical="center"/>
    </xf>
    <xf numFmtId="0" fontId="141" fillId="8" borderId="4" applyNumberFormat="0" applyAlignment="0" applyProtection="0"/>
    <xf numFmtId="0" fontId="138" fillId="21" borderId="11" applyNumberFormat="0" applyAlignment="0" applyProtection="0"/>
    <xf numFmtId="0" fontId="194" fillId="24" borderId="10" applyNumberFormat="0" applyFon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92" fillId="0" borderId="13" applyNumberFormat="0" applyFill="0" applyAlignment="0" applyProtection="0"/>
    <xf numFmtId="0" fontId="94" fillId="12" borderId="0" applyNumberFormat="0" applyBorder="0" applyAlignment="0" applyProtection="0"/>
    <xf numFmtId="0" fontId="192" fillId="0" borderId="13" applyNumberFormat="0" applyFill="0" applyAlignment="0" applyProtection="0"/>
    <xf numFmtId="0" fontId="206" fillId="59" borderId="25">
      <alignment horizontal="left" vertical="center"/>
    </xf>
    <xf numFmtId="0" fontId="204" fillId="57" borderId="25">
      <alignment horizontal="left" vertical="center"/>
    </xf>
    <xf numFmtId="0" fontId="94" fillId="5" borderId="0" applyNumberFormat="0" applyBorder="0" applyAlignment="0" applyProtection="0"/>
    <xf numFmtId="0" fontId="141" fillId="8" borderId="4" applyNumberFormat="0" applyAlignment="0" applyProtection="0"/>
    <xf numFmtId="49" fontId="119" fillId="0" borderId="25">
      <alignment horizontal="center" vertical="center" wrapText="1"/>
    </xf>
    <xf numFmtId="49" fontId="322" fillId="0" borderId="25">
      <alignment horizontal="left" vertical="center"/>
    </xf>
    <xf numFmtId="0" fontId="146" fillId="0" borderId="7" applyNumberFormat="0" applyFill="0" applyAlignment="0" applyProtection="0"/>
    <xf numFmtId="201" fontId="138" fillId="21" borderId="11" applyNumberFormat="0" applyAlignment="0" applyProtection="0"/>
    <xf numFmtId="231" fontId="141" fillId="8" borderId="4" applyNumberFormat="0" applyAlignment="0" applyProtection="0"/>
    <xf numFmtId="0" fontId="79" fillId="24" borderId="10" applyNumberFormat="0" applyFont="0" applyAlignment="0" applyProtection="0"/>
    <xf numFmtId="0" fontId="204" fillId="57" borderId="25">
      <alignment horizontal="left" vertical="center"/>
    </xf>
    <xf numFmtId="4" fontId="112" fillId="0" borderId="25">
      <alignment horizontal="right" vertical="center"/>
      <protection locked="0"/>
    </xf>
    <xf numFmtId="49" fontId="119" fillId="0" borderId="25">
      <alignment horizontal="center" vertical="center" wrapText="1"/>
    </xf>
    <xf numFmtId="0" fontId="143" fillId="21" borderId="4" applyNumberFormat="0" applyAlignment="0" applyProtection="0"/>
    <xf numFmtId="0" fontId="142" fillId="21" borderId="11" applyNumberFormat="0" applyAlignment="0" applyProtection="0"/>
    <xf numFmtId="0" fontId="122" fillId="20" borderId="0" applyNumberFormat="0" applyBorder="0" applyAlignment="0" applyProtection="0"/>
    <xf numFmtId="0" fontId="94" fillId="24" borderId="0" applyNumberFormat="0" applyBorder="0" applyAlignment="0" applyProtection="0"/>
    <xf numFmtId="0" fontId="120" fillId="0" borderId="0"/>
    <xf numFmtId="0" fontId="94" fillId="4" borderId="0" applyNumberFormat="0" applyBorder="0" applyAlignment="0" applyProtection="0"/>
    <xf numFmtId="0" fontId="129" fillId="5" borderId="0" applyNumberFormat="0" applyBorder="0" applyAlignment="0" applyProtection="0"/>
    <xf numFmtId="0" fontId="147" fillId="0" borderId="0" applyNumberFormat="0" applyFill="0" applyBorder="0" applyAlignment="0" applyProtection="0"/>
    <xf numFmtId="0" fontId="94" fillId="12" borderId="0" applyNumberFormat="0" applyBorder="0" applyAlignment="0" applyProtection="0"/>
    <xf numFmtId="0" fontId="138" fillId="21" borderId="11" applyNumberFormat="0" applyAlignment="0" applyProtection="0"/>
    <xf numFmtId="0" fontId="79" fillId="0" borderId="0"/>
    <xf numFmtId="0" fontId="94" fillId="8" borderId="0" applyNumberFormat="0" applyBorder="0" applyAlignment="0" applyProtection="0"/>
    <xf numFmtId="0" fontId="120" fillId="0" borderId="0"/>
    <xf numFmtId="0" fontId="79" fillId="0" borderId="0"/>
    <xf numFmtId="218" fontId="143" fillId="21" borderId="4" applyNumberFormat="0" applyAlignment="0" applyProtection="0"/>
    <xf numFmtId="0" fontId="141" fillId="8" borderId="4" applyNumberFormat="0" applyAlignment="0" applyProtection="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25" fillId="21" borderId="4" applyNumberFormat="0" applyAlignment="0" applyProtection="0"/>
    <xf numFmtId="0" fontId="141" fillId="8" borderId="4" applyNumberFormat="0" applyAlignment="0" applyProtection="0"/>
    <xf numFmtId="0" fontId="141" fillId="8" borderId="4" applyNumberFormat="0" applyAlignment="0" applyProtection="0"/>
    <xf numFmtId="0" fontId="141" fillId="23" borderId="4" applyNumberFormat="0" applyAlignment="0" applyProtection="0"/>
    <xf numFmtId="0" fontId="142" fillId="21" borderId="11" applyNumberFormat="0" applyAlignment="0" applyProtection="0"/>
    <xf numFmtId="0" fontId="142" fillId="25" borderId="11" applyNumberFormat="0" applyAlignment="0" applyProtection="0"/>
    <xf numFmtId="0" fontId="143" fillId="21" borderId="4" applyNumberFormat="0" applyAlignment="0" applyProtection="0"/>
    <xf numFmtId="0" fontId="143" fillId="25" borderId="4" applyNumberFormat="0" applyAlignment="0" applyProtection="0"/>
    <xf numFmtId="0" fontId="122" fillId="11" borderId="0" applyNumberFormat="0" applyBorder="0" applyAlignment="0" applyProtection="0"/>
    <xf numFmtId="0" fontId="155" fillId="0" borderId="0" applyNumberFormat="0" applyFill="0" applyBorder="0" applyAlignment="0" applyProtection="0"/>
    <xf numFmtId="0" fontId="148" fillId="0" borderId="13" applyNumberFormat="0" applyFill="0" applyAlignment="0" applyProtection="0"/>
    <xf numFmtId="0" fontId="148" fillId="0" borderId="47" applyNumberFormat="0" applyFill="0" applyAlignment="0" applyProtection="0"/>
    <xf numFmtId="0" fontId="94" fillId="24" borderId="10" applyNumberFormat="0" applyFont="0" applyAlignment="0" applyProtection="0"/>
    <xf numFmtId="49" fontId="119" fillId="0" borderId="25">
      <alignment horizontal="center" vertical="center" wrapText="1"/>
    </xf>
    <xf numFmtId="0" fontId="94" fillId="7" borderId="0" applyNumberFormat="0" applyBorder="0" applyAlignment="0" applyProtection="0"/>
    <xf numFmtId="201" fontId="94" fillId="6" borderId="0" applyNumberFormat="0" applyBorder="0" applyAlignment="0" applyProtection="0"/>
    <xf numFmtId="0" fontId="94" fillId="24" borderId="10" applyNumberFormat="0" applyFont="0" applyAlignment="0" applyProtection="0"/>
    <xf numFmtId="0" fontId="85" fillId="24" borderId="10" applyNumberFormat="0" applyFont="0" applyAlignment="0" applyProtection="0"/>
    <xf numFmtId="0" fontId="94" fillId="24" borderId="10" applyNumberFormat="0" applyFont="0" applyAlignment="0" applyProtection="0"/>
    <xf numFmtId="0" fontId="148" fillId="0" borderId="13" applyNumberFormat="0" applyFill="0" applyAlignment="0" applyProtection="0"/>
    <xf numFmtId="0" fontId="120" fillId="0" borderId="0"/>
    <xf numFmtId="0" fontId="94" fillId="24" borderId="10" applyNumberFormat="0" applyFont="0" applyAlignment="0" applyProtection="0"/>
    <xf numFmtId="49" fontId="272" fillId="0" borderId="25">
      <alignment horizontal="center" vertical="center"/>
      <protection locked="0"/>
    </xf>
    <xf numFmtId="0" fontId="94" fillId="24" borderId="10" applyNumberFormat="0" applyFont="0" applyAlignment="0" applyProtection="0"/>
    <xf numFmtId="0" fontId="196" fillId="24" borderId="10" applyNumberFormat="0" applyFont="0" applyAlignment="0" applyProtection="0"/>
    <xf numFmtId="0" fontId="196" fillId="24" borderId="10" applyNumberFormat="0" applyFont="0" applyAlignment="0" applyProtection="0"/>
    <xf numFmtId="0" fontId="80" fillId="24" borderId="10" applyNumberFormat="0" applyFont="0" applyAlignment="0" applyProtection="0"/>
    <xf numFmtId="0" fontId="212" fillId="0" borderId="0"/>
    <xf numFmtId="0" fontId="196" fillId="24" borderId="10" applyNumberFormat="0" applyFont="0" applyAlignment="0" applyProtection="0"/>
    <xf numFmtId="0" fontId="141" fillId="23" borderId="4" applyNumberFormat="0" applyAlignment="0" applyProtection="0"/>
    <xf numFmtId="49" fontId="119" fillId="0" borderId="25">
      <alignment horizontal="center" vertical="center" wrapText="1"/>
    </xf>
    <xf numFmtId="49" fontId="79" fillId="0" borderId="25">
      <alignment horizontal="left" vertical="center"/>
      <protection locked="0"/>
    </xf>
    <xf numFmtId="0" fontId="148" fillId="0" borderId="13" applyNumberFormat="0" applyFill="0" applyAlignment="0" applyProtection="0"/>
    <xf numFmtId="0" fontId="143" fillId="21" borderId="4" applyNumberFormat="0" applyAlignment="0" applyProtection="0"/>
    <xf numFmtId="0" fontId="143" fillId="21" borderId="4" applyNumberFormat="0" applyAlignment="0" applyProtection="0"/>
    <xf numFmtId="0" fontId="236" fillId="0" borderId="0" applyNumberFormat="0" applyFill="0" applyBorder="0" applyAlignment="0" applyProtection="0"/>
    <xf numFmtId="0" fontId="202" fillId="58" borderId="25">
      <alignment horizontal="left" vertical="center"/>
    </xf>
    <xf numFmtId="0" fontId="94" fillId="7" borderId="0" applyNumberFormat="0" applyBorder="0" applyAlignment="0" applyProtection="0"/>
    <xf numFmtId="0" fontId="283" fillId="21" borderId="4" applyNumberFormat="0" applyAlignment="0" applyProtection="0"/>
    <xf numFmtId="0" fontId="138" fillId="21" borderId="11" applyNumberFormat="0" applyAlignment="0" applyProtection="0"/>
    <xf numFmtId="0" fontId="135" fillId="8" borderId="4" applyNumberFormat="0" applyAlignment="0" applyProtection="0"/>
    <xf numFmtId="0" fontId="141" fillId="8" borderId="4" applyNumberFormat="0" applyAlignment="0" applyProtection="0"/>
    <xf numFmtId="0" fontId="213" fillId="0" borderId="0"/>
    <xf numFmtId="0" fontId="141" fillId="23" borderId="4" applyNumberFormat="0" applyAlignment="0" applyProtection="0"/>
    <xf numFmtId="0" fontId="142" fillId="25" borderId="11" applyNumberFormat="0" applyAlignment="0" applyProtection="0"/>
    <xf numFmtId="0" fontId="242" fillId="25" borderId="4" applyNumberFormat="0" applyAlignment="0" applyProtection="0"/>
    <xf numFmtId="0" fontId="148" fillId="0" borderId="34" applyNumberFormat="0" applyFill="0" applyAlignment="0" applyProtection="0"/>
    <xf numFmtId="218" fontId="138" fillId="21" borderId="11" applyNumberFormat="0" applyAlignment="0" applyProtection="0"/>
    <xf numFmtId="0" fontId="276" fillId="24" borderId="10" applyNumberFormat="0" applyFont="0" applyAlignment="0" applyProtection="0"/>
    <xf numFmtId="0" fontId="148" fillId="0" borderId="13" applyNumberFormat="0" applyFill="0" applyAlignment="0" applyProtection="0"/>
    <xf numFmtId="0" fontId="300" fillId="57" borderId="25">
      <alignment horizontal="right" vertical="center"/>
    </xf>
    <xf numFmtId="0" fontId="202" fillId="61" borderId="25">
      <alignment horizontal="center" vertical="center"/>
    </xf>
    <xf numFmtId="0" fontId="300" fillId="57" borderId="25">
      <alignment horizontal="right" vertical="center"/>
    </xf>
    <xf numFmtId="0" fontId="301" fillId="57" borderId="25">
      <alignment horizontal="left" vertical="center"/>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272" fillId="0" borderId="25">
      <alignment horizontal="center"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79" fillId="0" borderId="25">
      <alignment horizontal="left" vertical="center"/>
      <protection locked="0"/>
    </xf>
    <xf numFmtId="49" fontId="316" fillId="57" borderId="25">
      <alignment horizontal="left" vertical="center"/>
      <protection locked="0"/>
    </xf>
    <xf numFmtId="49" fontId="316" fillId="57" borderId="25">
      <alignment horizontal="left" vertical="center"/>
    </xf>
    <xf numFmtId="49" fontId="317" fillId="57" borderId="25">
      <alignment horizontal="left" vertical="center"/>
      <protection locked="0"/>
    </xf>
    <xf numFmtId="49" fontId="317" fillId="57" borderId="25">
      <alignment horizontal="left" vertical="center"/>
    </xf>
    <xf numFmtId="4" fontId="316" fillId="57" borderId="25">
      <alignment horizontal="right" vertical="center"/>
      <protection locked="0"/>
    </xf>
    <xf numFmtId="4" fontId="316" fillId="57" borderId="25">
      <alignment horizontal="right" vertical="center"/>
    </xf>
    <xf numFmtId="4" fontId="318" fillId="57" borderId="25">
      <alignment horizontal="right" vertical="center"/>
      <protection locked="0"/>
    </xf>
    <xf numFmtId="49" fontId="272" fillId="57" borderId="25">
      <alignment horizontal="left" vertical="center"/>
      <protection locked="0"/>
    </xf>
    <xf numFmtId="49" fontId="272" fillId="57" borderId="25">
      <alignment horizontal="left" vertical="center"/>
      <protection locked="0"/>
    </xf>
    <xf numFmtId="49" fontId="272" fillId="57" borderId="25">
      <alignment horizontal="left" vertical="center"/>
    </xf>
    <xf numFmtId="49" fontId="315" fillId="57" borderId="25">
      <alignment horizontal="left" vertical="center"/>
      <protection locked="0"/>
    </xf>
    <xf numFmtId="49" fontId="315" fillId="57" borderId="25">
      <alignment horizontal="left" vertical="center"/>
    </xf>
    <xf numFmtId="4" fontId="272" fillId="57" borderId="25">
      <alignment horizontal="right" vertical="center"/>
      <protection locked="0"/>
    </xf>
    <xf numFmtId="4" fontId="272" fillId="57" borderId="25">
      <alignment horizontal="right" vertical="center"/>
      <protection locked="0"/>
    </xf>
    <xf numFmtId="4" fontId="272" fillId="57" borderId="25">
      <alignment horizontal="right" vertical="center"/>
    </xf>
    <xf numFmtId="4" fontId="315" fillId="57" borderId="25">
      <alignment horizontal="right" vertical="center"/>
      <protection locked="0"/>
    </xf>
    <xf numFmtId="49" fontId="319" fillId="57" borderId="25">
      <alignment horizontal="left" vertical="center"/>
      <protection locked="0"/>
    </xf>
    <xf numFmtId="49" fontId="319" fillId="57" borderId="25">
      <alignment horizontal="left" vertical="center"/>
    </xf>
    <xf numFmtId="49" fontId="320" fillId="57" borderId="25">
      <alignment horizontal="left" vertical="center"/>
      <protection locked="0"/>
    </xf>
    <xf numFmtId="49" fontId="320" fillId="57" borderId="25">
      <alignment horizontal="left" vertical="center"/>
    </xf>
    <xf numFmtId="4" fontId="319" fillId="57" borderId="25">
      <alignment horizontal="right" vertical="center"/>
      <protection locked="0"/>
    </xf>
    <xf numFmtId="4" fontId="319" fillId="57" borderId="25">
      <alignment horizontal="right" vertical="center"/>
    </xf>
    <xf numFmtId="4" fontId="321" fillId="57" borderId="25">
      <alignment horizontal="right" vertical="center"/>
      <protection locked="0"/>
    </xf>
    <xf numFmtId="49" fontId="112" fillId="0" borderId="25">
      <alignment horizontal="left" vertical="center"/>
      <protection locked="0"/>
    </xf>
    <xf numFmtId="49" fontId="112" fillId="0" borderId="25">
      <alignment horizontal="left" vertical="center"/>
    </xf>
    <xf numFmtId="49" fontId="322" fillId="0" borderId="25">
      <alignment horizontal="left" vertical="center"/>
      <protection locked="0"/>
    </xf>
    <xf numFmtId="49" fontId="322" fillId="0" borderId="25">
      <alignment horizontal="left" vertical="center"/>
    </xf>
    <xf numFmtId="4" fontId="112" fillId="0" borderId="25">
      <alignment horizontal="right" vertical="center"/>
      <protection locked="0"/>
    </xf>
    <xf numFmtId="4" fontId="112" fillId="0" borderId="25">
      <alignment horizontal="right" vertical="center"/>
    </xf>
    <xf numFmtId="4" fontId="322" fillId="0" borderId="25">
      <alignment horizontal="right" vertical="center"/>
      <protection locked="0"/>
    </xf>
    <xf numFmtId="49" fontId="296" fillId="0" borderId="25">
      <alignment horizontal="left" vertical="center"/>
      <protection locked="0"/>
    </xf>
    <xf numFmtId="49" fontId="296" fillId="0" borderId="25">
      <alignment horizontal="left" vertical="center"/>
    </xf>
    <xf numFmtId="49" fontId="323" fillId="0" borderId="25">
      <alignment horizontal="left" vertical="center"/>
      <protection locked="0"/>
    </xf>
    <xf numFmtId="49" fontId="323" fillId="0" borderId="25">
      <alignment horizontal="left" vertical="center"/>
    </xf>
    <xf numFmtId="4" fontId="296" fillId="0" borderId="25">
      <alignment horizontal="right" vertical="center"/>
      <protection locked="0"/>
    </xf>
    <xf numFmtId="4" fontId="296" fillId="0" borderId="25">
      <alignment horizontal="right" vertical="center"/>
    </xf>
    <xf numFmtId="49" fontId="112" fillId="0" borderId="25">
      <alignment horizontal="left" vertical="center"/>
      <protection locked="0"/>
    </xf>
    <xf numFmtId="49" fontId="322" fillId="0" borderId="25">
      <alignment horizontal="left" vertical="center"/>
      <protection locked="0"/>
    </xf>
    <xf numFmtId="4" fontId="112" fillId="0" borderId="25">
      <alignment horizontal="right" vertical="center"/>
      <protection locked="0"/>
    </xf>
    <xf numFmtId="4" fontId="83" fillId="61" borderId="25">
      <alignment horizontal="right" vertical="center"/>
      <protection locked="0"/>
    </xf>
    <xf numFmtId="4" fontId="83" fillId="69" borderId="25">
      <alignment horizontal="right" vertical="center"/>
      <protection locked="0"/>
    </xf>
    <xf numFmtId="4" fontId="83" fillId="58" borderId="25">
      <alignment horizontal="right" vertical="center"/>
      <protection locked="0"/>
    </xf>
    <xf numFmtId="49" fontId="272" fillId="0" borderId="25">
      <alignment horizontal="left" vertical="center" wrapText="1"/>
      <protection locked="0"/>
    </xf>
    <xf numFmtId="49" fontId="272" fillId="0" borderId="25">
      <alignment horizontal="left" vertical="center" wrapText="1"/>
      <protection locked="0"/>
    </xf>
    <xf numFmtId="0" fontId="141" fillId="8" borderId="4" applyNumberFormat="0" applyAlignment="0" applyProtection="0"/>
    <xf numFmtId="0" fontId="141" fillId="8" borderId="4" applyNumberFormat="0" applyAlignment="0" applyProtection="0"/>
    <xf numFmtId="231" fontId="141" fillId="8" borderId="4" applyNumberFormat="0" applyAlignment="0" applyProtection="0"/>
    <xf numFmtId="0" fontId="142" fillId="21" borderId="11" applyNumberFormat="0" applyAlignment="0" applyProtection="0"/>
    <xf numFmtId="0" fontId="142" fillId="21" borderId="11" applyNumberFormat="0" applyAlignment="0" applyProtection="0"/>
    <xf numFmtId="0" fontId="143" fillId="21" borderId="4" applyNumberFormat="0" applyAlignment="0" applyProtection="0"/>
    <xf numFmtId="0" fontId="143" fillId="21" borderId="4" applyNumberFormat="0" applyAlignment="0" applyProtection="0"/>
    <xf numFmtId="0" fontId="148" fillId="0" borderId="13" applyNumberFormat="0" applyFill="0" applyAlignment="0" applyProtection="0"/>
    <xf numFmtId="0" fontId="148" fillId="0" borderId="13" applyNumberFormat="0" applyFill="0" applyAlignment="0" applyProtection="0"/>
    <xf numFmtId="0" fontId="143" fillId="21" borderId="4" applyNumberFormat="0" applyAlignment="0" applyProtection="0"/>
    <xf numFmtId="0" fontId="120" fillId="24" borderId="10" applyNumberFormat="0" applyFont="0" applyAlignment="0" applyProtection="0"/>
    <xf numFmtId="0"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0" fontId="142" fillId="21" borderId="11" applyNumberFormat="0" applyAlignment="0" applyProtection="0"/>
    <xf numFmtId="0" fontId="203" fillId="57" borderId="25">
      <alignment horizontal="right" vertical="center"/>
    </xf>
    <xf numFmtId="241" fontId="361" fillId="57" borderId="36" applyFill="0" applyBorder="0">
      <alignment horizontal="center" vertical="center" wrapText="1"/>
      <protection locked="0"/>
    </xf>
    <xf numFmtId="0" fontId="143" fillId="21" borderId="4" applyNumberFormat="0" applyAlignment="0" applyProtection="0"/>
    <xf numFmtId="0" fontId="194" fillId="24" borderId="10" applyNumberFormat="0" applyFont="0" applyAlignment="0" applyProtection="0"/>
    <xf numFmtId="4" fontId="112" fillId="0" borderId="25">
      <alignment horizontal="right" vertical="center"/>
      <protection locked="0"/>
    </xf>
    <xf numFmtId="49" fontId="316" fillId="57" borderId="25">
      <alignment horizontal="left" vertical="center"/>
    </xf>
    <xf numFmtId="49" fontId="119" fillId="0" borderId="25">
      <alignment horizontal="center" vertical="center" wrapText="1"/>
    </xf>
    <xf numFmtId="218" fontId="143" fillId="21" borderId="4" applyNumberFormat="0" applyAlignment="0" applyProtection="0"/>
    <xf numFmtId="218" fontId="135" fillId="8" borderId="4" applyNumberFormat="0" applyAlignment="0" applyProtection="0"/>
    <xf numFmtId="0" fontId="194" fillId="24" borderId="10" applyNumberFormat="0" applyFont="0" applyAlignment="0" applyProtection="0"/>
    <xf numFmtId="0" fontId="141" fillId="8" borderId="4" applyNumberFormat="0" applyAlignment="0" applyProtection="0"/>
    <xf numFmtId="0" fontId="194" fillId="24" borderId="10" applyNumberFormat="0" applyFont="0" applyAlignment="0" applyProtection="0"/>
    <xf numFmtId="0" fontId="125" fillId="21" borderId="4" applyNumberFormat="0" applyAlignment="0" applyProtection="0"/>
    <xf numFmtId="0" fontId="94" fillId="23" borderId="0" applyNumberFormat="0" applyBorder="0" applyAlignment="0" applyProtection="0"/>
    <xf numFmtId="0" fontId="120" fillId="0" borderId="0"/>
    <xf numFmtId="0" fontId="138" fillId="21" borderId="11" applyNumberFormat="0" applyAlignment="0" applyProtection="0"/>
    <xf numFmtId="0" fontId="155" fillId="0" borderId="0" applyNumberFormat="0" applyFill="0" applyBorder="0" applyAlignment="0" applyProtection="0"/>
    <xf numFmtId="201" fontId="94" fillId="3" borderId="0" applyNumberFormat="0" applyBorder="0" applyAlignment="0" applyProtection="0"/>
    <xf numFmtId="0" fontId="141" fillId="8" borderId="4" applyNumberFormat="0" applyAlignment="0" applyProtection="0"/>
    <xf numFmtId="0" fontId="141" fillId="8" borderId="4" applyNumberFormat="0" applyAlignment="0" applyProtection="0"/>
    <xf numFmtId="218" fontId="125" fillId="21" borderId="4" applyNumberFormat="0" applyAlignment="0" applyProtection="0"/>
    <xf numFmtId="0" fontId="298" fillId="9" borderId="38"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25" fillId="21" borderId="4" applyNumberFormat="0" applyAlignment="0" applyProtection="0"/>
    <xf numFmtId="218" fontId="135" fillId="8" borderId="4"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0" fontId="313" fillId="7" borderId="40" applyNumberFormat="0" applyAlignment="0" applyProtection="0"/>
    <xf numFmtId="218" fontId="135" fillId="8" borderId="4" applyNumberFormat="0" applyAlignment="0" applyProtection="0"/>
    <xf numFmtId="218" fontId="194" fillId="24" borderId="10" applyNumberFormat="0" applyFont="0" applyAlignment="0" applyProtection="0"/>
    <xf numFmtId="0" fontId="209" fillId="68"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94" fillId="24" borderId="10" applyNumberFormat="0" applyFont="0" applyAlignment="0" applyProtection="0"/>
    <xf numFmtId="218" fontId="138" fillId="21" borderId="11" applyNumberFormat="0" applyAlignment="0" applyProtection="0"/>
    <xf numFmtId="0" fontId="332" fillId="70" borderId="43"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38" fillId="21" borderId="11" applyNumberFormat="0" applyAlignment="0" applyProtection="0"/>
    <xf numFmtId="218"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218" fontId="143" fillId="21" borderId="4" applyNumberFormat="0" applyAlignment="0" applyProtection="0"/>
    <xf numFmtId="201" fontId="94" fillId="7" borderId="0" applyNumberFormat="0" applyBorder="0" applyAlignment="0" applyProtection="0"/>
    <xf numFmtId="218" fontId="148" fillId="0" borderId="13" applyNumberFormat="0" applyFill="0" applyAlignment="0" applyProtection="0"/>
    <xf numFmtId="0" fontId="79" fillId="24" borderId="10" applyNumberFormat="0" applyFont="0" applyAlignment="0" applyProtection="0"/>
    <xf numFmtId="0" fontId="80" fillId="24" borderId="10" applyNumberFormat="0" applyFont="0" applyAlignment="0" applyProtection="0"/>
    <xf numFmtId="218" fontId="80" fillId="24" borderId="10" applyNumberFormat="0" applyFont="0" applyAlignment="0" applyProtection="0"/>
    <xf numFmtId="218" fontId="142" fillId="21" borderId="11" applyNumberFormat="0" applyAlignment="0" applyProtection="0"/>
    <xf numFmtId="0" fontId="313" fillId="7" borderId="40" applyNumberFormat="0" applyAlignment="0" applyProtection="0"/>
    <xf numFmtId="49" fontId="272" fillId="0" borderId="25">
      <alignment horizontal="center" vertical="center"/>
      <protection locked="0"/>
    </xf>
    <xf numFmtId="0" fontId="203" fillId="57" borderId="25">
      <alignment horizontal="right" vertical="center"/>
    </xf>
    <xf numFmtId="0" fontId="50" fillId="43" borderId="0" applyNumberFormat="0" applyBorder="0" applyAlignment="0" applyProtection="0"/>
    <xf numFmtId="218" fontId="141" fillId="8" borderId="4" applyNumberFormat="0" applyAlignment="0" applyProtection="0"/>
    <xf numFmtId="218" fontId="142" fillId="21" borderId="11" applyNumberFormat="0" applyAlignment="0" applyProtection="0"/>
    <xf numFmtId="218" fontId="143" fillId="21" borderId="4" applyNumberFormat="0" applyAlignment="0" applyProtection="0"/>
    <xf numFmtId="218" fontId="148" fillId="0" borderId="13" applyNumberFormat="0" applyFill="0" applyAlignment="0" applyProtection="0"/>
    <xf numFmtId="0" fontId="107" fillId="0" borderId="13" applyNumberFormat="0" applyFill="0" applyAlignment="0" applyProtection="0"/>
    <xf numFmtId="0" fontId="28" fillId="0" borderId="0"/>
    <xf numFmtId="0" fontId="143" fillId="25" borderId="4" applyNumberFormat="0" applyAlignment="0" applyProtection="0"/>
    <xf numFmtId="218" fontId="125" fillId="21" borderId="4" applyNumberFormat="0" applyAlignment="0" applyProtection="0"/>
    <xf numFmtId="0" fontId="206" fillId="59" borderId="25">
      <alignment horizontal="left" vertical="center"/>
    </xf>
    <xf numFmtId="0" fontId="142" fillId="21" borderId="11" applyNumberFormat="0" applyAlignment="0" applyProtection="0"/>
    <xf numFmtId="0" fontId="148" fillId="0" borderId="47" applyNumberFormat="0" applyFill="0" applyAlignment="0" applyProtection="0"/>
    <xf numFmtId="0" fontId="138" fillId="21" borderId="11" applyNumberFormat="0" applyAlignment="0" applyProtection="0"/>
    <xf numFmtId="0" fontId="79" fillId="24" borderId="10" applyNumberFormat="0" applyFont="0" applyAlignment="0" applyProtection="0"/>
    <xf numFmtId="4" fontId="272" fillId="57" borderId="25">
      <alignment horizontal="right" vertical="center"/>
      <protection locked="0"/>
    </xf>
    <xf numFmtId="0" fontId="138" fillId="21" borderId="11" applyNumberFormat="0" applyAlignment="0" applyProtection="0"/>
    <xf numFmtId="201" fontId="197" fillId="0" borderId="0"/>
    <xf numFmtId="0" fontId="282" fillId="21" borderId="11" applyNumberFormat="0" applyAlignment="0" applyProtection="0"/>
    <xf numFmtId="0" fontId="94" fillId="9" borderId="0" applyNumberFormat="0" applyBorder="0" applyAlignment="0" applyProtection="0"/>
    <xf numFmtId="0" fontId="28" fillId="0" borderId="0"/>
    <xf numFmtId="201" fontId="122" fillId="11" borderId="0" applyNumberFormat="0" applyBorder="0" applyAlignment="0" applyProtection="0"/>
    <xf numFmtId="231"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43" fillId="21" borderId="4" applyNumberFormat="0" applyAlignment="0" applyProtection="0"/>
    <xf numFmtId="0" fontId="79" fillId="24" borderId="10" applyNumberFormat="0" applyFont="0" applyAlignment="0" applyProtection="0"/>
    <xf numFmtId="0" fontId="141" fillId="8" borderId="4" applyNumberFormat="0" applyAlignment="0" applyProtection="0"/>
    <xf numFmtId="218" fontId="194" fillId="24" borderId="10" applyNumberFormat="0" applyFont="0" applyAlignment="0" applyProtection="0"/>
    <xf numFmtId="218" fontId="148" fillId="0" borderId="13" applyNumberFormat="0" applyFill="0" applyAlignment="0" applyProtection="0"/>
    <xf numFmtId="0" fontId="148" fillId="0" borderId="34" applyNumberFormat="0" applyFill="0" applyAlignment="0" applyProtection="0"/>
    <xf numFmtId="49" fontId="79" fillId="0" borderId="25">
      <alignment horizontal="left" vertical="center"/>
      <protection locked="0"/>
    </xf>
    <xf numFmtId="49" fontId="322" fillId="0" borderId="25">
      <alignment horizontal="left" vertical="center"/>
      <protection locked="0"/>
    </xf>
    <xf numFmtId="0" fontId="251" fillId="0" borderId="32" applyNumberFormat="0" applyFill="0" applyAlignment="0" applyProtection="0"/>
    <xf numFmtId="0" fontId="141" fillId="8" borderId="4" applyNumberFormat="0" applyAlignment="0" applyProtection="0"/>
    <xf numFmtId="0" fontId="80" fillId="24" borderId="10" applyNumberFormat="0" applyFont="0" applyAlignment="0" applyProtection="0"/>
    <xf numFmtId="0" fontId="94" fillId="24" borderId="10" applyNumberFormat="0" applyFont="0" applyAlignment="0" applyProtection="0"/>
    <xf numFmtId="0" fontId="276" fillId="24" borderId="10" applyNumberFormat="0" applyFont="0" applyAlignment="0" applyProtection="0"/>
    <xf numFmtId="0" fontId="94" fillId="24" borderId="10" applyNumberFormat="0" applyFont="0" applyAlignment="0" applyProtection="0"/>
    <xf numFmtId="0" fontId="143" fillId="21" borderId="4" applyNumberFormat="0" applyAlignment="0" applyProtection="0"/>
    <xf numFmtId="49" fontId="79" fillId="0" borderId="25">
      <alignment horizontal="left" vertical="center"/>
      <protection locked="0"/>
    </xf>
    <xf numFmtId="0" fontId="196" fillId="24" borderId="10" applyNumberFormat="0" applyFont="0" applyAlignment="0" applyProtection="0"/>
    <xf numFmtId="0" fontId="283" fillId="21" borderId="4" applyNumberFormat="0" applyAlignment="0" applyProtection="0"/>
    <xf numFmtId="0" fontId="122" fillId="16" borderId="0" applyNumberFormat="0" applyBorder="0" applyAlignment="0" applyProtection="0"/>
    <xf numFmtId="0" fontId="94" fillId="8" borderId="0" applyNumberFormat="0" applyBorder="0" applyAlignment="0" applyProtection="0"/>
    <xf numFmtId="201" fontId="142" fillId="21" borderId="11" applyNumberFormat="0" applyAlignment="0" applyProtection="0"/>
    <xf numFmtId="49" fontId="320" fillId="57" borderId="25">
      <alignment horizontal="left" vertical="center"/>
      <protection locked="0"/>
    </xf>
    <xf numFmtId="0" fontId="138" fillId="21" borderId="11" applyNumberFormat="0" applyAlignment="0" applyProtection="0"/>
    <xf numFmtId="0" fontId="50" fillId="47" borderId="0" applyNumberFormat="0" applyBorder="0" applyAlignment="0" applyProtection="0"/>
    <xf numFmtId="0" fontId="120" fillId="24" borderId="10" applyNumberFormat="0" applyFont="0" applyAlignment="0" applyProtection="0"/>
    <xf numFmtId="218" fontId="135" fillId="8" borderId="4" applyNumberFormat="0" applyAlignment="0" applyProtection="0"/>
    <xf numFmtId="49" fontId="272" fillId="0" borderId="25">
      <alignment horizontal="center" vertical="center"/>
      <protection locked="0"/>
    </xf>
    <xf numFmtId="49" fontId="272" fillId="57" borderId="25">
      <alignment horizontal="left" vertical="center"/>
      <protection locked="0"/>
    </xf>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120" fillId="0" borderId="0"/>
    <xf numFmtId="0" fontId="122" fillId="20" borderId="0" applyNumberFormat="0" applyBorder="0" applyAlignment="0" applyProtection="0"/>
    <xf numFmtId="0" fontId="28" fillId="55" borderId="0" applyNumberFormat="0" applyBorder="0" applyAlignment="0" applyProtection="0"/>
    <xf numFmtId="0" fontId="281" fillId="8" borderId="4" applyNumberFormat="0" applyAlignment="0" applyProtection="0"/>
    <xf numFmtId="0" fontId="332" fillId="70" borderId="43" applyNumberFormat="0" applyAlignment="0" applyProtection="0"/>
    <xf numFmtId="0" fontId="120" fillId="24" borderId="10" applyNumberFormat="0" applyFont="0" applyAlignment="0" applyProtection="0"/>
    <xf numFmtId="0" fontId="268" fillId="0" borderId="14" applyNumberFormat="0" applyFill="0" applyAlignment="0" applyProtection="0"/>
    <xf numFmtId="201" fontId="157" fillId="0" borderId="0"/>
    <xf numFmtId="0" fontId="130" fillId="0" borderId="6" applyNumberFormat="0" applyFill="0" applyAlignment="0" applyProtection="0"/>
    <xf numFmtId="201" fontId="122" fillId="13" borderId="0" applyNumberFormat="0" applyBorder="0" applyAlignment="0" applyProtection="0"/>
    <xf numFmtId="0" fontId="187" fillId="30" borderId="17" applyNumberFormat="0" applyAlignment="0" applyProtection="0"/>
    <xf numFmtId="0" fontId="142" fillId="21" borderId="11" applyNumberFormat="0" applyAlignment="0" applyProtection="0"/>
    <xf numFmtId="0" fontId="209" fillId="68" borderId="10" applyNumberFormat="0" applyFont="0" applyAlignment="0" applyProtection="0"/>
    <xf numFmtId="49" fontId="79" fillId="0" borderId="25">
      <alignment horizontal="left" vertical="center"/>
      <protection locked="0"/>
    </xf>
    <xf numFmtId="0" fontId="144" fillId="0" borderId="0"/>
    <xf numFmtId="0" fontId="203" fillId="57" borderId="25">
      <alignment horizontal="right" vertical="center"/>
    </xf>
    <xf numFmtId="0" fontId="143" fillId="21" borderId="4" applyNumberFormat="0" applyAlignment="0" applyProtection="0"/>
    <xf numFmtId="0" fontId="192" fillId="0" borderId="13" applyNumberFormat="0" applyFill="0" applyAlignment="0" applyProtection="0"/>
    <xf numFmtId="0" fontId="148" fillId="0" borderId="13" applyNumberFormat="0" applyFill="0" applyAlignment="0" applyProtection="0"/>
    <xf numFmtId="0" fontId="98" fillId="24" borderId="10" applyNumberFormat="0" applyFont="0" applyAlignment="0" applyProtection="0"/>
    <xf numFmtId="49" fontId="272" fillId="0" borderId="25">
      <alignment horizontal="center" vertical="center"/>
      <protection locked="0"/>
    </xf>
    <xf numFmtId="0" fontId="120" fillId="0" borderId="0"/>
    <xf numFmtId="0" fontId="148" fillId="0" borderId="13" applyNumberFormat="0" applyFill="0" applyAlignment="0" applyProtection="0"/>
    <xf numFmtId="4" fontId="83" fillId="61" borderId="25">
      <alignment horizontal="right" vertical="center"/>
      <protection locked="0"/>
    </xf>
    <xf numFmtId="0" fontId="50" fillId="0" borderId="0"/>
    <xf numFmtId="0" fontId="28" fillId="38" borderId="0" applyNumberFormat="0" applyBorder="0" applyAlignment="0" applyProtection="0"/>
    <xf numFmtId="0" fontId="142" fillId="21" borderId="11" applyNumberFormat="0" applyAlignment="0" applyProtection="0"/>
    <xf numFmtId="0" fontId="196" fillId="24" borderId="10" applyNumberFormat="0" applyFont="0" applyAlignment="0" applyProtection="0"/>
    <xf numFmtId="49" fontId="320" fillId="57" borderId="25">
      <alignment horizontal="left" vertical="center"/>
      <protection locked="0"/>
    </xf>
    <xf numFmtId="0" fontId="141" fillId="8" borderId="4" applyNumberFormat="0" applyAlignment="0" applyProtection="0"/>
    <xf numFmtId="0" fontId="138" fillId="21" borderId="11" applyNumberFormat="0" applyAlignment="0" applyProtection="0"/>
    <xf numFmtId="0" fontId="80" fillId="57" borderId="25">
      <alignment horizontal="left" vertical="center"/>
    </xf>
    <xf numFmtId="0" fontId="142" fillId="21" borderId="11" applyNumberFormat="0" applyAlignment="0" applyProtection="0"/>
    <xf numFmtId="0" fontId="206" fillId="59" borderId="25">
      <alignment horizontal="left" vertical="center"/>
    </xf>
    <xf numFmtId="201" fontId="141" fillId="8" borderId="4" applyNumberFormat="0" applyAlignment="0" applyProtection="0"/>
    <xf numFmtId="218" fontId="138" fillId="21" borderId="11" applyNumberFormat="0" applyAlignment="0" applyProtection="0"/>
    <xf numFmtId="0" fontId="141" fillId="8" borderId="4" applyNumberFormat="0" applyAlignment="0" applyProtection="0"/>
    <xf numFmtId="49" fontId="79" fillId="0" borderId="25">
      <alignment horizontal="left" vertical="center"/>
      <protection locked="0"/>
    </xf>
    <xf numFmtId="49" fontId="296" fillId="0" borderId="25">
      <alignment horizontal="left" vertical="center"/>
      <protection locked="0"/>
    </xf>
    <xf numFmtId="0" fontId="135" fillId="8" borderId="4" applyNumberFormat="0" applyAlignment="0" applyProtection="0"/>
    <xf numFmtId="0" fontId="142" fillId="25" borderId="11" applyNumberFormat="0" applyAlignment="0" applyProtection="0"/>
    <xf numFmtId="0" fontId="143" fillId="21" borderId="4" applyNumberFormat="0" applyAlignment="0" applyProtection="0"/>
    <xf numFmtId="4" fontId="272" fillId="57" borderId="25">
      <alignment horizontal="right" vertical="center"/>
      <protection locked="0"/>
    </xf>
    <xf numFmtId="201" fontId="122" fillId="15" borderId="0" applyNumberFormat="0" applyBorder="0" applyAlignment="0" applyProtection="0"/>
    <xf numFmtId="0" fontId="194" fillId="24" borderId="10" applyNumberFormat="0" applyFont="0" applyAlignment="0" applyProtection="0"/>
    <xf numFmtId="0" fontId="80" fillId="24" borderId="10" applyNumberFormat="0" applyFont="0" applyAlignment="0" applyProtection="0"/>
    <xf numFmtId="0" fontId="313" fillId="7" borderId="40" applyNumberFormat="0" applyAlignment="0" applyProtection="0"/>
    <xf numFmtId="218" fontId="125" fillId="21" borderId="4" applyNumberFormat="0" applyAlignment="0" applyProtection="0"/>
    <xf numFmtId="49" fontId="272" fillId="0" borderId="25">
      <alignment horizontal="center" vertical="center"/>
      <protection locked="0"/>
    </xf>
    <xf numFmtId="4" fontId="316" fillId="57" borderId="25">
      <alignment horizontal="right" vertical="center"/>
      <protection locked="0"/>
    </xf>
    <xf numFmtId="0" fontId="141" fillId="8" borderId="4" applyNumberFormat="0" applyAlignment="0" applyProtection="0"/>
    <xf numFmtId="49" fontId="119" fillId="0" borderId="25">
      <alignment horizontal="center" vertical="center" wrapText="1"/>
    </xf>
    <xf numFmtId="0" fontId="125" fillId="21" borderId="4" applyNumberFormat="0" applyAlignment="0" applyProtection="0"/>
    <xf numFmtId="0" fontId="194" fillId="24" borderId="10" applyNumberFormat="0" applyFont="0" applyAlignment="0" applyProtection="0"/>
    <xf numFmtId="0" fontId="141" fillId="23" borderId="4" applyNumberFormat="0" applyAlignment="0" applyProtection="0"/>
    <xf numFmtId="0" fontId="142" fillId="21" borderId="11" applyNumberFormat="0" applyAlignment="0" applyProtection="0"/>
    <xf numFmtId="0" fontId="50" fillId="50" borderId="0" applyNumberFormat="0" applyBorder="0" applyAlignment="0" applyProtection="0"/>
    <xf numFmtId="0" fontId="151" fillId="23" borderId="0" applyNumberFormat="0" applyBorder="0" applyAlignment="0" applyProtection="0"/>
    <xf numFmtId="0" fontId="152" fillId="6" borderId="0" applyNumberFormat="0" applyBorder="0" applyAlignment="0" applyProtection="0"/>
    <xf numFmtId="0" fontId="141" fillId="8" borderId="4" applyNumberFormat="0" applyAlignment="0" applyProtection="0"/>
    <xf numFmtId="0" fontId="141" fillId="8" borderId="4" applyNumberFormat="0" applyAlignment="0" applyProtection="0"/>
    <xf numFmtId="0" fontId="138" fillId="21" borderId="11" applyNumberFormat="0" applyAlignment="0" applyProtection="0"/>
    <xf numFmtId="218" fontId="135" fillId="8" borderId="4" applyNumberFormat="0" applyAlignment="0" applyProtection="0"/>
    <xf numFmtId="49" fontId="272" fillId="0" borderId="25">
      <alignment horizontal="center" vertical="center"/>
      <protection locked="0"/>
    </xf>
    <xf numFmtId="1" fontId="202" fillId="57" borderId="25">
      <alignment horizontal="right" vertical="center"/>
    </xf>
    <xf numFmtId="0" fontId="107" fillId="0" borderId="13" applyNumberFormat="0" applyFill="0" applyAlignment="0" applyProtection="0"/>
    <xf numFmtId="201" fontId="216" fillId="0" borderId="0">
      <protection locked="0"/>
    </xf>
    <xf numFmtId="0" fontId="265" fillId="40" borderId="0" applyNumberFormat="0" applyBorder="0" applyAlignment="0" applyProtection="0"/>
    <xf numFmtId="0" fontId="212" fillId="0" borderId="0"/>
    <xf numFmtId="0" fontId="142" fillId="21" borderId="11" applyNumberFormat="0" applyAlignment="0" applyProtection="0"/>
    <xf numFmtId="0" fontId="281" fillId="8" borderId="4" applyNumberFormat="0" applyAlignment="0" applyProtection="0"/>
    <xf numFmtId="201" fontId="157" fillId="0" borderId="0"/>
    <xf numFmtId="218" fontId="80" fillId="24" borderId="10" applyNumberFormat="0" applyFont="0" applyAlignment="0" applyProtection="0"/>
    <xf numFmtId="4" fontId="315" fillId="57" borderId="25">
      <alignment horizontal="right" vertical="center"/>
      <protection locked="0"/>
    </xf>
    <xf numFmtId="0" fontId="138" fillId="21" borderId="11" applyNumberFormat="0" applyAlignment="0" applyProtection="0"/>
    <xf numFmtId="1" fontId="202" fillId="57" borderId="25">
      <alignment horizontal="right" vertical="center"/>
    </xf>
    <xf numFmtId="218" fontId="80" fillId="24" borderId="10" applyNumberFormat="0" applyFont="0" applyAlignment="0" applyProtection="0"/>
    <xf numFmtId="0" fontId="146" fillId="0" borderId="7" applyNumberFormat="0" applyFill="0" applyAlignment="0" applyProtection="0"/>
    <xf numFmtId="0" fontId="148" fillId="0" borderId="13" applyNumberFormat="0" applyFill="0" applyAlignment="0" applyProtection="0"/>
    <xf numFmtId="0" fontId="332" fillId="70" borderId="43" applyNumberFormat="0" applyAlignment="0" applyProtection="0"/>
    <xf numFmtId="49" fontId="315" fillId="57" borderId="25">
      <alignment horizontal="left" vertical="center"/>
      <protection locked="0"/>
    </xf>
    <xf numFmtId="49" fontId="79" fillId="0" borderId="25">
      <alignment horizontal="left" vertical="center"/>
      <protection locked="0"/>
    </xf>
    <xf numFmtId="4" fontId="112" fillId="0" borderId="25">
      <alignment horizontal="right" vertical="center"/>
      <protection locked="0"/>
    </xf>
    <xf numFmtId="0" fontId="142" fillId="25" borderId="11" applyNumberFormat="0" applyAlignment="0" applyProtection="0"/>
    <xf numFmtId="0" fontId="135" fillId="8" borderId="4" applyNumberFormat="0" applyAlignment="0" applyProtection="0"/>
    <xf numFmtId="0" fontId="142" fillId="21" borderId="11" applyNumberFormat="0" applyAlignment="0" applyProtection="0"/>
    <xf numFmtId="0" fontId="135" fillId="8" borderId="4" applyNumberFormat="0" applyAlignment="0" applyProtection="0"/>
    <xf numFmtId="0" fontId="94" fillId="9" borderId="0" applyNumberFormat="0" applyBorder="0" applyAlignment="0" applyProtection="0"/>
    <xf numFmtId="0" fontId="143" fillId="21" borderId="4" applyNumberFormat="0" applyAlignment="0" applyProtection="0"/>
    <xf numFmtId="43" fontId="98" fillId="0" borderId="0" applyFont="0" applyFill="0" applyBorder="0" applyAlignment="0" applyProtection="0"/>
    <xf numFmtId="4" fontId="319" fillId="57" borderId="25">
      <alignment horizontal="right" vertical="center"/>
    </xf>
    <xf numFmtId="1" fontId="202" fillId="57" borderId="25">
      <alignment horizontal="right" vertical="center"/>
    </xf>
    <xf numFmtId="4" fontId="315" fillId="57" borderId="25">
      <alignment horizontal="right" vertical="center"/>
      <protection locked="0"/>
    </xf>
    <xf numFmtId="0" fontId="149" fillId="22" borderId="5" applyNumberFormat="0" applyAlignment="0" applyProtection="0"/>
    <xf numFmtId="0" fontId="120" fillId="24" borderId="10" applyNumberFormat="0" applyFont="0" applyAlignment="0" applyProtection="0"/>
    <xf numFmtId="0" fontId="120" fillId="0" borderId="0"/>
    <xf numFmtId="0" fontId="313" fillId="7" borderId="40" applyNumberFormat="0" applyAlignment="0" applyProtection="0"/>
    <xf numFmtId="49" fontId="272" fillId="0" borderId="25">
      <alignment horizontal="center" vertical="center"/>
      <protection locked="0"/>
    </xf>
    <xf numFmtId="49" fontId="272" fillId="57" borderId="25">
      <alignment horizontal="left" vertical="center"/>
    </xf>
    <xf numFmtId="0" fontId="120" fillId="3" borderId="0" applyNumberFormat="0" applyBorder="0" applyAlignment="0" applyProtection="0"/>
    <xf numFmtId="0" fontId="125" fillId="21" borderId="4" applyNumberFormat="0" applyAlignment="0" applyProtection="0"/>
    <xf numFmtId="0" fontId="194" fillId="24" borderId="10" applyNumberFormat="0" applyFont="0" applyAlignment="0" applyProtection="0"/>
    <xf numFmtId="0" fontId="138" fillId="21" borderId="11" applyNumberFormat="0" applyAlignment="0" applyProtection="0"/>
    <xf numFmtId="0" fontId="94" fillId="4" borderId="0" applyNumberFormat="0" applyBorder="0" applyAlignment="0" applyProtection="0"/>
    <xf numFmtId="0" fontId="281" fillId="8" borderId="4" applyNumberFormat="0" applyAlignment="0" applyProtection="0"/>
    <xf numFmtId="0" fontId="80" fillId="0" borderId="0"/>
    <xf numFmtId="0" fontId="203" fillId="57" borderId="25">
      <alignment horizontal="right" vertical="center"/>
    </xf>
    <xf numFmtId="0" fontId="250" fillId="0" borderId="31" applyNumberFormat="0" applyFill="0" applyAlignment="0" applyProtection="0"/>
    <xf numFmtId="0" fontId="28" fillId="0" borderId="0"/>
    <xf numFmtId="0" fontId="313" fillId="7" borderId="40" applyNumberFormat="0" applyAlignment="0" applyProtection="0"/>
    <xf numFmtId="0" fontId="196" fillId="24" borderId="10" applyNumberFormat="0" applyFont="0" applyAlignment="0" applyProtection="0"/>
    <xf numFmtId="0" fontId="135" fillId="8" borderId="4" applyNumberFormat="0" applyAlignment="0" applyProtection="0"/>
    <xf numFmtId="0" fontId="136" fillId="0" borderId="9" applyNumberFormat="0" applyFill="0" applyAlignment="0" applyProtection="0"/>
    <xf numFmtId="201" fontId="138" fillId="21" borderId="11" applyNumberFormat="0" applyAlignment="0" applyProtection="0"/>
    <xf numFmtId="218" fontId="194" fillId="24" borderId="10" applyNumberFormat="0" applyFont="0" applyAlignment="0" applyProtection="0"/>
    <xf numFmtId="49" fontId="79" fillId="0" borderId="25">
      <alignment horizontal="left" vertical="center"/>
      <protection locked="0"/>
    </xf>
    <xf numFmtId="0" fontId="206" fillId="59" borderId="25">
      <alignment horizontal="left" vertical="center"/>
    </xf>
    <xf numFmtId="0" fontId="148" fillId="0" borderId="13" applyNumberFormat="0" applyFill="0" applyAlignment="0" applyProtection="0"/>
    <xf numFmtId="0" fontId="194" fillId="24" borderId="10" applyNumberFormat="0" applyFont="0" applyAlignment="0" applyProtection="0"/>
    <xf numFmtId="49" fontId="272" fillId="0" borderId="25">
      <alignment horizontal="center" vertical="center"/>
      <protection locked="0"/>
    </xf>
    <xf numFmtId="0" fontId="142" fillId="21" borderId="11" applyNumberFormat="0" applyAlignment="0" applyProtection="0"/>
    <xf numFmtId="0" fontId="148" fillId="0" borderId="13" applyNumberFormat="0" applyFill="0" applyAlignment="0" applyProtection="0"/>
    <xf numFmtId="4" fontId="319" fillId="57" borderId="25">
      <alignment horizontal="right" vertical="center"/>
      <protection locked="0"/>
    </xf>
    <xf numFmtId="0" fontId="141" fillId="23" borderId="4" applyNumberFormat="0" applyAlignment="0" applyProtection="0"/>
    <xf numFmtId="0" fontId="138" fillId="21" borderId="11" applyNumberFormat="0" applyAlignment="0" applyProtection="0"/>
    <xf numFmtId="0" fontId="94" fillId="6" borderId="0" applyNumberFormat="0" applyBorder="0" applyAlignment="0" applyProtection="0"/>
    <xf numFmtId="0" fontId="282" fillId="21" borderId="11" applyNumberFormat="0" applyAlignment="0" applyProtection="0"/>
    <xf numFmtId="218" fontId="194" fillId="24" borderId="10" applyNumberFormat="0" applyFont="0" applyAlignment="0" applyProtection="0"/>
    <xf numFmtId="0" fontId="142" fillId="21" borderId="11" applyNumberFormat="0" applyAlignment="0" applyProtection="0"/>
    <xf numFmtId="0" fontId="120" fillId="0" borderId="0"/>
    <xf numFmtId="0" fontId="141" fillId="8" borderId="4" applyNumberFormat="0" applyAlignment="0" applyProtection="0"/>
    <xf numFmtId="218" fontId="138" fillId="21" borderId="11" applyNumberFormat="0" applyAlignment="0" applyProtection="0"/>
    <xf numFmtId="0" fontId="135" fillId="8" borderId="4" applyNumberFormat="0" applyAlignment="0" applyProtection="0"/>
    <xf numFmtId="49" fontId="79" fillId="0" borderId="25">
      <alignment horizontal="left" vertical="center"/>
      <protection locked="0"/>
    </xf>
    <xf numFmtId="49" fontId="323" fillId="0" borderId="25">
      <alignment horizontal="left" vertical="center"/>
      <protection locked="0"/>
    </xf>
    <xf numFmtId="0" fontId="120" fillId="24" borderId="10" applyNumberFormat="0" applyFont="0" applyAlignment="0" applyProtection="0"/>
    <xf numFmtId="0" fontId="135" fillId="8" borderId="4" applyNumberFormat="0" applyAlignment="0" applyProtection="0"/>
    <xf numFmtId="0" fontId="148" fillId="0" borderId="47" applyNumberFormat="0" applyFill="0" applyAlignment="0" applyProtection="0"/>
    <xf numFmtId="0" fontId="120" fillId="0" borderId="0"/>
    <xf numFmtId="0" fontId="194" fillId="0" borderId="0"/>
    <xf numFmtId="0" fontId="50" fillId="34" borderId="0" applyNumberFormat="0" applyBorder="0" applyAlignment="0" applyProtection="0"/>
    <xf numFmtId="1" fontId="202" fillId="57" borderId="25">
      <alignment horizontal="right" vertical="center"/>
    </xf>
    <xf numFmtId="0" fontId="254" fillId="0" borderId="0"/>
    <xf numFmtId="0" fontId="154" fillId="0" borderId="9" applyNumberFormat="0" applyFill="0" applyAlignment="0" applyProtection="0"/>
    <xf numFmtId="0" fontId="148" fillId="0" borderId="13" applyNumberFormat="0" applyFill="0" applyAlignment="0" applyProtection="0"/>
    <xf numFmtId="0" fontId="142" fillId="25" borderId="11" applyNumberFormat="0" applyAlignment="0" applyProtection="0"/>
    <xf numFmtId="0" fontId="28" fillId="0" borderId="0"/>
    <xf numFmtId="0" fontId="80" fillId="0" borderId="0"/>
    <xf numFmtId="49" fontId="317" fillId="57" borderId="25">
      <alignment horizontal="left" vertical="center"/>
      <protection locked="0"/>
    </xf>
    <xf numFmtId="0" fontId="122" fillId="13" borderId="0" applyNumberFormat="0" applyBorder="0" applyAlignment="0" applyProtection="0"/>
    <xf numFmtId="0" fontId="80" fillId="24" borderId="10" applyNumberFormat="0" applyFont="0" applyAlignment="0" applyProtection="0"/>
    <xf numFmtId="0" fontId="141" fillId="8" borderId="4" applyNumberFormat="0" applyAlignment="0" applyProtection="0"/>
    <xf numFmtId="49" fontId="322" fillId="0" borderId="25">
      <alignment horizontal="left" vertical="center"/>
      <protection locked="0"/>
    </xf>
    <xf numFmtId="1" fontId="202" fillId="57" borderId="25">
      <alignment horizontal="right" vertical="center"/>
    </xf>
    <xf numFmtId="0" fontId="141" fillId="8" borderId="4" applyNumberFormat="0" applyAlignment="0" applyProtection="0"/>
    <xf numFmtId="231" fontId="141" fillId="8" borderId="4" applyNumberFormat="0" applyAlignment="0" applyProtection="0"/>
    <xf numFmtId="241" fontId="361" fillId="57" borderId="36" applyFill="0" applyBorder="0">
      <alignment horizontal="center" vertical="center" wrapText="1"/>
      <protection locked="0"/>
    </xf>
    <xf numFmtId="201" fontId="80" fillId="0" borderId="0"/>
    <xf numFmtId="0" fontId="135" fillId="8" borderId="4" applyNumberFormat="0" applyAlignment="0" applyProtection="0"/>
    <xf numFmtId="0" fontId="192" fillId="0" borderId="13" applyNumberFormat="0" applyFill="0" applyAlignment="0" applyProtection="0"/>
    <xf numFmtId="0" fontId="79" fillId="24" borderId="10" applyNumberFormat="0" applyFont="0" applyAlignment="0" applyProtection="0"/>
    <xf numFmtId="0" fontId="148" fillId="0" borderId="13" applyNumberFormat="0" applyFill="0" applyAlignment="0" applyProtection="0"/>
    <xf numFmtId="0" fontId="141" fillId="8" borderId="4" applyNumberFormat="0" applyAlignment="0" applyProtection="0"/>
    <xf numFmtId="0" fontId="148" fillId="0" borderId="13" applyNumberFormat="0" applyFill="0" applyAlignment="0" applyProtection="0"/>
    <xf numFmtId="4" fontId="321" fillId="57" borderId="25">
      <alignment horizontal="right" vertical="center"/>
      <protection locked="0"/>
    </xf>
    <xf numFmtId="0" fontId="142" fillId="25" borderId="11" applyNumberFormat="0" applyAlignment="0" applyProtection="0"/>
    <xf numFmtId="0" fontId="141" fillId="8" borderId="4" applyNumberFormat="0" applyAlignment="0" applyProtection="0"/>
    <xf numFmtId="0" fontId="28" fillId="43" borderId="0" applyNumberFormat="0" applyBorder="0" applyAlignment="0" applyProtection="0"/>
    <xf numFmtId="0" fontId="142" fillId="21" borderId="11" applyNumberFormat="0" applyAlignment="0" applyProtection="0"/>
    <xf numFmtId="218" fontId="148" fillId="0" borderId="13" applyNumberFormat="0" applyFill="0" applyAlignment="0" applyProtection="0"/>
    <xf numFmtId="0" fontId="94" fillId="9" borderId="0" applyNumberFormat="0" applyBorder="0" applyAlignment="0" applyProtection="0"/>
    <xf numFmtId="49" fontId="272" fillId="57" borderId="25">
      <alignment horizontal="left" vertical="center"/>
      <protection locked="0"/>
    </xf>
    <xf numFmtId="201" fontId="202" fillId="58" borderId="25">
      <alignment horizontal="left" vertical="center"/>
    </xf>
    <xf numFmtId="4" fontId="272" fillId="57" borderId="25">
      <alignment horizontal="right" vertical="center"/>
    </xf>
    <xf numFmtId="43" fontId="50" fillId="0" borderId="0" applyFont="0" applyFill="0" applyBorder="0" applyAlignment="0" applyProtection="0"/>
    <xf numFmtId="218" fontId="194" fillId="24" borderId="10" applyNumberFormat="0" applyFont="0" applyAlignment="0" applyProtection="0"/>
    <xf numFmtId="0" fontId="50" fillId="42" borderId="0" applyNumberFormat="0" applyBorder="0" applyAlignment="0" applyProtection="0"/>
    <xf numFmtId="49" fontId="323" fillId="0" borderId="25">
      <alignment horizontal="left" vertical="center"/>
    </xf>
    <xf numFmtId="0" fontId="233" fillId="21" borderId="48"/>
    <xf numFmtId="0" fontId="148" fillId="0" borderId="13" applyNumberFormat="0" applyFill="0" applyAlignment="0" applyProtection="0"/>
    <xf numFmtId="0" fontId="143" fillId="21" borderId="4" applyNumberFormat="0" applyAlignment="0" applyProtection="0"/>
    <xf numFmtId="0" fontId="196" fillId="24" borderId="10" applyNumberFormat="0" applyFont="0" applyAlignment="0" applyProtection="0"/>
    <xf numFmtId="201" fontId="142" fillId="21" borderId="11" applyNumberFormat="0" applyAlignment="0" applyProtection="0"/>
    <xf numFmtId="0" fontId="94" fillId="24" borderId="10" applyNumberFormat="0" applyFont="0" applyAlignment="0" applyProtection="0"/>
    <xf numFmtId="201" fontId="135" fillId="8" borderId="4" applyNumberFormat="0" applyAlignment="0" applyProtection="0"/>
    <xf numFmtId="0" fontId="132" fillId="0" borderId="8" applyNumberFormat="0" applyFill="0" applyAlignment="0" applyProtection="0"/>
    <xf numFmtId="0" fontId="107" fillId="0" borderId="13" applyNumberFormat="0" applyFill="0" applyAlignment="0" applyProtection="0"/>
    <xf numFmtId="0" fontId="148" fillId="0" borderId="13" applyNumberFormat="0" applyFill="0" applyAlignment="0" applyProtection="0"/>
    <xf numFmtId="0" fontId="79" fillId="24" borderId="10" applyNumberFormat="0" applyFont="0" applyAlignment="0" applyProtection="0"/>
    <xf numFmtId="0" fontId="98" fillId="0" borderId="0"/>
    <xf numFmtId="0" fontId="142" fillId="21" borderId="11" applyNumberFormat="0" applyAlignment="0" applyProtection="0"/>
    <xf numFmtId="0" fontId="194" fillId="24" borderId="10" applyNumberFormat="0" applyFont="0" applyAlignment="0" applyProtection="0"/>
    <xf numFmtId="218" fontId="125" fillId="21" borderId="4" applyNumberFormat="0" applyAlignment="0" applyProtection="0"/>
    <xf numFmtId="0" fontId="141" fillId="8" borderId="4" applyNumberFormat="0" applyAlignment="0" applyProtection="0"/>
    <xf numFmtId="0" fontId="142" fillId="21" borderId="11" applyNumberFormat="0" applyAlignment="0" applyProtection="0"/>
    <xf numFmtId="0" fontId="300" fillId="57" borderId="25">
      <alignment horizontal="right" vertical="center"/>
    </xf>
    <xf numFmtId="0" fontId="172" fillId="44" borderId="0" applyNumberFormat="0" applyBorder="0" applyAlignment="0" applyProtection="0"/>
    <xf numFmtId="0" fontId="94" fillId="24" borderId="10" applyNumberFormat="0" applyFont="0" applyAlignment="0" applyProtection="0"/>
    <xf numFmtId="0" fontId="148" fillId="0" borderId="13" applyNumberFormat="0" applyFill="0" applyAlignment="0" applyProtection="0"/>
    <xf numFmtId="0" fontId="204" fillId="57" borderId="25"/>
    <xf numFmtId="0" fontId="225" fillId="0" borderId="0" applyNumberFormat="0" applyFill="0" applyBorder="0" applyAlignment="0" applyProtection="0">
      <alignment vertical="top"/>
      <protection locked="0"/>
    </xf>
    <xf numFmtId="0" fontId="141" fillId="23" borderId="4" applyNumberFormat="0" applyAlignment="0" applyProtection="0"/>
    <xf numFmtId="0" fontId="262" fillId="31" borderId="20" applyNumberFormat="0" applyAlignment="0" applyProtection="0"/>
    <xf numFmtId="0" fontId="50" fillId="35" borderId="0" applyNumberFormat="0" applyBorder="0" applyAlignment="0" applyProtection="0"/>
    <xf numFmtId="0" fontId="135" fillId="8" borderId="4" applyNumberFormat="0" applyAlignment="0" applyProtection="0"/>
    <xf numFmtId="0" fontId="142" fillId="21" borderId="11" applyNumberFormat="0" applyAlignment="0" applyProtection="0"/>
    <xf numFmtId="0" fontId="143" fillId="21" borderId="4" applyNumberFormat="0" applyAlignment="0" applyProtection="0"/>
    <xf numFmtId="0" fontId="263" fillId="0" borderId="0" applyNumberFormat="0" applyFill="0" applyBorder="0" applyAlignment="0" applyProtection="0"/>
    <xf numFmtId="4" fontId="112" fillId="0" borderId="25">
      <alignment horizontal="right" vertical="center"/>
      <protection locked="0"/>
    </xf>
    <xf numFmtId="0" fontId="196" fillId="24" borderId="10" applyNumberFormat="0" applyFont="0" applyAlignment="0" applyProtection="0"/>
    <xf numFmtId="0" fontId="120" fillId="0" borderId="0"/>
    <xf numFmtId="0" fontId="142" fillId="21" borderId="11" applyNumberFormat="0" applyAlignment="0" applyProtection="0"/>
    <xf numFmtId="0" fontId="142" fillId="21" borderId="11" applyNumberFormat="0" applyAlignment="0" applyProtection="0"/>
    <xf numFmtId="0" fontId="145" fillId="0" borderId="6" applyNumberFormat="0" applyFill="0" applyAlignment="0" applyProtection="0"/>
    <xf numFmtId="0" fontId="138" fillId="21" borderId="11" applyNumberFormat="0" applyAlignment="0" applyProtection="0"/>
    <xf numFmtId="0" fontId="94" fillId="9" borderId="0" applyNumberFormat="0" applyBorder="0" applyAlignment="0" applyProtection="0"/>
    <xf numFmtId="0" fontId="79" fillId="24" borderId="10" applyNumberFormat="0" applyFont="0" applyAlignment="0" applyProtection="0"/>
    <xf numFmtId="0" fontId="122" fillId="14" borderId="0" applyNumberFormat="0" applyBorder="0" applyAlignment="0" applyProtection="0"/>
    <xf numFmtId="0" fontId="283" fillId="21" borderId="4" applyNumberFormat="0" applyAlignment="0" applyProtection="0"/>
    <xf numFmtId="49" fontId="272" fillId="0" borderId="25">
      <alignment horizontal="center" vertical="center"/>
      <protection locked="0"/>
    </xf>
    <xf numFmtId="0" fontId="201" fillId="0" borderId="24" applyNumberFormat="0" applyFont="0" applyFill="0" applyAlignment="0" applyProtection="0"/>
    <xf numFmtId="4" fontId="316" fillId="57" borderId="25">
      <alignment horizontal="right" vertical="center"/>
    </xf>
    <xf numFmtId="0" fontId="135" fillId="8" borderId="4" applyNumberFormat="0" applyAlignment="0" applyProtection="0"/>
    <xf numFmtId="0" fontId="142" fillId="21" borderId="11" applyNumberFormat="0" applyAlignment="0" applyProtection="0"/>
    <xf numFmtId="0" fontId="194" fillId="24" borderId="10" applyNumberFormat="0" applyFont="0" applyAlignment="0" applyProtection="0"/>
    <xf numFmtId="201" fontId="122" fillId="14" borderId="0" applyNumberFormat="0" applyBorder="0" applyAlignment="0" applyProtection="0"/>
    <xf numFmtId="0" fontId="94" fillId="11" borderId="0" applyNumberFormat="0" applyBorder="0" applyAlignment="0" applyProtection="0"/>
    <xf numFmtId="171" fontId="98" fillId="0" borderId="0" applyFont="0" applyFill="0" applyBorder="0" applyAlignment="0" applyProtection="0"/>
    <xf numFmtId="0" fontId="282" fillId="21" borderId="11" applyNumberFormat="0" applyAlignment="0" applyProtection="0"/>
    <xf numFmtId="0" fontId="313" fillId="7" borderId="40" applyNumberFormat="0" applyAlignment="0" applyProtection="0"/>
    <xf numFmtId="0" fontId="50" fillId="0" borderId="0"/>
    <xf numFmtId="0" fontId="122" fillId="16" borderId="0" applyNumberFormat="0" applyBorder="0" applyAlignment="0" applyProtection="0"/>
    <xf numFmtId="0" fontId="28" fillId="42" borderId="0" applyNumberFormat="0" applyBorder="0" applyAlignment="0" applyProtection="0"/>
    <xf numFmtId="218" fontId="194" fillId="24" borderId="10" applyNumberFormat="0" applyFont="0" applyAlignment="0" applyProtection="0"/>
    <xf numFmtId="4" fontId="112" fillId="0" borderId="25">
      <alignment horizontal="right" vertical="center"/>
      <protection locked="0"/>
    </xf>
    <xf numFmtId="0" fontId="142" fillId="21" borderId="11" applyNumberFormat="0" applyAlignment="0" applyProtection="0"/>
    <xf numFmtId="49" fontId="119" fillId="0" borderId="25">
      <alignment horizontal="center" vertical="center" wrapText="1"/>
    </xf>
    <xf numFmtId="0" fontId="125" fillId="21" borderId="4" applyNumberFormat="0" applyAlignment="0" applyProtection="0"/>
    <xf numFmtId="0" fontId="143" fillId="21" borderId="4" applyNumberFormat="0" applyAlignment="0" applyProtection="0"/>
    <xf numFmtId="201" fontId="135" fillId="8" borderId="4" applyNumberFormat="0" applyAlignment="0" applyProtection="0"/>
    <xf numFmtId="218" fontId="138" fillId="21" borderId="11" applyNumberFormat="0" applyAlignment="0" applyProtection="0"/>
    <xf numFmtId="0" fontId="141" fillId="8" borderId="4" applyNumberFormat="0" applyAlignment="0" applyProtection="0"/>
    <xf numFmtId="0" fontId="94" fillId="10" borderId="0" applyNumberFormat="0" applyBorder="0" applyAlignment="0" applyProtection="0"/>
    <xf numFmtId="0" fontId="50" fillId="50" borderId="0" applyNumberFormat="0" applyBorder="0" applyAlignment="0" applyProtection="0"/>
    <xf numFmtId="0" fontId="94" fillId="4" borderId="0" applyNumberFormat="0" applyBorder="0" applyAlignment="0" applyProtection="0"/>
    <xf numFmtId="43" fontId="98" fillId="0" borderId="0" applyFont="0" applyFill="0" applyBorder="0" applyAlignment="0" applyProtection="0"/>
    <xf numFmtId="0" fontId="85" fillId="24" borderId="10" applyNumberFormat="0" applyFont="0" applyAlignment="0" applyProtection="0"/>
    <xf numFmtId="0" fontId="88" fillId="0" borderId="0" applyNumberFormat="0" applyFill="0" applyBorder="0" applyAlignment="0" applyProtection="0"/>
    <xf numFmtId="0" fontId="202" fillId="58" borderId="25">
      <alignment horizontal="left" vertical="center"/>
    </xf>
    <xf numFmtId="0" fontId="135" fillId="8" borderId="4" applyNumberFormat="0" applyAlignment="0" applyProtection="0"/>
    <xf numFmtId="0" fontId="141" fillId="8" borderId="4" applyNumberFormat="0" applyAlignment="0" applyProtection="0"/>
    <xf numFmtId="201" fontId="120" fillId="24" borderId="10" applyNumberFormat="0" applyFont="0" applyAlignment="0" applyProtection="0"/>
    <xf numFmtId="218" fontId="125" fillId="21" borderId="4" applyNumberFormat="0" applyAlignment="0" applyProtection="0"/>
    <xf numFmtId="0" fontId="143" fillId="21" borderId="4" applyNumberFormat="0" applyAlignment="0" applyProtection="0"/>
    <xf numFmtId="0" fontId="203" fillId="57" borderId="25">
      <alignment horizontal="right" vertical="center"/>
    </xf>
    <xf numFmtId="49" fontId="272" fillId="0" borderId="25">
      <alignment horizontal="center" vertical="center"/>
      <protection locked="0"/>
    </xf>
    <xf numFmtId="201" fontId="149" fillId="22" borderId="5" applyNumberFormat="0" applyAlignment="0" applyProtection="0"/>
    <xf numFmtId="0" fontId="192" fillId="0" borderId="22" applyNumberFormat="0" applyFill="0" applyAlignment="0" applyProtection="0"/>
    <xf numFmtId="0" fontId="143" fillId="21" borderId="4" applyNumberFormat="0" applyAlignment="0" applyProtection="0"/>
    <xf numFmtId="0" fontId="125" fillId="21" borderId="4" applyNumberFormat="0" applyAlignment="0" applyProtection="0"/>
    <xf numFmtId="0" fontId="120" fillId="12" borderId="0" applyNumberFormat="0" applyBorder="0" applyAlignment="0" applyProtection="0"/>
    <xf numFmtId="0" fontId="148" fillId="0" borderId="13" applyNumberFormat="0" applyFill="0" applyAlignment="0" applyProtection="0"/>
    <xf numFmtId="0" fontId="281" fillId="8" borderId="4" applyNumberFormat="0" applyAlignment="0" applyProtection="0"/>
    <xf numFmtId="0" fontId="194" fillId="24" borderId="10" applyNumberFormat="0" applyFont="0" applyAlignment="0" applyProtection="0"/>
    <xf numFmtId="0" fontId="122" fillId="11" borderId="0" applyNumberFormat="0" applyBorder="0" applyAlignment="0" applyProtection="0"/>
    <xf numFmtId="0" fontId="131" fillId="0" borderId="7" applyNumberFormat="0" applyFill="0" applyAlignment="0" applyProtection="0"/>
    <xf numFmtId="218" fontId="141" fillId="8" borderId="4" applyNumberFormat="0" applyAlignment="0" applyProtection="0"/>
    <xf numFmtId="0" fontId="313" fillId="7" borderId="40" applyNumberFormat="0" applyAlignment="0" applyProtection="0"/>
    <xf numFmtId="218" fontId="141" fillId="8" borderId="4" applyNumberFormat="0" applyAlignment="0" applyProtection="0"/>
    <xf numFmtId="0" fontId="216" fillId="0" borderId="0">
      <protection locked="0"/>
    </xf>
    <xf numFmtId="0" fontId="135" fillId="8" borderId="4" applyNumberFormat="0" applyAlignment="0" applyProtection="0"/>
    <xf numFmtId="0" fontId="202" fillId="61" borderId="25">
      <alignment horizontal="center" vertical="center"/>
    </xf>
    <xf numFmtId="0" fontId="148" fillId="0" borderId="13" applyNumberFormat="0" applyFill="0" applyAlignment="0" applyProtection="0"/>
    <xf numFmtId="0" fontId="94" fillId="23" borderId="0" applyNumberFormat="0" applyBorder="0" applyAlignment="0" applyProtection="0"/>
    <xf numFmtId="0" fontId="194" fillId="24" borderId="10" applyNumberFormat="0" applyFont="0" applyAlignment="0" applyProtection="0"/>
    <xf numFmtId="0" fontId="141" fillId="23" borderId="4" applyNumberFormat="0" applyAlignment="0" applyProtection="0"/>
    <xf numFmtId="0" fontId="141" fillId="8" borderId="4" applyNumberFormat="0" applyAlignment="0" applyProtection="0"/>
    <xf numFmtId="0" fontId="203" fillId="57" borderId="25">
      <alignment horizontal="right" vertical="center"/>
    </xf>
    <xf numFmtId="0" fontId="148" fillId="0" borderId="13" applyNumberFormat="0" applyFill="0" applyAlignment="0" applyProtection="0"/>
    <xf numFmtId="4" fontId="316" fillId="57" borderId="25">
      <alignment horizontal="right" vertical="center"/>
      <protection locked="0"/>
    </xf>
    <xf numFmtId="0" fontId="141" fillId="8" borderId="4" applyNumberFormat="0" applyAlignment="0" applyProtection="0"/>
    <xf numFmtId="0" fontId="194" fillId="24" borderId="10" applyNumberFormat="0" applyFont="0" applyAlignment="0" applyProtection="0"/>
    <xf numFmtId="0" fontId="122" fillId="17" borderId="0" applyNumberFormat="0" applyBorder="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218" fontId="138" fillId="21" borderId="11" applyNumberFormat="0" applyAlignment="0" applyProtection="0"/>
    <xf numFmtId="49" fontId="79" fillId="0" borderId="25">
      <alignment horizontal="left" vertical="center"/>
      <protection locked="0"/>
    </xf>
    <xf numFmtId="0" fontId="128" fillId="0" borderId="0" applyNumberFormat="0" applyFill="0" applyBorder="0" applyAlignment="0" applyProtection="0"/>
    <xf numFmtId="0" fontId="135" fillId="8" borderId="4" applyNumberFormat="0" applyAlignment="0" applyProtection="0"/>
    <xf numFmtId="0" fontId="94" fillId="24"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201" fontId="194" fillId="24" borderId="10" applyNumberFormat="0" applyFont="0" applyAlignment="0" applyProtection="0"/>
    <xf numFmtId="0" fontId="120" fillId="0" borderId="0"/>
    <xf numFmtId="0" fontId="298" fillId="9" borderId="38" applyNumberFormat="0" applyAlignment="0" applyProtection="0"/>
    <xf numFmtId="49" fontId="272" fillId="0" borderId="25">
      <alignment horizontal="left" vertical="center" wrapText="1"/>
      <protection locked="0"/>
    </xf>
    <xf numFmtId="0" fontId="79" fillId="0" borderId="0" applyNumberFormat="0" applyFill="0" applyBorder="0" applyAlignment="0" applyProtection="0"/>
    <xf numFmtId="0" fontId="143" fillId="21" borderId="4" applyNumberFormat="0" applyAlignment="0" applyProtection="0"/>
    <xf numFmtId="0" fontId="143" fillId="21" borderId="4" applyNumberFormat="0" applyAlignment="0" applyProtection="0"/>
    <xf numFmtId="0" fontId="94" fillId="6" borderId="0" applyNumberFormat="0" applyBorder="0" applyAlignment="0" applyProtection="0"/>
    <xf numFmtId="0" fontId="120" fillId="0" borderId="0"/>
    <xf numFmtId="0" fontId="143" fillId="21" borderId="4" applyNumberFormat="0" applyAlignment="0" applyProtection="0"/>
    <xf numFmtId="0" fontId="203" fillId="57" borderId="25">
      <alignment horizontal="right" vertical="center"/>
    </xf>
    <xf numFmtId="0" fontId="120" fillId="0" borderId="0"/>
    <xf numFmtId="0" fontId="141" fillId="8" borderId="4" applyNumberFormat="0" applyAlignment="0" applyProtection="0"/>
    <xf numFmtId="0" fontId="80" fillId="0" borderId="0"/>
    <xf numFmtId="0" fontId="143" fillId="21" borderId="4" applyNumberFormat="0" applyAlignment="0" applyProtection="0"/>
    <xf numFmtId="49" fontId="319" fillId="57" borderId="25">
      <alignment horizontal="left" vertical="center"/>
    </xf>
    <xf numFmtId="0" fontId="94" fillId="5" borderId="0" applyNumberFormat="0" applyBorder="0" applyAlignment="0" applyProtection="0"/>
    <xf numFmtId="0" fontId="138" fillId="21" borderId="11" applyNumberFormat="0" applyAlignment="0" applyProtection="0"/>
    <xf numFmtId="0" fontId="194" fillId="24" borderId="10" applyNumberFormat="0" applyFont="0" applyAlignment="0" applyProtection="0"/>
    <xf numFmtId="0" fontId="250" fillId="0" borderId="31" applyNumberFormat="0" applyFill="0" applyAlignment="0" applyProtection="0"/>
    <xf numFmtId="201" fontId="197" fillId="0" borderId="0"/>
    <xf numFmtId="0" fontId="98" fillId="0" borderId="0"/>
    <xf numFmtId="0" fontId="28" fillId="0" borderId="0"/>
    <xf numFmtId="0" fontId="156" fillId="5" borderId="0" applyNumberFormat="0" applyBorder="0" applyAlignment="0" applyProtection="0"/>
    <xf numFmtId="0" fontId="79" fillId="0" borderId="0"/>
    <xf numFmtId="0" fontId="196" fillId="24" borderId="10" applyNumberFormat="0" applyFont="0" applyAlignment="0" applyProtection="0"/>
    <xf numFmtId="0" fontId="143" fillId="21" borderId="4" applyNumberFormat="0" applyAlignment="0" applyProtection="0"/>
    <xf numFmtId="0" fontId="182" fillId="26" borderId="0" applyNumberFormat="0" applyBorder="0" applyAlignment="0" applyProtection="0"/>
    <xf numFmtId="0" fontId="209" fillId="68" borderId="10" applyNumberFormat="0" applyFont="0" applyAlignment="0" applyProtection="0"/>
    <xf numFmtId="4" fontId="112" fillId="0" borderId="25">
      <alignment horizontal="right" vertical="center"/>
    </xf>
    <xf numFmtId="0" fontId="138" fillId="21" borderId="11" applyNumberFormat="0" applyAlignment="0" applyProtection="0"/>
    <xf numFmtId="0" fontId="80" fillId="0" borderId="0"/>
    <xf numFmtId="0" fontId="122" fillId="16" borderId="0" applyNumberFormat="0" applyBorder="0" applyAlignment="0" applyProtection="0"/>
    <xf numFmtId="0" fontId="107" fillId="0" borderId="13" applyNumberFormat="0" applyFill="0" applyAlignment="0" applyProtection="0"/>
    <xf numFmtId="0" fontId="98" fillId="0" borderId="0"/>
    <xf numFmtId="201" fontId="138" fillId="21" borderId="11" applyNumberFormat="0" applyAlignment="0" applyProtection="0"/>
    <xf numFmtId="4" fontId="83" fillId="69" borderId="25">
      <alignment horizontal="right" vertical="center"/>
      <protection locked="0"/>
    </xf>
    <xf numFmtId="49" fontId="119" fillId="0" borderId="25">
      <alignment horizontal="center" vertical="center" wrapText="1"/>
    </xf>
    <xf numFmtId="0" fontId="80" fillId="24" borderId="10" applyNumberFormat="0" applyFont="0" applyAlignment="0" applyProtection="0"/>
    <xf numFmtId="0" fontId="141" fillId="8" borderId="4" applyNumberFormat="0" applyAlignment="0" applyProtection="0"/>
    <xf numFmtId="0" fontId="147" fillId="0" borderId="8" applyNumberFormat="0" applyFill="0" applyAlignment="0" applyProtection="0"/>
    <xf numFmtId="201" fontId="216" fillId="0" borderId="0">
      <protection locked="0"/>
    </xf>
    <xf numFmtId="0" fontId="143" fillId="21" borderId="4" applyNumberFormat="0" applyAlignment="0" applyProtection="0"/>
    <xf numFmtId="0" fontId="148" fillId="0" borderId="13" applyNumberFormat="0" applyFill="0" applyAlignment="0" applyProtection="0"/>
    <xf numFmtId="0" fontId="125" fillId="21" borderId="4" applyNumberFormat="0" applyAlignment="0" applyProtection="0"/>
    <xf numFmtId="0" fontId="120" fillId="0" borderId="0"/>
    <xf numFmtId="0" fontId="121" fillId="19" borderId="0" applyNumberFormat="0" applyBorder="0" applyAlignment="0" applyProtection="0"/>
    <xf numFmtId="0" fontId="122" fillId="15" borderId="0" applyNumberFormat="0" applyBorder="0" applyAlignment="0" applyProtection="0"/>
    <xf numFmtId="0" fontId="148" fillId="0" borderId="13" applyNumberFormat="0" applyFill="0" applyAlignment="0" applyProtection="0"/>
    <xf numFmtId="4" fontId="321" fillId="57" borderId="25">
      <alignment horizontal="right" vertical="center"/>
      <protection locked="0"/>
    </xf>
    <xf numFmtId="0" fontId="142" fillId="25" borderId="11" applyNumberFormat="0" applyAlignment="0" applyProtection="0"/>
    <xf numFmtId="201" fontId="135" fillId="8" borderId="4" applyNumberFormat="0" applyAlignment="0" applyProtection="0"/>
    <xf numFmtId="0" fontId="151" fillId="23" borderId="0" applyNumberFormat="0" applyBorder="0" applyAlignment="0" applyProtection="0"/>
    <xf numFmtId="0" fontId="141" fillId="8" borderId="4" applyNumberFormat="0" applyAlignment="0" applyProtection="0"/>
    <xf numFmtId="0" fontId="122" fillId="14" borderId="0" applyNumberFormat="0" applyBorder="0" applyAlignment="0" applyProtection="0"/>
    <xf numFmtId="0" fontId="94" fillId="24" borderId="0" applyNumberFormat="0" applyBorder="0" applyAlignment="0" applyProtection="0"/>
    <xf numFmtId="0" fontId="142" fillId="21" borderId="11" applyNumberFormat="0" applyAlignment="0" applyProtection="0"/>
    <xf numFmtId="0" fontId="172" fillId="56" borderId="0" applyNumberFormat="0" applyBorder="0" applyAlignment="0" applyProtection="0"/>
    <xf numFmtId="0" fontId="229" fillId="0" borderId="0"/>
    <xf numFmtId="0" fontId="283" fillId="21" borderId="4" applyNumberFormat="0" applyAlignment="0" applyProtection="0"/>
    <xf numFmtId="9" fontId="80" fillId="0" borderId="0" applyFont="0" applyFill="0" applyBorder="0" applyAlignment="0" applyProtection="0"/>
    <xf numFmtId="0" fontId="50" fillId="35" borderId="0" applyNumberFormat="0" applyBorder="0" applyAlignment="0" applyProtection="0"/>
    <xf numFmtId="0" fontId="143" fillId="21" borderId="4" applyNumberFormat="0" applyAlignment="0" applyProtection="0"/>
    <xf numFmtId="0" fontId="120" fillId="0" borderId="0"/>
    <xf numFmtId="49" fontId="316" fillId="57" borderId="25">
      <alignment horizontal="left" vertical="center"/>
      <protection locked="0"/>
    </xf>
    <xf numFmtId="0" fontId="135" fillId="8" borderId="4" applyNumberFormat="0" applyAlignment="0" applyProtection="0"/>
    <xf numFmtId="0" fontId="80" fillId="24" borderId="10" applyNumberFormat="0" applyFont="0" applyAlignment="0" applyProtection="0"/>
    <xf numFmtId="0" fontId="50" fillId="0" borderId="0"/>
    <xf numFmtId="0" fontId="28" fillId="0" borderId="0"/>
    <xf numFmtId="0" fontId="154" fillId="0" borderId="9" applyNumberFormat="0" applyFill="0" applyAlignment="0" applyProtection="0"/>
    <xf numFmtId="0" fontId="282" fillId="21" borderId="11" applyNumberFormat="0" applyAlignment="0" applyProtection="0"/>
    <xf numFmtId="0" fontId="153" fillId="0" borderId="0" applyNumberFormat="0" applyFill="0" applyBorder="0" applyAlignment="0" applyProtection="0"/>
    <xf numFmtId="0" fontId="120" fillId="0" borderId="0"/>
    <xf numFmtId="0" fontId="94" fillId="3" borderId="0" applyNumberFormat="0" applyBorder="0" applyAlignment="0" applyProtection="0"/>
    <xf numFmtId="0" fontId="94" fillId="24" borderId="10" applyNumberFormat="0" applyFont="0" applyAlignment="0" applyProtection="0"/>
    <xf numFmtId="218" fontId="194" fillId="24" borderId="10" applyNumberFormat="0" applyFont="0" applyAlignment="0" applyProtection="0"/>
    <xf numFmtId="49" fontId="323" fillId="0" borderId="25">
      <alignment horizontal="left" vertical="center"/>
    </xf>
    <xf numFmtId="0" fontId="148" fillId="0" borderId="13" applyNumberFormat="0" applyFill="0" applyAlignment="0" applyProtection="0"/>
    <xf numFmtId="0" fontId="143" fillId="21" borderId="4" applyNumberFormat="0" applyAlignment="0" applyProtection="0"/>
    <xf numFmtId="0" fontId="196" fillId="24" borderId="10" applyNumberFormat="0" applyFont="0" applyAlignment="0" applyProtection="0"/>
    <xf numFmtId="201" fontId="135" fillId="8" borderId="4" applyNumberFormat="0" applyAlignment="0" applyProtection="0"/>
    <xf numFmtId="0" fontId="94" fillId="24" borderId="10" applyNumberFormat="0" applyFont="0" applyAlignment="0" applyProtection="0"/>
    <xf numFmtId="0" fontId="79" fillId="25" borderId="0">
      <alignment horizontal="right" vertical="top"/>
    </xf>
    <xf numFmtId="0" fontId="94" fillId="10" borderId="0" applyNumberFormat="0" applyBorder="0" applyAlignment="0" applyProtection="0"/>
    <xf numFmtId="0" fontId="121" fillId="17" borderId="0" applyNumberFormat="0" applyBorder="0" applyAlignment="0" applyProtection="0"/>
    <xf numFmtId="201" fontId="216" fillId="0" borderId="0">
      <protection locked="0"/>
    </xf>
    <xf numFmtId="201" fontId="194" fillId="24" borderId="10" applyNumberFormat="0" applyFont="0" applyAlignment="0" applyProtection="0"/>
    <xf numFmtId="0" fontId="204" fillId="57" borderId="25"/>
    <xf numFmtId="0" fontId="141" fillId="8" borderId="4" applyNumberFormat="0" applyAlignment="0" applyProtection="0"/>
    <xf numFmtId="0" fontId="94" fillId="5" borderId="0" applyNumberFormat="0" applyBorder="0" applyAlignment="0" applyProtection="0"/>
    <xf numFmtId="218" fontId="125" fillId="21" borderId="4" applyNumberFormat="0" applyAlignment="0" applyProtection="0"/>
    <xf numFmtId="0" fontId="141" fillId="8" borderId="4" applyNumberFormat="0" applyAlignment="0" applyProtection="0"/>
    <xf numFmtId="0" fontId="300" fillId="57" borderId="25">
      <alignment horizontal="right" vertical="center"/>
    </xf>
    <xf numFmtId="0" fontId="122" fillId="15" borderId="0" applyNumberFormat="0" applyBorder="0" applyAlignment="0" applyProtection="0"/>
    <xf numFmtId="0" fontId="94" fillId="24" borderId="10" applyNumberFormat="0" applyFont="0" applyAlignment="0" applyProtection="0"/>
    <xf numFmtId="0" fontId="148" fillId="0" borderId="13" applyNumberFormat="0" applyFill="0" applyAlignment="0" applyProtection="0"/>
    <xf numFmtId="0" fontId="204" fillId="57" borderId="25"/>
    <xf numFmtId="183" fontId="80" fillId="0" borderId="0" applyFont="0" applyFill="0" applyBorder="0" applyAlignment="0" applyProtection="0"/>
    <xf numFmtId="0" fontId="281" fillId="8" borderId="4" applyNumberFormat="0" applyAlignment="0" applyProtection="0"/>
    <xf numFmtId="0" fontId="94" fillId="8" borderId="0" applyNumberFormat="0" applyBorder="0" applyAlignment="0" applyProtection="0"/>
    <xf numFmtId="0" fontId="94" fillId="23" borderId="0" applyNumberFormat="0" applyBorder="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43" fontId="50" fillId="0" borderId="0" applyFont="0" applyFill="0" applyBorder="0" applyAlignment="0" applyProtection="0"/>
    <xf numFmtId="0" fontId="194" fillId="24" borderId="10" applyNumberFormat="0" applyFont="0" applyAlignment="0" applyProtection="0"/>
    <xf numFmtId="0" fontId="141" fillId="8" borderId="4" applyNumberFormat="0" applyAlignment="0" applyProtection="0"/>
    <xf numFmtId="0" fontId="142" fillId="21" borderId="11" applyNumberFormat="0" applyAlignment="0" applyProtection="0"/>
    <xf numFmtId="0" fontId="142" fillId="21" borderId="11" applyNumberFormat="0" applyAlignment="0" applyProtection="0"/>
    <xf numFmtId="0" fontId="135" fillId="8" borderId="4" applyNumberFormat="0" applyAlignment="0" applyProtection="0"/>
    <xf numFmtId="0" fontId="28" fillId="0" borderId="0"/>
    <xf numFmtId="0" fontId="121" fillId="14" borderId="0" applyNumberFormat="0" applyBorder="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218" fontId="138" fillId="21" borderId="11" applyNumberFormat="0" applyAlignment="0" applyProtection="0"/>
    <xf numFmtId="49" fontId="79" fillId="0" borderId="25">
      <alignment horizontal="left" vertical="center"/>
      <protection locked="0"/>
    </xf>
    <xf numFmtId="0" fontId="135" fillId="8" borderId="4" applyNumberFormat="0" applyAlignment="0" applyProtection="0"/>
    <xf numFmtId="0" fontId="217" fillId="0" borderId="0">
      <protection locked="0"/>
    </xf>
    <xf numFmtId="0" fontId="122" fillId="10" borderId="0" applyNumberFormat="0" applyBorder="0" applyAlignment="0" applyProtection="0"/>
    <xf numFmtId="0" fontId="120" fillId="0" borderId="0"/>
    <xf numFmtId="0" fontId="137" fillId="23" borderId="0" applyNumberFormat="0" applyBorder="0" applyAlignment="0" applyProtection="0"/>
    <xf numFmtId="0" fontId="122" fillId="7" borderId="0" applyNumberFormat="0" applyBorder="0" applyAlignment="0" applyProtection="0"/>
    <xf numFmtId="201" fontId="153" fillId="0" borderId="0" applyNumberFormat="0" applyFill="0" applyBorder="0" applyAlignment="0" applyProtection="0"/>
    <xf numFmtId="201" fontId="94" fillId="0" borderId="0"/>
    <xf numFmtId="0" fontId="50" fillId="38" borderId="0" applyNumberFormat="0" applyBorder="0" applyAlignment="0" applyProtection="0"/>
    <xf numFmtId="43" fontId="50" fillId="0" borderId="0" applyFont="0" applyFill="0" applyBorder="0" applyAlignment="0" applyProtection="0"/>
    <xf numFmtId="0" fontId="376" fillId="0" borderId="0" applyNumberFormat="0" applyFill="0" applyBorder="0" applyAlignment="0" applyProtection="0">
      <alignment vertical="top"/>
      <protection locked="0"/>
    </xf>
    <xf numFmtId="0" fontId="235" fillId="0" borderId="13" applyNumberFormat="0" applyFill="0" applyAlignment="0" applyProtection="0"/>
    <xf numFmtId="0" fontId="120" fillId="0" borderId="0"/>
    <xf numFmtId="0" fontId="213" fillId="0" borderId="0"/>
    <xf numFmtId="201" fontId="157" fillId="0" borderId="0"/>
    <xf numFmtId="0" fontId="265" fillId="53" borderId="0" applyNumberFormat="0" applyBorder="0" applyAlignment="0" applyProtection="0"/>
    <xf numFmtId="0" fontId="122" fillId="18" borderId="0" applyNumberFormat="0" applyBorder="0" applyAlignment="0" applyProtection="0"/>
    <xf numFmtId="0" fontId="80" fillId="0" borderId="0"/>
    <xf numFmtId="0" fontId="120" fillId="0" borderId="0"/>
    <xf numFmtId="0" fontId="250" fillId="0" borderId="31" applyNumberFormat="0" applyFill="0" applyAlignment="0" applyProtection="0"/>
    <xf numFmtId="0" fontId="94" fillId="23" borderId="0" applyNumberFormat="0" applyBorder="0" applyAlignment="0" applyProtection="0"/>
    <xf numFmtId="0" fontId="50" fillId="0" borderId="0"/>
    <xf numFmtId="0" fontId="50" fillId="55" borderId="0" applyNumberFormat="0" applyBorder="0" applyAlignment="0" applyProtection="0"/>
    <xf numFmtId="0" fontId="94" fillId="9" borderId="0" applyNumberFormat="0" applyBorder="0" applyAlignment="0" applyProtection="0"/>
    <xf numFmtId="0" fontId="120" fillId="0" borderId="0"/>
    <xf numFmtId="0" fontId="228" fillId="0" borderId="0" applyNumberFormat="0" applyFill="0" applyBorder="0" applyAlignment="0" applyProtection="0">
      <alignment vertical="top"/>
      <protection locked="0"/>
    </xf>
    <xf numFmtId="0" fontId="79" fillId="0" borderId="0"/>
    <xf numFmtId="0" fontId="94" fillId="0" borderId="0"/>
    <xf numFmtId="0" fontId="122" fillId="12" borderId="0" applyNumberFormat="0" applyBorder="0" applyAlignment="0" applyProtection="0"/>
    <xf numFmtId="201" fontId="94" fillId="0" borderId="0"/>
    <xf numFmtId="0" fontId="120" fillId="0" borderId="0"/>
    <xf numFmtId="0" fontId="122" fillId="15" borderId="0" applyNumberFormat="0" applyBorder="0" applyAlignment="0" applyProtection="0"/>
    <xf numFmtId="165" fontId="120" fillId="0" borderId="0" applyFont="0" applyFill="0" applyBorder="0" applyAlignment="0" applyProtection="0"/>
    <xf numFmtId="0" fontId="265" fillId="41" borderId="0" applyNumberFormat="0" applyBorder="0" applyAlignment="0" applyProtection="0"/>
    <xf numFmtId="0" fontId="245" fillId="0" borderId="33" applyNumberFormat="0" applyFill="0" applyAlignment="0" applyProtection="0"/>
    <xf numFmtId="0" fontId="122" fillId="63" borderId="0" applyNumberFormat="0" applyBorder="0" applyAlignment="0" applyProtection="0"/>
    <xf numFmtId="0" fontId="155" fillId="0" borderId="35" applyNumberFormat="0" applyFill="0" applyAlignment="0" applyProtection="0"/>
    <xf numFmtId="0" fontId="98" fillId="0" borderId="0"/>
    <xf numFmtId="0" fontId="120" fillId="0" borderId="0"/>
    <xf numFmtId="0" fontId="94" fillId="7" borderId="0" applyNumberFormat="0" applyBorder="0" applyAlignment="0" applyProtection="0"/>
    <xf numFmtId="0" fontId="250" fillId="0" borderId="31" applyNumberFormat="0" applyFill="0" applyAlignment="0" applyProtection="0"/>
    <xf numFmtId="0" fontId="94" fillId="24" borderId="0" applyNumberFormat="0" applyBorder="0" applyAlignment="0" applyProtection="0"/>
    <xf numFmtId="9" fontId="50" fillId="0" borderId="0" applyFont="0" applyFill="0" applyBorder="0" applyAlignment="0" applyProtection="0"/>
    <xf numFmtId="0" fontId="120" fillId="0" borderId="0"/>
    <xf numFmtId="0" fontId="245" fillId="0" borderId="33" applyNumberFormat="0" applyFill="0" applyAlignment="0" applyProtection="0"/>
    <xf numFmtId="0" fontId="122" fillId="14" borderId="0" applyNumberFormat="0" applyBorder="0" applyAlignment="0" applyProtection="0"/>
    <xf numFmtId="0" fontId="120" fillId="0" borderId="0"/>
    <xf numFmtId="0" fontId="80" fillId="0" borderId="0"/>
    <xf numFmtId="0" fontId="265" fillId="36" borderId="0" applyNumberFormat="0" applyBorder="0" applyAlignment="0" applyProtection="0"/>
    <xf numFmtId="0" fontId="94" fillId="9" borderId="0" applyNumberFormat="0" applyBorder="0" applyAlignment="0" applyProtection="0"/>
    <xf numFmtId="201" fontId="80" fillId="24" borderId="10" applyNumberFormat="0" applyFont="0" applyAlignment="0" applyProtection="0"/>
    <xf numFmtId="0" fontId="141" fillId="8" borderId="4" applyNumberFormat="0" applyAlignment="0" applyProtection="0"/>
    <xf numFmtId="0" fontId="141" fillId="8" borderId="4" applyNumberFormat="0" applyAlignment="0" applyProtection="0"/>
    <xf numFmtId="0" fontId="79" fillId="0" borderId="0"/>
    <xf numFmtId="0" fontId="94" fillId="0" borderId="0"/>
    <xf numFmtId="0" fontId="80" fillId="0" borderId="0"/>
    <xf numFmtId="0" fontId="213" fillId="0" borderId="0"/>
    <xf numFmtId="1" fontId="274" fillId="57" borderId="25">
      <alignment horizontal="right" vertical="center"/>
    </xf>
    <xf numFmtId="0" fontId="260" fillId="30" borderId="17" applyNumberFormat="0" applyAlignment="0" applyProtection="0"/>
    <xf numFmtId="0" fontId="141" fillId="23" borderId="4" applyNumberFormat="0" applyAlignment="0" applyProtection="0"/>
    <xf numFmtId="0" fontId="50" fillId="46" borderId="0" applyNumberFormat="0" applyBorder="0" applyAlignment="0" applyProtection="0"/>
    <xf numFmtId="0" fontId="79" fillId="0" borderId="0"/>
    <xf numFmtId="43" fontId="50" fillId="0" borderId="0" applyFont="0" applyFill="0" applyBorder="0" applyAlignment="0" applyProtection="0"/>
    <xf numFmtId="0" fontId="120" fillId="0" borderId="0"/>
    <xf numFmtId="0" fontId="120" fillId="0" borderId="0"/>
    <xf numFmtId="0" fontId="28" fillId="0" borderId="0"/>
    <xf numFmtId="0" fontId="141" fillId="8" borderId="4" applyNumberFormat="0" applyAlignment="0" applyProtection="0"/>
    <xf numFmtId="0" fontId="28" fillId="0" borderId="0"/>
    <xf numFmtId="0" fontId="365" fillId="0" borderId="0" applyNumberFormat="0" applyFill="0" applyBorder="0" applyAlignment="0" applyProtection="0">
      <alignment vertical="top"/>
      <protection locked="0"/>
    </xf>
    <xf numFmtId="201" fontId="217" fillId="0" borderId="0">
      <protection locked="0"/>
    </xf>
    <xf numFmtId="0" fontId="120" fillId="3" borderId="0" applyNumberFormat="0" applyBorder="0" applyAlignment="0" applyProtection="0"/>
    <xf numFmtId="0" fontId="120" fillId="4" borderId="0" applyNumberFormat="0" applyBorder="0" applyAlignment="0" applyProtection="0"/>
    <xf numFmtId="0" fontId="120" fillId="5" borderId="0" applyNumberFormat="0" applyBorder="0" applyAlignment="0" applyProtection="0"/>
    <xf numFmtId="0" fontId="120" fillId="6" borderId="0" applyNumberFormat="0" applyBorder="0" applyAlignment="0" applyProtection="0"/>
    <xf numFmtId="0" fontId="120" fillId="7" borderId="0" applyNumberFormat="0" applyBorder="0" applyAlignment="0" applyProtection="0"/>
    <xf numFmtId="0" fontId="120" fillId="8"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6" borderId="0" applyNumberFormat="0" applyBorder="0" applyAlignment="0" applyProtection="0"/>
    <xf numFmtId="0" fontId="120" fillId="9" borderId="0" applyNumberFormat="0" applyBorder="0" applyAlignment="0" applyProtection="0"/>
    <xf numFmtId="0" fontId="120"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1" fillId="13" borderId="0" applyNumberFormat="0" applyBorder="0" applyAlignment="0" applyProtection="0"/>
    <xf numFmtId="0" fontId="121" fillId="10" borderId="0" applyNumberFormat="0" applyBorder="0" applyAlignment="0" applyProtection="0"/>
    <xf numFmtId="0" fontId="121" fillId="11"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6"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1" fillId="17" borderId="0" applyNumberFormat="0" applyBorder="0" applyAlignment="0" applyProtection="0"/>
    <xf numFmtId="0" fontId="121" fillId="18" borderId="0" applyNumberFormat="0" applyBorder="0" applyAlignment="0" applyProtection="0"/>
    <xf numFmtId="0" fontId="121" fillId="19"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20" borderId="0" applyNumberFormat="0" applyBorder="0" applyAlignment="0" applyProtection="0"/>
    <xf numFmtId="0" fontId="124" fillId="4" borderId="0" applyNumberFormat="0" applyBorder="0" applyAlignment="0" applyProtection="0"/>
    <xf numFmtId="0" fontId="125" fillId="21" borderId="4" applyNumberFormat="0" applyAlignment="0" applyProtection="0"/>
    <xf numFmtId="0" fontId="126" fillId="22" borderId="5" applyNumberFormat="0" applyAlignment="0" applyProtection="0"/>
    <xf numFmtId="187" fontId="118" fillId="0" borderId="0" applyFont="0" applyFill="0" applyBorder="0" applyAlignment="0" applyProtection="0"/>
    <xf numFmtId="0" fontId="128" fillId="0" borderId="0" applyNumberFormat="0" applyFill="0" applyBorder="0" applyAlignment="0" applyProtection="0"/>
    <xf numFmtId="0" fontId="122" fillId="16" borderId="0" applyNumberFormat="0" applyBorder="0" applyAlignment="0" applyProtection="0"/>
    <xf numFmtId="0" fontId="129" fillId="5" borderId="0" applyNumberFormat="0" applyBorder="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5" fillId="8" borderId="4" applyNumberFormat="0" applyAlignment="0" applyProtection="0"/>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136" fillId="0" borderId="9" applyNumberFormat="0" applyFill="0" applyAlignment="0" applyProtection="0"/>
    <xf numFmtId="0" fontId="137" fillId="23" borderId="0" applyNumberFormat="0" applyBorder="0" applyAlignment="0" applyProtection="0"/>
    <xf numFmtId="0" fontId="120" fillId="24" borderId="10" applyNumberFormat="0" applyFont="0" applyAlignment="0" applyProtection="0"/>
    <xf numFmtId="0" fontId="138" fillId="21" borderId="11" applyNumberFormat="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22" fillId="17" borderId="0" applyNumberFormat="0" applyBorder="0" applyAlignment="0" applyProtection="0"/>
    <xf numFmtId="0" fontId="122" fillId="18" borderId="0" applyNumberFormat="0" applyBorder="0" applyAlignment="0" applyProtection="0"/>
    <xf numFmtId="0" fontId="122" fillId="19"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20" borderId="0" applyNumberFormat="0" applyBorder="0" applyAlignment="0" applyProtection="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151" fillId="23" borderId="0" applyNumberFormat="0" applyBorder="0" applyAlignment="0" applyProtection="0"/>
    <xf numFmtId="0" fontId="152" fillId="4" borderId="0" applyNumberFormat="0" applyBorder="0" applyAlignment="0" applyProtection="0"/>
    <xf numFmtId="0" fontId="153" fillId="0" borderId="0" applyNumberFormat="0" applyFill="0" applyBorder="0" applyAlignment="0" applyProtection="0"/>
    <xf numFmtId="9" fontId="80" fillId="0" borderId="0" applyFont="0" applyFill="0" applyBorder="0" applyAlignment="0" applyProtection="0"/>
    <xf numFmtId="0" fontId="94" fillId="3" borderId="0" applyNumberFormat="0" applyBorder="0" applyAlignment="0" applyProtection="0"/>
    <xf numFmtId="0" fontId="156" fillId="5" borderId="0" applyNumberFormat="0" applyBorder="0" applyAlignment="0" applyProtection="0"/>
    <xf numFmtId="0" fontId="122" fillId="10" borderId="0" applyNumberFormat="0" applyBorder="0" applyAlignment="0" applyProtection="0"/>
    <xf numFmtId="0" fontId="28" fillId="0" borderId="0"/>
    <xf numFmtId="0" fontId="28" fillId="0" borderId="0"/>
    <xf numFmtId="0" fontId="28" fillId="0" borderId="0"/>
    <xf numFmtId="0" fontId="80" fillId="0" borderId="0"/>
    <xf numFmtId="0" fontId="141" fillId="8" borderId="4" applyNumberFormat="0" applyAlignment="0" applyProtection="0"/>
    <xf numFmtId="0" fontId="142" fillId="21" borderId="11" applyNumberFormat="0" applyAlignment="0" applyProtection="0"/>
    <xf numFmtId="0" fontId="143" fillId="21" borderId="4" applyNumberFormat="0" applyAlignment="0" applyProtection="0"/>
    <xf numFmtId="0" fontId="148" fillId="0" borderId="13" applyNumberFormat="0" applyFill="0" applyAlignment="0" applyProtection="0"/>
    <xf numFmtId="0" fontId="150" fillId="0" borderId="0" applyNumberFormat="0" applyFill="0" applyBorder="0" applyAlignment="0" applyProtection="0"/>
    <xf numFmtId="9" fontId="80" fillId="0" borderId="0" applyFont="0" applyFill="0" applyBorder="0" applyAlignment="0" applyProtection="0"/>
    <xf numFmtId="0" fontId="28" fillId="0" borderId="0"/>
    <xf numFmtId="0" fontId="28" fillId="0" borderId="0"/>
    <xf numFmtId="0" fontId="28" fillId="0" borderId="0"/>
    <xf numFmtId="0" fontId="15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5" fillId="0" borderId="6" applyNumberFormat="0" applyFill="0" applyAlignment="0" applyProtection="0"/>
    <xf numFmtId="0" fontId="146" fillId="0" borderId="7" applyNumberFormat="0" applyFill="0" applyAlignment="0" applyProtection="0"/>
    <xf numFmtId="0" fontId="147" fillId="0" borderId="8" applyNumberFormat="0" applyFill="0" applyAlignment="0" applyProtection="0"/>
    <xf numFmtId="0" fontId="147"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79" fillId="0" borderId="0"/>
    <xf numFmtId="0" fontId="28" fillId="0" borderId="0"/>
    <xf numFmtId="0" fontId="172" fillId="33" borderId="0" applyNumberFormat="0" applyBorder="0" applyAlignment="0" applyProtection="0"/>
    <xf numFmtId="0" fontId="172" fillId="37" borderId="0" applyNumberFormat="0" applyBorder="0" applyAlignment="0" applyProtection="0"/>
    <xf numFmtId="0" fontId="172" fillId="41" borderId="0" applyNumberFormat="0" applyBorder="0" applyAlignment="0" applyProtection="0"/>
    <xf numFmtId="0" fontId="172" fillId="45" borderId="0" applyNumberFormat="0" applyBorder="0" applyAlignment="0" applyProtection="0"/>
    <xf numFmtId="0" fontId="172" fillId="49" borderId="0" applyNumberFormat="0" applyBorder="0" applyAlignment="0" applyProtection="0"/>
    <xf numFmtId="0" fontId="172" fillId="53" borderId="0" applyNumberFormat="0" applyBorder="0" applyAlignment="0" applyProtection="0"/>
    <xf numFmtId="0" fontId="183" fillId="27" borderId="0" applyNumberFormat="0" applyBorder="0" applyAlignment="0" applyProtection="0"/>
    <xf numFmtId="0" fontId="187" fillId="30" borderId="17" applyNumberFormat="0" applyAlignment="0" applyProtection="0"/>
    <xf numFmtId="0" fontId="189" fillId="31" borderId="20" applyNumberFormat="0" applyAlignment="0" applyProtection="0"/>
    <xf numFmtId="0" fontId="191" fillId="0" borderId="0" applyNumberFormat="0" applyFill="0" applyBorder="0" applyAlignment="0" applyProtection="0"/>
    <xf numFmtId="0" fontId="182" fillId="26" borderId="0" applyNumberFormat="0" applyBorder="0" applyAlignment="0" applyProtection="0"/>
    <xf numFmtId="0" fontId="179" fillId="0" borderId="14" applyNumberFormat="0" applyFill="0" applyAlignment="0" applyProtection="0"/>
    <xf numFmtId="0" fontId="180" fillId="0" borderId="15" applyNumberFormat="0" applyFill="0" applyAlignment="0" applyProtection="0"/>
    <xf numFmtId="0" fontId="181" fillId="0" borderId="16" applyNumberFormat="0" applyFill="0" applyAlignment="0" applyProtection="0"/>
    <xf numFmtId="0" fontId="181" fillId="0" borderId="0" applyNumberFormat="0" applyFill="0" applyBorder="0" applyAlignment="0" applyProtection="0"/>
    <xf numFmtId="0" fontId="185" fillId="29" borderId="17" applyNumberFormat="0" applyAlignment="0" applyProtection="0"/>
    <xf numFmtId="0" fontId="188" fillId="0" borderId="19" applyNumberFormat="0" applyFill="0" applyAlignment="0" applyProtection="0"/>
    <xf numFmtId="0" fontId="184" fillId="28" borderId="0" applyNumberFormat="0" applyBorder="0" applyAlignment="0" applyProtection="0"/>
    <xf numFmtId="0" fontId="94" fillId="32" borderId="21" applyNumberFormat="0" applyFont="0" applyAlignment="0" applyProtection="0"/>
    <xf numFmtId="0" fontId="186" fillId="30" borderId="18" applyNumberFormat="0" applyAlignment="0" applyProtection="0"/>
    <xf numFmtId="0" fontId="371" fillId="0" borderId="0" applyNumberFormat="0" applyFill="0" applyBorder="0" applyAlignment="0" applyProtection="0"/>
    <xf numFmtId="0" fontId="192" fillId="0" borderId="22" applyNumberFormat="0" applyFill="0" applyAlignment="0" applyProtection="0"/>
    <xf numFmtId="0" fontId="190" fillId="0" borderId="0" applyNumberFormat="0" applyFill="0" applyBorder="0" applyAlignment="0" applyProtection="0"/>
    <xf numFmtId="0" fontId="50" fillId="0" borderId="0"/>
    <xf numFmtId="0" fontId="79" fillId="0" borderId="0"/>
    <xf numFmtId="0" fontId="79" fillId="0" borderId="0"/>
    <xf numFmtId="0" fontId="94" fillId="12" borderId="0" applyNumberFormat="0" applyBorder="0" applyAlignment="0" applyProtection="0"/>
    <xf numFmtId="0" fontId="122" fillId="10"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122" fillId="15"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135" fillId="8" borderId="4" applyNumberFormat="0" applyAlignment="0" applyProtection="0"/>
    <xf numFmtId="0" fontId="122" fillId="14" borderId="0" applyNumberFormat="0" applyBorder="0" applyAlignment="0" applyProtection="0"/>
    <xf numFmtId="0" fontId="135" fillId="8" borderId="4" applyNumberFormat="0" applyAlignment="0" applyProtection="0"/>
    <xf numFmtId="0" fontId="94" fillId="8" borderId="0" applyNumberFormat="0" applyBorder="0" applyAlignment="0" applyProtection="0"/>
    <xf numFmtId="0" fontId="94" fillId="9" borderId="0" applyNumberFormat="0" applyBorder="0" applyAlignment="0" applyProtection="0"/>
    <xf numFmtId="0" fontId="94" fillId="8" borderId="0" applyNumberFormat="0" applyBorder="0" applyAlignment="0" applyProtection="0"/>
    <xf numFmtId="0" fontId="94" fillId="12" borderId="0" applyNumberFormat="0" applyBorder="0" applyAlignment="0" applyProtection="0"/>
    <xf numFmtId="0" fontId="122" fillId="10" borderId="0" applyNumberFormat="0" applyBorder="0" applyAlignment="0" applyProtection="0"/>
    <xf numFmtId="0" fontId="122" fillId="15"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9"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94" fillId="11" borderId="0" applyNumberFormat="0" applyBorder="0" applyAlignment="0" applyProtection="0"/>
    <xf numFmtId="0" fontId="94" fillId="8" borderId="0" applyNumberFormat="0" applyBorder="0" applyAlignment="0" applyProtection="0"/>
    <xf numFmtId="0" fontId="135" fillId="8" borderId="4" applyNumberFormat="0" applyAlignment="0" applyProtection="0"/>
    <xf numFmtId="0" fontId="122" fillId="14"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94" fillId="12" borderId="0" applyNumberFormat="0" applyBorder="0" applyAlignment="0" applyProtection="0"/>
    <xf numFmtId="0" fontId="94" fillId="5" borderId="0" applyNumberFormat="0" applyBorder="0" applyAlignment="0" applyProtection="0"/>
    <xf numFmtId="0" fontId="94" fillId="9" borderId="0" applyNumberFormat="0" applyBorder="0" applyAlignment="0" applyProtection="0"/>
    <xf numFmtId="0" fontId="122" fillId="14" borderId="0" applyNumberFormat="0" applyBorder="0" applyAlignment="0" applyProtection="0"/>
    <xf numFmtId="0" fontId="94" fillId="9" borderId="0" applyNumberFormat="0" applyBorder="0" applyAlignment="0" applyProtection="0"/>
    <xf numFmtId="0" fontId="122" fillId="16" borderId="0" applyNumberFormat="0" applyBorder="0" applyAlignment="0" applyProtection="0"/>
    <xf numFmtId="0" fontId="94" fillId="3" borderId="0" applyNumberFormat="0" applyBorder="0" applyAlignment="0" applyProtection="0"/>
    <xf numFmtId="0" fontId="94" fillId="6" borderId="0" applyNumberFormat="0" applyBorder="0" applyAlignment="0" applyProtection="0"/>
    <xf numFmtId="0" fontId="135" fillId="8" borderId="4" applyNumberFormat="0" applyAlignment="0" applyProtection="0"/>
    <xf numFmtId="0" fontId="122" fillId="15" borderId="0" applyNumberFormat="0" applyBorder="0" applyAlignment="0" applyProtection="0"/>
    <xf numFmtId="0" fontId="94" fillId="12" borderId="0" applyNumberFormat="0" applyBorder="0" applyAlignment="0" applyProtection="0"/>
    <xf numFmtId="0" fontId="94" fillId="8" borderId="0" applyNumberFormat="0" applyBorder="0" applyAlignment="0" applyProtection="0"/>
    <xf numFmtId="0" fontId="135" fillId="8" borderId="4" applyNumberFormat="0" applyAlignment="0" applyProtection="0"/>
    <xf numFmtId="0" fontId="94" fillId="3" borderId="0" applyNumberFormat="0" applyBorder="0" applyAlignment="0" applyProtection="0"/>
    <xf numFmtId="0" fontId="122" fillId="16"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92" fillId="0" borderId="22" applyNumberFormat="0" applyFill="0" applyAlignment="0" applyProtection="0"/>
    <xf numFmtId="0" fontId="94" fillId="32" borderId="21" applyNumberFormat="0" applyFont="0" applyAlignment="0" applyProtection="0"/>
    <xf numFmtId="0" fontId="135" fillId="8" borderId="4" applyNumberFormat="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0" borderId="0" applyNumberFormat="0" applyBorder="0" applyAlignment="0" applyProtection="0"/>
    <xf numFmtId="0" fontId="135" fillId="8" borderId="4" applyNumberFormat="0" applyAlignment="0" applyProtection="0"/>
    <xf numFmtId="0" fontId="94" fillId="8" borderId="0" applyNumberFormat="0" applyBorder="0" applyAlignment="0" applyProtection="0"/>
    <xf numFmtId="0" fontId="94" fillId="12"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1"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2" borderId="0" applyNumberFormat="0" applyBorder="0" applyAlignment="0" applyProtection="0"/>
    <xf numFmtId="0" fontId="122" fillId="13"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94" fillId="9" borderId="0" applyNumberFormat="0" applyBorder="0" applyAlignment="0" applyProtection="0"/>
    <xf numFmtId="0" fontId="122" fillId="16" borderId="0" applyNumberFormat="0" applyBorder="0" applyAlignment="0" applyProtection="0"/>
    <xf numFmtId="0" fontId="94" fillId="6" borderId="0" applyNumberFormat="0" applyBorder="0" applyAlignment="0" applyProtection="0"/>
    <xf numFmtId="0" fontId="94" fillId="6" borderId="0" applyNumberFormat="0" applyBorder="0" applyAlignment="0" applyProtection="0"/>
    <xf numFmtId="0" fontId="122" fillId="15" borderId="0" applyNumberFormat="0" applyBorder="0" applyAlignment="0" applyProtection="0"/>
    <xf numFmtId="0" fontId="94" fillId="11" borderId="0" applyNumberFormat="0" applyBorder="0" applyAlignment="0" applyProtection="0"/>
    <xf numFmtId="0" fontId="94" fillId="5" borderId="0" applyNumberFormat="0" applyBorder="0" applyAlignment="0" applyProtection="0"/>
    <xf numFmtId="0" fontId="122" fillId="14" borderId="0" applyNumberFormat="0" applyBorder="0" applyAlignment="0" applyProtection="0"/>
    <xf numFmtId="0" fontId="94" fillId="4" borderId="0" applyNumberFormat="0" applyBorder="0" applyAlignment="0" applyProtection="0"/>
    <xf numFmtId="0" fontId="94" fillId="3" borderId="0" applyNumberFormat="0" applyBorder="0" applyAlignment="0" applyProtection="0"/>
    <xf numFmtId="0" fontId="122" fillId="11" borderId="0" applyNumberFormat="0" applyBorder="0" applyAlignment="0" applyProtection="0"/>
    <xf numFmtId="0" fontId="94" fillId="9" borderId="0" applyNumberFormat="0" applyBorder="0" applyAlignment="0" applyProtection="0"/>
    <xf numFmtId="0" fontId="122" fillId="13" borderId="0" applyNumberFormat="0" applyBorder="0" applyAlignment="0" applyProtection="0"/>
    <xf numFmtId="0" fontId="135" fillId="8" borderId="4" applyNumberFormat="0" applyAlignment="0" applyProtection="0"/>
    <xf numFmtId="0" fontId="135" fillId="8" borderId="4" applyNumberFormat="0" applyAlignment="0" applyProtection="0"/>
    <xf numFmtId="0" fontId="79" fillId="0" borderId="0"/>
    <xf numFmtId="0" fontId="79" fillId="0" borderId="0"/>
    <xf numFmtId="0" fontId="79" fillId="0" borderId="0"/>
    <xf numFmtId="43" fontId="38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141" fillId="8" borderId="4" applyNumberFormat="0" applyAlignment="0" applyProtection="0"/>
    <xf numFmtId="0" fontId="79" fillId="0" borderId="0" applyNumberFormat="0" applyFill="0" applyBorder="0" applyAlignment="0" applyProtection="0"/>
    <xf numFmtId="0" fontId="80" fillId="0" borderId="0"/>
    <xf numFmtId="0" fontId="157" fillId="0" borderId="0"/>
    <xf numFmtId="0" fontId="120" fillId="0" borderId="0"/>
    <xf numFmtId="0" fontId="216" fillId="0" borderId="30">
      <protection locked="0"/>
    </xf>
    <xf numFmtId="0" fontId="94" fillId="0" borderId="0"/>
    <xf numFmtId="0" fontId="79" fillId="0" borderId="0"/>
    <xf numFmtId="0" fontId="79" fillId="0" borderId="0"/>
    <xf numFmtId="0" fontId="94" fillId="32" borderId="21" applyNumberFormat="0" applyFont="0" applyAlignment="0" applyProtection="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4" fillId="0" borderId="0"/>
    <xf numFmtId="0" fontId="24" fillId="0" borderId="0"/>
    <xf numFmtId="0" fontId="23" fillId="0" borderId="0"/>
    <xf numFmtId="0" fontId="392" fillId="0" borderId="0"/>
    <xf numFmtId="0" fontId="22" fillId="0" borderId="0"/>
    <xf numFmtId="0" fontId="112" fillId="0" borderId="0"/>
    <xf numFmtId="0" fontId="112" fillId="0" borderId="0"/>
    <xf numFmtId="0" fontId="112" fillId="0" borderId="0"/>
    <xf numFmtId="0" fontId="112" fillId="0" borderId="0"/>
    <xf numFmtId="0" fontId="22" fillId="0" borderId="0"/>
    <xf numFmtId="250" fontId="98" fillId="0" borderId="0" applyFont="0" applyFill="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201" fontId="119" fillId="0" borderId="52">
      <alignment horizontal="centerContinuous" vertical="top" wrapText="1"/>
    </xf>
    <xf numFmtId="0" fontId="119" fillId="0" borderId="52">
      <alignment horizontal="centerContinuous" vertical="top" wrapText="1"/>
    </xf>
    <xf numFmtId="201" fontId="198" fillId="0" borderId="49">
      <protection hidden="1"/>
    </xf>
    <xf numFmtId="201" fontId="199" fillId="21" borderId="49" applyNumberFormat="0" applyFont="0" applyBorder="0" applyAlignment="0" applyProtection="0">
      <protection hidden="1"/>
    </xf>
    <xf numFmtId="1" fontId="202" fillId="57" borderId="50">
      <alignment horizontal="right" vertical="center"/>
    </xf>
    <xf numFmtId="201" fontId="203" fillId="57" borderId="50">
      <alignment horizontal="right" vertical="center"/>
    </xf>
    <xf numFmtId="201" fontId="202" fillId="58" borderId="50">
      <alignment horizontal="center" vertical="center"/>
    </xf>
    <xf numFmtId="1" fontId="202" fillId="57" borderId="50">
      <alignment horizontal="right" vertical="center"/>
    </xf>
    <xf numFmtId="201" fontId="204" fillId="57" borderId="50">
      <alignment horizontal="left" vertical="center"/>
    </xf>
    <xf numFmtId="201" fontId="204" fillId="57" borderId="50"/>
    <xf numFmtId="201" fontId="203" fillId="57" borderId="50">
      <alignment horizontal="right" vertical="center"/>
    </xf>
    <xf numFmtId="201" fontId="206" fillId="59" borderId="50">
      <alignment horizontal="left" vertical="center"/>
    </xf>
    <xf numFmtId="201" fontId="206" fillId="59" borderId="50">
      <alignment horizontal="left" vertical="center"/>
    </xf>
    <xf numFmtId="201" fontId="80" fillId="57" borderId="50">
      <alignment horizontal="left" vertical="center"/>
    </xf>
    <xf numFmtId="201" fontId="202" fillId="58" borderId="50">
      <alignment horizontal="left" vertical="center"/>
    </xf>
    <xf numFmtId="201" fontId="141" fillId="8" borderId="4" applyNumberFormat="0" applyAlignment="0" applyProtection="0"/>
    <xf numFmtId="201" fontId="141" fillId="8" borderId="4" applyNumberFormat="0" applyAlignment="0" applyProtection="0"/>
    <xf numFmtId="10" fontId="221" fillId="57" borderId="50" applyNumberFormat="0" applyBorder="0" applyAlignment="0" applyProtection="0"/>
    <xf numFmtId="201" fontId="227" fillId="0" borderId="49">
      <alignment horizontal="left"/>
      <protection locked="0"/>
    </xf>
    <xf numFmtId="201" fontId="232" fillId="0" borderId="49" applyNumberFormat="0" applyFill="0" applyBorder="0" applyAlignment="0" applyProtection="0">
      <protection hidden="1"/>
    </xf>
    <xf numFmtId="201" fontId="233" fillId="21" borderId="49"/>
    <xf numFmtId="189" fontId="127" fillId="0" borderId="51">
      <protection locked="0"/>
    </xf>
    <xf numFmtId="201" fontId="239" fillId="0" borderId="51" applyProtection="0"/>
    <xf numFmtId="49" fontId="119" fillId="0" borderId="50">
      <alignment horizontal="center" vertical="center" wrapText="1"/>
    </xf>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24" fillId="0" borderId="0"/>
    <xf numFmtId="0" fontId="21" fillId="0" borderId="0"/>
    <xf numFmtId="0" fontId="24" fillId="0" borderId="0"/>
    <xf numFmtId="43" fontId="24" fillId="0" borderId="0" applyFon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6" fillId="0" borderId="51">
      <protection locked="0"/>
    </xf>
    <xf numFmtId="0" fontId="24" fillId="0" borderId="0"/>
    <xf numFmtId="0" fontId="24" fillId="0" borderId="0"/>
    <xf numFmtId="43" fontId="24" fillId="0" borderId="0" applyFon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21" fillId="0" borderId="0"/>
    <xf numFmtId="0" fontId="21" fillId="0" borderId="0"/>
    <xf numFmtId="0" fontId="98" fillId="0" borderId="0"/>
    <xf numFmtId="250" fontId="98" fillId="0" borderId="0" applyFont="0" applyFill="0" applyBorder="0" applyAlignment="0" applyProtection="0"/>
    <xf numFmtId="0" fontId="24" fillId="0" borderId="0"/>
    <xf numFmtId="0" fontId="20" fillId="0" borderId="0"/>
    <xf numFmtId="0" fontId="20" fillId="0" borderId="0"/>
    <xf numFmtId="0" fontId="20" fillId="0" borderId="0"/>
    <xf numFmtId="0" fontId="20" fillId="0" borderId="0"/>
    <xf numFmtId="0" fontId="19" fillId="0" borderId="0"/>
    <xf numFmtId="0" fontId="19" fillId="0" borderId="0"/>
    <xf numFmtId="0" fontId="18" fillId="0" borderId="0"/>
    <xf numFmtId="0" fontId="18" fillId="0" borderId="0"/>
    <xf numFmtId="0" fontId="18" fillId="0" borderId="0"/>
    <xf numFmtId="0" fontId="18" fillId="0" borderId="0"/>
    <xf numFmtId="0" fontId="94" fillId="7"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8" borderId="0" applyNumberFormat="0" applyBorder="0" applyAlignment="0" applyProtection="0"/>
    <xf numFmtId="0" fontId="94" fillId="23"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122" fillId="10" borderId="0" applyNumberFormat="0" applyBorder="0" applyAlignment="0" applyProtection="0"/>
    <xf numFmtId="201" fontId="141" fillId="8" borderId="4" applyNumberFormat="0" applyAlignment="0" applyProtection="0"/>
    <xf numFmtId="201" fontId="219" fillId="0" borderId="53"/>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4" borderId="0" applyNumberFormat="0" applyBorder="0" applyAlignment="0" applyProtection="0"/>
    <xf numFmtId="0" fontId="122" fillId="4"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7" fillId="0" borderId="0"/>
    <xf numFmtId="43" fontId="24" fillId="0" borderId="0" applyFont="0" applyFill="0" applyBorder="0" applyAlignment="0" applyProtection="0"/>
    <xf numFmtId="0" fontId="94" fillId="24" borderId="0" applyNumberFormat="0" applyBorder="0" applyAlignment="0" applyProtection="0"/>
    <xf numFmtId="0" fontId="94" fillId="8"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122" fillId="4"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94" fillId="24" borderId="0" applyNumberFormat="0" applyBorder="0" applyAlignment="0" applyProtection="0"/>
    <xf numFmtId="43" fontId="24"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141" fillId="8" borderId="4" applyNumberFormat="0" applyAlignment="0" applyProtection="0"/>
    <xf numFmtId="0" fontId="94" fillId="9"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94" fillId="4" borderId="0" applyNumberFormat="0" applyBorder="0" applyAlignment="0" applyProtection="0"/>
    <xf numFmtId="0" fontId="94" fillId="9"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122" fillId="7" borderId="0" applyNumberFormat="0" applyBorder="0" applyAlignment="0" applyProtection="0"/>
    <xf numFmtId="0" fontId="122" fillId="4"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94" fillId="7"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119" fillId="0" borderId="54">
      <alignment horizontal="centerContinuous" vertical="top" wrapText="1"/>
    </xf>
    <xf numFmtId="201" fontId="141" fillId="8" borderId="4" applyNumberFormat="0" applyAlignment="0" applyProtection="0"/>
    <xf numFmtId="43" fontId="24" fillId="0" borderId="0" applyFont="0" applyFill="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8" borderId="0" applyNumberFormat="0" applyBorder="0" applyAlignment="0" applyProtection="0"/>
    <xf numFmtId="0" fontId="122" fillId="10" borderId="0" applyNumberFormat="0" applyBorder="0" applyAlignment="0" applyProtection="0"/>
    <xf numFmtId="0" fontId="122" fillId="12" borderId="0" applyNumberFormat="0" applyBorder="0" applyAlignment="0" applyProtection="0"/>
    <xf numFmtId="0" fontId="94" fillId="24" borderId="0" applyNumberFormat="0" applyBorder="0" applyAlignment="0" applyProtection="0"/>
    <xf numFmtId="0" fontId="122" fillId="4" borderId="0" applyNumberFormat="0" applyBorder="0" applyAlignment="0" applyProtection="0"/>
    <xf numFmtId="0" fontId="122" fillId="10" borderId="0" applyNumberFormat="0" applyBorder="0" applyAlignment="0" applyProtection="0"/>
    <xf numFmtId="0" fontId="122" fillId="20" borderId="0" applyNumberFormat="0" applyBorder="0" applyAlignment="0" applyProtection="0"/>
    <xf numFmtId="0" fontId="94" fillId="24" borderId="0" applyNumberFormat="0" applyBorder="0" applyAlignment="0" applyProtection="0"/>
    <xf numFmtId="0" fontId="122" fillId="10" borderId="0" applyNumberFormat="0" applyBorder="0" applyAlignment="0" applyProtection="0"/>
    <xf numFmtId="0" fontId="94" fillId="7"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43" fontId="24" fillId="0" borderId="0" applyFont="0" applyFill="0" applyBorder="0" applyAlignment="0" applyProtection="0"/>
    <xf numFmtId="0" fontId="122" fillId="7" borderId="0" applyNumberFormat="0" applyBorder="0" applyAlignment="0" applyProtection="0"/>
    <xf numFmtId="0" fontId="94" fillId="23" borderId="0" applyNumberFormat="0" applyBorder="0" applyAlignment="0" applyProtection="0"/>
    <xf numFmtId="0" fontId="94" fillId="24" borderId="0" applyNumberFormat="0" applyBorder="0" applyAlignment="0" applyProtection="0"/>
    <xf numFmtId="0" fontId="94" fillId="23" borderId="0" applyNumberFormat="0" applyBorder="0" applyAlignment="0" applyProtection="0"/>
    <xf numFmtId="0" fontId="122" fillId="7" borderId="0" applyNumberFormat="0" applyBorder="0" applyAlignment="0" applyProtection="0"/>
    <xf numFmtId="0" fontId="122" fillId="7" borderId="0" applyNumberFormat="0" applyBorder="0" applyAlignment="0" applyProtection="0"/>
    <xf numFmtId="0" fontId="122" fillId="12" borderId="0" applyNumberFormat="0" applyBorder="0" applyAlignment="0" applyProtection="0"/>
    <xf numFmtId="0" fontId="94" fillId="7" borderId="0" applyNumberFormat="0" applyBorder="0" applyAlignment="0" applyProtection="0"/>
    <xf numFmtId="0" fontId="122" fillId="20" borderId="0" applyNumberFormat="0" applyBorder="0" applyAlignment="0" applyProtection="0"/>
    <xf numFmtId="0" fontId="122" fillId="12" borderId="0" applyNumberFormat="0" applyBorder="0" applyAlignment="0" applyProtection="0"/>
    <xf numFmtId="0" fontId="94" fillId="23" borderId="0" applyNumberFormat="0" applyBorder="0" applyAlignment="0" applyProtection="0"/>
    <xf numFmtId="0" fontId="122" fillId="7"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3" borderId="0" applyNumberFormat="0" applyBorder="0" applyAlignment="0" applyProtection="0"/>
    <xf numFmtId="0" fontId="122" fillId="4"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7" borderId="0" applyNumberFormat="0" applyBorder="0" applyAlignment="0" applyProtection="0"/>
    <xf numFmtId="0" fontId="94" fillId="24"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7" borderId="0" applyNumberFormat="0" applyBorder="0" applyAlignment="0" applyProtection="0"/>
    <xf numFmtId="0" fontId="94" fillId="4" borderId="0" applyNumberFormat="0" applyBorder="0" applyAlignment="0" applyProtection="0"/>
    <xf numFmtId="0" fontId="94" fillId="7" borderId="0" applyNumberFormat="0" applyBorder="0" applyAlignment="0" applyProtection="0"/>
    <xf numFmtId="0" fontId="94" fillId="23" borderId="0" applyNumberFormat="0" applyBorder="0" applyAlignment="0" applyProtection="0"/>
    <xf numFmtId="0" fontId="94" fillId="9" borderId="0" applyNumberFormat="0" applyBorder="0" applyAlignment="0" applyProtection="0"/>
    <xf numFmtId="0" fontId="94" fillId="8"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0" borderId="0" applyNumberFormat="0" applyBorder="0" applyAlignment="0" applyProtection="0"/>
    <xf numFmtId="0" fontId="94" fillId="24" borderId="0" applyNumberFormat="0" applyBorder="0" applyAlignment="0" applyProtection="0"/>
    <xf numFmtId="0" fontId="94" fillId="9" borderId="0" applyNumberFormat="0" applyBorder="0" applyAlignment="0" applyProtection="0"/>
    <xf numFmtId="201" fontId="119" fillId="0" borderId="54">
      <alignment horizontal="centerContinuous" vertical="top" wrapText="1"/>
    </xf>
    <xf numFmtId="201" fontId="141" fillId="8" borderId="4" applyNumberFormat="0" applyAlignment="0" applyProtection="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77" fillId="0" borderId="0"/>
    <xf numFmtId="0" fontId="15" fillId="0" borderId="0"/>
    <xf numFmtId="0" fontId="15"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98" fillId="0" borderId="0"/>
    <xf numFmtId="0" fontId="10" fillId="0" borderId="0"/>
    <xf numFmtId="0" fontId="9" fillId="0" borderId="0"/>
    <xf numFmtId="9" fontId="9" fillId="0" borderId="0" applyFont="0" applyFill="0" applyBorder="0" applyAlignment="0" applyProtection="0"/>
    <xf numFmtId="0" fontId="8" fillId="0" borderId="0"/>
    <xf numFmtId="0" fontId="8" fillId="0" borderId="0"/>
    <xf numFmtId="0" fontId="8" fillId="0" borderId="0"/>
    <xf numFmtId="0" fontId="412" fillId="0" borderId="0"/>
    <xf numFmtId="0" fontId="8" fillId="0" borderId="0"/>
    <xf numFmtId="0" fontId="7" fillId="0" borderId="0"/>
    <xf numFmtId="9" fontId="7" fillId="0" borderId="0" applyFont="0" applyFill="0" applyBorder="0" applyAlignment="0" applyProtection="0"/>
    <xf numFmtId="0" fontId="8" fillId="0" borderId="0"/>
    <xf numFmtId="0" fontId="8" fillId="0" borderId="0"/>
    <xf numFmtId="0" fontId="6" fillId="0" borderId="0"/>
    <xf numFmtId="0" fontId="6" fillId="0" borderId="0"/>
    <xf numFmtId="0" fontId="5" fillId="0" borderId="0"/>
    <xf numFmtId="0" fontId="79" fillId="0" borderId="0"/>
    <xf numFmtId="0" fontId="4" fillId="0" borderId="0"/>
    <xf numFmtId="0" fontId="4" fillId="0" borderId="0"/>
    <xf numFmtId="0" fontId="79" fillId="0" borderId="0"/>
    <xf numFmtId="165" fontId="79" fillId="0" borderId="0" applyFont="0" applyFill="0" applyBorder="0" applyAlignment="0" applyProtection="0"/>
    <xf numFmtId="0" fontId="144" fillId="0" borderId="0"/>
    <xf numFmtId="0" fontId="3" fillId="0" borderId="0"/>
    <xf numFmtId="0" fontId="3" fillId="0" borderId="0"/>
    <xf numFmtId="0" fontId="3" fillId="0" borderId="0"/>
    <xf numFmtId="0" fontId="3" fillId="0" borderId="0"/>
    <xf numFmtId="0" fontId="3" fillId="0" borderId="0"/>
    <xf numFmtId="0" fontId="3" fillId="0" borderId="0"/>
  </cellStyleXfs>
  <cellXfs count="894">
    <xf numFmtId="0" fontId="0" fillId="0" borderId="0" xfId="0"/>
    <xf numFmtId="0" fontId="79" fillId="0" borderId="0" xfId="0" applyFont="1"/>
    <xf numFmtId="0" fontId="82" fillId="0" borderId="0" xfId="0" applyFont="1"/>
    <xf numFmtId="0" fontId="79" fillId="0" borderId="0" xfId="0" applyFont="1" applyAlignment="1">
      <alignment horizontal="left" indent="1"/>
    </xf>
    <xf numFmtId="0" fontId="79" fillId="0" borderId="0" xfId="0" applyFont="1" applyAlignment="1">
      <alignment horizontal="left" indent="2"/>
    </xf>
    <xf numFmtId="0" fontId="83" fillId="0" borderId="0" xfId="0" applyFont="1"/>
    <xf numFmtId="0" fontId="79" fillId="0" borderId="0" xfId="3" applyFill="1"/>
    <xf numFmtId="0" fontId="82" fillId="0" borderId="0" xfId="3" applyFont="1" applyFill="1"/>
    <xf numFmtId="0" fontId="88" fillId="0" borderId="0" xfId="5" applyFill="1" applyBorder="1"/>
    <xf numFmtId="0" fontId="89" fillId="0" borderId="0" xfId="0" applyFont="1"/>
    <xf numFmtId="0" fontId="80" fillId="0" borderId="0" xfId="2" applyBorder="1"/>
    <xf numFmtId="49" fontId="80" fillId="0" borderId="0" xfId="2" applyNumberFormat="1" applyBorder="1"/>
    <xf numFmtId="0" fontId="80" fillId="0" borderId="0" xfId="2" applyBorder="1" applyAlignment="1">
      <alignment wrapText="1"/>
    </xf>
    <xf numFmtId="49" fontId="80" fillId="0" borderId="0" xfId="2" applyNumberFormat="1" applyFont="1" applyFill="1" applyBorder="1"/>
    <xf numFmtId="0" fontId="79" fillId="0" borderId="0" xfId="6" applyFont="1"/>
    <xf numFmtId="0" fontId="80" fillId="0" borderId="0" xfId="2"/>
    <xf numFmtId="177" fontId="80" fillId="0" borderId="0" xfId="2" applyNumberFormat="1"/>
    <xf numFmtId="49" fontId="80" fillId="0" borderId="0" xfId="2" applyNumberFormat="1" applyBorder="1" applyAlignment="1">
      <alignment wrapText="1"/>
    </xf>
    <xf numFmtId="177" fontId="80" fillId="0" borderId="0" xfId="2" applyNumberFormat="1" applyBorder="1"/>
    <xf numFmtId="49" fontId="80" fillId="0" borderId="0" xfId="2" applyNumberFormat="1" applyFill="1" applyBorder="1"/>
    <xf numFmtId="0" fontId="80" fillId="0" borderId="0" xfId="2" applyFill="1" applyBorder="1"/>
    <xf numFmtId="0" fontId="80" fillId="0" borderId="0" xfId="2" applyBorder="1" applyAlignment="1"/>
    <xf numFmtId="0" fontId="82" fillId="0" borderId="0" xfId="6" applyFont="1"/>
    <xf numFmtId="0" fontId="79" fillId="0" borderId="0" xfId="6"/>
    <xf numFmtId="179" fontId="79" fillId="0" borderId="0" xfId="6" applyNumberFormat="1"/>
    <xf numFmtId="177" fontId="79" fillId="0" borderId="0" xfId="6" applyNumberFormat="1"/>
    <xf numFmtId="179" fontId="82" fillId="0" borderId="0" xfId="6" applyNumberFormat="1" applyFont="1"/>
    <xf numFmtId="179" fontId="79" fillId="0" borderId="0" xfId="6" applyNumberFormat="1" applyFont="1"/>
    <xf numFmtId="0" fontId="90" fillId="0" borderId="0" xfId="2" applyFont="1" applyBorder="1"/>
    <xf numFmtId="0" fontId="91" fillId="0" borderId="0" xfId="5" applyFont="1" applyFill="1" applyBorder="1"/>
    <xf numFmtId="0" fontId="90" fillId="0" borderId="0" xfId="2" applyFont="1"/>
    <xf numFmtId="177" fontId="0" fillId="0" borderId="0" xfId="0" applyNumberFormat="1" applyAlignment="1">
      <alignment horizontal="center"/>
    </xf>
    <xf numFmtId="0" fontId="79" fillId="0" borderId="0" xfId="9" applyFont="1"/>
    <xf numFmtId="0" fontId="79" fillId="0" borderId="0" xfId="9"/>
    <xf numFmtId="0" fontId="79" fillId="0" borderId="0" xfId="9" applyAlignment="1">
      <alignment horizontal="left"/>
    </xf>
    <xf numFmtId="177" fontId="79" fillId="0" borderId="0" xfId="9" applyNumberFormat="1"/>
    <xf numFmtId="0" fontId="79" fillId="0" borderId="0" xfId="12" applyFont="1" applyFill="1" applyBorder="1"/>
    <xf numFmtId="177" fontId="79" fillId="0" borderId="0" xfId="12" applyNumberFormat="1" applyFont="1" applyFill="1" applyBorder="1" applyAlignment="1">
      <alignment horizontal="center"/>
    </xf>
    <xf numFmtId="0" fontId="79" fillId="0" borderId="0" xfId="12" applyFont="1"/>
    <xf numFmtId="177" fontId="79" fillId="0" borderId="0" xfId="13" applyNumberFormat="1" applyFont="1" applyFill="1" applyBorder="1" applyAlignment="1">
      <alignment horizontal="center"/>
    </xf>
    <xf numFmtId="14" fontId="79" fillId="0" borderId="0" xfId="12" applyNumberFormat="1" applyFont="1" applyFill="1" applyBorder="1"/>
    <xf numFmtId="1" fontId="79" fillId="0" borderId="0" xfId="12" applyNumberFormat="1" applyFont="1" applyFill="1" applyBorder="1" applyAlignment="1">
      <alignment horizontal="center"/>
    </xf>
    <xf numFmtId="14" fontId="82" fillId="0" borderId="0" xfId="12" applyNumberFormat="1" applyFont="1" applyFill="1" applyBorder="1"/>
    <xf numFmtId="0" fontId="79" fillId="0" borderId="0" xfId="12" applyFont="1" applyFill="1"/>
    <xf numFmtId="1" fontId="79" fillId="0" borderId="0" xfId="12" applyNumberFormat="1" applyFont="1" applyFill="1" applyBorder="1"/>
    <xf numFmtId="177" fontId="79" fillId="0" borderId="0" xfId="12" applyNumberFormat="1" applyFont="1" applyFill="1" applyBorder="1"/>
    <xf numFmtId="49" fontId="0" fillId="0" borderId="0" xfId="0" applyNumberFormat="1"/>
    <xf numFmtId="0" fontId="88" fillId="0" borderId="0" xfId="5"/>
    <xf numFmtId="0" fontId="79" fillId="0" borderId="0" xfId="21"/>
    <xf numFmtId="0" fontId="79" fillId="0" borderId="0" xfId="21" applyFont="1"/>
    <xf numFmtId="0" fontId="79" fillId="0" borderId="0" xfId="21" applyFont="1" applyFill="1" applyBorder="1"/>
    <xf numFmtId="180" fontId="79" fillId="0" borderId="0" xfId="21" applyNumberFormat="1" applyFont="1" applyFill="1" applyBorder="1"/>
    <xf numFmtId="177" fontId="79" fillId="0" borderId="0" xfId="21" applyNumberFormat="1" applyFont="1" applyFill="1" applyBorder="1" applyAlignment="1">
      <alignment horizontal="center"/>
    </xf>
    <xf numFmtId="177" fontId="79" fillId="0" borderId="0" xfId="21" applyNumberFormat="1" applyFont="1" applyFill="1" applyBorder="1" applyAlignment="1">
      <alignment horizontal="center" wrapText="1"/>
    </xf>
    <xf numFmtId="0" fontId="79" fillId="0" borderId="0" xfId="21" applyFont="1" applyFill="1" applyBorder="1" applyAlignment="1">
      <alignment horizontal="left"/>
    </xf>
    <xf numFmtId="0" fontId="82" fillId="0" borderId="0" xfId="21" applyFont="1" applyFill="1" applyBorder="1"/>
    <xf numFmtId="0" fontId="82" fillId="0" borderId="0" xfId="21" applyFont="1"/>
    <xf numFmtId="177" fontId="79" fillId="0" borderId="0" xfId="6" applyNumberFormat="1" applyFont="1"/>
    <xf numFmtId="0" fontId="88" fillId="0" borderId="0" xfId="5" applyFont="1" applyFill="1" applyBorder="1"/>
    <xf numFmtId="179" fontId="79" fillId="0" borderId="0" xfId="9" applyNumberFormat="1" applyFont="1" applyFill="1" applyBorder="1"/>
    <xf numFmtId="0" fontId="82" fillId="0" borderId="0" xfId="9" applyFont="1"/>
    <xf numFmtId="0" fontId="79" fillId="0" borderId="0" xfId="2" applyFont="1" applyBorder="1" applyAlignment="1"/>
    <xf numFmtId="177" fontId="82" fillId="0" borderId="0" xfId="9" applyNumberFormat="1" applyFont="1" applyBorder="1"/>
    <xf numFmtId="0" fontId="82" fillId="0" borderId="0" xfId="12" applyFont="1" applyFill="1" applyBorder="1"/>
    <xf numFmtId="0" fontId="82" fillId="0" borderId="0" xfId="12" applyFont="1"/>
    <xf numFmtId="0" fontId="82" fillId="0" borderId="0" xfId="12" applyFont="1" applyAlignment="1"/>
    <xf numFmtId="0" fontId="82" fillId="0" borderId="0" xfId="6" applyFont="1" applyAlignment="1">
      <alignment horizontal="left" vertical="center" readingOrder="1"/>
    </xf>
    <xf numFmtId="0" fontId="79" fillId="0" borderId="0" xfId="21" applyAlignment="1"/>
    <xf numFmtId="0" fontId="79" fillId="0" borderId="0" xfId="21" applyFont="1" applyAlignment="1"/>
    <xf numFmtId="0" fontId="80" fillId="0" borderId="0" xfId="22" applyFont="1" applyAlignment="1"/>
    <xf numFmtId="177" fontId="79" fillId="0" borderId="0" xfId="21" applyNumberFormat="1"/>
    <xf numFmtId="0" fontId="79" fillId="0" borderId="0" xfId="21" applyFont="1" applyFill="1" applyAlignment="1"/>
    <xf numFmtId="0" fontId="79" fillId="0" borderId="0" xfId="0" applyFont="1" applyFill="1" applyAlignment="1">
      <alignment horizontal="left" indent="2"/>
    </xf>
    <xf numFmtId="0" fontId="104" fillId="0" borderId="0" xfId="36" applyFont="1" applyFill="1" applyAlignment="1">
      <alignment vertical="center" readingOrder="1"/>
    </xf>
    <xf numFmtId="177" fontId="79" fillId="0" borderId="0" xfId="9" applyNumberFormat="1" applyFont="1"/>
    <xf numFmtId="2" fontId="79" fillId="0" borderId="0" xfId="9" applyNumberFormat="1" applyAlignment="1">
      <alignment horizontal="right"/>
    </xf>
    <xf numFmtId="177" fontId="79" fillId="0" borderId="0" xfId="35" applyNumberFormat="1" applyFont="1" applyFill="1" applyBorder="1"/>
    <xf numFmtId="177" fontId="83" fillId="0" borderId="0" xfId="35" applyNumberFormat="1" applyFont="1" applyFill="1" applyBorder="1"/>
    <xf numFmtId="0" fontId="0" fillId="0" borderId="0" xfId="0" applyFill="1" applyBorder="1"/>
    <xf numFmtId="177" fontId="79" fillId="0" borderId="0" xfId="21" applyNumberFormat="1" applyFill="1"/>
    <xf numFmtId="0" fontId="79" fillId="0" borderId="0" xfId="2" applyFont="1" applyFill="1" applyBorder="1" applyAlignment="1"/>
    <xf numFmtId="0" fontId="79" fillId="0" borderId="0" xfId="21" applyFill="1" applyAlignment="1"/>
    <xf numFmtId="0" fontId="79" fillId="0" borderId="0" xfId="21" applyFill="1"/>
    <xf numFmtId="0" fontId="79" fillId="0" borderId="0" xfId="21" applyFill="1" applyBorder="1"/>
    <xf numFmtId="0" fontId="79" fillId="0" borderId="0" xfId="21" applyFill="1" applyBorder="1" applyAlignment="1"/>
    <xf numFmtId="0" fontId="79" fillId="0" borderId="0" xfId="21" applyFont="1" applyFill="1" applyBorder="1" applyAlignment="1"/>
    <xf numFmtId="177" fontId="79" fillId="0" borderId="0" xfId="21" applyNumberFormat="1" applyFill="1" applyBorder="1"/>
    <xf numFmtId="177" fontId="104" fillId="0" borderId="0" xfId="36" applyNumberFormat="1" applyFont="1" applyFill="1" applyAlignment="1">
      <alignment vertical="center" readingOrder="1"/>
    </xf>
    <xf numFmtId="9" fontId="105" fillId="0" borderId="0" xfId="30" applyNumberFormat="1" applyFont="1" applyFill="1"/>
    <xf numFmtId="0" fontId="79" fillId="0" borderId="0" xfId="36" applyFont="1" applyFill="1"/>
    <xf numFmtId="0" fontId="106" fillId="0" borderId="0" xfId="36" applyFont="1" applyFill="1"/>
    <xf numFmtId="9" fontId="79" fillId="0" borderId="0" xfId="30" applyNumberFormat="1" applyFont="1" applyFill="1"/>
    <xf numFmtId="177" fontId="79" fillId="0" borderId="0" xfId="36" applyNumberFormat="1" applyFont="1" applyFill="1"/>
    <xf numFmtId="177" fontId="79" fillId="0" borderId="0" xfId="32" applyNumberFormat="1" applyFont="1" applyFill="1"/>
    <xf numFmtId="177" fontId="79" fillId="0" borderId="0" xfId="2" applyNumberFormat="1" applyFont="1" applyFill="1"/>
    <xf numFmtId="0" fontId="79" fillId="0" borderId="0" xfId="31" applyFont="1" applyFill="1"/>
    <xf numFmtId="0" fontId="79" fillId="0" borderId="0" xfId="31" applyFont="1" applyFill="1" applyBorder="1"/>
    <xf numFmtId="177" fontId="79" fillId="0" borderId="0" xfId="31" applyNumberFormat="1" applyFont="1" applyFill="1" applyBorder="1"/>
    <xf numFmtId="177" fontId="107" fillId="0" borderId="0" xfId="2" applyNumberFormat="1" applyFont="1" applyFill="1"/>
    <xf numFmtId="0" fontId="84" fillId="0" borderId="0" xfId="31" applyFont="1" applyFill="1"/>
    <xf numFmtId="9" fontId="102" fillId="0" borderId="0" xfId="30" applyNumberFormat="1" applyFont="1" applyFill="1"/>
    <xf numFmtId="0" fontId="79" fillId="0" borderId="0" xfId="31" applyFont="1" applyFill="1" applyBorder="1" applyAlignment="1">
      <alignment horizontal="right"/>
    </xf>
    <xf numFmtId="177" fontId="102" fillId="0" borderId="0" xfId="31" applyNumberFormat="1" applyFont="1" applyFill="1"/>
    <xf numFmtId="177" fontId="79" fillId="0" borderId="0" xfId="31" applyNumberFormat="1" applyFont="1" applyFill="1"/>
    <xf numFmtId="2" fontId="79" fillId="0" borderId="0" xfId="31" applyNumberFormat="1" applyFont="1" applyFill="1"/>
    <xf numFmtId="177" fontId="84" fillId="0" borderId="0" xfId="31" applyNumberFormat="1" applyFont="1" applyFill="1"/>
    <xf numFmtId="0" fontId="108" fillId="0" borderId="0" xfId="0" applyFont="1"/>
    <xf numFmtId="0" fontId="109" fillId="0" borderId="0" xfId="0" applyFont="1"/>
    <xf numFmtId="0" fontId="84" fillId="0" borderId="0" xfId="37" applyFont="1" applyBorder="1"/>
    <xf numFmtId="179" fontId="79" fillId="0" borderId="0" xfId="37" applyNumberFormat="1" applyFont="1" applyBorder="1" applyAlignment="1">
      <alignment horizontal="right"/>
    </xf>
    <xf numFmtId="177" fontId="84" fillId="0" borderId="0" xfId="37" applyNumberFormat="1" applyFont="1" applyBorder="1"/>
    <xf numFmtId="177" fontId="79" fillId="0" borderId="0" xfId="21" applyNumberFormat="1" applyAlignment="1"/>
    <xf numFmtId="49" fontId="90" fillId="0" borderId="0" xfId="2" applyNumberFormat="1" applyFont="1" applyBorder="1"/>
    <xf numFmtId="0" fontId="80" fillId="0" borderId="0" xfId="2" applyAlignment="1"/>
    <xf numFmtId="177" fontId="80" fillId="0" borderId="0" xfId="2" applyNumberFormat="1" applyAlignment="1"/>
    <xf numFmtId="0" fontId="90" fillId="0" borderId="0" xfId="2" applyFont="1" applyBorder="1" applyAlignment="1"/>
    <xf numFmtId="0" fontId="90" fillId="0" borderId="0" xfId="2" applyFont="1" applyAlignment="1"/>
    <xf numFmtId="49" fontId="90" fillId="0" borderId="0" xfId="2" applyNumberFormat="1" applyFont="1" applyAlignment="1">
      <alignment horizontal="center"/>
    </xf>
    <xf numFmtId="177" fontId="90" fillId="0" borderId="0" xfId="2" applyNumberFormat="1" applyFont="1"/>
    <xf numFmtId="49" fontId="90" fillId="0" borderId="0" xfId="2" applyNumberFormat="1" applyFont="1" applyBorder="1" applyAlignment="1">
      <alignment wrapText="1"/>
    </xf>
    <xf numFmtId="0" fontId="90" fillId="0" borderId="0" xfId="2" applyFont="1" applyBorder="1" applyAlignment="1">
      <alignment wrapText="1"/>
    </xf>
    <xf numFmtId="0" fontId="111" fillId="0" borderId="0" xfId="0" applyFont="1"/>
    <xf numFmtId="0" fontId="79" fillId="0" borderId="0" xfId="6" applyBorder="1"/>
    <xf numFmtId="1" fontId="79" fillId="0" borderId="0" xfId="6" applyNumberFormat="1"/>
    <xf numFmtId="177" fontId="84" fillId="0" borderId="0" xfId="6" applyNumberFormat="1" applyFont="1"/>
    <xf numFmtId="0" fontId="84" fillId="0" borderId="0" xfId="6" applyFont="1"/>
    <xf numFmtId="0" fontId="114" fillId="0" borderId="0" xfId="5" applyFont="1" applyFill="1" applyBorder="1"/>
    <xf numFmtId="49" fontId="82" fillId="0" borderId="0" xfId="6" applyNumberFormat="1" applyFont="1"/>
    <xf numFmtId="49" fontId="79" fillId="0" borderId="0" xfId="0" applyNumberFormat="1" applyFont="1"/>
    <xf numFmtId="49" fontId="88" fillId="0" borderId="0" xfId="5" applyNumberFormat="1"/>
    <xf numFmtId="177" fontId="115" fillId="0" borderId="0" xfId="0" applyNumberFormat="1" applyFont="1" applyAlignment="1">
      <alignment horizontal="center"/>
    </xf>
    <xf numFmtId="0" fontId="79" fillId="0" borderId="0" xfId="43" applyFont="1" applyBorder="1" applyAlignment="1"/>
    <xf numFmtId="0" fontId="82" fillId="0" borderId="0" xfId="44" applyFont="1" applyFill="1" applyBorder="1" applyAlignment="1"/>
    <xf numFmtId="0" fontId="79" fillId="0" borderId="0" xfId="44" applyFont="1" applyFill="1" applyBorder="1" applyAlignment="1">
      <alignment horizontal="left"/>
    </xf>
    <xf numFmtId="0" fontId="79" fillId="0" borderId="0" xfId="44" applyFont="1"/>
    <xf numFmtId="0" fontId="79" fillId="0" borderId="0" xfId="44"/>
    <xf numFmtId="0" fontId="79" fillId="0" borderId="0" xfId="44" applyFont="1" applyFill="1" applyBorder="1"/>
    <xf numFmtId="0" fontId="84" fillId="0" borderId="0" xfId="44" applyFont="1" applyFill="1" applyBorder="1" applyAlignment="1"/>
    <xf numFmtId="0" fontId="79" fillId="0" borderId="0" xfId="44" applyFont="1" applyAlignment="1"/>
    <xf numFmtId="1" fontId="79" fillId="0" borderId="0" xfId="44" applyNumberFormat="1" applyFont="1" applyFill="1" applyBorder="1"/>
    <xf numFmtId="177" fontId="79" fillId="0" borderId="0" xfId="44" applyNumberFormat="1" applyFont="1" applyFill="1" applyBorder="1" applyAlignment="1">
      <alignment horizontal="center"/>
    </xf>
    <xf numFmtId="177" fontId="84" fillId="0" borderId="0" xfId="44" applyNumberFormat="1" applyFont="1" applyFill="1" applyBorder="1"/>
    <xf numFmtId="49" fontId="82" fillId="0" borderId="0" xfId="44" applyNumberFormat="1" applyFont="1" applyFill="1" applyBorder="1"/>
    <xf numFmtId="0" fontId="79" fillId="0" borderId="0" xfId="44" applyFont="1" applyFill="1" applyBorder="1" applyAlignment="1">
      <alignment horizontal="center"/>
    </xf>
    <xf numFmtId="177" fontId="84" fillId="0" borderId="0" xfId="44" applyNumberFormat="1" applyFont="1" applyFill="1" applyBorder="1" applyAlignment="1">
      <alignment horizontal="center"/>
    </xf>
    <xf numFmtId="49" fontId="84" fillId="0" borderId="0" xfId="44" applyNumberFormat="1" applyFont="1" applyFill="1" applyBorder="1"/>
    <xf numFmtId="178" fontId="84" fillId="0" borderId="0" xfId="44" applyNumberFormat="1" applyFont="1" applyFill="1" applyBorder="1"/>
    <xf numFmtId="178" fontId="79" fillId="0" borderId="0" xfId="44" applyNumberFormat="1" applyFont="1" applyFill="1" applyBorder="1"/>
    <xf numFmtId="0" fontId="82" fillId="0" borderId="0" xfId="44" applyFont="1"/>
    <xf numFmtId="1" fontId="79" fillId="0" borderId="0" xfId="44" applyNumberFormat="1" applyFont="1" applyFill="1" applyBorder="1" applyAlignment="1">
      <alignment horizontal="center"/>
    </xf>
    <xf numFmtId="0" fontId="82" fillId="0" borderId="0" xfId="44" applyFont="1" applyFill="1" applyBorder="1"/>
    <xf numFmtId="0" fontId="79" fillId="0" borderId="0" xfId="44" applyNumberFormat="1" applyFont="1" applyFill="1" applyBorder="1"/>
    <xf numFmtId="0" fontId="79" fillId="0" borderId="0" xfId="44" applyAlignment="1"/>
    <xf numFmtId="177" fontId="79" fillId="0" borderId="0" xfId="44" applyNumberFormat="1"/>
    <xf numFmtId="177" fontId="79" fillId="0" borderId="0" xfId="44" applyNumberFormat="1" applyAlignment="1">
      <alignment horizontal="center" vertical="center"/>
    </xf>
    <xf numFmtId="0" fontId="88" fillId="0" borderId="0" xfId="45" applyFill="1" applyBorder="1"/>
    <xf numFmtId="0" fontId="79" fillId="0" borderId="0" xfId="0" applyFont="1" applyAlignment="1">
      <alignment horizontal="left" wrapText="1" indent="2"/>
    </xf>
    <xf numFmtId="0" fontId="106" fillId="0" borderId="0" xfId="36" applyFont="1" applyFill="1" applyBorder="1"/>
    <xf numFmtId="0" fontId="88" fillId="0" borderId="0" xfId="5" applyAlignment="1">
      <alignment horizontal="left"/>
    </xf>
    <xf numFmtId="0" fontId="79" fillId="0" borderId="0" xfId="0" applyFont="1" applyAlignment="1">
      <alignment horizontal="left"/>
    </xf>
    <xf numFmtId="0" fontId="0" fillId="0" borderId="0" xfId="0" applyAlignment="1">
      <alignment horizontal="left"/>
    </xf>
    <xf numFmtId="179" fontId="82" fillId="0" borderId="0" xfId="6" applyNumberFormat="1" applyFont="1" applyFill="1" applyBorder="1" applyAlignment="1">
      <alignment horizontal="right"/>
    </xf>
    <xf numFmtId="14" fontId="79" fillId="0" borderId="0" xfId="6" applyNumberFormat="1"/>
    <xf numFmtId="14" fontId="79" fillId="0" borderId="0" xfId="3" applyNumberFormat="1"/>
    <xf numFmtId="177" fontId="79" fillId="0" borderId="0" xfId="12" applyNumberFormat="1" applyFont="1"/>
    <xf numFmtId="0" fontId="82" fillId="0" borderId="0" xfId="2" applyFont="1" applyBorder="1" applyAlignment="1"/>
    <xf numFmtId="0" fontId="84" fillId="0" borderId="0" xfId="37" applyFont="1" applyFill="1" applyBorder="1"/>
    <xf numFmtId="0" fontId="161" fillId="0" borderId="0" xfId="0" applyFont="1"/>
    <xf numFmtId="177" fontId="79" fillId="0" borderId="0" xfId="21" applyNumberFormat="1" applyAlignment="1">
      <alignment horizontal="center"/>
    </xf>
    <xf numFmtId="177" fontId="80" fillId="0" borderId="0" xfId="0" applyNumberFormat="1" applyFont="1" applyAlignment="1">
      <alignment horizontal="center"/>
    </xf>
    <xf numFmtId="177" fontId="79" fillId="0" borderId="0" xfId="0" applyNumberFormat="1" applyFont="1" applyAlignment="1">
      <alignment horizontal="center"/>
    </xf>
    <xf numFmtId="0" fontId="159" fillId="0" borderId="0" xfId="0" applyFont="1"/>
    <xf numFmtId="0" fontId="82" fillId="0" borderId="0" xfId="9" applyFont="1" applyFill="1" applyBorder="1" applyAlignment="1">
      <alignment horizontal="left" vertical="top"/>
    </xf>
    <xf numFmtId="0" fontId="82" fillId="0" borderId="0" xfId="9" applyFont="1" applyAlignment="1"/>
    <xf numFmtId="178" fontId="82" fillId="0" borderId="0" xfId="9" applyNumberFormat="1" applyFont="1" applyFill="1" applyBorder="1" applyAlignment="1">
      <alignment horizontal="left" vertical="top"/>
    </xf>
    <xf numFmtId="178" fontId="82" fillId="0" borderId="0" xfId="9" applyNumberFormat="1" applyFont="1" applyFill="1" applyBorder="1" applyAlignment="1">
      <alignment horizontal="center" wrapText="1"/>
    </xf>
    <xf numFmtId="0" fontId="82" fillId="0" borderId="0" xfId="9" applyFont="1" applyFill="1" applyBorder="1" applyAlignment="1">
      <alignment horizontal="center" wrapText="1"/>
    </xf>
    <xf numFmtId="0" fontId="82" fillId="0" borderId="0" xfId="12" applyFont="1" applyFill="1" applyBorder="1" applyAlignment="1">
      <alignment horizontal="left"/>
    </xf>
    <xf numFmtId="0" fontId="158" fillId="0" borderId="0" xfId="2" applyFont="1" applyBorder="1" applyAlignment="1"/>
    <xf numFmtId="0" fontId="84" fillId="0" borderId="0" xfId="0" applyFont="1" applyAlignment="1">
      <alignment horizontal="left" indent="2"/>
    </xf>
    <xf numFmtId="177" fontId="79" fillId="0" borderId="0" xfId="33" applyNumberFormat="1" applyFont="1" applyFill="1"/>
    <xf numFmtId="177" fontId="79" fillId="0" borderId="0" xfId="33" applyNumberFormat="1" applyFont="1" applyFill="1" applyBorder="1"/>
    <xf numFmtId="0" fontId="79" fillId="0" borderId="0" xfId="36" applyFont="1" applyFill="1" applyBorder="1"/>
    <xf numFmtId="177" fontId="83" fillId="0" borderId="0" xfId="36" applyNumberFormat="1" applyFont="1" applyFill="1" applyBorder="1"/>
    <xf numFmtId="0" fontId="108" fillId="0" borderId="0" xfId="0" applyFont="1" applyAlignment="1">
      <alignment horizontal="left"/>
    </xf>
    <xf numFmtId="0" fontId="96" fillId="0" borderId="0" xfId="0" applyFont="1" applyAlignment="1">
      <alignment horizontal="left" indent="1"/>
    </xf>
    <xf numFmtId="177" fontId="82" fillId="0" borderId="0" xfId="21" applyNumberFormat="1" applyFont="1"/>
    <xf numFmtId="49" fontId="79" fillId="0" borderId="0" xfId="44" applyNumberFormat="1"/>
    <xf numFmtId="177" fontId="79" fillId="0" borderId="0" xfId="9" applyNumberFormat="1" applyFont="1" applyFill="1" applyBorder="1" applyAlignment="1">
      <alignment horizontal="center"/>
    </xf>
    <xf numFmtId="177" fontId="82" fillId="0" borderId="0" xfId="2" applyNumberFormat="1" applyFont="1" applyFill="1"/>
    <xf numFmtId="0" fontId="79" fillId="0" borderId="0" xfId="417"/>
    <xf numFmtId="0" fontId="79" fillId="0" borderId="0" xfId="417" applyFont="1"/>
    <xf numFmtId="0" fontId="82" fillId="0" borderId="0" xfId="417" applyFont="1"/>
    <xf numFmtId="2" fontId="79" fillId="0" borderId="0" xfId="21" applyNumberFormat="1"/>
    <xf numFmtId="0" fontId="79" fillId="0" borderId="0" xfId="44" applyAlignment="1">
      <alignment horizontal="center"/>
    </xf>
    <xf numFmtId="177" fontId="79" fillId="0" borderId="0" xfId="44" applyNumberFormat="1" applyAlignment="1">
      <alignment horizontal="center"/>
    </xf>
    <xf numFmtId="17" fontId="84" fillId="0" borderId="0" xfId="0" applyNumberFormat="1" applyFont="1" applyAlignment="1">
      <alignment horizontal="left" indent="2"/>
    </xf>
    <xf numFmtId="0" fontId="82" fillId="0" borderId="0" xfId="12" applyFont="1" applyFill="1" applyAlignment="1"/>
    <xf numFmtId="185" fontId="79" fillId="0" borderId="0" xfId="3" applyNumberFormat="1"/>
    <xf numFmtId="0" fontId="82" fillId="0" borderId="0" xfId="2" applyFont="1" applyFill="1" applyBorder="1" applyAlignment="1"/>
    <xf numFmtId="0" fontId="159" fillId="0" borderId="0" xfId="0" applyFont="1" applyAlignment="1">
      <alignment horizontal="left" vertical="center" wrapText="1"/>
    </xf>
    <xf numFmtId="0" fontId="166" fillId="0" borderId="0" xfId="36" applyFont="1" applyFill="1"/>
    <xf numFmtId="0" fontId="86" fillId="0" borderId="0" xfId="6" applyFont="1"/>
    <xf numFmtId="0" fontId="90" fillId="0" borderId="0" xfId="2" applyFont="1" applyFill="1" applyBorder="1"/>
    <xf numFmtId="49" fontId="79" fillId="0" borderId="0" xfId="6" applyNumberFormat="1"/>
    <xf numFmtId="0" fontId="167" fillId="0" borderId="0" xfId="2" applyFont="1" applyBorder="1" applyAlignment="1"/>
    <xf numFmtId="0" fontId="84" fillId="0" borderId="0" xfId="9" applyFont="1"/>
    <xf numFmtId="179" fontId="84" fillId="0" borderId="0" xfId="6" applyNumberFormat="1" applyFont="1" applyFill="1" applyBorder="1" applyAlignment="1">
      <alignment horizontal="right"/>
    </xf>
    <xf numFmtId="177" fontId="84" fillId="0" borderId="0" xfId="9" applyNumberFormat="1" applyFont="1"/>
    <xf numFmtId="0" fontId="162" fillId="0" borderId="0" xfId="2" applyFont="1" applyBorder="1" applyAlignment="1"/>
    <xf numFmtId="178" fontId="82" fillId="0" borderId="0" xfId="9" applyNumberFormat="1" applyFont="1" applyFill="1" applyBorder="1"/>
    <xf numFmtId="0" fontId="82" fillId="0" borderId="0" xfId="12" applyFont="1" applyFill="1"/>
    <xf numFmtId="14" fontId="88" fillId="0" borderId="0" xfId="39" applyNumberFormat="1" applyFont="1" applyFill="1" applyBorder="1"/>
    <xf numFmtId="0" fontId="169" fillId="0" borderId="0" xfId="417" applyFont="1"/>
    <xf numFmtId="0" fontId="86" fillId="0" borderId="0" xfId="417" applyFont="1"/>
    <xf numFmtId="179" fontId="84" fillId="0" borderId="0" xfId="6" applyNumberFormat="1" applyFont="1"/>
    <xf numFmtId="0" fontId="167" fillId="0" borderId="0" xfId="2" applyFont="1" applyBorder="1"/>
    <xf numFmtId="49" fontId="79" fillId="0" borderId="0" xfId="6" applyNumberFormat="1" applyAlignment="1">
      <alignment wrapText="1"/>
    </xf>
    <xf numFmtId="0" fontId="170" fillId="0" borderId="0" xfId="5" applyFont="1" applyFill="1" applyBorder="1"/>
    <xf numFmtId="179" fontId="79" fillId="0" borderId="0" xfId="9" applyNumberFormat="1" applyFont="1" applyFill="1" applyBorder="1" applyAlignment="1">
      <alignment horizontal="right"/>
    </xf>
    <xf numFmtId="2" fontId="79" fillId="0" borderId="0" xfId="9" applyNumberFormat="1" applyFont="1" applyAlignment="1">
      <alignment horizontal="right"/>
    </xf>
    <xf numFmtId="2" fontId="79" fillId="0" borderId="0" xfId="9" applyNumberFormat="1"/>
    <xf numFmtId="179" fontId="82" fillId="0" borderId="0" xfId="9" applyNumberFormat="1" applyFont="1" applyFill="1" applyBorder="1"/>
    <xf numFmtId="0" fontId="88" fillId="0" borderId="0" xfId="5" applyFill="1" applyBorder="1" applyAlignment="1"/>
    <xf numFmtId="0" fontId="79" fillId="0" borderId="0" xfId="44" applyFill="1" applyAlignment="1"/>
    <xf numFmtId="1" fontId="79" fillId="0" borderId="0" xfId="21" applyNumberFormat="1" applyFont="1" applyFill="1" applyBorder="1"/>
    <xf numFmtId="49" fontId="79" fillId="0" borderId="0" xfId="0" applyNumberFormat="1" applyFont="1" applyFill="1"/>
    <xf numFmtId="0" fontId="96" fillId="0" borderId="0" xfId="0" applyFont="1" applyFill="1" applyAlignment="1">
      <alignment horizontal="left" indent="1"/>
    </xf>
    <xf numFmtId="0" fontId="88" fillId="0" borderId="0" xfId="5" applyFill="1" applyBorder="1" applyAlignment="1">
      <alignment wrapText="1"/>
    </xf>
    <xf numFmtId="0" fontId="88" fillId="0" borderId="0" xfId="5" quotePrefix="1"/>
    <xf numFmtId="0" fontId="87" fillId="0" borderId="0" xfId="0" applyFont="1"/>
    <xf numFmtId="177" fontId="79" fillId="0" borderId="0" xfId="21" applyNumberFormat="1" applyFont="1" applyFill="1" applyBorder="1" applyAlignment="1">
      <alignment horizontal="center" vertical="top"/>
    </xf>
    <xf numFmtId="177" fontId="79" fillId="0" borderId="0" xfId="21" applyNumberFormat="1" applyFont="1" applyFill="1" applyBorder="1" applyAlignment="1">
      <alignment horizontal="center" vertical="top" wrapText="1"/>
    </xf>
    <xf numFmtId="177" fontId="79" fillId="0" borderId="0" xfId="21" applyNumberFormat="1" applyAlignment="1">
      <alignment horizontal="center" vertical="top"/>
    </xf>
    <xf numFmtId="0" fontId="82" fillId="0" borderId="0" xfId="6" quotePrefix="1" applyFont="1"/>
    <xf numFmtId="0" fontId="80" fillId="0" borderId="0" xfId="2" applyFont="1"/>
    <xf numFmtId="0" fontId="80" fillId="0" borderId="0" xfId="2" applyFont="1" applyBorder="1" applyAlignment="1"/>
    <xf numFmtId="0" fontId="80" fillId="0" borderId="0" xfId="2" applyFont="1" applyAlignment="1"/>
    <xf numFmtId="177" fontId="80" fillId="0" borderId="0" xfId="2" applyNumberFormat="1" applyFont="1" applyBorder="1"/>
    <xf numFmtId="177" fontId="80" fillId="0" borderId="0" xfId="2" applyNumberFormat="1" applyFont="1" applyBorder="1" applyAlignment="1"/>
    <xf numFmtId="2" fontId="80" fillId="0" borderId="0" xfId="2" applyNumberFormat="1" applyBorder="1" applyAlignment="1">
      <alignment wrapText="1"/>
    </xf>
    <xf numFmtId="0" fontId="80" fillId="0" borderId="0" xfId="2" applyFont="1" applyBorder="1"/>
    <xf numFmtId="0" fontId="80" fillId="0" borderId="0" xfId="2" applyFont="1" applyFill="1" applyBorder="1"/>
    <xf numFmtId="0" fontId="79" fillId="0" borderId="0" xfId="413" applyFont="1"/>
    <xf numFmtId="177" fontId="84" fillId="0" borderId="0" xfId="44" applyNumberFormat="1" applyFont="1" applyFill="1" applyBorder="1" applyAlignment="1">
      <alignment horizontal="center" vertical="center"/>
    </xf>
    <xf numFmtId="49" fontId="84" fillId="0" borderId="0" xfId="44" applyNumberFormat="1" applyFont="1" applyFill="1" applyBorder="1" applyAlignment="1">
      <alignment horizontal="center" vertical="center"/>
    </xf>
    <xf numFmtId="177" fontId="79" fillId="0" borderId="0" xfId="44" applyNumberFormat="1" applyFont="1" applyFill="1" applyBorder="1" applyAlignment="1">
      <alignment horizontal="center" vertical="center"/>
    </xf>
    <xf numFmtId="0" fontId="84" fillId="0" borderId="0" xfId="44" applyFont="1"/>
    <xf numFmtId="0" fontId="82" fillId="0" borderId="0" xfId="43" applyFont="1" applyBorder="1" applyAlignment="1"/>
    <xf numFmtId="177" fontId="84" fillId="0" borderId="0" xfId="21" applyNumberFormat="1" applyFont="1"/>
    <xf numFmtId="9" fontId="79" fillId="0" borderId="0" xfId="30" applyNumberFormat="1" applyFont="1"/>
    <xf numFmtId="0" fontId="85" fillId="0" borderId="0" xfId="36" applyFont="1" applyFill="1"/>
    <xf numFmtId="177" fontId="107" fillId="0" borderId="0" xfId="36" applyNumberFormat="1" applyFont="1" applyFill="1"/>
    <xf numFmtId="177" fontId="85" fillId="0" borderId="0" xfId="36" applyNumberFormat="1" applyFont="1" applyFill="1"/>
    <xf numFmtId="177" fontId="82" fillId="0" borderId="0" xfId="36" applyNumberFormat="1" applyFont="1" applyFill="1"/>
    <xf numFmtId="177" fontId="82" fillId="0" borderId="0" xfId="6" applyNumberFormat="1" applyFont="1"/>
    <xf numFmtId="2" fontId="80" fillId="0" borderId="0" xfId="2" applyNumberFormat="1"/>
    <xf numFmtId="2" fontId="80" fillId="0" borderId="0" xfId="2" applyNumberFormat="1" applyFont="1" applyBorder="1"/>
    <xf numFmtId="0" fontId="174" fillId="0" borderId="0" xfId="0" applyFont="1" applyAlignment="1">
      <alignment horizontal="right" vertical="center"/>
    </xf>
    <xf numFmtId="0" fontId="175" fillId="0" borderId="0" xfId="0" applyFont="1" applyAlignment="1">
      <alignment horizontal="right" vertical="center"/>
    </xf>
    <xf numFmtId="49" fontId="80" fillId="0" borderId="0" xfId="2" applyNumberFormat="1"/>
    <xf numFmtId="177" fontId="90" fillId="0" borderId="0" xfId="2" applyNumberFormat="1" applyFont="1" applyAlignment="1"/>
    <xf numFmtId="182" fontId="90" fillId="0" borderId="0" xfId="2" applyNumberFormat="1" applyFont="1" applyAlignment="1"/>
    <xf numFmtId="177" fontId="82" fillId="0" borderId="0" xfId="6" applyNumberFormat="1" applyFont="1" applyAlignment="1">
      <alignment wrapText="1"/>
    </xf>
    <xf numFmtId="177" fontId="176" fillId="0" borderId="0" xfId="6" applyNumberFormat="1" applyFont="1" applyAlignment="1">
      <alignment wrapText="1"/>
    </xf>
    <xf numFmtId="177" fontId="79" fillId="0" borderId="0" xfId="417" applyNumberFormat="1"/>
    <xf numFmtId="0" fontId="0" fillId="0" borderId="0" xfId="417" applyFont="1"/>
    <xf numFmtId="0" fontId="178" fillId="0" borderId="0" xfId="475" applyFont="1"/>
    <xf numFmtId="0" fontId="28" fillId="0" borderId="0" xfId="1248"/>
    <xf numFmtId="0" fontId="79" fillId="0" borderId="0" xfId="12196"/>
    <xf numFmtId="14" fontId="79" fillId="0" borderId="0" xfId="9" applyNumberFormat="1"/>
    <xf numFmtId="179" fontId="82" fillId="0" borderId="0" xfId="9" applyNumberFormat="1" applyFont="1" applyBorder="1"/>
    <xf numFmtId="0" fontId="79" fillId="0" borderId="0" xfId="9" applyFill="1"/>
    <xf numFmtId="0" fontId="82" fillId="0" borderId="0" xfId="9" applyFont="1" applyFill="1" applyBorder="1" applyAlignment="1">
      <alignment horizontal="center"/>
    </xf>
    <xf numFmtId="0" fontId="82" fillId="2" borderId="0" xfId="9" applyFont="1" applyFill="1"/>
    <xf numFmtId="0" fontId="82" fillId="0" borderId="0" xfId="9" applyFont="1" applyFill="1"/>
    <xf numFmtId="0" fontId="82" fillId="0" borderId="0" xfId="9" applyFont="1" applyFill="1" applyAlignment="1"/>
    <xf numFmtId="0" fontId="82" fillId="0" borderId="0" xfId="9" applyFont="1" applyFill="1" applyBorder="1"/>
    <xf numFmtId="0" fontId="82" fillId="0" borderId="0" xfId="9" applyFont="1" applyFill="1" applyBorder="1" applyAlignment="1">
      <alignment horizontal="left"/>
    </xf>
    <xf numFmtId="0" fontId="82" fillId="0" borderId="0" xfId="9" applyFont="1" applyAlignment="1">
      <alignment horizontal="left" vertical="top"/>
    </xf>
    <xf numFmtId="49" fontId="90" fillId="0" borderId="0" xfId="2" applyNumberFormat="1" applyFont="1"/>
    <xf numFmtId="0" fontId="79" fillId="0" borderId="0" xfId="13199"/>
    <xf numFmtId="0" fontId="79" fillId="0" borderId="0" xfId="3"/>
    <xf numFmtId="0" fontId="82" fillId="0" borderId="0" xfId="13199" applyFont="1"/>
    <xf numFmtId="0" fontId="82" fillId="0" borderId="0" xfId="3" applyFont="1"/>
    <xf numFmtId="178" fontId="79" fillId="0" borderId="0" xfId="3" applyNumberFormat="1"/>
    <xf numFmtId="177" fontId="79" fillId="0" borderId="0" xfId="3" applyNumberFormat="1"/>
    <xf numFmtId="177" fontId="82" fillId="0" borderId="0" xfId="3" applyNumberFormat="1" applyFont="1"/>
    <xf numFmtId="177" fontId="79" fillId="0" borderId="0" xfId="13199" applyNumberFormat="1"/>
    <xf numFmtId="177" fontId="79" fillId="0" borderId="0" xfId="455" applyNumberFormat="1" applyFont="1" applyFill="1"/>
    <xf numFmtId="177" fontId="79" fillId="0" borderId="0" xfId="417" applyNumberFormat="1" applyAlignment="1">
      <alignment horizontal="center"/>
    </xf>
    <xf numFmtId="2" fontId="79" fillId="0" borderId="0" xfId="13199" applyNumberFormat="1"/>
    <xf numFmtId="0" fontId="84" fillId="0" borderId="0" xfId="417" applyFont="1"/>
    <xf numFmtId="14" fontId="82" fillId="0" borderId="0" xfId="6" applyNumberFormat="1" applyFont="1"/>
    <xf numFmtId="177" fontId="86" fillId="0" borderId="0" xfId="6" applyNumberFormat="1" applyFont="1"/>
    <xf numFmtId="0" fontId="109" fillId="0" borderId="0" xfId="6" applyFont="1"/>
    <xf numFmtId="0" fontId="159" fillId="0" borderId="0" xfId="417" applyFont="1" applyAlignment="1">
      <alignment horizontal="justify" vertical="center"/>
    </xf>
    <xf numFmtId="0" fontId="88" fillId="0" borderId="0" xfId="5" applyFill="1" applyBorder="1" applyAlignment="1">
      <alignment vertical="center"/>
    </xf>
    <xf numFmtId="0" fontId="79" fillId="0" borderId="0" xfId="6" applyAlignment="1">
      <alignment vertical="center"/>
    </xf>
    <xf numFmtId="0" fontId="80" fillId="0" borderId="0" xfId="19" applyAlignment="1">
      <alignment vertical="center"/>
    </xf>
    <xf numFmtId="177" fontId="79" fillId="0" borderId="0" xfId="6" applyNumberFormat="1" applyAlignment="1">
      <alignment vertical="center"/>
    </xf>
    <xf numFmtId="0" fontId="82" fillId="0" borderId="0" xfId="6" applyFont="1" applyAlignment="1">
      <alignment vertical="center"/>
    </xf>
    <xf numFmtId="0" fontId="86" fillId="0" borderId="0" xfId="6" applyFont="1" applyAlignment="1">
      <alignment vertical="center"/>
    </xf>
    <xf numFmtId="0" fontId="170" fillId="0" borderId="0" xfId="5" applyFont="1" applyFill="1" applyBorder="1" applyAlignment="1">
      <alignment vertical="center"/>
    </xf>
    <xf numFmtId="0" fontId="79" fillId="0" borderId="0" xfId="13125"/>
    <xf numFmtId="0" fontId="82" fillId="0" borderId="0" xfId="6" applyFont="1" applyAlignment="1">
      <alignment horizontal="left" vertical="center"/>
    </xf>
    <xf numFmtId="0" fontId="169" fillId="0" borderId="0" xfId="13125" applyFont="1"/>
    <xf numFmtId="0" fontId="82" fillId="0" borderId="0" xfId="13125" applyFont="1"/>
    <xf numFmtId="0" fontId="109" fillId="0" borderId="0" xfId="417" applyFont="1"/>
    <xf numFmtId="0" fontId="161" fillId="0" borderId="0" xfId="13125" applyFont="1"/>
    <xf numFmtId="0" fontId="79" fillId="0" borderId="0" xfId="13125" applyAlignment="1">
      <alignment wrapText="1"/>
    </xf>
    <xf numFmtId="2" fontId="80" fillId="0" borderId="0" xfId="2" applyNumberFormat="1" applyFont="1" applyBorder="1" applyAlignment="1"/>
    <xf numFmtId="49" fontId="82" fillId="0" borderId="0" xfId="6" applyNumberFormat="1" applyFont="1" applyAlignment="1">
      <alignment wrapText="1"/>
    </xf>
    <xf numFmtId="179" fontId="79" fillId="0" borderId="0" xfId="6" applyNumberFormat="1" applyFont="1" applyAlignment="1">
      <alignment vertical="center"/>
    </xf>
    <xf numFmtId="49" fontId="79" fillId="0" borderId="0" xfId="6" applyNumberFormat="1" applyAlignment="1">
      <alignment vertical="center"/>
    </xf>
    <xf numFmtId="49" fontId="79" fillId="0" borderId="0" xfId="6" applyNumberFormat="1" applyFont="1" applyAlignment="1">
      <alignment vertical="center"/>
    </xf>
    <xf numFmtId="49" fontId="88" fillId="0" borderId="0" xfId="5" applyNumberFormat="1" applyFill="1" applyBorder="1"/>
    <xf numFmtId="177" fontId="79" fillId="0" borderId="0" xfId="2" applyNumberFormat="1" applyFont="1" applyAlignment="1">
      <alignment horizontal="left"/>
    </xf>
    <xf numFmtId="49" fontId="79" fillId="0" borderId="0" xfId="417" applyNumberFormat="1"/>
    <xf numFmtId="177" fontId="83" fillId="0" borderId="0" xfId="35" applyNumberFormat="1" applyFont="1"/>
    <xf numFmtId="177" fontId="79" fillId="0" borderId="0" xfId="35" applyNumberFormat="1" applyFont="1"/>
    <xf numFmtId="177" fontId="116" fillId="0" borderId="0" xfId="21" applyNumberFormat="1" applyFont="1" applyFill="1" applyBorder="1" applyAlignment="1">
      <alignment horizontal="right"/>
    </xf>
    <xf numFmtId="177" fontId="79" fillId="0" borderId="0" xfId="13199" applyNumberFormat="1" applyAlignment="1">
      <alignment horizontal="center"/>
    </xf>
    <xf numFmtId="0" fontId="84" fillId="0" borderId="0" xfId="13199" applyFont="1"/>
    <xf numFmtId="0" fontId="98" fillId="0" borderId="0" xfId="0" applyFont="1"/>
    <xf numFmtId="0" fontId="84" fillId="0" borderId="0" xfId="3" applyFont="1"/>
    <xf numFmtId="0" fontId="79" fillId="0" borderId="0" xfId="454"/>
    <xf numFmtId="0" fontId="84" fillId="0" borderId="0" xfId="454" applyFont="1"/>
    <xf numFmtId="0" fontId="79" fillId="0" borderId="0" xfId="3" applyAlignment="1">
      <alignment wrapText="1"/>
    </xf>
    <xf numFmtId="2" fontId="79" fillId="0" borderId="0" xfId="6" applyNumberFormat="1" applyFont="1"/>
    <xf numFmtId="177" fontId="79" fillId="0" borderId="0" xfId="20077" applyNumberFormat="1" applyFont="1" applyFill="1" applyBorder="1" applyAlignment="1">
      <alignment horizontal="center"/>
    </xf>
    <xf numFmtId="0" fontId="84" fillId="0" borderId="0" xfId="20077" applyFont="1"/>
    <xf numFmtId="0" fontId="82" fillId="0" borderId="0" xfId="20077" applyFont="1"/>
    <xf numFmtId="14" fontId="84" fillId="0" borderId="0" xfId="20077" applyNumberFormat="1" applyFont="1"/>
    <xf numFmtId="185" fontId="84" fillId="0" borderId="0" xfId="20077" applyNumberFormat="1" applyFont="1"/>
    <xf numFmtId="0" fontId="82" fillId="0" borderId="0" xfId="9" applyFont="1" applyFill="1" applyAlignment="1">
      <alignment horizontal="left" vertical="top"/>
    </xf>
    <xf numFmtId="179" fontId="82" fillId="0" borderId="0" xfId="9" applyNumberFormat="1" applyFont="1" applyFill="1" applyBorder="1" applyAlignment="1">
      <alignment horizontal="right"/>
    </xf>
    <xf numFmtId="0" fontId="158" fillId="0" borderId="0" xfId="2" applyFont="1" applyBorder="1" applyAlignment="1">
      <alignment horizontal="center" vertical="center" wrapText="1"/>
    </xf>
    <xf numFmtId="0" fontId="158" fillId="0" borderId="0" xfId="6" applyFont="1"/>
    <xf numFmtId="49" fontId="158" fillId="0" borderId="0" xfId="6" applyNumberFormat="1" applyFont="1"/>
    <xf numFmtId="2" fontId="158" fillId="0" borderId="0" xfId="6" applyNumberFormat="1" applyFont="1"/>
    <xf numFmtId="177" fontId="158" fillId="0" borderId="0" xfId="6" applyNumberFormat="1" applyFont="1"/>
    <xf numFmtId="0" fontId="395" fillId="0" borderId="0" xfId="2" applyFont="1" applyBorder="1" applyAlignment="1"/>
    <xf numFmtId="179" fontId="158" fillId="0" borderId="0" xfId="6" applyNumberFormat="1" applyFont="1"/>
    <xf numFmtId="177" fontId="158" fillId="0" borderId="0" xfId="6" applyNumberFormat="1" applyFont="1" applyAlignment="1">
      <alignment horizontal="right"/>
    </xf>
    <xf numFmtId="2" fontId="396" fillId="0" borderId="0" xfId="6" applyNumberFormat="1" applyFont="1"/>
    <xf numFmtId="184" fontId="79" fillId="0" borderId="0" xfId="6" applyNumberFormat="1"/>
    <xf numFmtId="184" fontId="396" fillId="0" borderId="0" xfId="6" applyNumberFormat="1" applyFont="1"/>
    <xf numFmtId="190" fontId="396" fillId="0" borderId="0" xfId="6" applyNumberFormat="1" applyFont="1"/>
    <xf numFmtId="190" fontId="396" fillId="0" borderId="0" xfId="417" applyNumberFormat="1" applyFont="1" applyBorder="1"/>
    <xf numFmtId="191" fontId="79" fillId="2" borderId="0" xfId="417" applyNumberFormat="1" applyFill="1" applyBorder="1" applyAlignment="1">
      <alignment horizontal="right"/>
    </xf>
    <xf numFmtId="0" fontId="82" fillId="2" borderId="0" xfId="417" applyFont="1" applyFill="1" applyBorder="1"/>
    <xf numFmtId="0" fontId="79" fillId="2" borderId="0" xfId="417" applyFill="1" applyBorder="1" applyAlignment="1">
      <alignment horizontal="right"/>
    </xf>
    <xf numFmtId="0" fontId="79" fillId="2" borderId="0" xfId="417" quotePrefix="1" applyFill="1" applyBorder="1" applyAlignment="1">
      <alignment horizontal="right"/>
    </xf>
    <xf numFmtId="0" fontId="95" fillId="0" borderId="0" xfId="417" applyFont="1"/>
    <xf numFmtId="0" fontId="88" fillId="0" borderId="0" xfId="5" applyFill="1"/>
    <xf numFmtId="0" fontId="79" fillId="0" borderId="0" xfId="417" applyAlignment="1">
      <alignment horizontal="center" vertical="center" wrapText="1"/>
    </xf>
    <xf numFmtId="0" fontId="79" fillId="0" borderId="0" xfId="417" applyAlignment="1">
      <alignment horizontal="center" vertical="center"/>
    </xf>
    <xf numFmtId="0" fontId="79" fillId="0" borderId="0" xfId="6" applyAlignment="1">
      <alignment horizontal="center" vertical="center"/>
    </xf>
    <xf numFmtId="0" fontId="79" fillId="0" borderId="0" xfId="16084" applyFont="1"/>
    <xf numFmtId="0" fontId="169" fillId="0" borderId="0" xfId="11234" applyFont="1"/>
    <xf numFmtId="0" fontId="82" fillId="0" borderId="0" xfId="11234" applyFont="1"/>
    <xf numFmtId="0" fontId="79" fillId="0" borderId="0" xfId="417" applyAlignment="1">
      <alignment vertical="center"/>
    </xf>
    <xf numFmtId="0" fontId="79" fillId="0" borderId="0" xfId="417" applyAlignment="1">
      <alignment vertical="center" wrapText="1"/>
    </xf>
    <xf numFmtId="0" fontId="84" fillId="0" borderId="0" xfId="6" applyFont="1" applyAlignment="1">
      <alignment vertical="center"/>
    </xf>
    <xf numFmtId="0" fontId="109" fillId="0" borderId="0" xfId="6" applyFont="1" applyAlignment="1">
      <alignment vertical="center"/>
    </xf>
    <xf numFmtId="0" fontId="80" fillId="0" borderId="0" xfId="421" applyAlignment="1">
      <alignment wrapText="1"/>
    </xf>
    <xf numFmtId="49" fontId="80" fillId="0" borderId="0" xfId="421" applyNumberFormat="1" applyAlignment="1">
      <alignment vertical="center"/>
    </xf>
    <xf numFmtId="0" fontId="80" fillId="0" borderId="0" xfId="421" applyAlignment="1">
      <alignment vertical="center"/>
    </xf>
    <xf numFmtId="177" fontId="80" fillId="0" borderId="0" xfId="421" applyNumberFormat="1" applyAlignment="1">
      <alignment vertical="center"/>
    </xf>
    <xf numFmtId="177" fontId="80" fillId="0" borderId="0" xfId="421" applyNumberFormat="1"/>
    <xf numFmtId="0" fontId="80" fillId="0" borderId="0" xfId="421" applyAlignment="1">
      <alignment vertical="center" wrapText="1"/>
    </xf>
    <xf numFmtId="0" fontId="79" fillId="0" borderId="0" xfId="6" applyAlignment="1">
      <alignment vertical="center" wrapText="1"/>
    </xf>
    <xf numFmtId="0" fontId="98" fillId="0" borderId="0" xfId="11234" applyAlignment="1">
      <alignment wrapText="1"/>
    </xf>
    <xf numFmtId="177" fontId="80" fillId="0" borderId="0" xfId="421" applyNumberFormat="1" applyAlignment="1">
      <alignment horizontal="center" vertical="center"/>
    </xf>
    <xf numFmtId="49" fontId="80" fillId="0" borderId="0" xfId="421" applyNumberFormat="1" applyAlignment="1">
      <alignment horizontal="center" vertical="center"/>
    </xf>
    <xf numFmtId="0" fontId="80" fillId="0" borderId="0" xfId="421" applyAlignment="1">
      <alignment horizontal="center" vertical="center"/>
    </xf>
    <xf numFmtId="177" fontId="388" fillId="0" borderId="0" xfId="421" applyNumberFormat="1" applyFont="1" applyAlignment="1">
      <alignment horizontal="center" vertical="center"/>
    </xf>
    <xf numFmtId="0" fontId="80" fillId="0" borderId="0" xfId="421"/>
    <xf numFmtId="2" fontId="17" fillId="0" borderId="0" xfId="20232" applyNumberFormat="1" applyBorder="1"/>
    <xf numFmtId="2" fontId="17" fillId="0" borderId="0" xfId="20232" applyNumberFormat="1"/>
    <xf numFmtId="0" fontId="79" fillId="2" borderId="0" xfId="417" applyFont="1" applyFill="1" applyBorder="1"/>
    <xf numFmtId="0" fontId="397" fillId="0" borderId="0" xfId="3" applyFont="1"/>
    <xf numFmtId="0" fontId="397" fillId="0" borderId="0" xfId="13199" applyFont="1"/>
    <xf numFmtId="0" fontId="82" fillId="0" borderId="0" xfId="417" applyFont="1" applyAlignment="1">
      <alignment vertical="center"/>
    </xf>
    <xf numFmtId="0" fontId="82" fillId="0" borderId="0" xfId="31" applyFont="1" applyFill="1"/>
    <xf numFmtId="0" fontId="82" fillId="0" borderId="0" xfId="2" applyFont="1" applyFill="1" applyAlignment="1">
      <alignment horizontal="left" vertical="center" readingOrder="1"/>
    </xf>
    <xf numFmtId="0" fontId="79" fillId="2" borderId="0" xfId="417" applyFill="1"/>
    <xf numFmtId="0" fontId="82" fillId="0" borderId="0" xfId="454" applyFont="1"/>
    <xf numFmtId="0" fontId="400" fillId="0" borderId="0" xfId="5" applyFont="1" applyFill="1" applyBorder="1"/>
    <xf numFmtId="49" fontId="401" fillId="0" borderId="0" xfId="6" applyNumberFormat="1" applyFont="1"/>
    <xf numFmtId="186" fontId="401" fillId="0" borderId="0" xfId="6" applyNumberFormat="1" applyFont="1"/>
    <xf numFmtId="2" fontId="401" fillId="0" borderId="0" xfId="6" applyNumberFormat="1" applyFont="1"/>
    <xf numFmtId="0" fontId="162" fillId="0" borderId="0" xfId="6" applyFont="1"/>
    <xf numFmtId="0" fontId="162" fillId="0" borderId="0" xfId="0" applyFont="1"/>
    <xf numFmtId="0" fontId="91" fillId="0" borderId="0" xfId="5" applyFont="1" applyFill="1" applyBorder="1" applyAlignment="1"/>
    <xf numFmtId="2" fontId="90" fillId="0" borderId="0" xfId="2" applyNumberFormat="1" applyFont="1" applyBorder="1" applyAlignment="1"/>
    <xf numFmtId="2" fontId="90" fillId="0" borderId="0" xfId="2" applyNumberFormat="1" applyFont="1" applyBorder="1"/>
    <xf numFmtId="177" fontId="90" fillId="0" borderId="0" xfId="2" applyNumberFormat="1" applyFont="1" applyBorder="1"/>
    <xf numFmtId="177" fontId="80" fillId="0" borderId="0" xfId="2" applyNumberFormat="1" applyBorder="1" applyAlignment="1"/>
    <xf numFmtId="2" fontId="84" fillId="0" borderId="0" xfId="6" applyNumberFormat="1" applyFont="1"/>
    <xf numFmtId="49" fontId="82" fillId="0" borderId="0" xfId="6" applyNumberFormat="1" applyFont="1" applyAlignment="1">
      <alignment vertical="center"/>
    </xf>
    <xf numFmtId="49" fontId="82" fillId="0" borderId="0" xfId="417" applyNumberFormat="1" applyFont="1"/>
    <xf numFmtId="177" fontId="82" fillId="0" borderId="0" xfId="417" applyNumberFormat="1" applyFont="1"/>
    <xf numFmtId="2" fontId="79" fillId="0" borderId="0" xfId="417" applyNumberFormat="1"/>
    <xf numFmtId="177" fontId="82" fillId="0" borderId="0" xfId="2" applyNumberFormat="1" applyFont="1" applyAlignment="1">
      <alignment horizontal="left"/>
    </xf>
    <xf numFmtId="177" fontId="79" fillId="0" borderId="0" xfId="13199" applyNumberFormat="1" applyFont="1" applyAlignment="1">
      <alignment horizontal="center"/>
    </xf>
    <xf numFmtId="0" fontId="82" fillId="2" borderId="0" xfId="417" applyFont="1" applyFill="1"/>
    <xf numFmtId="0" fontId="79" fillId="0" borderId="0" xfId="5" applyFont="1" applyFill="1" applyBorder="1"/>
    <xf numFmtId="0" fontId="82" fillId="2" borderId="0" xfId="3" applyFont="1" applyFill="1"/>
    <xf numFmtId="0" fontId="79" fillId="2" borderId="0" xfId="454" applyFill="1"/>
    <xf numFmtId="0" fontId="79" fillId="2" borderId="0" xfId="3" applyFill="1"/>
    <xf numFmtId="0" fontId="79" fillId="2" borderId="0" xfId="3" applyFont="1" applyFill="1"/>
    <xf numFmtId="177" fontId="79" fillId="2" borderId="0" xfId="3" applyNumberFormat="1" applyFill="1"/>
    <xf numFmtId="14" fontId="79" fillId="0" borderId="0" xfId="9" applyNumberFormat="1" applyFont="1"/>
    <xf numFmtId="0" fontId="79" fillId="0" borderId="0" xfId="3" applyFont="1"/>
    <xf numFmtId="2" fontId="0" fillId="0" borderId="0" xfId="0" applyNumberFormat="1" applyAlignment="1">
      <alignment horizontal="center"/>
    </xf>
    <xf numFmtId="177" fontId="79" fillId="2" borderId="0" xfId="6" applyNumberFormat="1" applyFill="1"/>
    <xf numFmtId="0" fontId="79" fillId="0" borderId="0" xfId="6" applyAlignment="1">
      <alignment wrapText="1"/>
    </xf>
    <xf numFmtId="0" fontId="98" fillId="0" borderId="0" xfId="11234"/>
    <xf numFmtId="0" fontId="79" fillId="0" borderId="0" xfId="11234" applyFont="1"/>
    <xf numFmtId="177" fontId="98" fillId="0" borderId="0" xfId="11234" applyNumberFormat="1"/>
    <xf numFmtId="0" fontId="177" fillId="0" borderId="0" xfId="20239"/>
    <xf numFmtId="177" fontId="177" fillId="0" borderId="0" xfId="20239" applyNumberFormat="1"/>
    <xf numFmtId="177" fontId="79" fillId="0" borderId="0" xfId="11234" applyNumberFormat="1" applyFont="1"/>
    <xf numFmtId="177" fontId="98" fillId="2" borderId="0" xfId="11234" applyNumberFormat="1" applyFill="1"/>
    <xf numFmtId="0" fontId="393" fillId="0" borderId="0" xfId="417" applyFont="1"/>
    <xf numFmtId="177" fontId="403" fillId="0" borderId="0" xfId="36" applyNumberFormat="1" applyFont="1" applyFill="1" applyAlignment="1">
      <alignment vertical="center" readingOrder="1"/>
    </xf>
    <xf numFmtId="1" fontId="79" fillId="0" borderId="0" xfId="21" applyNumberFormat="1" applyFill="1" applyBorder="1"/>
    <xf numFmtId="1" fontId="79" fillId="0" borderId="0" xfId="21" applyNumberFormat="1" applyFont="1" applyFill="1" applyBorder="1" applyAlignment="1">
      <alignment horizontal="center"/>
    </xf>
    <xf numFmtId="49" fontId="79" fillId="0" borderId="0" xfId="6" applyNumberFormat="1" applyFont="1"/>
    <xf numFmtId="0" fontId="79" fillId="0" borderId="0" xfId="9" applyFont="1" applyFill="1"/>
    <xf numFmtId="0" fontId="79" fillId="2" borderId="0" xfId="9" applyFill="1"/>
    <xf numFmtId="0" fontId="88" fillId="2" borderId="0" xfId="5" applyFont="1" applyFill="1" applyBorder="1"/>
    <xf numFmtId="0" fontId="79" fillId="2" borderId="0" xfId="2" applyFont="1" applyFill="1" applyBorder="1" applyAlignment="1"/>
    <xf numFmtId="0" fontId="79" fillId="2" borderId="0" xfId="9" applyFont="1" applyFill="1"/>
    <xf numFmtId="178" fontId="82" fillId="2" borderId="0" xfId="9" applyNumberFormat="1" applyFont="1" applyFill="1" applyBorder="1"/>
    <xf numFmtId="178" fontId="82" fillId="2" borderId="0" xfId="9" applyNumberFormat="1" applyFont="1" applyFill="1" applyBorder="1" applyAlignment="1">
      <alignment horizontal="left" vertical="top"/>
    </xf>
    <xf numFmtId="178" fontId="82" fillId="2" borderId="0" xfId="9" applyNumberFormat="1" applyFont="1" applyFill="1" applyBorder="1" applyAlignment="1">
      <alignment horizontal="center" wrapText="1"/>
    </xf>
    <xf numFmtId="0" fontId="82" fillId="2" borderId="0" xfId="9" applyFont="1" applyFill="1" applyBorder="1" applyAlignment="1">
      <alignment horizontal="center" wrapText="1"/>
    </xf>
    <xf numFmtId="179" fontId="79" fillId="2" borderId="0" xfId="9" applyNumberFormat="1" applyFont="1" applyFill="1" applyBorder="1"/>
    <xf numFmtId="177" fontId="79" fillId="2" borderId="0" xfId="9" applyNumberFormat="1" applyFont="1" applyFill="1" applyBorder="1" applyAlignment="1">
      <alignment horizontal="center"/>
    </xf>
    <xf numFmtId="179" fontId="82" fillId="2" borderId="0" xfId="9" applyNumberFormat="1" applyFont="1" applyFill="1" applyBorder="1"/>
    <xf numFmtId="177" fontId="79" fillId="2" borderId="0" xfId="9" applyNumberFormat="1" applyFont="1" applyFill="1"/>
    <xf numFmtId="177" fontId="82" fillId="2" borderId="0" xfId="9" applyNumberFormat="1" applyFont="1" applyFill="1" applyBorder="1"/>
    <xf numFmtId="0" fontId="82" fillId="2" borderId="0" xfId="9" applyFont="1" applyFill="1" applyBorder="1" applyAlignment="1">
      <alignment horizontal="center"/>
    </xf>
    <xf numFmtId="0" fontId="114" fillId="2" borderId="0" xfId="5" applyFont="1" applyFill="1" applyBorder="1"/>
    <xf numFmtId="0" fontId="167" fillId="2" borderId="0" xfId="2" applyFont="1" applyFill="1" applyBorder="1" applyAlignment="1"/>
    <xf numFmtId="0" fontId="84" fillId="2" borderId="0" xfId="9" applyFont="1" applyFill="1"/>
    <xf numFmtId="177" fontId="84" fillId="2" borderId="0" xfId="9" applyNumberFormat="1" applyFont="1" applyFill="1" applyBorder="1" applyAlignment="1">
      <alignment horizontal="center"/>
    </xf>
    <xf numFmtId="179" fontId="84" fillId="2" borderId="0" xfId="6" applyNumberFormat="1" applyFont="1" applyFill="1" applyBorder="1" applyAlignment="1">
      <alignment horizontal="right"/>
    </xf>
    <xf numFmtId="177" fontId="84" fillId="2" borderId="0" xfId="9" applyNumberFormat="1" applyFont="1" applyFill="1"/>
    <xf numFmtId="177" fontId="79" fillId="2" borderId="0" xfId="9" applyNumberFormat="1" applyFill="1"/>
    <xf numFmtId="0" fontId="158" fillId="2" borderId="0" xfId="2" applyFont="1" applyFill="1" applyBorder="1" applyAlignment="1"/>
    <xf numFmtId="0" fontId="82" fillId="2" borderId="0" xfId="9" applyFont="1" applyFill="1" applyBorder="1"/>
    <xf numFmtId="0" fontId="90" fillId="2" borderId="0" xfId="2" applyFont="1" applyFill="1" applyBorder="1" applyAlignment="1"/>
    <xf numFmtId="0" fontId="82" fillId="2" borderId="0" xfId="9" applyFont="1" applyFill="1" applyAlignment="1"/>
    <xf numFmtId="0" fontId="404" fillId="0" borderId="0" xfId="20244" applyFont="1"/>
    <xf numFmtId="0" fontId="79" fillId="2" borderId="0" xfId="6" applyFill="1"/>
    <xf numFmtId="14" fontId="79" fillId="0" borderId="0" xfId="417" applyNumberFormat="1"/>
    <xf numFmtId="177" fontId="79" fillId="0" borderId="0" xfId="6" applyNumberFormat="1" applyAlignment="1">
      <alignment wrapText="1"/>
    </xf>
    <xf numFmtId="0" fontId="405" fillId="0" borderId="0" xfId="5" applyFont="1" applyFill="1" applyBorder="1"/>
    <xf numFmtId="0" fontId="406" fillId="0" borderId="0" xfId="6" applyFont="1"/>
    <xf numFmtId="0" fontId="407" fillId="0" borderId="0" xfId="20239" applyFont="1"/>
    <xf numFmtId="0" fontId="408" fillId="0" borderId="0" xfId="20239" applyFont="1"/>
    <xf numFmtId="0" fontId="79" fillId="0" borderId="0" xfId="6" quotePrefix="1"/>
    <xf numFmtId="1" fontId="79" fillId="0" borderId="0" xfId="454" applyNumberFormat="1"/>
    <xf numFmtId="1" fontId="79" fillId="0" borderId="0" xfId="3" applyNumberFormat="1"/>
    <xf numFmtId="1" fontId="79" fillId="0" borderId="0" xfId="13199" applyNumberFormat="1" applyFont="1"/>
    <xf numFmtId="1" fontId="79" fillId="0" borderId="0" xfId="13199" applyNumberFormat="1"/>
    <xf numFmtId="2" fontId="79" fillId="0" borderId="0" xfId="3" applyNumberFormat="1"/>
    <xf numFmtId="0" fontId="84" fillId="0" borderId="0" xfId="20248" applyFont="1"/>
    <xf numFmtId="0" fontId="82" fillId="0" borderId="0" xfId="20248" applyFont="1"/>
    <xf numFmtId="179" fontId="79" fillId="0" borderId="0" xfId="20248" applyNumberFormat="1" applyFont="1" applyAlignment="1">
      <alignment horizontal="right"/>
    </xf>
    <xf numFmtId="177" fontId="84" fillId="0" borderId="0" xfId="20248" applyNumberFormat="1" applyFont="1"/>
    <xf numFmtId="0" fontId="79" fillId="0" borderId="0" xfId="2" applyFont="1"/>
    <xf numFmtId="0" fontId="79" fillId="0" borderId="0" xfId="417" applyFill="1"/>
    <xf numFmtId="0" fontId="97" fillId="0" borderId="0" xfId="11234" applyFont="1" applyAlignment="1">
      <alignment horizontal="left" vertical="center" wrapText="1" indent="1"/>
    </xf>
    <xf numFmtId="0" fontId="84" fillId="0" borderId="0" xfId="11234" applyFont="1" applyAlignment="1">
      <alignment horizontal="right"/>
    </xf>
    <xf numFmtId="184" fontId="98" fillId="0" borderId="0" xfId="11234" applyNumberFormat="1" applyAlignment="1">
      <alignment horizontal="right"/>
    </xf>
    <xf numFmtId="0" fontId="110" fillId="0" borderId="0" xfId="11234" applyFont="1"/>
    <xf numFmtId="0" fontId="99" fillId="0" borderId="0" xfId="11234" applyFont="1" applyAlignment="1">
      <alignment horizontal="justify" vertical="center" wrapText="1"/>
    </xf>
    <xf numFmtId="0" fontId="100" fillId="0" borderId="0" xfId="11234" applyFont="1" applyAlignment="1">
      <alignment horizontal="justify" vertical="center" wrapText="1"/>
    </xf>
    <xf numFmtId="179" fontId="98" fillId="0" borderId="0" xfId="11234" applyNumberFormat="1"/>
    <xf numFmtId="0" fontId="95" fillId="0" borderId="0" xfId="11234" applyFont="1" applyAlignment="1">
      <alignment horizontal="right"/>
    </xf>
    <xf numFmtId="177" fontId="95" fillId="0" borderId="0" xfId="11234" applyNumberFormat="1" applyFont="1" applyAlignment="1">
      <alignment horizontal="right"/>
    </xf>
    <xf numFmtId="0" fontId="82" fillId="0" borderId="0" xfId="11234" applyFont="1" applyAlignment="1">
      <alignment horizontal="right"/>
    </xf>
    <xf numFmtId="177" fontId="95" fillId="0" borderId="0" xfId="11234" applyNumberFormat="1" applyFont="1"/>
    <xf numFmtId="177" fontId="402" fillId="0" borderId="0" xfId="11234" applyNumberFormat="1" applyFont="1"/>
    <xf numFmtId="186" fontId="95" fillId="0" borderId="0" xfId="11234" applyNumberFormat="1" applyFont="1"/>
    <xf numFmtId="186" fontId="169" fillId="0" borderId="0" xfId="11234" applyNumberFormat="1" applyFont="1"/>
    <xf numFmtId="177" fontId="82" fillId="0" borderId="0" xfId="11234" applyNumberFormat="1" applyFont="1"/>
    <xf numFmtId="178" fontId="158" fillId="0" borderId="0" xfId="11234" applyNumberFormat="1" applyFont="1" applyAlignment="1">
      <alignment horizontal="center"/>
    </xf>
    <xf numFmtId="186" fontId="158" fillId="0" borderId="0" xfId="249" applyNumberFormat="1" applyFont="1" applyAlignment="1">
      <alignment horizontal="center" vertical="center"/>
    </xf>
    <xf numFmtId="186" fontId="158" fillId="0" borderId="0" xfId="11234" applyNumberFormat="1" applyFont="1"/>
    <xf numFmtId="177" fontId="158" fillId="0" borderId="0" xfId="11234" applyNumberFormat="1" applyFont="1"/>
    <xf numFmtId="186" fontId="158" fillId="0" borderId="0" xfId="11234" applyNumberFormat="1" applyFont="1" applyAlignment="1">
      <alignment horizontal="center" vertical="center"/>
    </xf>
    <xf numFmtId="1" fontId="158" fillId="0" borderId="0" xfId="11234" applyNumberFormat="1" applyFont="1" applyAlignment="1">
      <alignment horizontal="right" vertical="center"/>
    </xf>
    <xf numFmtId="186" fontId="158" fillId="0" borderId="0" xfId="11234" applyNumberFormat="1" applyFont="1" applyAlignment="1">
      <alignment horizontal="center"/>
    </xf>
    <xf numFmtId="14" fontId="84" fillId="0" borderId="0" xfId="11234" applyNumberFormat="1" applyFont="1" applyAlignment="1">
      <alignment horizontal="right" vertical="top" indent="1"/>
    </xf>
    <xf numFmtId="14" fontId="84" fillId="0" borderId="2" xfId="11234" applyNumberFormat="1" applyFont="1" applyBorder="1" applyAlignment="1">
      <alignment horizontal="right" vertical="top" indent="1"/>
    </xf>
    <xf numFmtId="0" fontId="98" fillId="0" borderId="0" xfId="11234" applyAlignment="1">
      <alignment horizontal="right"/>
    </xf>
    <xf numFmtId="0" fontId="79" fillId="0" borderId="0" xfId="11234" applyFont="1" applyAlignment="1">
      <alignment horizontal="right"/>
    </xf>
    <xf numFmtId="0" fontId="84" fillId="0" borderId="0" xfId="11234" applyFont="1"/>
    <xf numFmtId="0" fontId="84" fillId="0" borderId="0" xfId="11234" applyFont="1" applyAlignment="1">
      <alignment horizontal="center"/>
    </xf>
    <xf numFmtId="0" fontId="84" fillId="0" borderId="0" xfId="11234" applyFont="1" applyAlignment="1">
      <alignment horizontal="center" vertical="top"/>
    </xf>
    <xf numFmtId="0" fontId="100" fillId="0" borderId="0" xfId="11234" applyFont="1" applyAlignment="1">
      <alignment horizontal="left" vertical="center" wrapText="1" indent="1"/>
    </xf>
    <xf numFmtId="186" fontId="79" fillId="0" borderId="0" xfId="249" applyNumberFormat="1" applyFont="1" applyAlignment="1">
      <alignment horizontal="center" vertical="center"/>
    </xf>
    <xf numFmtId="2" fontId="98" fillId="0" borderId="0" xfId="11234" applyNumberFormat="1"/>
    <xf numFmtId="0" fontId="84" fillId="2" borderId="0" xfId="417" applyFont="1" applyFill="1"/>
    <xf numFmtId="0" fontId="159" fillId="0" borderId="0" xfId="11234" applyFont="1"/>
    <xf numFmtId="179" fontId="117" fillId="0" borderId="0" xfId="20239" applyNumberFormat="1" applyFont="1"/>
    <xf numFmtId="0" fontId="117" fillId="0" borderId="0" xfId="20239" applyFont="1"/>
    <xf numFmtId="177" fontId="117" fillId="0" borderId="0" xfId="20239" applyNumberFormat="1" applyFont="1"/>
    <xf numFmtId="0" fontId="166" fillId="0" borderId="0" xfId="36" applyFont="1" applyFill="1" applyAlignment="1"/>
    <xf numFmtId="0" fontId="406" fillId="0" borderId="0" xfId="20239" applyFont="1"/>
    <xf numFmtId="177" fontId="84" fillId="0" borderId="0" xfId="13199" applyNumberFormat="1" applyFont="1" applyAlignment="1">
      <alignment horizontal="center"/>
    </xf>
    <xf numFmtId="177" fontId="167" fillId="0" borderId="0" xfId="2" applyNumberFormat="1" applyFont="1"/>
    <xf numFmtId="0" fontId="24" fillId="0" borderId="0" xfId="16084" applyBorder="1" applyAlignment="1">
      <alignment wrapText="1"/>
    </xf>
    <xf numFmtId="0" fontId="24" fillId="0" borderId="0" xfId="16084" applyFill="1" applyBorder="1" applyAlignment="1">
      <alignment wrapText="1"/>
    </xf>
    <xf numFmtId="0" fontId="24" fillId="0" borderId="0" xfId="16084"/>
    <xf numFmtId="0" fontId="24" fillId="0" borderId="0" xfId="16084" applyBorder="1"/>
    <xf numFmtId="1" fontId="79" fillId="0" borderId="0" xfId="6" applyNumberFormat="1" applyAlignment="1">
      <alignment vertical="center"/>
    </xf>
    <xf numFmtId="0" fontId="79" fillId="0" borderId="0" xfId="12196" applyFont="1" applyAlignment="1">
      <alignment wrapText="1"/>
    </xf>
    <xf numFmtId="186" fontId="98" fillId="0" borderId="0" xfId="11234" applyNumberFormat="1" applyAlignment="1">
      <alignment horizontal="center"/>
    </xf>
    <xf numFmtId="0" fontId="407" fillId="0" borderId="0" xfId="6" applyFont="1"/>
    <xf numFmtId="0" fontId="407" fillId="0" borderId="0" xfId="6" quotePrefix="1" applyFont="1"/>
    <xf numFmtId="0" fontId="409" fillId="0" borderId="0" xfId="0" applyFont="1"/>
    <xf numFmtId="49" fontId="162" fillId="0" borderId="0" xfId="6" applyNumberFormat="1" applyFont="1"/>
    <xf numFmtId="0" fontId="82" fillId="2" borderId="0" xfId="417" applyFont="1" applyFill="1" applyAlignment="1"/>
    <xf numFmtId="177" fontId="79" fillId="0" borderId="0" xfId="2" applyNumberFormat="1" applyFont="1" applyAlignment="1">
      <alignment horizontal="center"/>
    </xf>
    <xf numFmtId="0" fontId="79" fillId="0" borderId="0" xfId="0" applyFont="1" applyAlignment="1"/>
    <xf numFmtId="2" fontId="82" fillId="0" borderId="0" xfId="2" applyNumberFormat="1" applyFont="1" applyAlignment="1">
      <alignment horizontal="left"/>
    </xf>
    <xf numFmtId="2" fontId="82" fillId="0" borderId="0" xfId="417" applyNumberFormat="1" applyFont="1"/>
    <xf numFmtId="177" fontId="79" fillId="0" borderId="0" xfId="2" applyNumberFormat="1" applyFont="1"/>
    <xf numFmtId="0" fontId="79" fillId="0" borderId="0" xfId="12" applyFont="1" applyAlignment="1">
      <alignment horizontal="right"/>
    </xf>
    <xf numFmtId="177" fontId="79" fillId="0" borderId="0" xfId="12" applyNumberFormat="1" applyFont="1" applyFill="1" applyAlignment="1">
      <alignment horizontal="right"/>
    </xf>
    <xf numFmtId="177" fontId="79" fillId="0" borderId="0" xfId="12" applyNumberFormat="1" applyFont="1" applyFill="1" applyBorder="1" applyAlignment="1">
      <alignment horizontal="right"/>
    </xf>
    <xf numFmtId="0" fontId="158" fillId="0" borderId="0" xfId="2" applyFont="1" applyFill="1" applyBorder="1" applyAlignment="1"/>
    <xf numFmtId="0" fontId="79" fillId="0" borderId="0" xfId="12" applyFont="1" applyFill="1" applyAlignment="1">
      <alignment horizontal="right"/>
    </xf>
    <xf numFmtId="0" fontId="117" fillId="0" borderId="0" xfId="20258" applyFont="1"/>
    <xf numFmtId="0" fontId="162" fillId="0" borderId="0" xfId="20258" applyFont="1"/>
    <xf numFmtId="4" fontId="162" fillId="0" borderId="0" xfId="20258" applyNumberFormat="1" applyFont="1"/>
    <xf numFmtId="181" fontId="117" fillId="0" borderId="0" xfId="20258" applyNumberFormat="1" applyFont="1"/>
    <xf numFmtId="0" fontId="394" fillId="0" borderId="0" xfId="20258" applyFont="1"/>
    <xf numFmtId="4" fontId="117" fillId="0" borderId="0" xfId="20258" applyNumberFormat="1" applyFont="1"/>
    <xf numFmtId="0" fontId="162" fillId="2" borderId="0" xfId="20258" applyFont="1" applyFill="1"/>
    <xf numFmtId="14" fontId="82" fillId="0" borderId="0" xfId="20257" applyNumberFormat="1" applyFont="1" applyFill="1" applyBorder="1"/>
    <xf numFmtId="0" fontId="82" fillId="0" borderId="0" xfId="12" applyFont="1" applyAlignment="1">
      <alignment horizontal="right"/>
    </xf>
    <xf numFmtId="0" fontId="110" fillId="0" borderId="0" xfId="12196" applyFont="1" applyBorder="1"/>
    <xf numFmtId="181" fontId="79" fillId="0" borderId="0" xfId="12196" applyNumberFormat="1"/>
    <xf numFmtId="4" fontId="79" fillId="0" borderId="0" xfId="12196" applyNumberFormat="1"/>
    <xf numFmtId="185" fontId="79" fillId="2" borderId="0" xfId="20077" applyNumberFormat="1" applyFont="1" applyFill="1" applyBorder="1"/>
    <xf numFmtId="2" fontId="79" fillId="2" borderId="0" xfId="20077" applyNumberFormat="1" applyFont="1" applyFill="1" applyBorder="1" applyAlignment="1">
      <alignment horizontal="center"/>
    </xf>
    <xf numFmtId="0" fontId="82" fillId="2" borderId="0" xfId="2" applyFont="1" applyFill="1" applyBorder="1" applyAlignment="1"/>
    <xf numFmtId="0" fontId="82" fillId="0" borderId="0" xfId="12196" applyFont="1" applyBorder="1"/>
    <xf numFmtId="0" fontId="82" fillId="0" borderId="0" xfId="12196" applyFont="1"/>
    <xf numFmtId="0" fontId="82" fillId="0" borderId="0" xfId="12196" applyFont="1" applyFill="1"/>
    <xf numFmtId="0" fontId="82" fillId="2" borderId="0" xfId="9" applyFont="1" applyFill="1" applyBorder="1" applyAlignment="1">
      <alignment vertical="top"/>
    </xf>
    <xf numFmtId="0" fontId="82" fillId="0" borderId="0" xfId="417" applyFont="1" applyAlignment="1">
      <alignment horizontal="center"/>
    </xf>
    <xf numFmtId="0" fontId="82" fillId="2" borderId="0" xfId="6" applyFont="1" applyFill="1"/>
    <xf numFmtId="177" fontId="79" fillId="0" borderId="0" xfId="417" applyNumberFormat="1" applyFont="1"/>
    <xf numFmtId="191" fontId="82" fillId="2" borderId="0" xfId="417" applyNumberFormat="1" applyFont="1" applyFill="1" applyBorder="1" applyAlignment="1">
      <alignment horizontal="right"/>
    </xf>
    <xf numFmtId="0" fontId="82" fillId="2" borderId="0" xfId="417" applyFont="1" applyFill="1" applyBorder="1" applyAlignment="1">
      <alignment horizontal="right"/>
    </xf>
    <xf numFmtId="0" fontId="82" fillId="2" borderId="0" xfId="417" quotePrefix="1" applyFont="1" applyFill="1" applyBorder="1" applyAlignment="1">
      <alignment horizontal="right"/>
    </xf>
    <xf numFmtId="0" fontId="79" fillId="0" borderId="0" xfId="6" applyFill="1"/>
    <xf numFmtId="177" fontId="79" fillId="0" borderId="0" xfId="6" applyNumberFormat="1" applyFill="1"/>
    <xf numFmtId="0" fontId="79" fillId="0" borderId="0" xfId="6" applyFont="1" applyFill="1"/>
    <xf numFmtId="177" fontId="80" fillId="2" borderId="0" xfId="19" applyNumberFormat="1" applyFill="1"/>
    <xf numFmtId="0" fontId="88" fillId="2" borderId="0" xfId="5" applyFill="1" applyBorder="1"/>
    <xf numFmtId="0" fontId="79" fillId="2" borderId="0" xfId="6" applyFont="1" applyFill="1"/>
    <xf numFmtId="177" fontId="79" fillId="2" borderId="0" xfId="6" applyNumberFormat="1" applyFont="1" applyFill="1"/>
    <xf numFmtId="2" fontId="80" fillId="0" borderId="0" xfId="421" applyNumberFormat="1" applyAlignment="1">
      <alignment horizontal="center" vertical="center"/>
    </xf>
    <xf numFmtId="177" fontId="80" fillId="0" borderId="0" xfId="2" applyNumberFormat="1" applyFont="1"/>
    <xf numFmtId="177" fontId="79" fillId="0" borderId="0" xfId="6" applyNumberFormat="1" applyFont="1" applyFill="1"/>
    <xf numFmtId="0" fontId="79" fillId="0" borderId="0" xfId="417" applyFont="1" applyFill="1"/>
    <xf numFmtId="0" fontId="393" fillId="0" borderId="0" xfId="6" applyFont="1"/>
    <xf numFmtId="0" fontId="393" fillId="0" borderId="0" xfId="0" applyFont="1"/>
    <xf numFmtId="0" fontId="98" fillId="0" borderId="0" xfId="417" applyFont="1"/>
    <xf numFmtId="0" fontId="86" fillId="0" borderId="0" xfId="454" applyFont="1"/>
    <xf numFmtId="14" fontId="98" fillId="0" borderId="0" xfId="11234" quotePrefix="1" applyNumberFormat="1"/>
    <xf numFmtId="1" fontId="98" fillId="0" borderId="0" xfId="11234" applyNumberFormat="1"/>
    <xf numFmtId="14" fontId="82" fillId="0" borderId="0" xfId="3" applyNumberFormat="1" applyFont="1"/>
    <xf numFmtId="0" fontId="82" fillId="0" borderId="0" xfId="3" applyFont="1" applyAlignment="1">
      <alignment horizontal="left" vertical="top"/>
    </xf>
    <xf numFmtId="0" fontId="82" fillId="0" borderId="0" xfId="3" applyFont="1" applyAlignment="1">
      <alignment horizontal="left"/>
    </xf>
    <xf numFmtId="185" fontId="79" fillId="0" borderId="0" xfId="20077" applyNumberFormat="1" applyFont="1"/>
    <xf numFmtId="177" fontId="79" fillId="0" borderId="0" xfId="20077" applyNumberFormat="1" applyFont="1" applyAlignment="1">
      <alignment horizontal="center"/>
    </xf>
    <xf numFmtId="0" fontId="79" fillId="0" borderId="0" xfId="3" applyAlignment="1">
      <alignment horizontal="left"/>
    </xf>
    <xf numFmtId="0" fontId="82" fillId="0" borderId="0" xfId="20272" applyFont="1"/>
    <xf numFmtId="0" fontId="84" fillId="0" borderId="0" xfId="20273" applyFont="1"/>
    <xf numFmtId="0" fontId="82" fillId="0" borderId="0" xfId="20273" applyFont="1"/>
    <xf numFmtId="179" fontId="79" fillId="0" borderId="0" xfId="20273" applyNumberFormat="1" applyFont="1" applyAlignment="1">
      <alignment horizontal="left"/>
    </xf>
    <xf numFmtId="177" fontId="79" fillId="0" borderId="0" xfId="20273" applyNumberFormat="1" applyFont="1" applyAlignment="1">
      <alignment horizontal="center"/>
    </xf>
    <xf numFmtId="177" fontId="84" fillId="0" borderId="0" xfId="20273" applyNumberFormat="1" applyFont="1"/>
    <xf numFmtId="0" fontId="110" fillId="0" borderId="0" xfId="6" applyFont="1"/>
    <xf numFmtId="177" fontId="84" fillId="0" borderId="0" xfId="20273" applyNumberFormat="1" applyFont="1" applyAlignment="1">
      <alignment horizontal="center"/>
    </xf>
    <xf numFmtId="179" fontId="79" fillId="0" borderId="0" xfId="20273" applyNumberFormat="1" applyFont="1" applyAlignment="1">
      <alignment horizontal="center"/>
    </xf>
    <xf numFmtId="0" fontId="79" fillId="0" borderId="0" xfId="20273" applyFont="1"/>
    <xf numFmtId="177" fontId="79" fillId="0" borderId="0" xfId="20273" applyNumberFormat="1" applyFont="1"/>
    <xf numFmtId="0" fontId="86" fillId="0" borderId="0" xfId="20273" applyFont="1"/>
    <xf numFmtId="0" fontId="79" fillId="0" borderId="0" xfId="6" applyAlignment="1">
      <alignment horizontal="right"/>
    </xf>
    <xf numFmtId="0" fontId="84" fillId="0" borderId="0" xfId="0" applyFont="1" applyFill="1" applyAlignment="1"/>
    <xf numFmtId="0" fontId="414" fillId="0" borderId="0" xfId="5" applyFont="1" applyFill="1" applyBorder="1"/>
    <xf numFmtId="0" fontId="117" fillId="0" borderId="0" xfId="20241" applyFont="1"/>
    <xf numFmtId="0" fontId="415" fillId="0" borderId="0" xfId="5" applyFont="1" applyFill="1" applyBorder="1"/>
    <xf numFmtId="0" fontId="411" fillId="0" borderId="0" xfId="6" applyFont="1"/>
    <xf numFmtId="0" fontId="411" fillId="0" borderId="0" xfId="0" applyFont="1"/>
    <xf numFmtId="186" fontId="411" fillId="0" borderId="0" xfId="0" applyNumberFormat="1" applyFont="1"/>
    <xf numFmtId="0" fontId="411" fillId="0" borderId="0" xfId="20241" applyFont="1"/>
    <xf numFmtId="0" fontId="416" fillId="0" borderId="0" xfId="20241" applyFont="1"/>
    <xf numFmtId="0" fontId="417" fillId="0" borderId="0" xfId="20241" applyFont="1"/>
    <xf numFmtId="2" fontId="82" fillId="0" borderId="0" xfId="11234" applyNumberFormat="1" applyFont="1"/>
    <xf numFmtId="177" fontId="80" fillId="0" borderId="0" xfId="2" applyNumberFormat="1" applyAlignment="1">
      <alignment horizontal="center"/>
    </xf>
    <xf numFmtId="0" fontId="90" fillId="0" borderId="0" xfId="2" applyFont="1" applyAlignment="1">
      <alignment horizontal="center"/>
    </xf>
    <xf numFmtId="0" fontId="80" fillId="0" borderId="0" xfId="2" applyAlignment="1">
      <alignment horizontal="center"/>
    </xf>
    <xf numFmtId="2" fontId="82" fillId="0" borderId="0" xfId="13199" applyNumberFormat="1" applyFont="1"/>
    <xf numFmtId="177" fontId="82" fillId="0" borderId="0" xfId="13199" applyNumberFormat="1" applyFont="1" applyAlignment="1">
      <alignment horizontal="right"/>
    </xf>
    <xf numFmtId="177" fontId="79" fillId="0" borderId="0" xfId="13199" applyNumberFormat="1" applyAlignment="1">
      <alignment horizontal="right"/>
    </xf>
    <xf numFmtId="0" fontId="79" fillId="0" borderId="0" xfId="13199" applyAlignment="1">
      <alignment horizontal="right"/>
    </xf>
    <xf numFmtId="2" fontId="79" fillId="0" borderId="0" xfId="13199" applyNumberFormat="1" applyAlignment="1">
      <alignment horizontal="right"/>
    </xf>
    <xf numFmtId="0" fontId="79" fillId="0" borderId="0" xfId="13199" applyAlignment="1">
      <alignment horizontal="left"/>
    </xf>
    <xf numFmtId="2" fontId="90" fillId="0" borderId="0" xfId="2" applyNumberFormat="1" applyFont="1" applyBorder="1" applyAlignment="1">
      <alignment wrapText="1"/>
    </xf>
    <xf numFmtId="49" fontId="90" fillId="0" borderId="0" xfId="2" applyNumberFormat="1" applyFont="1" applyFill="1" applyBorder="1"/>
    <xf numFmtId="49" fontId="90" fillId="0" borderId="0" xfId="2" applyNumberFormat="1" applyFont="1" applyFill="1" applyBorder="1" applyAlignment="1">
      <alignment wrapText="1"/>
    </xf>
    <xf numFmtId="177" fontId="158" fillId="0" borderId="0" xfId="20274" applyNumberFormat="1" applyFont="1"/>
    <xf numFmtId="177" fontId="79" fillId="0" borderId="0" xfId="0" applyNumberFormat="1" applyFont="1"/>
    <xf numFmtId="177" fontId="79" fillId="0" borderId="0" xfId="6" applyNumberFormat="1" applyFont="1" applyAlignment="1">
      <alignment vertical="center"/>
    </xf>
    <xf numFmtId="177" fontId="92" fillId="0" borderId="0" xfId="6" applyNumberFormat="1" applyFont="1"/>
    <xf numFmtId="0" fontId="162" fillId="0" borderId="0" xfId="20274" applyFont="1"/>
    <xf numFmtId="0" fontId="162" fillId="0" borderId="0" xfId="20275" applyFont="1"/>
    <xf numFmtId="177" fontId="84" fillId="0" borderId="0" xfId="417" applyNumberFormat="1" applyFont="1"/>
    <xf numFmtId="0" fontId="82" fillId="0" borderId="0" xfId="417" applyFont="1" applyAlignment="1">
      <alignment wrapText="1"/>
    </xf>
    <xf numFmtId="1" fontId="79" fillId="0" borderId="0" xfId="417" applyNumberFormat="1"/>
    <xf numFmtId="0" fontId="0" fillId="2" borderId="0" xfId="0" applyFill="1"/>
    <xf numFmtId="0" fontId="79" fillId="2" borderId="0" xfId="0" applyFont="1" applyFill="1"/>
    <xf numFmtId="1" fontId="79" fillId="2" borderId="0" xfId="44" applyNumberFormat="1" applyFont="1" applyFill="1" applyBorder="1"/>
    <xf numFmtId="0" fontId="88" fillId="2" borderId="0" xfId="5" applyFill="1"/>
    <xf numFmtId="0" fontId="82" fillId="2" borderId="0" xfId="0" applyFont="1" applyFill="1"/>
    <xf numFmtId="177" fontId="116" fillId="0" borderId="0" xfId="21" applyNumberFormat="1" applyFont="1" applyFill="1" applyBorder="1" applyAlignment="1">
      <alignment horizontal="center"/>
    </xf>
    <xf numFmtId="177" fontId="116" fillId="0" borderId="0" xfId="21" applyNumberFormat="1" applyFont="1" applyFill="1" applyBorder="1" applyAlignment="1">
      <alignment horizontal="center" wrapText="1"/>
    </xf>
    <xf numFmtId="0" fontId="5" fillId="2" borderId="0" xfId="20276" applyFill="1"/>
    <xf numFmtId="179" fontId="117" fillId="2" borderId="0" xfId="20276" applyNumberFormat="1" applyFont="1" applyFill="1"/>
    <xf numFmtId="0" fontId="117" fillId="2" borderId="0" xfId="20276" applyFont="1" applyFill="1"/>
    <xf numFmtId="1" fontId="84" fillId="2" borderId="0" xfId="20276" applyNumberFormat="1" applyFont="1" applyFill="1" applyBorder="1" applyAlignment="1">
      <alignment horizontal="right" vertical="top" indent="1"/>
    </xf>
    <xf numFmtId="179" fontId="84" fillId="2" borderId="0" xfId="20276" applyNumberFormat="1" applyFont="1" applyFill="1" applyBorder="1" applyAlignment="1">
      <alignment horizontal="right" vertical="top" indent="1"/>
    </xf>
    <xf numFmtId="0" fontId="418" fillId="78" borderId="0" xfId="0" applyFont="1" applyFill="1" applyBorder="1" applyAlignment="1">
      <alignment horizontal="justify" vertical="center" wrapText="1"/>
    </xf>
    <xf numFmtId="0" fontId="418" fillId="78" borderId="56" xfId="0" applyFont="1" applyFill="1" applyBorder="1" applyAlignment="1">
      <alignment horizontal="center" vertical="center" wrapText="1"/>
    </xf>
    <xf numFmtId="0" fontId="418" fillId="78" borderId="0" xfId="0" applyFont="1" applyFill="1" applyBorder="1" applyAlignment="1">
      <alignment horizontal="center" vertical="center" wrapText="1"/>
    </xf>
    <xf numFmtId="0" fontId="418" fillId="78" borderId="55" xfId="0" applyFont="1" applyFill="1" applyBorder="1" applyAlignment="1">
      <alignment horizontal="justify" vertical="center" wrapText="1"/>
    </xf>
    <xf numFmtId="0" fontId="418" fillId="78" borderId="55" xfId="0" applyFont="1" applyFill="1" applyBorder="1" applyAlignment="1">
      <alignment horizontal="center" vertical="center" wrapText="1"/>
    </xf>
    <xf numFmtId="0" fontId="92" fillId="0" borderId="56" xfId="0" applyFont="1" applyBorder="1" applyAlignment="1">
      <alignment horizontal="justify" vertical="center" wrapText="1"/>
    </xf>
    <xf numFmtId="0" fontId="92" fillId="0" borderId="56" xfId="0" applyFont="1" applyBorder="1" applyAlignment="1">
      <alignment horizontal="center" vertical="center" wrapText="1"/>
    </xf>
    <xf numFmtId="0" fontId="409" fillId="2" borderId="0" xfId="18901" applyFont="1" applyFill="1" applyAlignment="1">
      <alignment horizontal="left" vertical="center"/>
    </xf>
    <xf numFmtId="0" fontId="92" fillId="0" borderId="0" xfId="0" applyFont="1" applyBorder="1" applyAlignment="1">
      <alignment horizontal="justify" vertical="center" wrapText="1"/>
    </xf>
    <xf numFmtId="0" fontId="92" fillId="0" borderId="0" xfId="0" applyFont="1" applyBorder="1" applyAlignment="1">
      <alignment horizontal="center" vertical="center" wrapText="1"/>
    </xf>
    <xf numFmtId="14" fontId="92" fillId="0" borderId="0" xfId="0" applyNumberFormat="1" applyFont="1" applyBorder="1" applyAlignment="1">
      <alignment horizontal="justify" vertical="center" wrapText="1"/>
    </xf>
    <xf numFmtId="0" fontId="418" fillId="78" borderId="57" xfId="373" applyFont="1" applyFill="1" applyBorder="1" applyAlignment="1">
      <alignment horizontal="justify" vertical="center" wrapText="1"/>
    </xf>
    <xf numFmtId="0" fontId="418" fillId="78" borderId="58" xfId="373" applyFont="1" applyFill="1" applyBorder="1" applyAlignment="1">
      <alignment horizontal="justify" vertical="center" wrapText="1"/>
    </xf>
    <xf numFmtId="0" fontId="418" fillId="78" borderId="58" xfId="0" applyFont="1" applyFill="1" applyBorder="1" applyAlignment="1">
      <alignment horizontal="justify" vertical="center" wrapText="1"/>
    </xf>
    <xf numFmtId="0" fontId="418" fillId="78" borderId="59" xfId="0" applyFont="1" applyFill="1" applyBorder="1" applyAlignment="1">
      <alignment horizontal="justify" vertical="center" wrapText="1"/>
    </xf>
    <xf numFmtId="0" fontId="418" fillId="78" borderId="60" xfId="0" applyFont="1" applyFill="1" applyBorder="1" applyAlignment="1">
      <alignment horizontal="center" vertical="center" wrapText="1"/>
    </xf>
    <xf numFmtId="0" fontId="418" fillId="78" borderId="61" xfId="0" applyFont="1" applyFill="1" applyBorder="1" applyAlignment="1">
      <alignment horizontal="center" vertical="center" wrapText="1"/>
    </xf>
    <xf numFmtId="0" fontId="92" fillId="0" borderId="59" xfId="0" applyFont="1" applyBorder="1" applyAlignment="1">
      <alignment horizontal="justify" vertical="center" wrapText="1"/>
    </xf>
    <xf numFmtId="0" fontId="92" fillId="0" borderId="61" xfId="0" applyFont="1" applyBorder="1" applyAlignment="1">
      <alignment horizontal="center" vertical="center" wrapText="1"/>
    </xf>
    <xf numFmtId="14" fontId="92" fillId="0" borderId="59" xfId="0" applyNumberFormat="1" applyFont="1" applyBorder="1" applyAlignment="1">
      <alignment horizontal="justify" vertical="center" wrapText="1"/>
    </xf>
    <xf numFmtId="0" fontId="418" fillId="78" borderId="62" xfId="0" applyFont="1" applyFill="1" applyBorder="1" applyAlignment="1">
      <alignment horizontal="justify" vertical="center" wrapText="1"/>
    </xf>
    <xf numFmtId="0" fontId="418" fillId="78" borderId="63" xfId="0" applyFont="1" applyFill="1" applyBorder="1" applyAlignment="1">
      <alignment horizontal="center" vertical="center" wrapText="1"/>
    </xf>
    <xf numFmtId="0" fontId="92" fillId="0" borderId="64" xfId="0" applyFont="1" applyBorder="1" applyAlignment="1">
      <alignment horizontal="justify" vertical="center" wrapText="1"/>
    </xf>
    <xf numFmtId="0" fontId="92" fillId="0" borderId="60" xfId="0" applyFont="1" applyBorder="1" applyAlignment="1">
      <alignment horizontal="center" vertical="center" wrapText="1"/>
    </xf>
    <xf numFmtId="0" fontId="92" fillId="0" borderId="65" xfId="18901" applyFont="1" applyBorder="1" applyAlignment="1">
      <alignment horizontal="left" vertical="center"/>
    </xf>
    <xf numFmtId="0" fontId="79" fillId="0" borderId="54" xfId="0" applyFont="1" applyBorder="1"/>
    <xf numFmtId="0" fontId="79" fillId="0" borderId="66" xfId="0" applyFont="1" applyBorder="1"/>
    <xf numFmtId="0" fontId="0" fillId="2" borderId="0" xfId="0" applyFill="1" applyBorder="1"/>
    <xf numFmtId="0" fontId="82" fillId="2" borderId="0" xfId="44" applyFont="1" applyFill="1"/>
    <xf numFmtId="0" fontId="79" fillId="2" borderId="0" xfId="12196" applyFill="1"/>
    <xf numFmtId="0" fontId="24" fillId="2" borderId="0" xfId="16084" applyFill="1"/>
    <xf numFmtId="0" fontId="84" fillId="2" borderId="0" xfId="16084" applyFont="1" applyFill="1"/>
    <xf numFmtId="0" fontId="96" fillId="2" borderId="0" xfId="16084" applyFont="1" applyFill="1"/>
    <xf numFmtId="0" fontId="79" fillId="2" borderId="0" xfId="20277" applyFill="1" applyAlignment="1">
      <alignment horizontal="right"/>
    </xf>
    <xf numFmtId="177" fontId="419" fillId="2" borderId="0" xfId="20277" applyNumberFormat="1" applyFont="1" applyFill="1" applyAlignment="1">
      <alignment horizontal="right"/>
    </xf>
    <xf numFmtId="177" fontId="84" fillId="2" borderId="0" xfId="16084" applyNumberFormat="1" applyFont="1" applyFill="1"/>
    <xf numFmtId="177" fontId="420" fillId="2" borderId="0" xfId="16084" applyNumberFormat="1" applyFont="1" applyFill="1"/>
    <xf numFmtId="0" fontId="84" fillId="2" borderId="0" xfId="16084" applyFont="1" applyFill="1" applyBorder="1"/>
    <xf numFmtId="177" fontId="79" fillId="2" borderId="0" xfId="16084" applyNumberFormat="1" applyFont="1" applyFill="1"/>
    <xf numFmtId="0" fontId="419" fillId="2" borderId="0" xfId="20277" applyFont="1" applyFill="1" applyAlignment="1">
      <alignment horizontal="right"/>
    </xf>
    <xf numFmtId="177" fontId="420" fillId="2" borderId="0" xfId="16084" applyNumberFormat="1" applyFont="1" applyFill="1" applyBorder="1"/>
    <xf numFmtId="177" fontId="79" fillId="2" borderId="0" xfId="16084" applyNumberFormat="1" applyFont="1" applyFill="1" applyBorder="1"/>
    <xf numFmtId="186" fontId="24" fillId="2" borderId="0" xfId="16084" applyNumberFormat="1" applyFill="1"/>
    <xf numFmtId="47" fontId="24" fillId="2" borderId="0" xfId="16084" applyNumberFormat="1" applyFill="1"/>
    <xf numFmtId="177" fontId="24" fillId="2" borderId="0" xfId="16084" applyNumberFormat="1" applyFill="1"/>
    <xf numFmtId="0" fontId="4" fillId="0" borderId="0" xfId="20278"/>
    <xf numFmtId="0" fontId="84" fillId="2" borderId="0" xfId="20278" applyFont="1" applyFill="1" applyBorder="1" applyAlignment="1">
      <alignment wrapText="1"/>
    </xf>
    <xf numFmtId="0" fontId="117" fillId="2" borderId="0" xfId="20278" applyFont="1" applyFill="1" applyBorder="1" applyAlignment="1">
      <alignment wrapText="1"/>
    </xf>
    <xf numFmtId="0" fontId="117" fillId="2" borderId="0" xfId="20278" applyFont="1" applyFill="1" applyBorder="1" applyAlignment="1"/>
    <xf numFmtId="0" fontId="4" fillId="2" borderId="0" xfId="20278" applyFill="1"/>
    <xf numFmtId="0" fontId="84" fillId="2" borderId="0" xfId="20278" applyFont="1" applyFill="1" applyBorder="1"/>
    <xf numFmtId="0" fontId="84" fillId="2" borderId="0" xfId="20278" applyFont="1" applyFill="1" applyBorder="1" applyAlignment="1"/>
    <xf numFmtId="0" fontId="247" fillId="2" borderId="0" xfId="20278" applyFont="1" applyFill="1"/>
    <xf numFmtId="0" fontId="247" fillId="2" borderId="0" xfId="20278" applyFont="1" applyFill="1" applyBorder="1"/>
    <xf numFmtId="0" fontId="247" fillId="2" borderId="0" xfId="20278" applyFont="1" applyFill="1" applyAlignment="1"/>
    <xf numFmtId="0" fontId="161" fillId="2" borderId="0" xfId="12196" applyFont="1" applyFill="1"/>
    <xf numFmtId="0" fontId="112" fillId="2" borderId="0" xfId="20277" applyFont="1" applyFill="1" applyBorder="1" applyAlignment="1">
      <alignment horizontal="right"/>
    </xf>
    <xf numFmtId="177" fontId="112" fillId="2" borderId="0" xfId="20278" applyNumberFormat="1" applyFont="1" applyFill="1" applyBorder="1"/>
    <xf numFmtId="177" fontId="247" fillId="2" borderId="0" xfId="20278" applyNumberFormat="1" applyFont="1" applyFill="1" applyBorder="1"/>
    <xf numFmtId="177" fontId="112" fillId="2" borderId="0" xfId="20277" applyNumberFormat="1" applyFont="1" applyFill="1" applyBorder="1" applyAlignment="1">
      <alignment horizontal="right"/>
    </xf>
    <xf numFmtId="0" fontId="112" fillId="2" borderId="0" xfId="20278" applyFont="1" applyFill="1" applyBorder="1"/>
    <xf numFmtId="177" fontId="247" fillId="2" borderId="0" xfId="20278" applyNumberFormat="1" applyFont="1" applyFill="1"/>
    <xf numFmtId="177" fontId="421" fillId="2" borderId="0" xfId="20279" applyNumberFormat="1" applyFont="1" applyFill="1"/>
    <xf numFmtId="177" fontId="4" fillId="2" borderId="0" xfId="20279" applyNumberFormat="1" applyFill="1"/>
    <xf numFmtId="0" fontId="4" fillId="2" borderId="0" xfId="20279" applyFill="1"/>
    <xf numFmtId="0" fontId="422" fillId="2" borderId="0" xfId="20278" applyFont="1" applyFill="1"/>
    <xf numFmtId="0" fontId="79" fillId="2" borderId="0" xfId="434" applyFont="1" applyFill="1"/>
    <xf numFmtId="0" fontId="165" fillId="2" borderId="0" xfId="434" applyFill="1"/>
    <xf numFmtId="2" fontId="79" fillId="2" borderId="0" xfId="434" applyNumberFormat="1" applyFont="1" applyFill="1"/>
    <xf numFmtId="0" fontId="174" fillId="2" borderId="0" xfId="434" applyFont="1" applyFill="1"/>
    <xf numFmtId="0" fontId="165" fillId="2" borderId="0" xfId="434" applyFill="1" applyAlignment="1">
      <alignment wrapText="1"/>
    </xf>
    <xf numFmtId="0" fontId="4" fillId="2" borderId="0" xfId="20278" applyFill="1" applyAlignment="1"/>
    <xf numFmtId="177" fontId="423" fillId="2" borderId="0" xfId="20277" applyNumberFormat="1" applyFont="1" applyFill="1" applyBorder="1" applyAlignment="1">
      <alignment horizontal="right"/>
    </xf>
    <xf numFmtId="177" fontId="4" fillId="2" borderId="0" xfId="20278" applyNumberFormat="1" applyFill="1"/>
    <xf numFmtId="0" fontId="192" fillId="2" borderId="0" xfId="20278" applyFont="1" applyFill="1"/>
    <xf numFmtId="0" fontId="247" fillId="2" borderId="0" xfId="20278" applyFont="1" applyFill="1" applyBorder="1" applyAlignment="1"/>
    <xf numFmtId="186" fontId="79" fillId="2" borderId="0" xfId="434" applyNumberFormat="1" applyFont="1" applyFill="1"/>
    <xf numFmtId="0" fontId="387" fillId="2" borderId="0" xfId="20277" applyFont="1" applyFill="1" applyBorder="1" applyAlignment="1">
      <alignment horizontal="right"/>
    </xf>
    <xf numFmtId="0" fontId="117" fillId="2" borderId="0" xfId="20278" applyFont="1" applyFill="1"/>
    <xf numFmtId="177" fontId="421" fillId="2" borderId="0" xfId="20278" applyNumberFormat="1" applyFont="1" applyFill="1"/>
    <xf numFmtId="0" fontId="4" fillId="2" borderId="0" xfId="20278" applyFont="1" applyFill="1"/>
    <xf numFmtId="0" fontId="92" fillId="2" borderId="0" xfId="0" applyFont="1" applyFill="1" applyBorder="1" applyAlignment="1">
      <alignment horizontal="justify" vertical="center" wrapText="1"/>
    </xf>
    <xf numFmtId="0" fontId="4" fillId="2" borderId="0" xfId="20278" applyFill="1" applyBorder="1"/>
    <xf numFmtId="2" fontId="4" fillId="2" borderId="0" xfId="20278" applyNumberFormat="1" applyFill="1"/>
    <xf numFmtId="177" fontId="421" fillId="2" borderId="0" xfId="16084" applyNumberFormat="1" applyFont="1" applyFill="1"/>
    <xf numFmtId="0" fontId="79" fillId="0" borderId="0" xfId="20280"/>
    <xf numFmtId="0" fontId="79" fillId="0" borderId="0" xfId="11409"/>
    <xf numFmtId="179" fontId="79" fillId="0" borderId="0" xfId="12065" applyNumberFormat="1"/>
    <xf numFmtId="49" fontId="84" fillId="0" borderId="0" xfId="0" applyNumberFormat="1" applyFont="1"/>
    <xf numFmtId="0" fontId="424" fillId="0" borderId="0" xfId="12196" applyFont="1" applyAlignment="1">
      <alignment horizontal="left" vertical="center" readingOrder="1"/>
    </xf>
    <xf numFmtId="177" fontId="79" fillId="0" borderId="0" xfId="12196" applyNumberFormat="1"/>
    <xf numFmtId="0" fontId="396" fillId="0" borderId="0" xfId="6" applyFont="1"/>
    <xf numFmtId="190" fontId="79" fillId="0" borderId="0" xfId="6" applyNumberFormat="1" applyFont="1"/>
    <xf numFmtId="0" fontId="79" fillId="0" borderId="0" xfId="6" applyFont="1" applyBorder="1"/>
    <xf numFmtId="0" fontId="95" fillId="0" borderId="0" xfId="20277" applyFont="1" applyFill="1" applyBorder="1" applyAlignment="1">
      <alignment horizontal="right"/>
    </xf>
    <xf numFmtId="177" fontId="79" fillId="0" borderId="0" xfId="6" applyNumberFormat="1" applyBorder="1"/>
    <xf numFmtId="177" fontId="79" fillId="0" borderId="0" xfId="6" applyNumberFormat="1" applyFont="1" applyBorder="1"/>
    <xf numFmtId="177" fontId="84" fillId="0" borderId="0" xfId="6" applyNumberFormat="1" applyFont="1" applyBorder="1"/>
    <xf numFmtId="181" fontId="426" fillId="0" borderId="0" xfId="20282" applyNumberFormat="1" applyFont="1" applyAlignment="1">
      <alignment horizontal="right" wrapText="1"/>
    </xf>
    <xf numFmtId="181" fontId="79" fillId="0" borderId="0" xfId="6" applyNumberFormat="1"/>
    <xf numFmtId="0" fontId="79" fillId="0" borderId="0" xfId="12196" applyAlignment="1">
      <alignment wrapText="1"/>
    </xf>
    <xf numFmtId="0" fontId="82" fillId="0" borderId="0" xfId="6" applyFont="1" applyAlignment="1">
      <alignment horizontal="right"/>
    </xf>
    <xf numFmtId="0" fontId="95" fillId="0" borderId="0" xfId="12196" applyFont="1" applyFill="1"/>
    <xf numFmtId="177" fontId="79" fillId="0" borderId="0" xfId="12196" applyNumberFormat="1" applyFill="1"/>
    <xf numFmtId="0" fontId="79" fillId="0" borderId="0" xfId="6" quotePrefix="1" applyAlignment="1">
      <alignment horizontal="right"/>
    </xf>
    <xf numFmtId="0" fontId="82" fillId="0" borderId="0" xfId="6" quotePrefix="1" applyFont="1" applyAlignment="1">
      <alignment horizontal="right"/>
    </xf>
    <xf numFmtId="0" fontId="86" fillId="2" borderId="0" xfId="6" applyFont="1" applyFill="1"/>
    <xf numFmtId="0" fontId="3" fillId="0" borderId="0" xfId="20283"/>
    <xf numFmtId="177" fontId="82" fillId="0" borderId="0" xfId="20283" applyNumberFormat="1" applyFont="1"/>
    <xf numFmtId="177" fontId="84" fillId="0" borderId="0" xfId="20283" applyNumberFormat="1" applyFont="1"/>
    <xf numFmtId="0" fontId="79" fillId="0" borderId="0" xfId="20283" applyFont="1"/>
    <xf numFmtId="0" fontId="387" fillId="0" borderId="0" xfId="20283" applyFont="1"/>
    <xf numFmtId="0" fontId="79" fillId="0" borderId="0" xfId="20283" quotePrefix="1" applyFont="1"/>
    <xf numFmtId="177" fontId="387" fillId="0" borderId="0" xfId="20283" applyNumberFormat="1" applyFont="1"/>
    <xf numFmtId="0" fontId="86" fillId="0" borderId="0" xfId="21" applyFont="1" applyFill="1" applyBorder="1"/>
    <xf numFmtId="0" fontId="80" fillId="0" borderId="0" xfId="2" applyAlignment="1">
      <alignment horizontal="center" vertical="center"/>
    </xf>
    <xf numFmtId="0" fontId="84" fillId="2" borderId="0" xfId="373" applyFont="1" applyFill="1"/>
    <xf numFmtId="0" fontId="98" fillId="0" borderId="0" xfId="11234" applyAlignment="1">
      <alignment horizontal="left"/>
    </xf>
    <xf numFmtId="179" fontId="85" fillId="0" borderId="0" xfId="20284" applyNumberFormat="1" applyFont="1" applyAlignment="1">
      <alignment horizontal="center"/>
    </xf>
    <xf numFmtId="0" fontId="178" fillId="0" borderId="0" xfId="20239" quotePrefix="1" applyFont="1"/>
    <xf numFmtId="0" fontId="82" fillId="0" borderId="0" xfId="20284" applyFont="1"/>
    <xf numFmtId="0" fontId="84" fillId="0" borderId="0" xfId="20284" applyFont="1"/>
    <xf numFmtId="0" fontId="84" fillId="0" borderId="0" xfId="20284" applyFont="1" applyAlignment="1">
      <alignment horizontal="center" vertical="center"/>
    </xf>
    <xf numFmtId="0" fontId="79" fillId="0" borderId="0" xfId="20284" applyFont="1"/>
    <xf numFmtId="0" fontId="82" fillId="0" borderId="0" xfId="20284" quotePrefix="1" applyFont="1"/>
    <xf numFmtId="177" fontId="84" fillId="0" borderId="0" xfId="20284" applyNumberFormat="1" applyFont="1"/>
    <xf numFmtId="0" fontId="3" fillId="0" borderId="0" xfId="20285"/>
    <xf numFmtId="177" fontId="3" fillId="0" borderId="0" xfId="20285" applyNumberFormat="1"/>
    <xf numFmtId="0" fontId="86" fillId="0" borderId="0" xfId="20284" applyFont="1"/>
    <xf numFmtId="177" fontId="0" fillId="0" borderId="0" xfId="0" applyNumberFormat="1"/>
    <xf numFmtId="0" fontId="407" fillId="0" borderId="0" xfId="0" quotePrefix="1" applyFont="1"/>
    <xf numFmtId="0" fontId="79" fillId="0" borderId="0" xfId="20286" applyFont="1" applyAlignment="1">
      <alignment vertical="center"/>
    </xf>
    <xf numFmtId="0" fontId="84" fillId="0" borderId="0" xfId="20286" applyFont="1" applyAlignment="1">
      <alignment vertical="center"/>
    </xf>
    <xf numFmtId="0" fontId="79" fillId="0" borderId="0" xfId="20286" applyFont="1" applyAlignment="1">
      <alignment horizontal="center" vertical="center"/>
    </xf>
    <xf numFmtId="49" fontId="84" fillId="0" borderId="0" xfId="20286" applyNumberFormat="1" applyFont="1" applyAlignment="1">
      <alignment vertical="center"/>
    </xf>
    <xf numFmtId="177" fontId="79" fillId="0" borderId="0" xfId="20286" applyNumberFormat="1" applyFont="1" applyAlignment="1">
      <alignment vertical="center"/>
    </xf>
    <xf numFmtId="177" fontId="84" fillId="0" borderId="0" xfId="20286" applyNumberFormat="1" applyFont="1" applyAlignment="1">
      <alignment vertical="center"/>
    </xf>
    <xf numFmtId="0" fontId="82" fillId="0" borderId="0" xfId="20286" applyFont="1" applyAlignment="1">
      <alignment vertical="center"/>
    </xf>
    <xf numFmtId="0" fontId="82" fillId="0" borderId="0" xfId="20287" applyFont="1" applyAlignment="1">
      <alignment vertical="center"/>
    </xf>
    <xf numFmtId="0" fontId="79" fillId="0" borderId="0" xfId="20286" applyFont="1" applyAlignment="1">
      <alignment vertical="center" wrapText="1"/>
    </xf>
    <xf numFmtId="0" fontId="79" fillId="0" borderId="0" xfId="20287" applyFont="1" applyAlignment="1">
      <alignment vertical="center"/>
    </xf>
    <xf numFmtId="0" fontId="109" fillId="0" borderId="0" xfId="20286" applyFont="1" applyAlignment="1">
      <alignment vertical="center"/>
    </xf>
    <xf numFmtId="177" fontId="82" fillId="0" borderId="0" xfId="20286" applyNumberFormat="1" applyFont="1" applyAlignment="1">
      <alignment vertical="center"/>
    </xf>
    <xf numFmtId="0" fontId="82" fillId="0" borderId="0" xfId="20286" applyFont="1" applyAlignment="1">
      <alignment vertical="center" wrapText="1"/>
    </xf>
    <xf numFmtId="0" fontId="86" fillId="0" borderId="0" xfId="20286" applyFont="1" applyAlignment="1">
      <alignment vertical="center"/>
    </xf>
    <xf numFmtId="49" fontId="80" fillId="0" borderId="0" xfId="421" applyNumberFormat="1"/>
    <xf numFmtId="177" fontId="427" fillId="0" borderId="0" xfId="421" applyNumberFormat="1" applyFont="1"/>
    <xf numFmtId="177" fontId="388" fillId="0" borderId="0" xfId="421" applyNumberFormat="1" applyFont="1"/>
    <xf numFmtId="0" fontId="427" fillId="0" borderId="0" xfId="421" applyFont="1"/>
    <xf numFmtId="0" fontId="388" fillId="0" borderId="0" xfId="421" applyFont="1"/>
    <xf numFmtId="0" fontId="83" fillId="0" borderId="0" xfId="20287" applyFont="1" applyAlignment="1">
      <alignment vertical="center"/>
    </xf>
    <xf numFmtId="0" fontId="80" fillId="0" borderId="0" xfId="2" applyAlignment="1">
      <alignment vertical="center"/>
    </xf>
    <xf numFmtId="0" fontId="79" fillId="0" borderId="0" xfId="6" applyAlignment="1">
      <alignment horizontal="left" vertical="center"/>
    </xf>
    <xf numFmtId="0" fontId="80" fillId="2" borderId="0" xfId="2" applyFill="1" applyAlignment="1">
      <alignment horizontal="left" vertical="center"/>
    </xf>
    <xf numFmtId="0" fontId="80" fillId="0" borderId="0" xfId="2" applyAlignment="1">
      <alignment horizontal="left" vertical="center"/>
    </xf>
    <xf numFmtId="0" fontId="84" fillId="0" borderId="0" xfId="13125" applyFont="1"/>
    <xf numFmtId="0" fontId="79" fillId="0" borderId="0" xfId="13125" applyAlignment="1">
      <alignment vertical="center" wrapText="1"/>
    </xf>
    <xf numFmtId="0" fontId="84" fillId="2" borderId="0" xfId="20286" applyFont="1" applyFill="1" applyAlignment="1">
      <alignment vertical="center"/>
    </xf>
    <xf numFmtId="0" fontId="84" fillId="0" borderId="0" xfId="20287" applyFont="1" applyAlignment="1">
      <alignment vertical="center"/>
    </xf>
    <xf numFmtId="1" fontId="84" fillId="0" borderId="0" xfId="20286" applyNumberFormat="1" applyFont="1" applyAlignment="1">
      <alignment horizontal="center" vertical="center"/>
    </xf>
    <xf numFmtId="177" fontId="84" fillId="2" borderId="0" xfId="20286" applyNumberFormat="1" applyFont="1" applyFill="1" applyAlignment="1">
      <alignment vertical="center"/>
    </xf>
    <xf numFmtId="1" fontId="84" fillId="0" borderId="0" xfId="20286" applyNumberFormat="1" applyFont="1" applyAlignment="1">
      <alignment vertical="center"/>
    </xf>
    <xf numFmtId="177" fontId="79" fillId="2" borderId="0" xfId="20286" applyNumberFormat="1" applyFont="1" applyFill="1" applyAlignment="1">
      <alignment vertical="center"/>
    </xf>
    <xf numFmtId="0" fontId="79" fillId="2" borderId="0" xfId="20286" applyFont="1" applyFill="1" applyAlignment="1">
      <alignment vertical="center"/>
    </xf>
    <xf numFmtId="0" fontId="82" fillId="0" borderId="0" xfId="20287" applyFont="1"/>
    <xf numFmtId="0" fontId="84" fillId="0" borderId="0" xfId="20287" applyFont="1"/>
    <xf numFmtId="49" fontId="84" fillId="0" borderId="0" xfId="20287" applyNumberFormat="1" applyFont="1"/>
    <xf numFmtId="177" fontId="79" fillId="0" borderId="0" xfId="20287" applyNumberFormat="1" applyFont="1"/>
    <xf numFmtId="177" fontId="84" fillId="0" borderId="0" xfId="20287" applyNumberFormat="1" applyFont="1"/>
    <xf numFmtId="249" fontId="84" fillId="0" borderId="0" xfId="20287" applyNumberFormat="1" applyFont="1"/>
    <xf numFmtId="1" fontId="84" fillId="0" borderId="0" xfId="20287" applyNumberFormat="1" applyFont="1"/>
    <xf numFmtId="186" fontId="84" fillId="0" borderId="0" xfId="20287" applyNumberFormat="1" applyFont="1"/>
    <xf numFmtId="4" fontId="389" fillId="0" borderId="0" xfId="20287" applyNumberFormat="1" applyFont="1" applyAlignment="1">
      <alignment horizontal="right"/>
    </xf>
    <xf numFmtId="177" fontId="82" fillId="0" borderId="0" xfId="20287" applyNumberFormat="1" applyFont="1"/>
    <xf numFmtId="0" fontId="79" fillId="0" borderId="0" xfId="20287" applyFont="1"/>
    <xf numFmtId="177" fontId="86" fillId="0" borderId="0" xfId="20287" applyNumberFormat="1" applyFont="1"/>
    <xf numFmtId="0" fontId="391" fillId="0" borderId="0" xfId="20287" applyFont="1" applyAlignment="1">
      <alignment horizontal="left" vertical="center" wrapText="1" indent="1"/>
    </xf>
    <xf numFmtId="0" fontId="86" fillId="0" borderId="0" xfId="20287" applyFont="1"/>
    <xf numFmtId="177" fontId="79" fillId="2" borderId="0" xfId="20077" applyNumberFormat="1" applyFont="1" applyFill="1" applyBorder="1" applyAlignment="1">
      <alignment horizontal="center"/>
    </xf>
    <xf numFmtId="0" fontId="428" fillId="0" borderId="0" xfId="5" applyFont="1" applyFill="1" applyBorder="1"/>
    <xf numFmtId="0" fontId="413" fillId="0" borderId="0" xfId="2" applyFont="1" applyBorder="1" applyAlignment="1"/>
    <xf numFmtId="0" fontId="413" fillId="0" borderId="0" xfId="20244" applyFont="1"/>
    <xf numFmtId="0" fontId="421" fillId="0" borderId="0" xfId="20244" applyFont="1"/>
    <xf numFmtId="181" fontId="413" fillId="0" borderId="0" xfId="2" applyNumberFormat="1" applyFont="1" applyBorder="1" applyAlignment="1"/>
    <xf numFmtId="0" fontId="429" fillId="0" borderId="0" xfId="2" applyFont="1" applyBorder="1" applyAlignment="1"/>
    <xf numFmtId="177" fontId="82" fillId="2" borderId="0" xfId="9" applyNumberFormat="1" applyFont="1" applyFill="1" applyBorder="1" applyAlignment="1">
      <alignment horizontal="center"/>
    </xf>
    <xf numFmtId="1" fontId="82" fillId="0" borderId="0" xfId="14" applyNumberFormat="1" applyFont="1" applyFill="1" applyBorder="1" applyAlignment="1">
      <alignment horizontal="left"/>
    </xf>
    <xf numFmtId="0" fontId="404" fillId="0" borderId="0" xfId="2" applyFont="1" applyBorder="1" applyAlignment="1"/>
    <xf numFmtId="0" fontId="265" fillId="0" borderId="0" xfId="20244" applyFont="1"/>
    <xf numFmtId="0" fontId="3" fillId="0" borderId="0" xfId="20288"/>
    <xf numFmtId="0" fontId="3" fillId="0" borderId="0" xfId="20288" applyAlignment="1">
      <alignment horizontal="center" vertical="center" wrapText="1"/>
    </xf>
    <xf numFmtId="0" fontId="3" fillId="0" borderId="0" xfId="20288" applyAlignment="1">
      <alignment vertical="center" wrapText="1"/>
    </xf>
    <xf numFmtId="1" fontId="3" fillId="0" borderId="0" xfId="20288" applyNumberFormat="1"/>
    <xf numFmtId="177" fontId="3" fillId="0" borderId="0" xfId="20288" applyNumberFormat="1"/>
    <xf numFmtId="0" fontId="430" fillId="0" borderId="0" xfId="20288" applyFont="1" applyAlignment="1">
      <alignment vertical="center"/>
    </xf>
    <xf numFmtId="0" fontId="3" fillId="0" borderId="0" xfId="20288" applyAlignment="1">
      <alignment horizontal="center" vertical="center"/>
    </xf>
    <xf numFmtId="2" fontId="3" fillId="0" borderId="0" xfId="20288" applyNumberFormat="1" applyAlignment="1">
      <alignment horizontal="center" vertical="center"/>
    </xf>
    <xf numFmtId="252" fontId="3" fillId="0" borderId="0" xfId="20288" applyNumberFormat="1" applyAlignment="1">
      <alignment horizontal="center" vertical="center"/>
    </xf>
    <xf numFmtId="177" fontId="3" fillId="0" borderId="0" xfId="20288" applyNumberFormat="1" applyAlignment="1">
      <alignment horizontal="center" vertical="center"/>
    </xf>
    <xf numFmtId="0" fontId="3" fillId="0" borderId="0" xfId="20288" applyAlignment="1">
      <alignment vertical="center"/>
    </xf>
    <xf numFmtId="0" fontId="409" fillId="0" borderId="0" xfId="0" applyFont="1" applyAlignment="1">
      <alignment horizontal="center" vertical="center" readingOrder="1"/>
    </xf>
    <xf numFmtId="0" fontId="431" fillId="0" borderId="0" xfId="0" applyFont="1"/>
    <xf numFmtId="0" fontId="432" fillId="0" borderId="0" xfId="0" applyFont="1"/>
    <xf numFmtId="0" fontId="433" fillId="0" borderId="0" xfId="0" applyFont="1" applyAlignment="1">
      <alignment horizontal="center" vertical="center"/>
    </xf>
    <xf numFmtId="0" fontId="434" fillId="0" borderId="0" xfId="0" applyFont="1" applyAlignment="1">
      <alignment horizontal="center" vertical="center"/>
    </xf>
    <xf numFmtId="0" fontId="3" fillId="0" borderId="0" xfId="20288" applyAlignment="1"/>
    <xf numFmtId="0" fontId="79" fillId="0" borderId="0" xfId="6" applyAlignment="1"/>
    <xf numFmtId="251" fontId="3" fillId="0" borderId="0" xfId="20288" applyNumberFormat="1" applyAlignment="1"/>
    <xf numFmtId="179" fontId="0" fillId="0" borderId="0" xfId="0" applyNumberFormat="1"/>
    <xf numFmtId="0" fontId="2" fillId="0" borderId="0" xfId="20288" applyFont="1" applyAlignment="1">
      <alignment vertical="center"/>
    </xf>
    <xf numFmtId="0" fontId="393" fillId="0" borderId="0" xfId="11234" applyFont="1"/>
    <xf numFmtId="177" fontId="172" fillId="0" borderId="0" xfId="20288" applyNumberFormat="1" applyFont="1"/>
    <xf numFmtId="0" fontId="172" fillId="0" borderId="0" xfId="20288" applyFont="1" applyAlignment="1"/>
    <xf numFmtId="0" fontId="2" fillId="0" borderId="0" xfId="20288" applyFont="1" applyAlignment="1">
      <alignment horizontal="center" vertical="center"/>
    </xf>
    <xf numFmtId="2" fontId="3" fillId="0" borderId="0" xfId="20288" applyNumberFormat="1" applyAlignment="1"/>
    <xf numFmtId="0" fontId="435" fillId="0" borderId="0" xfId="12196" applyFont="1" applyAlignment="1">
      <alignment vertical="center" readingOrder="1"/>
    </xf>
    <xf numFmtId="0" fontId="435" fillId="0" borderId="0" xfId="12196" applyFont="1"/>
    <xf numFmtId="0" fontId="172" fillId="2" borderId="0" xfId="20276" applyFont="1" applyFill="1"/>
    <xf numFmtId="0" fontId="82" fillId="0" borderId="0" xfId="6" applyFont="1" applyAlignment="1">
      <alignment horizontal="center" vertical="center"/>
    </xf>
    <xf numFmtId="0" fontId="82" fillId="0" borderId="0" xfId="20286" applyFont="1" applyAlignment="1">
      <alignment horizontal="center" vertical="center"/>
    </xf>
    <xf numFmtId="49" fontId="82" fillId="0" borderId="0" xfId="20286" applyNumberFormat="1" applyFont="1" applyAlignment="1">
      <alignment vertical="center"/>
    </xf>
    <xf numFmtId="177" fontId="79" fillId="0" borderId="0" xfId="20287" applyNumberFormat="1" applyFont="1" applyAlignment="1">
      <alignment vertical="center"/>
    </xf>
    <xf numFmtId="0" fontId="1" fillId="2" borderId="0" xfId="20278" applyFont="1" applyFill="1"/>
    <xf numFmtId="0" fontId="172" fillId="2" borderId="0" xfId="20278" applyFont="1" applyFill="1"/>
    <xf numFmtId="0" fontId="98" fillId="0" borderId="0" xfId="11234" applyFont="1"/>
    <xf numFmtId="253" fontId="3" fillId="0" borderId="0" xfId="20288" applyNumberFormat="1" applyAlignment="1"/>
    <xf numFmtId="179" fontId="82" fillId="0" borderId="0" xfId="12065" applyNumberFormat="1" applyFont="1"/>
    <xf numFmtId="179" fontId="416" fillId="0" borderId="0" xfId="20239" applyNumberFormat="1" applyFont="1" applyAlignment="1">
      <alignment horizontal="center"/>
    </xf>
    <xf numFmtId="0" fontId="79" fillId="0" borderId="0" xfId="11234" applyFont="1" applyAlignment="1">
      <alignment horizontal="center"/>
    </xf>
    <xf numFmtId="177" fontId="79" fillId="0" borderId="0" xfId="11234" applyNumberFormat="1" applyFont="1" applyAlignment="1">
      <alignment horizontal="center"/>
    </xf>
    <xf numFmtId="0" fontId="416" fillId="0" borderId="0" xfId="20241" applyFont="1" applyAlignment="1">
      <alignment horizontal="center"/>
    </xf>
    <xf numFmtId="0" fontId="98" fillId="0" borderId="0" xfId="11234" applyAlignment="1">
      <alignment horizontal="center"/>
    </xf>
    <xf numFmtId="0" fontId="0" fillId="0" borderId="0" xfId="0" applyAlignment="1">
      <alignment horizontal="center" wrapText="1"/>
    </xf>
    <xf numFmtId="0" fontId="79" fillId="0" borderId="0" xfId="11234" applyFont="1" applyAlignment="1">
      <alignment horizontal="center" wrapText="1"/>
    </xf>
    <xf numFmtId="177" fontId="79" fillId="0" borderId="0" xfId="11234" applyNumberFormat="1" applyFont="1" applyAlignment="1">
      <alignment horizontal="center" wrapText="1"/>
    </xf>
    <xf numFmtId="0" fontId="82" fillId="0" borderId="0" xfId="5" applyFont="1" applyFill="1" applyBorder="1" applyAlignment="1">
      <alignment horizontal="center"/>
    </xf>
    <xf numFmtId="0" fontId="90" fillId="0" borderId="0" xfId="2" applyFont="1" applyAlignment="1">
      <alignment horizontal="center"/>
    </xf>
    <xf numFmtId="177" fontId="80" fillId="0" borderId="0" xfId="2" applyNumberFormat="1" applyAlignment="1">
      <alignment horizontal="center"/>
    </xf>
    <xf numFmtId="49" fontId="80" fillId="0" borderId="0" xfId="2" applyNumberFormat="1" applyAlignment="1">
      <alignment horizontal="center" wrapText="1"/>
    </xf>
    <xf numFmtId="49" fontId="80" fillId="0" borderId="0" xfId="2" applyNumberFormat="1" applyAlignment="1">
      <alignment horizontal="center"/>
    </xf>
    <xf numFmtId="0" fontId="80" fillId="0" borderId="0" xfId="2" applyAlignment="1">
      <alignment horizontal="center"/>
    </xf>
    <xf numFmtId="0" fontId="80" fillId="0" borderId="0" xfId="2" applyBorder="1" applyAlignment="1">
      <alignment horizontal="center"/>
    </xf>
    <xf numFmtId="0" fontId="162" fillId="0" borderId="0" xfId="20274" applyFont="1" applyAlignment="1">
      <alignment horizontal="center"/>
    </xf>
    <xf numFmtId="179" fontId="79" fillId="0" borderId="0" xfId="6" applyNumberFormat="1" applyFont="1" applyAlignment="1">
      <alignment horizontal="center" vertical="center"/>
    </xf>
    <xf numFmtId="179" fontId="79" fillId="0" borderId="0" xfId="6" applyNumberFormat="1" applyAlignment="1">
      <alignment horizontal="center" vertical="center"/>
    </xf>
    <xf numFmtId="179" fontId="82" fillId="0" borderId="0" xfId="6" applyNumberFormat="1" applyFont="1" applyAlignment="1">
      <alignment horizontal="center"/>
    </xf>
    <xf numFmtId="0" fontId="83" fillId="2" borderId="54" xfId="0" applyFont="1" applyFill="1" applyBorder="1" applyAlignment="1">
      <alignment horizontal="center" wrapText="1"/>
    </xf>
    <xf numFmtId="0" fontId="82" fillId="2" borderId="0" xfId="0" applyFont="1" applyFill="1" applyBorder="1" applyAlignment="1">
      <alignment horizontal="center"/>
    </xf>
    <xf numFmtId="0" fontId="1" fillId="0" borderId="0" xfId="20288" applyFont="1" applyAlignment="1">
      <alignment vertical="center"/>
    </xf>
  </cellXfs>
  <cellStyles count="20289">
    <cellStyle name="_AnnualFigures_2014_jan" xfId="9622" xr:uid="{00000000-0005-0000-0000-000004000000}"/>
    <cellStyle name="_Fakt_2" xfId="6205" xr:uid="{00000000-0005-0000-0000-000005000000}"/>
    <cellStyle name="_rozhufrovka 2009" xfId="5809" xr:uid="{00000000-0005-0000-0000-000006000000}"/>
    <cellStyle name="_АТиСТ 5а МТР липень 2008" xfId="5810" xr:uid="{00000000-0005-0000-0000-000007000000}"/>
    <cellStyle name="_ПРГК сводний_" xfId="8093" xr:uid="{00000000-0005-0000-0000-000008000000}"/>
    <cellStyle name="_УТГ" xfId="8094" xr:uid="{00000000-0005-0000-0000-000009000000}"/>
    <cellStyle name="_Феодосия 5а МТР липень 2008" xfId="5811" xr:uid="{00000000-0005-0000-0000-00000A000000}"/>
    <cellStyle name="_ХТГ довідка." xfId="8096" xr:uid="{00000000-0005-0000-0000-00000B000000}"/>
    <cellStyle name="_Шебелинка 5а МТР липень 2008" xfId="6206" xr:uid="{00000000-0005-0000-0000-00000C000000}"/>
    <cellStyle name="???????_Tranche" xfId="10362" xr:uid="{00000000-0005-0000-0000-000003000000}"/>
    <cellStyle name="??????????_Tranche" xfId="10524" xr:uid="{00000000-0005-0000-0000-000002000000}"/>
    <cellStyle name="???????????" xfId="10516" xr:uid="{00000000-0005-0000-0000-000000000000}"/>
    <cellStyle name="????????????? ???????????" xfId="10525" xr:uid="{00000000-0005-0000-0000-000001000000}"/>
    <cellStyle name="=C:\WINNT35\SYSTEM32\COMMAND.COM" xfId="5812" xr:uid="{00000000-0005-0000-0000-00000D000000}"/>
    <cellStyle name="1 indent" xfId="483" xr:uid="{00000000-0005-0000-0000-00000E000000}"/>
    <cellStyle name="1 indent 10" xfId="484" xr:uid="{00000000-0005-0000-0000-00000F000000}"/>
    <cellStyle name="1 indent 2" xfId="485" xr:uid="{00000000-0005-0000-0000-000010000000}"/>
    <cellStyle name="1 indent 3" xfId="486" xr:uid="{00000000-0005-0000-0000-000011000000}"/>
    <cellStyle name="1 indent 3 2" xfId="7304" xr:uid="{00000000-0005-0000-0000-000012000000}"/>
    <cellStyle name="1 indent 3 2 2" xfId="7403" xr:uid="{00000000-0005-0000-0000-000013000000}"/>
    <cellStyle name="1 indent 3 3" xfId="11745" xr:uid="{00000000-0005-0000-0000-000014000000}"/>
    <cellStyle name="1 indent 3 4" xfId="6207" xr:uid="{00000000-0005-0000-0000-000015000000}"/>
    <cellStyle name="1 indent 4" xfId="487" xr:uid="{00000000-0005-0000-0000-000016000000}"/>
    <cellStyle name="1 indent 5" xfId="488" xr:uid="{00000000-0005-0000-0000-000017000000}"/>
    <cellStyle name="1 indent 6" xfId="489" xr:uid="{00000000-0005-0000-0000-000018000000}"/>
    <cellStyle name="1 indent 7" xfId="490" xr:uid="{00000000-0005-0000-0000-000019000000}"/>
    <cellStyle name="1 indent 8" xfId="491" xr:uid="{00000000-0005-0000-0000-00001A000000}"/>
    <cellStyle name="1 indent 9" xfId="492" xr:uid="{00000000-0005-0000-0000-00001B000000}"/>
    <cellStyle name="100" xfId="50" xr:uid="{00000000-0005-0000-0000-00001C000000}"/>
    <cellStyle name="2 indents" xfId="494" xr:uid="{00000000-0005-0000-0000-00001D000000}"/>
    <cellStyle name="2 indents 10" xfId="495" xr:uid="{00000000-0005-0000-0000-00001E000000}"/>
    <cellStyle name="2 indents 2" xfId="496" xr:uid="{00000000-0005-0000-0000-00001F000000}"/>
    <cellStyle name="2 indents 3" xfId="497" xr:uid="{00000000-0005-0000-0000-000020000000}"/>
    <cellStyle name="2 indents 3 2" xfId="9167" xr:uid="{00000000-0005-0000-0000-000021000000}"/>
    <cellStyle name="2 indents 3 2 2" xfId="7404" xr:uid="{00000000-0005-0000-0000-000022000000}"/>
    <cellStyle name="2 indents 3 3" xfId="11746" xr:uid="{00000000-0005-0000-0000-000023000000}"/>
    <cellStyle name="2 indents 3 4" xfId="6208" xr:uid="{00000000-0005-0000-0000-000024000000}"/>
    <cellStyle name="2 indents 4" xfId="498" xr:uid="{00000000-0005-0000-0000-000025000000}"/>
    <cellStyle name="2 indents 5" xfId="499" xr:uid="{00000000-0005-0000-0000-000026000000}"/>
    <cellStyle name="2 indents 6" xfId="500" xr:uid="{00000000-0005-0000-0000-000027000000}"/>
    <cellStyle name="2 indents 7" xfId="501" xr:uid="{00000000-0005-0000-0000-000028000000}"/>
    <cellStyle name="2 indents 8" xfId="502" xr:uid="{00000000-0005-0000-0000-000029000000}"/>
    <cellStyle name="2 indents 9" xfId="503" xr:uid="{00000000-0005-0000-0000-00002A000000}"/>
    <cellStyle name="20% - Accent1" xfId="51" xr:uid="{00000000-0005-0000-0000-00002B000000}"/>
    <cellStyle name="20% - Accent1 10" xfId="505" xr:uid="{00000000-0005-0000-0000-00002C000000}"/>
    <cellStyle name="20% - Accent1 10 2" xfId="8099" xr:uid="{00000000-0005-0000-0000-00002D000000}"/>
    <cellStyle name="20% - Accent1 10 3" xfId="8465" xr:uid="{00000000-0005-0000-0000-00002E000000}"/>
    <cellStyle name="20% - Accent1 10 3 2" xfId="8552" xr:uid="{00000000-0005-0000-0000-00002F000000}"/>
    <cellStyle name="20% - Accent1 10 4" xfId="5813" xr:uid="{00000000-0005-0000-0000-000030000000}"/>
    <cellStyle name="20% - Accent1 11" xfId="504" xr:uid="{00000000-0005-0000-0000-000031000000}"/>
    <cellStyle name="20% - Accent1 11 2" xfId="15805" xr:uid="{00000000-0005-0000-0000-000032000000}"/>
    <cellStyle name="20% - Accent1 12" xfId="11160" xr:uid="{00000000-0005-0000-0000-000033000000}"/>
    <cellStyle name="20% - Accent1 13" xfId="9683" xr:uid="{00000000-0005-0000-0000-000034000000}"/>
    <cellStyle name="20% - Accent1 2" xfId="506" xr:uid="{00000000-0005-0000-0000-000035000000}"/>
    <cellStyle name="20% - Accent1 2 10" xfId="15424" xr:uid="{00000000-0005-0000-0000-000036000000}"/>
    <cellStyle name="20% - Accent1 2 11" xfId="6209" xr:uid="{00000000-0005-0000-0000-000037000000}"/>
    <cellStyle name="20% - Accent1 2 2" xfId="1379" xr:uid="{00000000-0005-0000-0000-000038000000}"/>
    <cellStyle name="20% - Accent1 2 2 10" xfId="16188" xr:uid="{00000000-0005-0000-0000-000039000000}"/>
    <cellStyle name="20% - Accent1 2 2 2" xfId="1380" xr:uid="{00000000-0005-0000-0000-00003A000000}"/>
    <cellStyle name="20% - Accent1 2 2 2 2" xfId="1381" xr:uid="{00000000-0005-0000-0000-00003B000000}"/>
    <cellStyle name="20% - Accent1 2 2 2 2 2" xfId="1382" xr:uid="{00000000-0005-0000-0000-00003C000000}"/>
    <cellStyle name="20% - Accent1 2 2 2 2 2 2" xfId="1383" xr:uid="{00000000-0005-0000-0000-00003D000000}"/>
    <cellStyle name="20% - Accent1 2 2 2 2 2 2 2" xfId="1384" xr:uid="{00000000-0005-0000-0000-00003E000000}"/>
    <cellStyle name="20% - Accent1 2 2 2 2 2 2 2 2" xfId="3368" xr:uid="{00000000-0005-0000-0000-00003F000000}"/>
    <cellStyle name="20% - Accent1 2 2 2 2 2 2 2 2 2" xfId="18138" xr:uid="{00000000-0005-0000-0000-000040000000}"/>
    <cellStyle name="20% - Accent1 2 2 2 2 2 2 2 3" xfId="16193" xr:uid="{00000000-0005-0000-0000-000041000000}"/>
    <cellStyle name="20% - Accent1 2 2 2 2 2 2 3" xfId="3367" xr:uid="{00000000-0005-0000-0000-000042000000}"/>
    <cellStyle name="20% - Accent1 2 2 2 2 2 2 3 2" xfId="18137" xr:uid="{00000000-0005-0000-0000-000043000000}"/>
    <cellStyle name="20% - Accent1 2 2 2 2 2 2 4" xfId="16192" xr:uid="{00000000-0005-0000-0000-000044000000}"/>
    <cellStyle name="20% - Accent1 2 2 2 2 2 3" xfId="1385" xr:uid="{00000000-0005-0000-0000-000045000000}"/>
    <cellStyle name="20% - Accent1 2 2 2 2 2 3 2" xfId="3369" xr:uid="{00000000-0005-0000-0000-000046000000}"/>
    <cellStyle name="20% - Accent1 2 2 2 2 2 3 2 2" xfId="18139" xr:uid="{00000000-0005-0000-0000-000047000000}"/>
    <cellStyle name="20% - Accent1 2 2 2 2 2 3 3" xfId="16194" xr:uid="{00000000-0005-0000-0000-000048000000}"/>
    <cellStyle name="20% - Accent1 2 2 2 2 2 4" xfId="3366" xr:uid="{00000000-0005-0000-0000-000049000000}"/>
    <cellStyle name="20% - Accent1 2 2 2 2 2 4 2" xfId="18136" xr:uid="{00000000-0005-0000-0000-00004A000000}"/>
    <cellStyle name="20% - Accent1 2 2 2 2 2 5" xfId="16191" xr:uid="{00000000-0005-0000-0000-00004B000000}"/>
    <cellStyle name="20% - Accent1 2 2 2 2 3" xfId="1386" xr:uid="{00000000-0005-0000-0000-00004C000000}"/>
    <cellStyle name="20% - Accent1 2 2 2 2 3 2" xfId="1387" xr:uid="{00000000-0005-0000-0000-00004D000000}"/>
    <cellStyle name="20% - Accent1 2 2 2 2 3 2 2" xfId="3371" xr:uid="{00000000-0005-0000-0000-00004E000000}"/>
    <cellStyle name="20% - Accent1 2 2 2 2 3 2 2 2" xfId="18141" xr:uid="{00000000-0005-0000-0000-00004F000000}"/>
    <cellStyle name="20% - Accent1 2 2 2 2 3 2 3" xfId="16196" xr:uid="{00000000-0005-0000-0000-000050000000}"/>
    <cellStyle name="20% - Accent1 2 2 2 2 3 3" xfId="3370" xr:uid="{00000000-0005-0000-0000-000051000000}"/>
    <cellStyle name="20% - Accent1 2 2 2 2 3 3 2" xfId="18140" xr:uid="{00000000-0005-0000-0000-000052000000}"/>
    <cellStyle name="20% - Accent1 2 2 2 2 3 4" xfId="16195" xr:uid="{00000000-0005-0000-0000-000053000000}"/>
    <cellStyle name="20% - Accent1 2 2 2 2 4" xfId="1388" xr:uid="{00000000-0005-0000-0000-000054000000}"/>
    <cellStyle name="20% - Accent1 2 2 2 2 4 2" xfId="3372" xr:uid="{00000000-0005-0000-0000-000055000000}"/>
    <cellStyle name="20% - Accent1 2 2 2 2 4 2 2" xfId="18142" xr:uid="{00000000-0005-0000-0000-000056000000}"/>
    <cellStyle name="20% - Accent1 2 2 2 2 4 3" xfId="16197" xr:uid="{00000000-0005-0000-0000-000057000000}"/>
    <cellStyle name="20% - Accent1 2 2 2 2 5" xfId="3365" xr:uid="{00000000-0005-0000-0000-000058000000}"/>
    <cellStyle name="20% - Accent1 2 2 2 2 5 2" xfId="18135" xr:uid="{00000000-0005-0000-0000-000059000000}"/>
    <cellStyle name="20% - Accent1 2 2 2 2 6" xfId="16190" xr:uid="{00000000-0005-0000-0000-00005A000000}"/>
    <cellStyle name="20% - Accent1 2 2 2 3" xfId="1389" xr:uid="{00000000-0005-0000-0000-00005B000000}"/>
    <cellStyle name="20% - Accent1 2 2 2 3 2" xfId="1390" xr:uid="{00000000-0005-0000-0000-00005C000000}"/>
    <cellStyle name="20% - Accent1 2 2 2 3 2 2" xfId="1391" xr:uid="{00000000-0005-0000-0000-00005D000000}"/>
    <cellStyle name="20% - Accent1 2 2 2 3 2 2 2" xfId="3375" xr:uid="{00000000-0005-0000-0000-00005E000000}"/>
    <cellStyle name="20% - Accent1 2 2 2 3 2 2 2 2" xfId="18145" xr:uid="{00000000-0005-0000-0000-00005F000000}"/>
    <cellStyle name="20% - Accent1 2 2 2 3 2 2 3" xfId="16200" xr:uid="{00000000-0005-0000-0000-000060000000}"/>
    <cellStyle name="20% - Accent1 2 2 2 3 2 3" xfId="3374" xr:uid="{00000000-0005-0000-0000-000061000000}"/>
    <cellStyle name="20% - Accent1 2 2 2 3 2 3 2" xfId="18144" xr:uid="{00000000-0005-0000-0000-000062000000}"/>
    <cellStyle name="20% - Accent1 2 2 2 3 2 4" xfId="16199" xr:uid="{00000000-0005-0000-0000-000063000000}"/>
    <cellStyle name="20% - Accent1 2 2 2 3 3" xfId="1392" xr:uid="{00000000-0005-0000-0000-000064000000}"/>
    <cellStyle name="20% - Accent1 2 2 2 3 3 2" xfId="3376" xr:uid="{00000000-0005-0000-0000-000065000000}"/>
    <cellStyle name="20% - Accent1 2 2 2 3 3 2 2" xfId="18146" xr:uid="{00000000-0005-0000-0000-000066000000}"/>
    <cellStyle name="20% - Accent1 2 2 2 3 3 3" xfId="16201" xr:uid="{00000000-0005-0000-0000-000067000000}"/>
    <cellStyle name="20% - Accent1 2 2 2 3 4" xfId="3373" xr:uid="{00000000-0005-0000-0000-000068000000}"/>
    <cellStyle name="20% - Accent1 2 2 2 3 4 2" xfId="18143" xr:uid="{00000000-0005-0000-0000-000069000000}"/>
    <cellStyle name="20% - Accent1 2 2 2 3 5" xfId="16198" xr:uid="{00000000-0005-0000-0000-00006A000000}"/>
    <cellStyle name="20% - Accent1 2 2 2 4" xfId="1393" xr:uid="{00000000-0005-0000-0000-00006B000000}"/>
    <cellStyle name="20% - Accent1 2 2 2 4 2" xfId="1394" xr:uid="{00000000-0005-0000-0000-00006C000000}"/>
    <cellStyle name="20% - Accent1 2 2 2 4 2 2" xfId="3378" xr:uid="{00000000-0005-0000-0000-00006D000000}"/>
    <cellStyle name="20% - Accent1 2 2 2 4 2 2 2" xfId="18148" xr:uid="{00000000-0005-0000-0000-00006E000000}"/>
    <cellStyle name="20% - Accent1 2 2 2 4 2 3" xfId="16203" xr:uid="{00000000-0005-0000-0000-00006F000000}"/>
    <cellStyle name="20% - Accent1 2 2 2 4 3" xfId="3377" xr:uid="{00000000-0005-0000-0000-000070000000}"/>
    <cellStyle name="20% - Accent1 2 2 2 4 3 2" xfId="18147" xr:uid="{00000000-0005-0000-0000-000071000000}"/>
    <cellStyle name="20% - Accent1 2 2 2 4 4" xfId="16202" xr:uid="{00000000-0005-0000-0000-000072000000}"/>
    <cellStyle name="20% - Accent1 2 2 2 5" xfId="1395" xr:uid="{00000000-0005-0000-0000-000073000000}"/>
    <cellStyle name="20% - Accent1 2 2 2 5 2" xfId="3379" xr:uid="{00000000-0005-0000-0000-000074000000}"/>
    <cellStyle name="20% - Accent1 2 2 2 5 2 2" xfId="18149" xr:uid="{00000000-0005-0000-0000-000075000000}"/>
    <cellStyle name="20% - Accent1 2 2 2 5 3" xfId="16204" xr:uid="{00000000-0005-0000-0000-000076000000}"/>
    <cellStyle name="20% - Accent1 2 2 2 6" xfId="3364" xr:uid="{00000000-0005-0000-0000-000077000000}"/>
    <cellStyle name="20% - Accent1 2 2 2 6 2" xfId="18134" xr:uid="{00000000-0005-0000-0000-000078000000}"/>
    <cellStyle name="20% - Accent1 2 2 2 7" xfId="16189" xr:uid="{00000000-0005-0000-0000-000079000000}"/>
    <cellStyle name="20% - Accent1 2 2 3" xfId="1396" xr:uid="{00000000-0005-0000-0000-00007A000000}"/>
    <cellStyle name="20% - Accent1 2 2 3 2" xfId="1397" xr:uid="{00000000-0005-0000-0000-00007B000000}"/>
    <cellStyle name="20% - Accent1 2 2 3 2 2" xfId="1398" xr:uid="{00000000-0005-0000-0000-00007C000000}"/>
    <cellStyle name="20% - Accent1 2 2 3 2 2 2" xfId="1399" xr:uid="{00000000-0005-0000-0000-00007D000000}"/>
    <cellStyle name="20% - Accent1 2 2 3 2 2 2 2" xfId="3383" xr:uid="{00000000-0005-0000-0000-00007E000000}"/>
    <cellStyle name="20% - Accent1 2 2 3 2 2 2 2 2" xfId="18153" xr:uid="{00000000-0005-0000-0000-00007F000000}"/>
    <cellStyle name="20% - Accent1 2 2 3 2 2 2 3" xfId="16208" xr:uid="{00000000-0005-0000-0000-000080000000}"/>
    <cellStyle name="20% - Accent1 2 2 3 2 2 3" xfId="3382" xr:uid="{00000000-0005-0000-0000-000081000000}"/>
    <cellStyle name="20% - Accent1 2 2 3 2 2 3 2" xfId="18152" xr:uid="{00000000-0005-0000-0000-000082000000}"/>
    <cellStyle name="20% - Accent1 2 2 3 2 2 4" xfId="16207" xr:uid="{00000000-0005-0000-0000-000083000000}"/>
    <cellStyle name="20% - Accent1 2 2 3 2 3" xfId="1400" xr:uid="{00000000-0005-0000-0000-000084000000}"/>
    <cellStyle name="20% - Accent1 2 2 3 2 3 2" xfId="3384" xr:uid="{00000000-0005-0000-0000-000085000000}"/>
    <cellStyle name="20% - Accent1 2 2 3 2 3 2 2" xfId="18154" xr:uid="{00000000-0005-0000-0000-000086000000}"/>
    <cellStyle name="20% - Accent1 2 2 3 2 3 3" xfId="16209" xr:uid="{00000000-0005-0000-0000-000087000000}"/>
    <cellStyle name="20% - Accent1 2 2 3 2 4" xfId="3381" xr:uid="{00000000-0005-0000-0000-000088000000}"/>
    <cellStyle name="20% - Accent1 2 2 3 2 4 2" xfId="18151" xr:uid="{00000000-0005-0000-0000-000089000000}"/>
    <cellStyle name="20% - Accent1 2 2 3 2 5" xfId="16206" xr:uid="{00000000-0005-0000-0000-00008A000000}"/>
    <cellStyle name="20% - Accent1 2 2 3 3" xfId="1401" xr:uid="{00000000-0005-0000-0000-00008B000000}"/>
    <cellStyle name="20% - Accent1 2 2 3 3 2" xfId="1402" xr:uid="{00000000-0005-0000-0000-00008C000000}"/>
    <cellStyle name="20% - Accent1 2 2 3 3 2 2" xfId="3386" xr:uid="{00000000-0005-0000-0000-00008D000000}"/>
    <cellStyle name="20% - Accent1 2 2 3 3 2 2 2" xfId="18156" xr:uid="{00000000-0005-0000-0000-00008E000000}"/>
    <cellStyle name="20% - Accent1 2 2 3 3 2 3" xfId="16211" xr:uid="{00000000-0005-0000-0000-00008F000000}"/>
    <cellStyle name="20% - Accent1 2 2 3 3 3" xfId="3385" xr:uid="{00000000-0005-0000-0000-000090000000}"/>
    <cellStyle name="20% - Accent1 2 2 3 3 3 2" xfId="18155" xr:uid="{00000000-0005-0000-0000-000091000000}"/>
    <cellStyle name="20% - Accent1 2 2 3 3 4" xfId="16210" xr:uid="{00000000-0005-0000-0000-000092000000}"/>
    <cellStyle name="20% - Accent1 2 2 3 4" xfId="1403" xr:uid="{00000000-0005-0000-0000-000093000000}"/>
    <cellStyle name="20% - Accent1 2 2 3 4 2" xfId="3387" xr:uid="{00000000-0005-0000-0000-000094000000}"/>
    <cellStyle name="20% - Accent1 2 2 3 4 2 2" xfId="18157" xr:uid="{00000000-0005-0000-0000-000095000000}"/>
    <cellStyle name="20% - Accent1 2 2 3 4 3" xfId="16212" xr:uid="{00000000-0005-0000-0000-000096000000}"/>
    <cellStyle name="20% - Accent1 2 2 3 5" xfId="3380" xr:uid="{00000000-0005-0000-0000-000097000000}"/>
    <cellStyle name="20% - Accent1 2 2 3 5 2" xfId="18150" xr:uid="{00000000-0005-0000-0000-000098000000}"/>
    <cellStyle name="20% - Accent1 2 2 3 6" xfId="16205" xr:uid="{00000000-0005-0000-0000-000099000000}"/>
    <cellStyle name="20% - Accent1 2 2 4" xfId="1404" xr:uid="{00000000-0005-0000-0000-00009A000000}"/>
    <cellStyle name="20% - Accent1 2 2 4 2" xfId="1405" xr:uid="{00000000-0005-0000-0000-00009B000000}"/>
    <cellStyle name="20% - Accent1 2 2 4 2 2" xfId="1406" xr:uid="{00000000-0005-0000-0000-00009C000000}"/>
    <cellStyle name="20% - Accent1 2 2 4 2 2 2" xfId="3390" xr:uid="{00000000-0005-0000-0000-00009D000000}"/>
    <cellStyle name="20% - Accent1 2 2 4 2 2 2 2" xfId="18160" xr:uid="{00000000-0005-0000-0000-00009E000000}"/>
    <cellStyle name="20% - Accent1 2 2 4 2 2 3" xfId="16215" xr:uid="{00000000-0005-0000-0000-00009F000000}"/>
    <cellStyle name="20% - Accent1 2 2 4 2 3" xfId="3389" xr:uid="{00000000-0005-0000-0000-0000A0000000}"/>
    <cellStyle name="20% - Accent1 2 2 4 2 3 2" xfId="18159" xr:uid="{00000000-0005-0000-0000-0000A1000000}"/>
    <cellStyle name="20% - Accent1 2 2 4 2 4" xfId="16214" xr:uid="{00000000-0005-0000-0000-0000A2000000}"/>
    <cellStyle name="20% - Accent1 2 2 4 3" xfId="1407" xr:uid="{00000000-0005-0000-0000-0000A3000000}"/>
    <cellStyle name="20% - Accent1 2 2 4 3 2" xfId="3391" xr:uid="{00000000-0005-0000-0000-0000A4000000}"/>
    <cellStyle name="20% - Accent1 2 2 4 3 2 2" xfId="18161" xr:uid="{00000000-0005-0000-0000-0000A5000000}"/>
    <cellStyle name="20% - Accent1 2 2 4 3 3" xfId="16216" xr:uid="{00000000-0005-0000-0000-0000A6000000}"/>
    <cellStyle name="20% - Accent1 2 2 4 4" xfId="3388" xr:uid="{00000000-0005-0000-0000-0000A7000000}"/>
    <cellStyle name="20% - Accent1 2 2 4 4 2" xfId="18158" xr:uid="{00000000-0005-0000-0000-0000A8000000}"/>
    <cellStyle name="20% - Accent1 2 2 4 5" xfId="16213" xr:uid="{00000000-0005-0000-0000-0000A9000000}"/>
    <cellStyle name="20% - Accent1 2 2 5" xfId="1408" xr:uid="{00000000-0005-0000-0000-0000AA000000}"/>
    <cellStyle name="20% - Accent1 2 2 5 2" xfId="1409" xr:uid="{00000000-0005-0000-0000-0000AB000000}"/>
    <cellStyle name="20% - Accent1 2 2 5 2 2" xfId="3393" xr:uid="{00000000-0005-0000-0000-0000AC000000}"/>
    <cellStyle name="20% - Accent1 2 2 5 2 2 2" xfId="18163" xr:uid="{00000000-0005-0000-0000-0000AD000000}"/>
    <cellStyle name="20% - Accent1 2 2 5 2 3" xfId="16218" xr:uid="{00000000-0005-0000-0000-0000AE000000}"/>
    <cellStyle name="20% - Accent1 2 2 5 3" xfId="3392" xr:uid="{00000000-0005-0000-0000-0000AF000000}"/>
    <cellStyle name="20% - Accent1 2 2 5 3 2" xfId="18162" xr:uid="{00000000-0005-0000-0000-0000B0000000}"/>
    <cellStyle name="20% - Accent1 2 2 5 4" xfId="16217" xr:uid="{00000000-0005-0000-0000-0000B1000000}"/>
    <cellStyle name="20% - Accent1 2 2 6" xfId="1410" xr:uid="{00000000-0005-0000-0000-0000B2000000}"/>
    <cellStyle name="20% - Accent1 2 2 6 2" xfId="3394" xr:uid="{00000000-0005-0000-0000-0000B3000000}"/>
    <cellStyle name="20% - Accent1 2 2 6 2 2" xfId="18164" xr:uid="{00000000-0005-0000-0000-0000B4000000}"/>
    <cellStyle name="20% - Accent1 2 2 6 3" xfId="16219" xr:uid="{00000000-0005-0000-0000-0000B5000000}"/>
    <cellStyle name="20% - Accent1 2 2 7" xfId="3363" xr:uid="{00000000-0005-0000-0000-0000B6000000}"/>
    <cellStyle name="20% - Accent1 2 2 7 2" xfId="18133" xr:uid="{00000000-0005-0000-0000-0000B7000000}"/>
    <cellStyle name="20% - Accent1 2 2 8" xfId="11418" xr:uid="{00000000-0005-0000-0000-0000B8000000}"/>
    <cellStyle name="20% - Accent1 2 2 9" xfId="5814" xr:uid="{00000000-0005-0000-0000-0000B9000000}"/>
    <cellStyle name="20% - Accent1 2 3" xfId="1411" xr:uid="{00000000-0005-0000-0000-0000BA000000}"/>
    <cellStyle name="20% - Accent1 2 3 2" xfId="1412" xr:uid="{00000000-0005-0000-0000-0000BB000000}"/>
    <cellStyle name="20% - Accent1 2 3 2 2" xfId="1413" xr:uid="{00000000-0005-0000-0000-0000BC000000}"/>
    <cellStyle name="20% - Accent1 2 3 2 2 2" xfId="1414" xr:uid="{00000000-0005-0000-0000-0000BD000000}"/>
    <cellStyle name="20% - Accent1 2 3 2 2 2 2" xfId="1415" xr:uid="{00000000-0005-0000-0000-0000BE000000}"/>
    <cellStyle name="20% - Accent1 2 3 2 2 2 2 2" xfId="3399" xr:uid="{00000000-0005-0000-0000-0000BF000000}"/>
    <cellStyle name="20% - Accent1 2 3 2 2 2 2 2 2" xfId="18169" xr:uid="{00000000-0005-0000-0000-0000C0000000}"/>
    <cellStyle name="20% - Accent1 2 3 2 2 2 2 3" xfId="16224" xr:uid="{00000000-0005-0000-0000-0000C1000000}"/>
    <cellStyle name="20% - Accent1 2 3 2 2 2 3" xfId="3398" xr:uid="{00000000-0005-0000-0000-0000C2000000}"/>
    <cellStyle name="20% - Accent1 2 3 2 2 2 3 2" xfId="18168" xr:uid="{00000000-0005-0000-0000-0000C3000000}"/>
    <cellStyle name="20% - Accent1 2 3 2 2 2 4" xfId="16223" xr:uid="{00000000-0005-0000-0000-0000C4000000}"/>
    <cellStyle name="20% - Accent1 2 3 2 2 3" xfId="1416" xr:uid="{00000000-0005-0000-0000-0000C5000000}"/>
    <cellStyle name="20% - Accent1 2 3 2 2 3 2" xfId="3400" xr:uid="{00000000-0005-0000-0000-0000C6000000}"/>
    <cellStyle name="20% - Accent1 2 3 2 2 3 2 2" xfId="18170" xr:uid="{00000000-0005-0000-0000-0000C7000000}"/>
    <cellStyle name="20% - Accent1 2 3 2 2 3 3" xfId="16225" xr:uid="{00000000-0005-0000-0000-0000C8000000}"/>
    <cellStyle name="20% - Accent1 2 3 2 2 4" xfId="3397" xr:uid="{00000000-0005-0000-0000-0000C9000000}"/>
    <cellStyle name="20% - Accent1 2 3 2 2 4 2" xfId="18167" xr:uid="{00000000-0005-0000-0000-0000CA000000}"/>
    <cellStyle name="20% - Accent1 2 3 2 2 5" xfId="16222" xr:uid="{00000000-0005-0000-0000-0000CB000000}"/>
    <cellStyle name="20% - Accent1 2 3 2 3" xfId="1417" xr:uid="{00000000-0005-0000-0000-0000CC000000}"/>
    <cellStyle name="20% - Accent1 2 3 2 3 2" xfId="1418" xr:uid="{00000000-0005-0000-0000-0000CD000000}"/>
    <cellStyle name="20% - Accent1 2 3 2 3 2 2" xfId="3402" xr:uid="{00000000-0005-0000-0000-0000CE000000}"/>
    <cellStyle name="20% - Accent1 2 3 2 3 2 2 2" xfId="18172" xr:uid="{00000000-0005-0000-0000-0000CF000000}"/>
    <cellStyle name="20% - Accent1 2 3 2 3 2 3" xfId="16227" xr:uid="{00000000-0005-0000-0000-0000D0000000}"/>
    <cellStyle name="20% - Accent1 2 3 2 3 3" xfId="3401" xr:uid="{00000000-0005-0000-0000-0000D1000000}"/>
    <cellStyle name="20% - Accent1 2 3 2 3 3 2" xfId="18171" xr:uid="{00000000-0005-0000-0000-0000D2000000}"/>
    <cellStyle name="20% - Accent1 2 3 2 3 4" xfId="16226" xr:uid="{00000000-0005-0000-0000-0000D3000000}"/>
    <cellStyle name="20% - Accent1 2 3 2 4" xfId="1419" xr:uid="{00000000-0005-0000-0000-0000D4000000}"/>
    <cellStyle name="20% - Accent1 2 3 2 4 2" xfId="3403" xr:uid="{00000000-0005-0000-0000-0000D5000000}"/>
    <cellStyle name="20% - Accent1 2 3 2 4 2 2" xfId="18173" xr:uid="{00000000-0005-0000-0000-0000D6000000}"/>
    <cellStyle name="20% - Accent1 2 3 2 4 3" xfId="16228" xr:uid="{00000000-0005-0000-0000-0000D7000000}"/>
    <cellStyle name="20% - Accent1 2 3 2 5" xfId="3396" xr:uid="{00000000-0005-0000-0000-0000D8000000}"/>
    <cellStyle name="20% - Accent1 2 3 2 5 2" xfId="18166" xr:uid="{00000000-0005-0000-0000-0000D9000000}"/>
    <cellStyle name="20% - Accent1 2 3 2 6" xfId="14660" xr:uid="{00000000-0005-0000-0000-0000DA000000}"/>
    <cellStyle name="20% - Accent1 2 3 2 7" xfId="8547" xr:uid="{00000000-0005-0000-0000-0000DB000000}"/>
    <cellStyle name="20% - Accent1 2 3 2 8" xfId="16221" xr:uid="{00000000-0005-0000-0000-0000DC000000}"/>
    <cellStyle name="20% - Accent1 2 3 3" xfId="1420" xr:uid="{00000000-0005-0000-0000-0000DD000000}"/>
    <cellStyle name="20% - Accent1 2 3 3 2" xfId="1421" xr:uid="{00000000-0005-0000-0000-0000DE000000}"/>
    <cellStyle name="20% - Accent1 2 3 3 2 2" xfId="1422" xr:uid="{00000000-0005-0000-0000-0000DF000000}"/>
    <cellStyle name="20% - Accent1 2 3 3 2 2 2" xfId="3406" xr:uid="{00000000-0005-0000-0000-0000E0000000}"/>
    <cellStyle name="20% - Accent1 2 3 3 2 2 2 2" xfId="18176" xr:uid="{00000000-0005-0000-0000-0000E1000000}"/>
    <cellStyle name="20% - Accent1 2 3 3 2 2 3" xfId="16231" xr:uid="{00000000-0005-0000-0000-0000E2000000}"/>
    <cellStyle name="20% - Accent1 2 3 3 2 3" xfId="3405" xr:uid="{00000000-0005-0000-0000-0000E3000000}"/>
    <cellStyle name="20% - Accent1 2 3 3 2 3 2" xfId="18175" xr:uid="{00000000-0005-0000-0000-0000E4000000}"/>
    <cellStyle name="20% - Accent1 2 3 3 2 4" xfId="16230" xr:uid="{00000000-0005-0000-0000-0000E5000000}"/>
    <cellStyle name="20% - Accent1 2 3 3 3" xfId="1423" xr:uid="{00000000-0005-0000-0000-0000E6000000}"/>
    <cellStyle name="20% - Accent1 2 3 3 3 2" xfId="3407" xr:uid="{00000000-0005-0000-0000-0000E7000000}"/>
    <cellStyle name="20% - Accent1 2 3 3 3 2 2" xfId="18177" xr:uid="{00000000-0005-0000-0000-0000E8000000}"/>
    <cellStyle name="20% - Accent1 2 3 3 3 3" xfId="16232" xr:uid="{00000000-0005-0000-0000-0000E9000000}"/>
    <cellStyle name="20% - Accent1 2 3 3 4" xfId="3404" xr:uid="{00000000-0005-0000-0000-0000EA000000}"/>
    <cellStyle name="20% - Accent1 2 3 3 4 2" xfId="18174" xr:uid="{00000000-0005-0000-0000-0000EB000000}"/>
    <cellStyle name="20% - Accent1 2 3 3 5" xfId="16229" xr:uid="{00000000-0005-0000-0000-0000EC000000}"/>
    <cellStyle name="20% - Accent1 2 3 4" xfId="1424" xr:uid="{00000000-0005-0000-0000-0000ED000000}"/>
    <cellStyle name="20% - Accent1 2 3 4 2" xfId="1425" xr:uid="{00000000-0005-0000-0000-0000EE000000}"/>
    <cellStyle name="20% - Accent1 2 3 4 2 2" xfId="3409" xr:uid="{00000000-0005-0000-0000-0000EF000000}"/>
    <cellStyle name="20% - Accent1 2 3 4 2 2 2" xfId="18179" xr:uid="{00000000-0005-0000-0000-0000F0000000}"/>
    <cellStyle name="20% - Accent1 2 3 4 2 3" xfId="16234" xr:uid="{00000000-0005-0000-0000-0000F1000000}"/>
    <cellStyle name="20% - Accent1 2 3 4 3" xfId="3408" xr:uid="{00000000-0005-0000-0000-0000F2000000}"/>
    <cellStyle name="20% - Accent1 2 3 4 3 2" xfId="18178" xr:uid="{00000000-0005-0000-0000-0000F3000000}"/>
    <cellStyle name="20% - Accent1 2 3 4 4" xfId="16233" xr:uid="{00000000-0005-0000-0000-0000F4000000}"/>
    <cellStyle name="20% - Accent1 2 3 5" xfId="1426" xr:uid="{00000000-0005-0000-0000-0000F5000000}"/>
    <cellStyle name="20% - Accent1 2 3 5 2" xfId="3410" xr:uid="{00000000-0005-0000-0000-0000F6000000}"/>
    <cellStyle name="20% - Accent1 2 3 5 2 2" xfId="18180" xr:uid="{00000000-0005-0000-0000-0000F7000000}"/>
    <cellStyle name="20% - Accent1 2 3 5 3" xfId="16235" xr:uid="{00000000-0005-0000-0000-0000F8000000}"/>
    <cellStyle name="20% - Accent1 2 3 6" xfId="3395" xr:uid="{00000000-0005-0000-0000-0000F9000000}"/>
    <cellStyle name="20% - Accent1 2 3 6 2" xfId="18165" xr:uid="{00000000-0005-0000-0000-0000FA000000}"/>
    <cellStyle name="20% - Accent1 2 3 7" xfId="15465" xr:uid="{00000000-0005-0000-0000-0000FB000000}"/>
    <cellStyle name="20% - Accent1 2 3 8" xfId="9166" xr:uid="{00000000-0005-0000-0000-0000FC000000}"/>
    <cellStyle name="20% - Accent1 2 3 9" xfId="16220" xr:uid="{00000000-0005-0000-0000-0000FD000000}"/>
    <cellStyle name="20% - Accent1 2 4" xfId="1427" xr:uid="{00000000-0005-0000-0000-0000FE000000}"/>
    <cellStyle name="20% - Accent1 2 4 2" xfId="1428" xr:uid="{00000000-0005-0000-0000-0000FF000000}"/>
    <cellStyle name="20% - Accent1 2 4 2 2" xfId="1429" xr:uid="{00000000-0005-0000-0000-000000010000}"/>
    <cellStyle name="20% - Accent1 2 4 2 2 2" xfId="1430" xr:uid="{00000000-0005-0000-0000-000001010000}"/>
    <cellStyle name="20% - Accent1 2 4 2 2 2 2" xfId="3414" xr:uid="{00000000-0005-0000-0000-000002010000}"/>
    <cellStyle name="20% - Accent1 2 4 2 2 2 2 2" xfId="18184" xr:uid="{00000000-0005-0000-0000-000003010000}"/>
    <cellStyle name="20% - Accent1 2 4 2 2 2 3" xfId="16239" xr:uid="{00000000-0005-0000-0000-000004010000}"/>
    <cellStyle name="20% - Accent1 2 4 2 2 3" xfId="3413" xr:uid="{00000000-0005-0000-0000-000005010000}"/>
    <cellStyle name="20% - Accent1 2 4 2 2 3 2" xfId="18183" xr:uid="{00000000-0005-0000-0000-000006010000}"/>
    <cellStyle name="20% - Accent1 2 4 2 2 4" xfId="16238" xr:uid="{00000000-0005-0000-0000-000007010000}"/>
    <cellStyle name="20% - Accent1 2 4 2 3" xfId="1431" xr:uid="{00000000-0005-0000-0000-000008010000}"/>
    <cellStyle name="20% - Accent1 2 4 2 3 2" xfId="3415" xr:uid="{00000000-0005-0000-0000-000009010000}"/>
    <cellStyle name="20% - Accent1 2 4 2 3 2 2" xfId="18185" xr:uid="{00000000-0005-0000-0000-00000A010000}"/>
    <cellStyle name="20% - Accent1 2 4 2 3 3" xfId="16240" xr:uid="{00000000-0005-0000-0000-00000B010000}"/>
    <cellStyle name="20% - Accent1 2 4 2 4" xfId="3412" xr:uid="{00000000-0005-0000-0000-00000C010000}"/>
    <cellStyle name="20% - Accent1 2 4 2 4 2" xfId="18182" xr:uid="{00000000-0005-0000-0000-00000D010000}"/>
    <cellStyle name="20% - Accent1 2 4 2 5" xfId="16237" xr:uid="{00000000-0005-0000-0000-00000E010000}"/>
    <cellStyle name="20% - Accent1 2 4 3" xfId="1432" xr:uid="{00000000-0005-0000-0000-00000F010000}"/>
    <cellStyle name="20% - Accent1 2 4 3 2" xfId="1433" xr:uid="{00000000-0005-0000-0000-000010010000}"/>
    <cellStyle name="20% - Accent1 2 4 3 2 2" xfId="3417" xr:uid="{00000000-0005-0000-0000-000011010000}"/>
    <cellStyle name="20% - Accent1 2 4 3 2 2 2" xfId="18187" xr:uid="{00000000-0005-0000-0000-000012010000}"/>
    <cellStyle name="20% - Accent1 2 4 3 2 3" xfId="16242" xr:uid="{00000000-0005-0000-0000-000013010000}"/>
    <cellStyle name="20% - Accent1 2 4 3 3" xfId="3416" xr:uid="{00000000-0005-0000-0000-000014010000}"/>
    <cellStyle name="20% - Accent1 2 4 3 3 2" xfId="18186" xr:uid="{00000000-0005-0000-0000-000015010000}"/>
    <cellStyle name="20% - Accent1 2 4 3 4" xfId="16241" xr:uid="{00000000-0005-0000-0000-000016010000}"/>
    <cellStyle name="20% - Accent1 2 4 4" xfId="1434" xr:uid="{00000000-0005-0000-0000-000017010000}"/>
    <cellStyle name="20% - Accent1 2 4 4 2" xfId="3418" xr:uid="{00000000-0005-0000-0000-000018010000}"/>
    <cellStyle name="20% - Accent1 2 4 4 2 2" xfId="18188" xr:uid="{00000000-0005-0000-0000-000019010000}"/>
    <cellStyle name="20% - Accent1 2 4 4 3" xfId="16243" xr:uid="{00000000-0005-0000-0000-00001A010000}"/>
    <cellStyle name="20% - Accent1 2 4 5" xfId="3411" xr:uid="{00000000-0005-0000-0000-00001B010000}"/>
    <cellStyle name="20% - Accent1 2 4 5 2" xfId="18181" xr:uid="{00000000-0005-0000-0000-00001C010000}"/>
    <cellStyle name="20% - Accent1 2 4 6" xfId="16236" xr:uid="{00000000-0005-0000-0000-00001D010000}"/>
    <cellStyle name="20% - Accent1 2 5" xfId="1435" xr:uid="{00000000-0005-0000-0000-00001E010000}"/>
    <cellStyle name="20% - Accent1 2 5 2" xfId="1436" xr:uid="{00000000-0005-0000-0000-00001F010000}"/>
    <cellStyle name="20% - Accent1 2 5 2 2" xfId="1437" xr:uid="{00000000-0005-0000-0000-000020010000}"/>
    <cellStyle name="20% - Accent1 2 5 2 2 2" xfId="3421" xr:uid="{00000000-0005-0000-0000-000021010000}"/>
    <cellStyle name="20% - Accent1 2 5 2 2 2 2" xfId="18191" xr:uid="{00000000-0005-0000-0000-000022010000}"/>
    <cellStyle name="20% - Accent1 2 5 2 2 3" xfId="16246" xr:uid="{00000000-0005-0000-0000-000023010000}"/>
    <cellStyle name="20% - Accent1 2 5 2 3" xfId="3420" xr:uid="{00000000-0005-0000-0000-000024010000}"/>
    <cellStyle name="20% - Accent1 2 5 2 3 2" xfId="18190" xr:uid="{00000000-0005-0000-0000-000025010000}"/>
    <cellStyle name="20% - Accent1 2 5 2 4" xfId="16245" xr:uid="{00000000-0005-0000-0000-000026010000}"/>
    <cellStyle name="20% - Accent1 2 5 3" xfId="1438" xr:uid="{00000000-0005-0000-0000-000027010000}"/>
    <cellStyle name="20% - Accent1 2 5 3 2" xfId="3422" xr:uid="{00000000-0005-0000-0000-000028010000}"/>
    <cellStyle name="20% - Accent1 2 5 3 2 2" xfId="18192" xr:uid="{00000000-0005-0000-0000-000029010000}"/>
    <cellStyle name="20% - Accent1 2 5 3 3" xfId="16247" xr:uid="{00000000-0005-0000-0000-00002A010000}"/>
    <cellStyle name="20% - Accent1 2 5 4" xfId="3419" xr:uid="{00000000-0005-0000-0000-00002B010000}"/>
    <cellStyle name="20% - Accent1 2 5 4 2" xfId="18189" xr:uid="{00000000-0005-0000-0000-00002C010000}"/>
    <cellStyle name="20% - Accent1 2 5 5" xfId="16244" xr:uid="{00000000-0005-0000-0000-00002D010000}"/>
    <cellStyle name="20% - Accent1 2 6" xfId="1439" xr:uid="{00000000-0005-0000-0000-00002E010000}"/>
    <cellStyle name="20% - Accent1 2 6 2" xfId="1440" xr:uid="{00000000-0005-0000-0000-00002F010000}"/>
    <cellStyle name="20% - Accent1 2 6 2 2" xfId="3424" xr:uid="{00000000-0005-0000-0000-000030010000}"/>
    <cellStyle name="20% - Accent1 2 6 2 2 2" xfId="18194" xr:uid="{00000000-0005-0000-0000-000031010000}"/>
    <cellStyle name="20% - Accent1 2 6 2 3" xfId="16249" xr:uid="{00000000-0005-0000-0000-000032010000}"/>
    <cellStyle name="20% - Accent1 2 6 3" xfId="3423" xr:uid="{00000000-0005-0000-0000-000033010000}"/>
    <cellStyle name="20% - Accent1 2 6 3 2" xfId="18193" xr:uid="{00000000-0005-0000-0000-000034010000}"/>
    <cellStyle name="20% - Accent1 2 6 4" xfId="16248" xr:uid="{00000000-0005-0000-0000-000035010000}"/>
    <cellStyle name="20% - Accent1 2 7" xfId="1441" xr:uid="{00000000-0005-0000-0000-000036010000}"/>
    <cellStyle name="20% - Accent1 2 7 2" xfId="3425" xr:uid="{00000000-0005-0000-0000-000037010000}"/>
    <cellStyle name="20% - Accent1 2 7 2 2" xfId="18195" xr:uid="{00000000-0005-0000-0000-000038010000}"/>
    <cellStyle name="20% - Accent1 2 7 3" xfId="16250" xr:uid="{00000000-0005-0000-0000-000039010000}"/>
    <cellStyle name="20% - Accent1 2 8" xfId="3362" xr:uid="{00000000-0005-0000-0000-00003A010000}"/>
    <cellStyle name="20% - Accent1 2 8 2" xfId="18132" xr:uid="{00000000-0005-0000-0000-00003B010000}"/>
    <cellStyle name="20% - Accent1 2 9" xfId="1378" xr:uid="{00000000-0005-0000-0000-00003C010000}"/>
    <cellStyle name="20% - Accent1 2 9 2" xfId="16187" xr:uid="{00000000-0005-0000-0000-00003D010000}"/>
    <cellStyle name="20% - Accent1 3" xfId="507" xr:uid="{00000000-0005-0000-0000-00003E010000}"/>
    <cellStyle name="20% - Accent1 3 2" xfId="8097" xr:uid="{00000000-0005-0000-0000-00003F010000}"/>
    <cellStyle name="20% - Accent1 3 3" xfId="8467" xr:uid="{00000000-0005-0000-0000-000040010000}"/>
    <cellStyle name="20% - Accent1 3 3 2" xfId="9271" xr:uid="{00000000-0005-0000-0000-000041010000}"/>
    <cellStyle name="20% - Accent1 3 4" xfId="5815" xr:uid="{00000000-0005-0000-0000-000042010000}"/>
    <cellStyle name="20% - Accent1 4" xfId="508" xr:uid="{00000000-0005-0000-0000-000043010000}"/>
    <cellStyle name="20% - Accent1 4 2" xfId="5816" xr:uid="{00000000-0005-0000-0000-000044010000}"/>
    <cellStyle name="20% - Accent1 4 3" xfId="6576" xr:uid="{00000000-0005-0000-0000-000045010000}"/>
    <cellStyle name="20% - Accent1 4 3 2" xfId="8549" xr:uid="{00000000-0005-0000-0000-000046010000}"/>
    <cellStyle name="20% - Accent1 4 4" xfId="8098" xr:uid="{00000000-0005-0000-0000-000047010000}"/>
    <cellStyle name="20% - Accent1 5" xfId="509" xr:uid="{00000000-0005-0000-0000-000048010000}"/>
    <cellStyle name="20% - Accent1 5 2" xfId="6210" xr:uid="{00000000-0005-0000-0000-000049010000}"/>
    <cellStyle name="20% - Accent1 5 3" xfId="7305" xr:uid="{00000000-0005-0000-0000-00004A010000}"/>
    <cellStyle name="20% - Accent1 5 3 2" xfId="6661" xr:uid="{00000000-0005-0000-0000-00004B010000}"/>
    <cellStyle name="20% - Accent1 5 4" xfId="8100" xr:uid="{00000000-0005-0000-0000-00004C010000}"/>
    <cellStyle name="20% - Accent1 6" xfId="510" xr:uid="{00000000-0005-0000-0000-00004D010000}"/>
    <cellStyle name="20% - Accent1 6 2" xfId="5818" xr:uid="{00000000-0005-0000-0000-00004E010000}"/>
    <cellStyle name="20% - Accent1 6 3" xfId="9168" xr:uid="{00000000-0005-0000-0000-00004F010000}"/>
    <cellStyle name="20% - Accent1 6 3 2" xfId="9270" xr:uid="{00000000-0005-0000-0000-000050010000}"/>
    <cellStyle name="20% - Accent1 6 4" xfId="5817" xr:uid="{00000000-0005-0000-0000-000051010000}"/>
    <cellStyle name="20% - Accent1 7" xfId="511" xr:uid="{00000000-0005-0000-0000-000052010000}"/>
    <cellStyle name="20% - Accent1 7 2" xfId="6214" xr:uid="{00000000-0005-0000-0000-000053010000}"/>
    <cellStyle name="20% - Accent1 7 3" xfId="9155" xr:uid="{00000000-0005-0000-0000-000054010000}"/>
    <cellStyle name="20% - Accent1 7 3 2" xfId="7405" xr:uid="{00000000-0005-0000-0000-000055010000}"/>
    <cellStyle name="20% - Accent1 7 4" xfId="5819" xr:uid="{00000000-0005-0000-0000-000056010000}"/>
    <cellStyle name="20% - Accent1 8" xfId="512" xr:uid="{00000000-0005-0000-0000-000057010000}"/>
    <cellStyle name="20% - Accent1 8 2" xfId="5820" xr:uid="{00000000-0005-0000-0000-000058010000}"/>
    <cellStyle name="20% - Accent1 8 3" xfId="8471" xr:uid="{00000000-0005-0000-0000-000059010000}"/>
    <cellStyle name="20% - Accent1 8 3 2" xfId="6664" xr:uid="{00000000-0005-0000-0000-00005A010000}"/>
    <cellStyle name="20% - Accent1 8 4" xfId="6211" xr:uid="{00000000-0005-0000-0000-00005B010000}"/>
    <cellStyle name="20% - Accent1 9" xfId="513" xr:uid="{00000000-0005-0000-0000-00005C010000}"/>
    <cellStyle name="20% - Accent1 9 2" xfId="6212" xr:uid="{00000000-0005-0000-0000-00005D010000}"/>
    <cellStyle name="20% - Accent1 9 3" xfId="6577" xr:uid="{00000000-0005-0000-0000-00005E010000}"/>
    <cellStyle name="20% - Accent1 9 3 2" xfId="8542" xr:uid="{00000000-0005-0000-0000-00005F010000}"/>
    <cellStyle name="20% - Accent1 9 4" xfId="8102" xr:uid="{00000000-0005-0000-0000-000060010000}"/>
    <cellStyle name="20% - Accent1_Копия Книга1" xfId="10488" xr:uid="{00000000-0005-0000-0000-000061010000}"/>
    <cellStyle name="20% - Accent2" xfId="52" xr:uid="{00000000-0005-0000-0000-000062010000}"/>
    <cellStyle name="20% - Accent2 10" xfId="515" xr:uid="{00000000-0005-0000-0000-000063010000}"/>
    <cellStyle name="20% - Accent2 10 2" xfId="5822" xr:uid="{00000000-0005-0000-0000-000064010000}"/>
    <cellStyle name="20% - Accent2 10 3" xfId="6579" xr:uid="{00000000-0005-0000-0000-000065010000}"/>
    <cellStyle name="20% - Accent2 10 3 2" xfId="9272" xr:uid="{00000000-0005-0000-0000-000066010000}"/>
    <cellStyle name="20% - Accent2 10 4" xfId="5821" xr:uid="{00000000-0005-0000-0000-000067010000}"/>
    <cellStyle name="20% - Accent2 11" xfId="514" xr:uid="{00000000-0005-0000-0000-000068010000}"/>
    <cellStyle name="20% - Accent2 11 2" xfId="15806" xr:uid="{00000000-0005-0000-0000-000069010000}"/>
    <cellStyle name="20% - Accent2 12" xfId="14834" xr:uid="{00000000-0005-0000-0000-00006A010000}"/>
    <cellStyle name="20% - Accent2 13" xfId="9682" xr:uid="{00000000-0005-0000-0000-00006B010000}"/>
    <cellStyle name="20% - Accent2 2" xfId="516" xr:uid="{00000000-0005-0000-0000-00006C010000}"/>
    <cellStyle name="20% - Accent2 2 10" xfId="12162" xr:uid="{00000000-0005-0000-0000-00006D010000}"/>
    <cellStyle name="20% - Accent2 2 11" xfId="8092" xr:uid="{00000000-0005-0000-0000-00006E010000}"/>
    <cellStyle name="20% - Accent2 2 2" xfId="1443" xr:uid="{00000000-0005-0000-0000-00006F010000}"/>
    <cellStyle name="20% - Accent2 2 2 10" xfId="16252" xr:uid="{00000000-0005-0000-0000-000070010000}"/>
    <cellStyle name="20% - Accent2 2 2 2" xfId="1444" xr:uid="{00000000-0005-0000-0000-000071010000}"/>
    <cellStyle name="20% - Accent2 2 2 2 2" xfId="1445" xr:uid="{00000000-0005-0000-0000-000072010000}"/>
    <cellStyle name="20% - Accent2 2 2 2 2 2" xfId="1446" xr:uid="{00000000-0005-0000-0000-000073010000}"/>
    <cellStyle name="20% - Accent2 2 2 2 2 2 2" xfId="1447" xr:uid="{00000000-0005-0000-0000-000074010000}"/>
    <cellStyle name="20% - Accent2 2 2 2 2 2 2 2" xfId="1448" xr:uid="{00000000-0005-0000-0000-000075010000}"/>
    <cellStyle name="20% - Accent2 2 2 2 2 2 2 2 2" xfId="3432" xr:uid="{00000000-0005-0000-0000-000076010000}"/>
    <cellStyle name="20% - Accent2 2 2 2 2 2 2 2 2 2" xfId="18202" xr:uid="{00000000-0005-0000-0000-000077010000}"/>
    <cellStyle name="20% - Accent2 2 2 2 2 2 2 2 3" xfId="16257" xr:uid="{00000000-0005-0000-0000-000078010000}"/>
    <cellStyle name="20% - Accent2 2 2 2 2 2 2 3" xfId="3431" xr:uid="{00000000-0005-0000-0000-000079010000}"/>
    <cellStyle name="20% - Accent2 2 2 2 2 2 2 3 2" xfId="18201" xr:uid="{00000000-0005-0000-0000-00007A010000}"/>
    <cellStyle name="20% - Accent2 2 2 2 2 2 2 4" xfId="16256" xr:uid="{00000000-0005-0000-0000-00007B010000}"/>
    <cellStyle name="20% - Accent2 2 2 2 2 2 3" xfId="1449" xr:uid="{00000000-0005-0000-0000-00007C010000}"/>
    <cellStyle name="20% - Accent2 2 2 2 2 2 3 2" xfId="3433" xr:uid="{00000000-0005-0000-0000-00007D010000}"/>
    <cellStyle name="20% - Accent2 2 2 2 2 2 3 2 2" xfId="18203" xr:uid="{00000000-0005-0000-0000-00007E010000}"/>
    <cellStyle name="20% - Accent2 2 2 2 2 2 3 3" xfId="16258" xr:uid="{00000000-0005-0000-0000-00007F010000}"/>
    <cellStyle name="20% - Accent2 2 2 2 2 2 4" xfId="3430" xr:uid="{00000000-0005-0000-0000-000080010000}"/>
    <cellStyle name="20% - Accent2 2 2 2 2 2 4 2" xfId="18200" xr:uid="{00000000-0005-0000-0000-000081010000}"/>
    <cellStyle name="20% - Accent2 2 2 2 2 2 5" xfId="16255" xr:uid="{00000000-0005-0000-0000-000082010000}"/>
    <cellStyle name="20% - Accent2 2 2 2 2 3" xfId="1450" xr:uid="{00000000-0005-0000-0000-000083010000}"/>
    <cellStyle name="20% - Accent2 2 2 2 2 3 2" xfId="1451" xr:uid="{00000000-0005-0000-0000-000084010000}"/>
    <cellStyle name="20% - Accent2 2 2 2 2 3 2 2" xfId="3435" xr:uid="{00000000-0005-0000-0000-000085010000}"/>
    <cellStyle name="20% - Accent2 2 2 2 2 3 2 2 2" xfId="18205" xr:uid="{00000000-0005-0000-0000-000086010000}"/>
    <cellStyle name="20% - Accent2 2 2 2 2 3 2 3" xfId="16260" xr:uid="{00000000-0005-0000-0000-000087010000}"/>
    <cellStyle name="20% - Accent2 2 2 2 2 3 3" xfId="3434" xr:uid="{00000000-0005-0000-0000-000088010000}"/>
    <cellStyle name="20% - Accent2 2 2 2 2 3 3 2" xfId="18204" xr:uid="{00000000-0005-0000-0000-000089010000}"/>
    <cellStyle name="20% - Accent2 2 2 2 2 3 4" xfId="16259" xr:uid="{00000000-0005-0000-0000-00008A010000}"/>
    <cellStyle name="20% - Accent2 2 2 2 2 4" xfId="1452" xr:uid="{00000000-0005-0000-0000-00008B010000}"/>
    <cellStyle name="20% - Accent2 2 2 2 2 4 2" xfId="3436" xr:uid="{00000000-0005-0000-0000-00008C010000}"/>
    <cellStyle name="20% - Accent2 2 2 2 2 4 2 2" xfId="18206" xr:uid="{00000000-0005-0000-0000-00008D010000}"/>
    <cellStyle name="20% - Accent2 2 2 2 2 4 3" xfId="16261" xr:uid="{00000000-0005-0000-0000-00008E010000}"/>
    <cellStyle name="20% - Accent2 2 2 2 2 5" xfId="3429" xr:uid="{00000000-0005-0000-0000-00008F010000}"/>
    <cellStyle name="20% - Accent2 2 2 2 2 5 2" xfId="18199" xr:uid="{00000000-0005-0000-0000-000090010000}"/>
    <cellStyle name="20% - Accent2 2 2 2 2 6" xfId="16254" xr:uid="{00000000-0005-0000-0000-000091010000}"/>
    <cellStyle name="20% - Accent2 2 2 2 3" xfId="1453" xr:uid="{00000000-0005-0000-0000-000092010000}"/>
    <cellStyle name="20% - Accent2 2 2 2 3 2" xfId="1454" xr:uid="{00000000-0005-0000-0000-000093010000}"/>
    <cellStyle name="20% - Accent2 2 2 2 3 2 2" xfId="1455" xr:uid="{00000000-0005-0000-0000-000094010000}"/>
    <cellStyle name="20% - Accent2 2 2 2 3 2 2 2" xfId="3439" xr:uid="{00000000-0005-0000-0000-000095010000}"/>
    <cellStyle name="20% - Accent2 2 2 2 3 2 2 2 2" xfId="18209" xr:uid="{00000000-0005-0000-0000-000096010000}"/>
    <cellStyle name="20% - Accent2 2 2 2 3 2 2 3" xfId="16264" xr:uid="{00000000-0005-0000-0000-000097010000}"/>
    <cellStyle name="20% - Accent2 2 2 2 3 2 3" xfId="3438" xr:uid="{00000000-0005-0000-0000-000098010000}"/>
    <cellStyle name="20% - Accent2 2 2 2 3 2 3 2" xfId="18208" xr:uid="{00000000-0005-0000-0000-000099010000}"/>
    <cellStyle name="20% - Accent2 2 2 2 3 2 4" xfId="16263" xr:uid="{00000000-0005-0000-0000-00009A010000}"/>
    <cellStyle name="20% - Accent2 2 2 2 3 3" xfId="1456" xr:uid="{00000000-0005-0000-0000-00009B010000}"/>
    <cellStyle name="20% - Accent2 2 2 2 3 3 2" xfId="3440" xr:uid="{00000000-0005-0000-0000-00009C010000}"/>
    <cellStyle name="20% - Accent2 2 2 2 3 3 2 2" xfId="18210" xr:uid="{00000000-0005-0000-0000-00009D010000}"/>
    <cellStyle name="20% - Accent2 2 2 2 3 3 3" xfId="16265" xr:uid="{00000000-0005-0000-0000-00009E010000}"/>
    <cellStyle name="20% - Accent2 2 2 2 3 4" xfId="3437" xr:uid="{00000000-0005-0000-0000-00009F010000}"/>
    <cellStyle name="20% - Accent2 2 2 2 3 4 2" xfId="18207" xr:uid="{00000000-0005-0000-0000-0000A0010000}"/>
    <cellStyle name="20% - Accent2 2 2 2 3 5" xfId="16262" xr:uid="{00000000-0005-0000-0000-0000A1010000}"/>
    <cellStyle name="20% - Accent2 2 2 2 4" xfId="1457" xr:uid="{00000000-0005-0000-0000-0000A2010000}"/>
    <cellStyle name="20% - Accent2 2 2 2 4 2" xfId="1458" xr:uid="{00000000-0005-0000-0000-0000A3010000}"/>
    <cellStyle name="20% - Accent2 2 2 2 4 2 2" xfId="3442" xr:uid="{00000000-0005-0000-0000-0000A4010000}"/>
    <cellStyle name="20% - Accent2 2 2 2 4 2 2 2" xfId="18212" xr:uid="{00000000-0005-0000-0000-0000A5010000}"/>
    <cellStyle name="20% - Accent2 2 2 2 4 2 3" xfId="16267" xr:uid="{00000000-0005-0000-0000-0000A6010000}"/>
    <cellStyle name="20% - Accent2 2 2 2 4 3" xfId="3441" xr:uid="{00000000-0005-0000-0000-0000A7010000}"/>
    <cellStyle name="20% - Accent2 2 2 2 4 3 2" xfId="18211" xr:uid="{00000000-0005-0000-0000-0000A8010000}"/>
    <cellStyle name="20% - Accent2 2 2 2 4 4" xfId="16266" xr:uid="{00000000-0005-0000-0000-0000A9010000}"/>
    <cellStyle name="20% - Accent2 2 2 2 5" xfId="1459" xr:uid="{00000000-0005-0000-0000-0000AA010000}"/>
    <cellStyle name="20% - Accent2 2 2 2 5 2" xfId="3443" xr:uid="{00000000-0005-0000-0000-0000AB010000}"/>
    <cellStyle name="20% - Accent2 2 2 2 5 2 2" xfId="18213" xr:uid="{00000000-0005-0000-0000-0000AC010000}"/>
    <cellStyle name="20% - Accent2 2 2 2 5 3" xfId="16268" xr:uid="{00000000-0005-0000-0000-0000AD010000}"/>
    <cellStyle name="20% - Accent2 2 2 2 6" xfId="3428" xr:uid="{00000000-0005-0000-0000-0000AE010000}"/>
    <cellStyle name="20% - Accent2 2 2 2 6 2" xfId="18198" xr:uid="{00000000-0005-0000-0000-0000AF010000}"/>
    <cellStyle name="20% - Accent2 2 2 2 7" xfId="16253" xr:uid="{00000000-0005-0000-0000-0000B0010000}"/>
    <cellStyle name="20% - Accent2 2 2 3" xfId="1460" xr:uid="{00000000-0005-0000-0000-0000B1010000}"/>
    <cellStyle name="20% - Accent2 2 2 3 2" xfId="1461" xr:uid="{00000000-0005-0000-0000-0000B2010000}"/>
    <cellStyle name="20% - Accent2 2 2 3 2 2" xfId="1462" xr:uid="{00000000-0005-0000-0000-0000B3010000}"/>
    <cellStyle name="20% - Accent2 2 2 3 2 2 2" xfId="1463" xr:uid="{00000000-0005-0000-0000-0000B4010000}"/>
    <cellStyle name="20% - Accent2 2 2 3 2 2 2 2" xfId="3447" xr:uid="{00000000-0005-0000-0000-0000B5010000}"/>
    <cellStyle name="20% - Accent2 2 2 3 2 2 2 2 2" xfId="18217" xr:uid="{00000000-0005-0000-0000-0000B6010000}"/>
    <cellStyle name="20% - Accent2 2 2 3 2 2 2 3" xfId="16272" xr:uid="{00000000-0005-0000-0000-0000B7010000}"/>
    <cellStyle name="20% - Accent2 2 2 3 2 2 3" xfId="3446" xr:uid="{00000000-0005-0000-0000-0000B8010000}"/>
    <cellStyle name="20% - Accent2 2 2 3 2 2 3 2" xfId="18216" xr:uid="{00000000-0005-0000-0000-0000B9010000}"/>
    <cellStyle name="20% - Accent2 2 2 3 2 2 4" xfId="16271" xr:uid="{00000000-0005-0000-0000-0000BA010000}"/>
    <cellStyle name="20% - Accent2 2 2 3 2 3" xfId="1464" xr:uid="{00000000-0005-0000-0000-0000BB010000}"/>
    <cellStyle name="20% - Accent2 2 2 3 2 3 2" xfId="3448" xr:uid="{00000000-0005-0000-0000-0000BC010000}"/>
    <cellStyle name="20% - Accent2 2 2 3 2 3 2 2" xfId="18218" xr:uid="{00000000-0005-0000-0000-0000BD010000}"/>
    <cellStyle name="20% - Accent2 2 2 3 2 3 3" xfId="16273" xr:uid="{00000000-0005-0000-0000-0000BE010000}"/>
    <cellStyle name="20% - Accent2 2 2 3 2 4" xfId="3445" xr:uid="{00000000-0005-0000-0000-0000BF010000}"/>
    <cellStyle name="20% - Accent2 2 2 3 2 4 2" xfId="18215" xr:uid="{00000000-0005-0000-0000-0000C0010000}"/>
    <cellStyle name="20% - Accent2 2 2 3 2 5" xfId="16270" xr:uid="{00000000-0005-0000-0000-0000C1010000}"/>
    <cellStyle name="20% - Accent2 2 2 3 3" xfId="1465" xr:uid="{00000000-0005-0000-0000-0000C2010000}"/>
    <cellStyle name="20% - Accent2 2 2 3 3 2" xfId="1466" xr:uid="{00000000-0005-0000-0000-0000C3010000}"/>
    <cellStyle name="20% - Accent2 2 2 3 3 2 2" xfId="3450" xr:uid="{00000000-0005-0000-0000-0000C4010000}"/>
    <cellStyle name="20% - Accent2 2 2 3 3 2 2 2" xfId="18220" xr:uid="{00000000-0005-0000-0000-0000C5010000}"/>
    <cellStyle name="20% - Accent2 2 2 3 3 2 3" xfId="16275" xr:uid="{00000000-0005-0000-0000-0000C6010000}"/>
    <cellStyle name="20% - Accent2 2 2 3 3 3" xfId="3449" xr:uid="{00000000-0005-0000-0000-0000C7010000}"/>
    <cellStyle name="20% - Accent2 2 2 3 3 3 2" xfId="18219" xr:uid="{00000000-0005-0000-0000-0000C8010000}"/>
    <cellStyle name="20% - Accent2 2 2 3 3 4" xfId="16274" xr:uid="{00000000-0005-0000-0000-0000C9010000}"/>
    <cellStyle name="20% - Accent2 2 2 3 4" xfId="1467" xr:uid="{00000000-0005-0000-0000-0000CA010000}"/>
    <cellStyle name="20% - Accent2 2 2 3 4 2" xfId="3451" xr:uid="{00000000-0005-0000-0000-0000CB010000}"/>
    <cellStyle name="20% - Accent2 2 2 3 4 2 2" xfId="18221" xr:uid="{00000000-0005-0000-0000-0000CC010000}"/>
    <cellStyle name="20% - Accent2 2 2 3 4 3" xfId="16276" xr:uid="{00000000-0005-0000-0000-0000CD010000}"/>
    <cellStyle name="20% - Accent2 2 2 3 5" xfId="3444" xr:uid="{00000000-0005-0000-0000-0000CE010000}"/>
    <cellStyle name="20% - Accent2 2 2 3 5 2" xfId="18214" xr:uid="{00000000-0005-0000-0000-0000CF010000}"/>
    <cellStyle name="20% - Accent2 2 2 3 6" xfId="16269" xr:uid="{00000000-0005-0000-0000-0000D0010000}"/>
    <cellStyle name="20% - Accent2 2 2 4" xfId="1468" xr:uid="{00000000-0005-0000-0000-0000D1010000}"/>
    <cellStyle name="20% - Accent2 2 2 4 2" xfId="1469" xr:uid="{00000000-0005-0000-0000-0000D2010000}"/>
    <cellStyle name="20% - Accent2 2 2 4 2 2" xfId="1470" xr:uid="{00000000-0005-0000-0000-0000D3010000}"/>
    <cellStyle name="20% - Accent2 2 2 4 2 2 2" xfId="3454" xr:uid="{00000000-0005-0000-0000-0000D4010000}"/>
    <cellStyle name="20% - Accent2 2 2 4 2 2 2 2" xfId="18224" xr:uid="{00000000-0005-0000-0000-0000D5010000}"/>
    <cellStyle name="20% - Accent2 2 2 4 2 2 3" xfId="16279" xr:uid="{00000000-0005-0000-0000-0000D6010000}"/>
    <cellStyle name="20% - Accent2 2 2 4 2 3" xfId="3453" xr:uid="{00000000-0005-0000-0000-0000D7010000}"/>
    <cellStyle name="20% - Accent2 2 2 4 2 3 2" xfId="18223" xr:uid="{00000000-0005-0000-0000-0000D8010000}"/>
    <cellStyle name="20% - Accent2 2 2 4 2 4" xfId="16278" xr:uid="{00000000-0005-0000-0000-0000D9010000}"/>
    <cellStyle name="20% - Accent2 2 2 4 3" xfId="1471" xr:uid="{00000000-0005-0000-0000-0000DA010000}"/>
    <cellStyle name="20% - Accent2 2 2 4 3 2" xfId="3455" xr:uid="{00000000-0005-0000-0000-0000DB010000}"/>
    <cellStyle name="20% - Accent2 2 2 4 3 2 2" xfId="18225" xr:uid="{00000000-0005-0000-0000-0000DC010000}"/>
    <cellStyle name="20% - Accent2 2 2 4 3 3" xfId="16280" xr:uid="{00000000-0005-0000-0000-0000DD010000}"/>
    <cellStyle name="20% - Accent2 2 2 4 4" xfId="3452" xr:uid="{00000000-0005-0000-0000-0000DE010000}"/>
    <cellStyle name="20% - Accent2 2 2 4 4 2" xfId="18222" xr:uid="{00000000-0005-0000-0000-0000DF010000}"/>
    <cellStyle name="20% - Accent2 2 2 4 5" xfId="16277" xr:uid="{00000000-0005-0000-0000-0000E0010000}"/>
    <cellStyle name="20% - Accent2 2 2 5" xfId="1472" xr:uid="{00000000-0005-0000-0000-0000E1010000}"/>
    <cellStyle name="20% - Accent2 2 2 5 2" xfId="1473" xr:uid="{00000000-0005-0000-0000-0000E2010000}"/>
    <cellStyle name="20% - Accent2 2 2 5 2 2" xfId="3457" xr:uid="{00000000-0005-0000-0000-0000E3010000}"/>
    <cellStyle name="20% - Accent2 2 2 5 2 2 2" xfId="18227" xr:uid="{00000000-0005-0000-0000-0000E4010000}"/>
    <cellStyle name="20% - Accent2 2 2 5 2 3" xfId="16282" xr:uid="{00000000-0005-0000-0000-0000E5010000}"/>
    <cellStyle name="20% - Accent2 2 2 5 3" xfId="3456" xr:uid="{00000000-0005-0000-0000-0000E6010000}"/>
    <cellStyle name="20% - Accent2 2 2 5 3 2" xfId="18226" xr:uid="{00000000-0005-0000-0000-0000E7010000}"/>
    <cellStyle name="20% - Accent2 2 2 5 4" xfId="16281" xr:uid="{00000000-0005-0000-0000-0000E8010000}"/>
    <cellStyle name="20% - Accent2 2 2 6" xfId="1474" xr:uid="{00000000-0005-0000-0000-0000E9010000}"/>
    <cellStyle name="20% - Accent2 2 2 6 2" xfId="3458" xr:uid="{00000000-0005-0000-0000-0000EA010000}"/>
    <cellStyle name="20% - Accent2 2 2 6 2 2" xfId="18228" xr:uid="{00000000-0005-0000-0000-0000EB010000}"/>
    <cellStyle name="20% - Accent2 2 2 6 3" xfId="16283" xr:uid="{00000000-0005-0000-0000-0000EC010000}"/>
    <cellStyle name="20% - Accent2 2 2 7" xfId="3427" xr:uid="{00000000-0005-0000-0000-0000ED010000}"/>
    <cellStyle name="20% - Accent2 2 2 7 2" xfId="18197" xr:uid="{00000000-0005-0000-0000-0000EE010000}"/>
    <cellStyle name="20% - Accent2 2 2 8" xfId="11641" xr:uid="{00000000-0005-0000-0000-0000EF010000}"/>
    <cellStyle name="20% - Accent2 2 2 9" xfId="8101" xr:uid="{00000000-0005-0000-0000-0000F0010000}"/>
    <cellStyle name="20% - Accent2 2 3" xfId="1475" xr:uid="{00000000-0005-0000-0000-0000F1010000}"/>
    <cellStyle name="20% - Accent2 2 3 2" xfId="1476" xr:uid="{00000000-0005-0000-0000-0000F2010000}"/>
    <cellStyle name="20% - Accent2 2 3 2 2" xfId="1477" xr:uid="{00000000-0005-0000-0000-0000F3010000}"/>
    <cellStyle name="20% - Accent2 2 3 2 2 2" xfId="1478" xr:uid="{00000000-0005-0000-0000-0000F4010000}"/>
    <cellStyle name="20% - Accent2 2 3 2 2 2 2" xfId="1479" xr:uid="{00000000-0005-0000-0000-0000F5010000}"/>
    <cellStyle name="20% - Accent2 2 3 2 2 2 2 2" xfId="3463" xr:uid="{00000000-0005-0000-0000-0000F6010000}"/>
    <cellStyle name="20% - Accent2 2 3 2 2 2 2 2 2" xfId="18233" xr:uid="{00000000-0005-0000-0000-0000F7010000}"/>
    <cellStyle name="20% - Accent2 2 3 2 2 2 2 3" xfId="16288" xr:uid="{00000000-0005-0000-0000-0000F8010000}"/>
    <cellStyle name="20% - Accent2 2 3 2 2 2 3" xfId="3462" xr:uid="{00000000-0005-0000-0000-0000F9010000}"/>
    <cellStyle name="20% - Accent2 2 3 2 2 2 3 2" xfId="18232" xr:uid="{00000000-0005-0000-0000-0000FA010000}"/>
    <cellStyle name="20% - Accent2 2 3 2 2 2 4" xfId="16287" xr:uid="{00000000-0005-0000-0000-0000FB010000}"/>
    <cellStyle name="20% - Accent2 2 3 2 2 3" xfId="1480" xr:uid="{00000000-0005-0000-0000-0000FC010000}"/>
    <cellStyle name="20% - Accent2 2 3 2 2 3 2" xfId="3464" xr:uid="{00000000-0005-0000-0000-0000FD010000}"/>
    <cellStyle name="20% - Accent2 2 3 2 2 3 2 2" xfId="18234" xr:uid="{00000000-0005-0000-0000-0000FE010000}"/>
    <cellStyle name="20% - Accent2 2 3 2 2 3 3" xfId="16289" xr:uid="{00000000-0005-0000-0000-0000FF010000}"/>
    <cellStyle name="20% - Accent2 2 3 2 2 4" xfId="3461" xr:uid="{00000000-0005-0000-0000-000000020000}"/>
    <cellStyle name="20% - Accent2 2 3 2 2 4 2" xfId="18231" xr:uid="{00000000-0005-0000-0000-000001020000}"/>
    <cellStyle name="20% - Accent2 2 3 2 2 5" xfId="16286" xr:uid="{00000000-0005-0000-0000-000002020000}"/>
    <cellStyle name="20% - Accent2 2 3 2 3" xfId="1481" xr:uid="{00000000-0005-0000-0000-000003020000}"/>
    <cellStyle name="20% - Accent2 2 3 2 3 2" xfId="1482" xr:uid="{00000000-0005-0000-0000-000004020000}"/>
    <cellStyle name="20% - Accent2 2 3 2 3 2 2" xfId="3466" xr:uid="{00000000-0005-0000-0000-000005020000}"/>
    <cellStyle name="20% - Accent2 2 3 2 3 2 2 2" xfId="18236" xr:uid="{00000000-0005-0000-0000-000006020000}"/>
    <cellStyle name="20% - Accent2 2 3 2 3 2 3" xfId="16291" xr:uid="{00000000-0005-0000-0000-000007020000}"/>
    <cellStyle name="20% - Accent2 2 3 2 3 3" xfId="3465" xr:uid="{00000000-0005-0000-0000-000008020000}"/>
    <cellStyle name="20% - Accent2 2 3 2 3 3 2" xfId="18235" xr:uid="{00000000-0005-0000-0000-000009020000}"/>
    <cellStyle name="20% - Accent2 2 3 2 3 4" xfId="16290" xr:uid="{00000000-0005-0000-0000-00000A020000}"/>
    <cellStyle name="20% - Accent2 2 3 2 4" xfId="1483" xr:uid="{00000000-0005-0000-0000-00000B020000}"/>
    <cellStyle name="20% - Accent2 2 3 2 4 2" xfId="3467" xr:uid="{00000000-0005-0000-0000-00000C020000}"/>
    <cellStyle name="20% - Accent2 2 3 2 4 2 2" xfId="18237" xr:uid="{00000000-0005-0000-0000-00000D020000}"/>
    <cellStyle name="20% - Accent2 2 3 2 4 3" xfId="16292" xr:uid="{00000000-0005-0000-0000-00000E020000}"/>
    <cellStyle name="20% - Accent2 2 3 2 5" xfId="3460" xr:uid="{00000000-0005-0000-0000-00000F020000}"/>
    <cellStyle name="20% - Accent2 2 3 2 5 2" xfId="18230" xr:uid="{00000000-0005-0000-0000-000010020000}"/>
    <cellStyle name="20% - Accent2 2 3 2 6" xfId="15743" xr:uid="{00000000-0005-0000-0000-000011020000}"/>
    <cellStyle name="20% - Accent2 2 3 2 7" xfId="6663" xr:uid="{00000000-0005-0000-0000-000012020000}"/>
    <cellStyle name="20% - Accent2 2 3 2 8" xfId="16285" xr:uid="{00000000-0005-0000-0000-000013020000}"/>
    <cellStyle name="20% - Accent2 2 3 3" xfId="1484" xr:uid="{00000000-0005-0000-0000-000014020000}"/>
    <cellStyle name="20% - Accent2 2 3 3 2" xfId="1485" xr:uid="{00000000-0005-0000-0000-000015020000}"/>
    <cellStyle name="20% - Accent2 2 3 3 2 2" xfId="1486" xr:uid="{00000000-0005-0000-0000-000016020000}"/>
    <cellStyle name="20% - Accent2 2 3 3 2 2 2" xfId="3470" xr:uid="{00000000-0005-0000-0000-000017020000}"/>
    <cellStyle name="20% - Accent2 2 3 3 2 2 2 2" xfId="18240" xr:uid="{00000000-0005-0000-0000-000018020000}"/>
    <cellStyle name="20% - Accent2 2 3 3 2 2 3" xfId="16295" xr:uid="{00000000-0005-0000-0000-000019020000}"/>
    <cellStyle name="20% - Accent2 2 3 3 2 3" xfId="3469" xr:uid="{00000000-0005-0000-0000-00001A020000}"/>
    <cellStyle name="20% - Accent2 2 3 3 2 3 2" xfId="18239" xr:uid="{00000000-0005-0000-0000-00001B020000}"/>
    <cellStyle name="20% - Accent2 2 3 3 2 4" xfId="16294" xr:uid="{00000000-0005-0000-0000-00001C020000}"/>
    <cellStyle name="20% - Accent2 2 3 3 3" xfId="1487" xr:uid="{00000000-0005-0000-0000-00001D020000}"/>
    <cellStyle name="20% - Accent2 2 3 3 3 2" xfId="3471" xr:uid="{00000000-0005-0000-0000-00001E020000}"/>
    <cellStyle name="20% - Accent2 2 3 3 3 2 2" xfId="18241" xr:uid="{00000000-0005-0000-0000-00001F020000}"/>
    <cellStyle name="20% - Accent2 2 3 3 3 3" xfId="16296" xr:uid="{00000000-0005-0000-0000-000020020000}"/>
    <cellStyle name="20% - Accent2 2 3 3 4" xfId="3468" xr:uid="{00000000-0005-0000-0000-000021020000}"/>
    <cellStyle name="20% - Accent2 2 3 3 4 2" xfId="18238" xr:uid="{00000000-0005-0000-0000-000022020000}"/>
    <cellStyle name="20% - Accent2 2 3 3 5" xfId="16293" xr:uid="{00000000-0005-0000-0000-000023020000}"/>
    <cellStyle name="20% - Accent2 2 3 4" xfId="1488" xr:uid="{00000000-0005-0000-0000-000024020000}"/>
    <cellStyle name="20% - Accent2 2 3 4 2" xfId="1489" xr:uid="{00000000-0005-0000-0000-000025020000}"/>
    <cellStyle name="20% - Accent2 2 3 4 2 2" xfId="3473" xr:uid="{00000000-0005-0000-0000-000026020000}"/>
    <cellStyle name="20% - Accent2 2 3 4 2 2 2" xfId="18243" xr:uid="{00000000-0005-0000-0000-000027020000}"/>
    <cellStyle name="20% - Accent2 2 3 4 2 3" xfId="16298" xr:uid="{00000000-0005-0000-0000-000028020000}"/>
    <cellStyle name="20% - Accent2 2 3 4 3" xfId="3472" xr:uid="{00000000-0005-0000-0000-000029020000}"/>
    <cellStyle name="20% - Accent2 2 3 4 3 2" xfId="18242" xr:uid="{00000000-0005-0000-0000-00002A020000}"/>
    <cellStyle name="20% - Accent2 2 3 4 4" xfId="16297" xr:uid="{00000000-0005-0000-0000-00002B020000}"/>
    <cellStyle name="20% - Accent2 2 3 5" xfId="1490" xr:uid="{00000000-0005-0000-0000-00002C020000}"/>
    <cellStyle name="20% - Accent2 2 3 5 2" xfId="3474" xr:uid="{00000000-0005-0000-0000-00002D020000}"/>
    <cellStyle name="20% - Accent2 2 3 5 2 2" xfId="18244" xr:uid="{00000000-0005-0000-0000-00002E020000}"/>
    <cellStyle name="20% - Accent2 2 3 5 3" xfId="16299" xr:uid="{00000000-0005-0000-0000-00002F020000}"/>
    <cellStyle name="20% - Accent2 2 3 6" xfId="3459" xr:uid="{00000000-0005-0000-0000-000030020000}"/>
    <cellStyle name="20% - Accent2 2 3 6 2" xfId="18229" xr:uid="{00000000-0005-0000-0000-000031020000}"/>
    <cellStyle name="20% - Accent2 2 3 7" xfId="11602" xr:uid="{00000000-0005-0000-0000-000032020000}"/>
    <cellStyle name="20% - Accent2 2 3 8" xfId="6578" xr:uid="{00000000-0005-0000-0000-000033020000}"/>
    <cellStyle name="20% - Accent2 2 3 9" xfId="16284" xr:uid="{00000000-0005-0000-0000-000034020000}"/>
    <cellStyle name="20% - Accent2 2 4" xfId="1491" xr:uid="{00000000-0005-0000-0000-000035020000}"/>
    <cellStyle name="20% - Accent2 2 4 2" xfId="1492" xr:uid="{00000000-0005-0000-0000-000036020000}"/>
    <cellStyle name="20% - Accent2 2 4 2 2" xfId="1493" xr:uid="{00000000-0005-0000-0000-000037020000}"/>
    <cellStyle name="20% - Accent2 2 4 2 2 2" xfId="1494" xr:uid="{00000000-0005-0000-0000-000038020000}"/>
    <cellStyle name="20% - Accent2 2 4 2 2 2 2" xfId="3478" xr:uid="{00000000-0005-0000-0000-000039020000}"/>
    <cellStyle name="20% - Accent2 2 4 2 2 2 2 2" xfId="18248" xr:uid="{00000000-0005-0000-0000-00003A020000}"/>
    <cellStyle name="20% - Accent2 2 4 2 2 2 3" xfId="16303" xr:uid="{00000000-0005-0000-0000-00003B020000}"/>
    <cellStyle name="20% - Accent2 2 4 2 2 3" xfId="3477" xr:uid="{00000000-0005-0000-0000-00003C020000}"/>
    <cellStyle name="20% - Accent2 2 4 2 2 3 2" xfId="18247" xr:uid="{00000000-0005-0000-0000-00003D020000}"/>
    <cellStyle name="20% - Accent2 2 4 2 2 4" xfId="16302" xr:uid="{00000000-0005-0000-0000-00003E020000}"/>
    <cellStyle name="20% - Accent2 2 4 2 3" xfId="1495" xr:uid="{00000000-0005-0000-0000-00003F020000}"/>
    <cellStyle name="20% - Accent2 2 4 2 3 2" xfId="3479" xr:uid="{00000000-0005-0000-0000-000040020000}"/>
    <cellStyle name="20% - Accent2 2 4 2 3 2 2" xfId="18249" xr:uid="{00000000-0005-0000-0000-000041020000}"/>
    <cellStyle name="20% - Accent2 2 4 2 3 3" xfId="16304" xr:uid="{00000000-0005-0000-0000-000042020000}"/>
    <cellStyle name="20% - Accent2 2 4 2 4" xfId="3476" xr:uid="{00000000-0005-0000-0000-000043020000}"/>
    <cellStyle name="20% - Accent2 2 4 2 4 2" xfId="18246" xr:uid="{00000000-0005-0000-0000-000044020000}"/>
    <cellStyle name="20% - Accent2 2 4 2 5" xfId="16301" xr:uid="{00000000-0005-0000-0000-000045020000}"/>
    <cellStyle name="20% - Accent2 2 4 3" xfId="1496" xr:uid="{00000000-0005-0000-0000-000046020000}"/>
    <cellStyle name="20% - Accent2 2 4 3 2" xfId="1497" xr:uid="{00000000-0005-0000-0000-000047020000}"/>
    <cellStyle name="20% - Accent2 2 4 3 2 2" xfId="3481" xr:uid="{00000000-0005-0000-0000-000048020000}"/>
    <cellStyle name="20% - Accent2 2 4 3 2 2 2" xfId="18251" xr:uid="{00000000-0005-0000-0000-000049020000}"/>
    <cellStyle name="20% - Accent2 2 4 3 2 3" xfId="16306" xr:uid="{00000000-0005-0000-0000-00004A020000}"/>
    <cellStyle name="20% - Accent2 2 4 3 3" xfId="3480" xr:uid="{00000000-0005-0000-0000-00004B020000}"/>
    <cellStyle name="20% - Accent2 2 4 3 3 2" xfId="18250" xr:uid="{00000000-0005-0000-0000-00004C020000}"/>
    <cellStyle name="20% - Accent2 2 4 3 4" xfId="16305" xr:uid="{00000000-0005-0000-0000-00004D020000}"/>
    <cellStyle name="20% - Accent2 2 4 4" xfId="1498" xr:uid="{00000000-0005-0000-0000-00004E020000}"/>
    <cellStyle name="20% - Accent2 2 4 4 2" xfId="3482" xr:uid="{00000000-0005-0000-0000-00004F020000}"/>
    <cellStyle name="20% - Accent2 2 4 4 2 2" xfId="18252" xr:uid="{00000000-0005-0000-0000-000050020000}"/>
    <cellStyle name="20% - Accent2 2 4 4 3" xfId="16307" xr:uid="{00000000-0005-0000-0000-000051020000}"/>
    <cellStyle name="20% - Accent2 2 4 5" xfId="3475" xr:uid="{00000000-0005-0000-0000-000052020000}"/>
    <cellStyle name="20% - Accent2 2 4 5 2" xfId="18245" xr:uid="{00000000-0005-0000-0000-000053020000}"/>
    <cellStyle name="20% - Accent2 2 4 6" xfId="16300" xr:uid="{00000000-0005-0000-0000-000054020000}"/>
    <cellStyle name="20% - Accent2 2 5" xfId="1499" xr:uid="{00000000-0005-0000-0000-000055020000}"/>
    <cellStyle name="20% - Accent2 2 5 2" xfId="1500" xr:uid="{00000000-0005-0000-0000-000056020000}"/>
    <cellStyle name="20% - Accent2 2 5 2 2" xfId="1501" xr:uid="{00000000-0005-0000-0000-000057020000}"/>
    <cellStyle name="20% - Accent2 2 5 2 2 2" xfId="3485" xr:uid="{00000000-0005-0000-0000-000058020000}"/>
    <cellStyle name="20% - Accent2 2 5 2 2 2 2" xfId="18255" xr:uid="{00000000-0005-0000-0000-000059020000}"/>
    <cellStyle name="20% - Accent2 2 5 2 2 3" xfId="16310" xr:uid="{00000000-0005-0000-0000-00005A020000}"/>
    <cellStyle name="20% - Accent2 2 5 2 3" xfId="3484" xr:uid="{00000000-0005-0000-0000-00005B020000}"/>
    <cellStyle name="20% - Accent2 2 5 2 3 2" xfId="18254" xr:uid="{00000000-0005-0000-0000-00005C020000}"/>
    <cellStyle name="20% - Accent2 2 5 2 4" xfId="16309" xr:uid="{00000000-0005-0000-0000-00005D020000}"/>
    <cellStyle name="20% - Accent2 2 5 3" xfId="1502" xr:uid="{00000000-0005-0000-0000-00005E020000}"/>
    <cellStyle name="20% - Accent2 2 5 3 2" xfId="3486" xr:uid="{00000000-0005-0000-0000-00005F020000}"/>
    <cellStyle name="20% - Accent2 2 5 3 2 2" xfId="18256" xr:uid="{00000000-0005-0000-0000-000060020000}"/>
    <cellStyle name="20% - Accent2 2 5 3 3" xfId="16311" xr:uid="{00000000-0005-0000-0000-000061020000}"/>
    <cellStyle name="20% - Accent2 2 5 4" xfId="3483" xr:uid="{00000000-0005-0000-0000-000062020000}"/>
    <cellStyle name="20% - Accent2 2 5 4 2" xfId="18253" xr:uid="{00000000-0005-0000-0000-000063020000}"/>
    <cellStyle name="20% - Accent2 2 5 5" xfId="16308" xr:uid="{00000000-0005-0000-0000-000064020000}"/>
    <cellStyle name="20% - Accent2 2 6" xfId="1503" xr:uid="{00000000-0005-0000-0000-000065020000}"/>
    <cellStyle name="20% - Accent2 2 6 2" xfId="1504" xr:uid="{00000000-0005-0000-0000-000066020000}"/>
    <cellStyle name="20% - Accent2 2 6 2 2" xfId="3488" xr:uid="{00000000-0005-0000-0000-000067020000}"/>
    <cellStyle name="20% - Accent2 2 6 2 2 2" xfId="18258" xr:uid="{00000000-0005-0000-0000-000068020000}"/>
    <cellStyle name="20% - Accent2 2 6 2 3" xfId="16313" xr:uid="{00000000-0005-0000-0000-000069020000}"/>
    <cellStyle name="20% - Accent2 2 6 3" xfId="3487" xr:uid="{00000000-0005-0000-0000-00006A020000}"/>
    <cellStyle name="20% - Accent2 2 6 3 2" xfId="18257" xr:uid="{00000000-0005-0000-0000-00006B020000}"/>
    <cellStyle name="20% - Accent2 2 6 4" xfId="16312" xr:uid="{00000000-0005-0000-0000-00006C020000}"/>
    <cellStyle name="20% - Accent2 2 7" xfId="1505" xr:uid="{00000000-0005-0000-0000-00006D020000}"/>
    <cellStyle name="20% - Accent2 2 7 2" xfId="3489" xr:uid="{00000000-0005-0000-0000-00006E020000}"/>
    <cellStyle name="20% - Accent2 2 7 2 2" xfId="18259" xr:uid="{00000000-0005-0000-0000-00006F020000}"/>
    <cellStyle name="20% - Accent2 2 7 3" xfId="16314" xr:uid="{00000000-0005-0000-0000-000070020000}"/>
    <cellStyle name="20% - Accent2 2 8" xfId="3426" xr:uid="{00000000-0005-0000-0000-000071020000}"/>
    <cellStyle name="20% - Accent2 2 8 2" xfId="18196" xr:uid="{00000000-0005-0000-0000-000072020000}"/>
    <cellStyle name="20% - Accent2 2 9" xfId="1442" xr:uid="{00000000-0005-0000-0000-000073020000}"/>
    <cellStyle name="20% - Accent2 2 9 2" xfId="16251" xr:uid="{00000000-0005-0000-0000-000074020000}"/>
    <cellStyle name="20% - Accent2 3" xfId="517" xr:uid="{00000000-0005-0000-0000-000075020000}"/>
    <cellStyle name="20% - Accent2 3 2" xfId="8103" xr:uid="{00000000-0005-0000-0000-000076020000}"/>
    <cellStyle name="20% - Accent2 3 3" xfId="7306" xr:uid="{00000000-0005-0000-0000-000077020000}"/>
    <cellStyle name="20% - Accent2 3 3 2" xfId="6662" xr:uid="{00000000-0005-0000-0000-000078020000}"/>
    <cellStyle name="20% - Accent2 3 4" xfId="5823" xr:uid="{00000000-0005-0000-0000-000079020000}"/>
    <cellStyle name="20% - Accent2 4" xfId="518" xr:uid="{00000000-0005-0000-0000-00007A020000}"/>
    <cellStyle name="20% - Accent2 4 2" xfId="6911" xr:uid="{00000000-0005-0000-0000-00007B020000}"/>
    <cellStyle name="20% - Accent2 4 3" xfId="7307" xr:uid="{00000000-0005-0000-0000-00007C020000}"/>
    <cellStyle name="20% - Accent2 4 3 2" xfId="9212" xr:uid="{00000000-0005-0000-0000-00007D020000}"/>
    <cellStyle name="20% - Accent2 4 4" xfId="6213" xr:uid="{00000000-0005-0000-0000-00007E020000}"/>
    <cellStyle name="20% - Accent2 5" xfId="519" xr:uid="{00000000-0005-0000-0000-00007F020000}"/>
    <cellStyle name="20% - Accent2 5 2" xfId="6913" xr:uid="{00000000-0005-0000-0000-000080020000}"/>
    <cellStyle name="20% - Accent2 5 3" xfId="6581" xr:uid="{00000000-0005-0000-0000-000081020000}"/>
    <cellStyle name="20% - Accent2 5 3 2" xfId="7406" xr:uid="{00000000-0005-0000-0000-000082020000}"/>
    <cellStyle name="20% - Accent2 5 4" xfId="6912" xr:uid="{00000000-0005-0000-0000-000083020000}"/>
    <cellStyle name="20% - Accent2 6" xfId="520" xr:uid="{00000000-0005-0000-0000-000084020000}"/>
    <cellStyle name="20% - Accent2 6 2" xfId="8770" xr:uid="{00000000-0005-0000-0000-000085020000}"/>
    <cellStyle name="20% - Accent2 6 3" xfId="6580" xr:uid="{00000000-0005-0000-0000-000086020000}"/>
    <cellStyle name="20% - Accent2 6 3 2" xfId="7407" xr:uid="{00000000-0005-0000-0000-000087020000}"/>
    <cellStyle name="20% - Accent2 6 4" xfId="6914" xr:uid="{00000000-0005-0000-0000-000088020000}"/>
    <cellStyle name="20% - Accent2 7" xfId="521" xr:uid="{00000000-0005-0000-0000-000089020000}"/>
    <cellStyle name="20% - Accent2 7 2" xfId="6215" xr:uid="{00000000-0005-0000-0000-00008A020000}"/>
    <cellStyle name="20% - Accent2 7 3" xfId="7308" xr:uid="{00000000-0005-0000-0000-00008B020000}"/>
    <cellStyle name="20% - Accent2 7 3 2" xfId="7408" xr:uid="{00000000-0005-0000-0000-00008C020000}"/>
    <cellStyle name="20% - Accent2 7 4" xfId="6230" xr:uid="{00000000-0005-0000-0000-00008D020000}"/>
    <cellStyle name="20% - Accent2 8" xfId="522" xr:uid="{00000000-0005-0000-0000-00008E020000}"/>
    <cellStyle name="20% - Accent2 8 2" xfId="8107" xr:uid="{00000000-0005-0000-0000-00008F020000}"/>
    <cellStyle name="20% - Accent2 8 3" xfId="8469" xr:uid="{00000000-0005-0000-0000-000090020000}"/>
    <cellStyle name="20% - Accent2 8 3 2" xfId="8560" xr:uid="{00000000-0005-0000-0000-000091020000}"/>
    <cellStyle name="20% - Accent2 8 4" xfId="8769" xr:uid="{00000000-0005-0000-0000-000092020000}"/>
    <cellStyle name="20% - Accent2 9" xfId="523" xr:uid="{00000000-0005-0000-0000-000093020000}"/>
    <cellStyle name="20% - Accent2 9 2" xfId="6915" xr:uid="{00000000-0005-0000-0000-000094020000}"/>
    <cellStyle name="20% - Accent2 9 3" xfId="8470" xr:uid="{00000000-0005-0000-0000-000095020000}"/>
    <cellStyle name="20% - Accent2 9 3 2" xfId="8551" xr:uid="{00000000-0005-0000-0000-000096020000}"/>
    <cellStyle name="20% - Accent2 9 4" xfId="6216" xr:uid="{00000000-0005-0000-0000-000097020000}"/>
    <cellStyle name="20% - Accent2_Копия Книга1" xfId="10487" xr:uid="{00000000-0005-0000-0000-000098020000}"/>
    <cellStyle name="20% - Accent3" xfId="53" xr:uid="{00000000-0005-0000-0000-000099020000}"/>
    <cellStyle name="20% - Accent3 10" xfId="525" xr:uid="{00000000-0005-0000-0000-00009A020000}"/>
    <cellStyle name="20% - Accent3 10 2" xfId="8105" xr:uid="{00000000-0005-0000-0000-00009B020000}"/>
    <cellStyle name="20% - Accent3 10 3" xfId="9171" xr:uid="{00000000-0005-0000-0000-00009C020000}"/>
    <cellStyle name="20% - Accent3 10 3 2" xfId="7409" xr:uid="{00000000-0005-0000-0000-00009D020000}"/>
    <cellStyle name="20% - Accent3 10 4" xfId="8771" xr:uid="{00000000-0005-0000-0000-00009E020000}"/>
    <cellStyle name="20% - Accent3 11" xfId="524" xr:uid="{00000000-0005-0000-0000-00009F020000}"/>
    <cellStyle name="20% - Accent3 11 2" xfId="15807" xr:uid="{00000000-0005-0000-0000-0000A0020000}"/>
    <cellStyle name="20% - Accent3 12" xfId="11737" xr:uid="{00000000-0005-0000-0000-0000A1020000}"/>
    <cellStyle name="20% - Accent3 13" xfId="7817" xr:uid="{00000000-0005-0000-0000-0000A2020000}"/>
    <cellStyle name="20% - Accent3 2" xfId="526" xr:uid="{00000000-0005-0000-0000-0000A3020000}"/>
    <cellStyle name="20% - Accent3 2 10" xfId="11688" xr:uid="{00000000-0005-0000-0000-0000A4020000}"/>
    <cellStyle name="20% - Accent3 2 11" xfId="8106" xr:uid="{00000000-0005-0000-0000-0000A5020000}"/>
    <cellStyle name="20% - Accent3 2 2" xfId="1507" xr:uid="{00000000-0005-0000-0000-0000A6020000}"/>
    <cellStyle name="20% - Accent3 2 2 10" xfId="16316" xr:uid="{00000000-0005-0000-0000-0000A7020000}"/>
    <cellStyle name="20% - Accent3 2 2 2" xfId="1508" xr:uid="{00000000-0005-0000-0000-0000A8020000}"/>
    <cellStyle name="20% - Accent3 2 2 2 2" xfId="1509" xr:uid="{00000000-0005-0000-0000-0000A9020000}"/>
    <cellStyle name="20% - Accent3 2 2 2 2 2" xfId="1510" xr:uid="{00000000-0005-0000-0000-0000AA020000}"/>
    <cellStyle name="20% - Accent3 2 2 2 2 2 2" xfId="1511" xr:uid="{00000000-0005-0000-0000-0000AB020000}"/>
    <cellStyle name="20% - Accent3 2 2 2 2 2 2 2" xfId="1512" xr:uid="{00000000-0005-0000-0000-0000AC020000}"/>
    <cellStyle name="20% - Accent3 2 2 2 2 2 2 2 2" xfId="3496" xr:uid="{00000000-0005-0000-0000-0000AD020000}"/>
    <cellStyle name="20% - Accent3 2 2 2 2 2 2 2 2 2" xfId="18266" xr:uid="{00000000-0005-0000-0000-0000AE020000}"/>
    <cellStyle name="20% - Accent3 2 2 2 2 2 2 2 3" xfId="16321" xr:uid="{00000000-0005-0000-0000-0000AF020000}"/>
    <cellStyle name="20% - Accent3 2 2 2 2 2 2 3" xfId="3495" xr:uid="{00000000-0005-0000-0000-0000B0020000}"/>
    <cellStyle name="20% - Accent3 2 2 2 2 2 2 3 2" xfId="18265" xr:uid="{00000000-0005-0000-0000-0000B1020000}"/>
    <cellStyle name="20% - Accent3 2 2 2 2 2 2 4" xfId="16320" xr:uid="{00000000-0005-0000-0000-0000B2020000}"/>
    <cellStyle name="20% - Accent3 2 2 2 2 2 3" xfId="1513" xr:uid="{00000000-0005-0000-0000-0000B3020000}"/>
    <cellStyle name="20% - Accent3 2 2 2 2 2 3 2" xfId="3497" xr:uid="{00000000-0005-0000-0000-0000B4020000}"/>
    <cellStyle name="20% - Accent3 2 2 2 2 2 3 2 2" xfId="18267" xr:uid="{00000000-0005-0000-0000-0000B5020000}"/>
    <cellStyle name="20% - Accent3 2 2 2 2 2 3 3" xfId="16322" xr:uid="{00000000-0005-0000-0000-0000B6020000}"/>
    <cellStyle name="20% - Accent3 2 2 2 2 2 4" xfId="3494" xr:uid="{00000000-0005-0000-0000-0000B7020000}"/>
    <cellStyle name="20% - Accent3 2 2 2 2 2 4 2" xfId="18264" xr:uid="{00000000-0005-0000-0000-0000B8020000}"/>
    <cellStyle name="20% - Accent3 2 2 2 2 2 5" xfId="16319" xr:uid="{00000000-0005-0000-0000-0000B9020000}"/>
    <cellStyle name="20% - Accent3 2 2 2 2 3" xfId="1514" xr:uid="{00000000-0005-0000-0000-0000BA020000}"/>
    <cellStyle name="20% - Accent3 2 2 2 2 3 2" xfId="1515" xr:uid="{00000000-0005-0000-0000-0000BB020000}"/>
    <cellStyle name="20% - Accent3 2 2 2 2 3 2 2" xfId="3499" xr:uid="{00000000-0005-0000-0000-0000BC020000}"/>
    <cellStyle name="20% - Accent3 2 2 2 2 3 2 2 2" xfId="18269" xr:uid="{00000000-0005-0000-0000-0000BD020000}"/>
    <cellStyle name="20% - Accent3 2 2 2 2 3 2 3" xfId="16324" xr:uid="{00000000-0005-0000-0000-0000BE020000}"/>
    <cellStyle name="20% - Accent3 2 2 2 2 3 3" xfId="3498" xr:uid="{00000000-0005-0000-0000-0000BF020000}"/>
    <cellStyle name="20% - Accent3 2 2 2 2 3 3 2" xfId="18268" xr:uid="{00000000-0005-0000-0000-0000C0020000}"/>
    <cellStyle name="20% - Accent3 2 2 2 2 3 4" xfId="16323" xr:uid="{00000000-0005-0000-0000-0000C1020000}"/>
    <cellStyle name="20% - Accent3 2 2 2 2 4" xfId="1516" xr:uid="{00000000-0005-0000-0000-0000C2020000}"/>
    <cellStyle name="20% - Accent3 2 2 2 2 4 2" xfId="3500" xr:uid="{00000000-0005-0000-0000-0000C3020000}"/>
    <cellStyle name="20% - Accent3 2 2 2 2 4 2 2" xfId="18270" xr:uid="{00000000-0005-0000-0000-0000C4020000}"/>
    <cellStyle name="20% - Accent3 2 2 2 2 4 3" xfId="16325" xr:uid="{00000000-0005-0000-0000-0000C5020000}"/>
    <cellStyle name="20% - Accent3 2 2 2 2 5" xfId="3493" xr:uid="{00000000-0005-0000-0000-0000C6020000}"/>
    <cellStyle name="20% - Accent3 2 2 2 2 5 2" xfId="18263" xr:uid="{00000000-0005-0000-0000-0000C7020000}"/>
    <cellStyle name="20% - Accent3 2 2 2 2 6" xfId="16318" xr:uid="{00000000-0005-0000-0000-0000C8020000}"/>
    <cellStyle name="20% - Accent3 2 2 2 3" xfId="1517" xr:uid="{00000000-0005-0000-0000-0000C9020000}"/>
    <cellStyle name="20% - Accent3 2 2 2 3 2" xfId="1518" xr:uid="{00000000-0005-0000-0000-0000CA020000}"/>
    <cellStyle name="20% - Accent3 2 2 2 3 2 2" xfId="1519" xr:uid="{00000000-0005-0000-0000-0000CB020000}"/>
    <cellStyle name="20% - Accent3 2 2 2 3 2 2 2" xfId="3503" xr:uid="{00000000-0005-0000-0000-0000CC020000}"/>
    <cellStyle name="20% - Accent3 2 2 2 3 2 2 2 2" xfId="18273" xr:uid="{00000000-0005-0000-0000-0000CD020000}"/>
    <cellStyle name="20% - Accent3 2 2 2 3 2 2 3" xfId="16328" xr:uid="{00000000-0005-0000-0000-0000CE020000}"/>
    <cellStyle name="20% - Accent3 2 2 2 3 2 3" xfId="3502" xr:uid="{00000000-0005-0000-0000-0000CF020000}"/>
    <cellStyle name="20% - Accent3 2 2 2 3 2 3 2" xfId="18272" xr:uid="{00000000-0005-0000-0000-0000D0020000}"/>
    <cellStyle name="20% - Accent3 2 2 2 3 2 4" xfId="16327" xr:uid="{00000000-0005-0000-0000-0000D1020000}"/>
    <cellStyle name="20% - Accent3 2 2 2 3 3" xfId="1520" xr:uid="{00000000-0005-0000-0000-0000D2020000}"/>
    <cellStyle name="20% - Accent3 2 2 2 3 3 2" xfId="3504" xr:uid="{00000000-0005-0000-0000-0000D3020000}"/>
    <cellStyle name="20% - Accent3 2 2 2 3 3 2 2" xfId="18274" xr:uid="{00000000-0005-0000-0000-0000D4020000}"/>
    <cellStyle name="20% - Accent3 2 2 2 3 3 3" xfId="16329" xr:uid="{00000000-0005-0000-0000-0000D5020000}"/>
    <cellStyle name="20% - Accent3 2 2 2 3 4" xfId="3501" xr:uid="{00000000-0005-0000-0000-0000D6020000}"/>
    <cellStyle name="20% - Accent3 2 2 2 3 4 2" xfId="18271" xr:uid="{00000000-0005-0000-0000-0000D7020000}"/>
    <cellStyle name="20% - Accent3 2 2 2 3 5" xfId="16326" xr:uid="{00000000-0005-0000-0000-0000D8020000}"/>
    <cellStyle name="20% - Accent3 2 2 2 4" xfId="1521" xr:uid="{00000000-0005-0000-0000-0000D9020000}"/>
    <cellStyle name="20% - Accent3 2 2 2 4 2" xfId="1522" xr:uid="{00000000-0005-0000-0000-0000DA020000}"/>
    <cellStyle name="20% - Accent3 2 2 2 4 2 2" xfId="3506" xr:uid="{00000000-0005-0000-0000-0000DB020000}"/>
    <cellStyle name="20% - Accent3 2 2 2 4 2 2 2" xfId="18276" xr:uid="{00000000-0005-0000-0000-0000DC020000}"/>
    <cellStyle name="20% - Accent3 2 2 2 4 2 3" xfId="16331" xr:uid="{00000000-0005-0000-0000-0000DD020000}"/>
    <cellStyle name="20% - Accent3 2 2 2 4 3" xfId="3505" xr:uid="{00000000-0005-0000-0000-0000DE020000}"/>
    <cellStyle name="20% - Accent3 2 2 2 4 3 2" xfId="18275" xr:uid="{00000000-0005-0000-0000-0000DF020000}"/>
    <cellStyle name="20% - Accent3 2 2 2 4 4" xfId="16330" xr:uid="{00000000-0005-0000-0000-0000E0020000}"/>
    <cellStyle name="20% - Accent3 2 2 2 5" xfId="1523" xr:uid="{00000000-0005-0000-0000-0000E1020000}"/>
    <cellStyle name="20% - Accent3 2 2 2 5 2" xfId="3507" xr:uid="{00000000-0005-0000-0000-0000E2020000}"/>
    <cellStyle name="20% - Accent3 2 2 2 5 2 2" xfId="18277" xr:uid="{00000000-0005-0000-0000-0000E3020000}"/>
    <cellStyle name="20% - Accent3 2 2 2 5 3" xfId="16332" xr:uid="{00000000-0005-0000-0000-0000E4020000}"/>
    <cellStyle name="20% - Accent3 2 2 2 6" xfId="3492" xr:uid="{00000000-0005-0000-0000-0000E5020000}"/>
    <cellStyle name="20% - Accent3 2 2 2 6 2" xfId="18262" xr:uid="{00000000-0005-0000-0000-0000E6020000}"/>
    <cellStyle name="20% - Accent3 2 2 2 7" xfId="16317" xr:uid="{00000000-0005-0000-0000-0000E7020000}"/>
    <cellStyle name="20% - Accent3 2 2 3" xfId="1524" xr:uid="{00000000-0005-0000-0000-0000E8020000}"/>
    <cellStyle name="20% - Accent3 2 2 3 2" xfId="1525" xr:uid="{00000000-0005-0000-0000-0000E9020000}"/>
    <cellStyle name="20% - Accent3 2 2 3 2 2" xfId="1526" xr:uid="{00000000-0005-0000-0000-0000EA020000}"/>
    <cellStyle name="20% - Accent3 2 2 3 2 2 2" xfId="1527" xr:uid="{00000000-0005-0000-0000-0000EB020000}"/>
    <cellStyle name="20% - Accent3 2 2 3 2 2 2 2" xfId="3511" xr:uid="{00000000-0005-0000-0000-0000EC020000}"/>
    <cellStyle name="20% - Accent3 2 2 3 2 2 2 2 2" xfId="18281" xr:uid="{00000000-0005-0000-0000-0000ED020000}"/>
    <cellStyle name="20% - Accent3 2 2 3 2 2 2 3" xfId="16336" xr:uid="{00000000-0005-0000-0000-0000EE020000}"/>
    <cellStyle name="20% - Accent3 2 2 3 2 2 3" xfId="3510" xr:uid="{00000000-0005-0000-0000-0000EF020000}"/>
    <cellStyle name="20% - Accent3 2 2 3 2 2 3 2" xfId="18280" xr:uid="{00000000-0005-0000-0000-0000F0020000}"/>
    <cellStyle name="20% - Accent3 2 2 3 2 2 4" xfId="16335" xr:uid="{00000000-0005-0000-0000-0000F1020000}"/>
    <cellStyle name="20% - Accent3 2 2 3 2 3" xfId="1528" xr:uid="{00000000-0005-0000-0000-0000F2020000}"/>
    <cellStyle name="20% - Accent3 2 2 3 2 3 2" xfId="3512" xr:uid="{00000000-0005-0000-0000-0000F3020000}"/>
    <cellStyle name="20% - Accent3 2 2 3 2 3 2 2" xfId="18282" xr:uid="{00000000-0005-0000-0000-0000F4020000}"/>
    <cellStyle name="20% - Accent3 2 2 3 2 3 3" xfId="16337" xr:uid="{00000000-0005-0000-0000-0000F5020000}"/>
    <cellStyle name="20% - Accent3 2 2 3 2 4" xfId="3509" xr:uid="{00000000-0005-0000-0000-0000F6020000}"/>
    <cellStyle name="20% - Accent3 2 2 3 2 4 2" xfId="18279" xr:uid="{00000000-0005-0000-0000-0000F7020000}"/>
    <cellStyle name="20% - Accent3 2 2 3 2 5" xfId="16334" xr:uid="{00000000-0005-0000-0000-0000F8020000}"/>
    <cellStyle name="20% - Accent3 2 2 3 3" xfId="1529" xr:uid="{00000000-0005-0000-0000-0000F9020000}"/>
    <cellStyle name="20% - Accent3 2 2 3 3 2" xfId="1530" xr:uid="{00000000-0005-0000-0000-0000FA020000}"/>
    <cellStyle name="20% - Accent3 2 2 3 3 2 2" xfId="3514" xr:uid="{00000000-0005-0000-0000-0000FB020000}"/>
    <cellStyle name="20% - Accent3 2 2 3 3 2 2 2" xfId="18284" xr:uid="{00000000-0005-0000-0000-0000FC020000}"/>
    <cellStyle name="20% - Accent3 2 2 3 3 2 3" xfId="16339" xr:uid="{00000000-0005-0000-0000-0000FD020000}"/>
    <cellStyle name="20% - Accent3 2 2 3 3 3" xfId="3513" xr:uid="{00000000-0005-0000-0000-0000FE020000}"/>
    <cellStyle name="20% - Accent3 2 2 3 3 3 2" xfId="18283" xr:uid="{00000000-0005-0000-0000-0000FF020000}"/>
    <cellStyle name="20% - Accent3 2 2 3 3 4" xfId="16338" xr:uid="{00000000-0005-0000-0000-000000030000}"/>
    <cellStyle name="20% - Accent3 2 2 3 4" xfId="1531" xr:uid="{00000000-0005-0000-0000-000001030000}"/>
    <cellStyle name="20% - Accent3 2 2 3 4 2" xfId="3515" xr:uid="{00000000-0005-0000-0000-000002030000}"/>
    <cellStyle name="20% - Accent3 2 2 3 4 2 2" xfId="18285" xr:uid="{00000000-0005-0000-0000-000003030000}"/>
    <cellStyle name="20% - Accent3 2 2 3 4 3" xfId="16340" xr:uid="{00000000-0005-0000-0000-000004030000}"/>
    <cellStyle name="20% - Accent3 2 2 3 5" xfId="3508" xr:uid="{00000000-0005-0000-0000-000005030000}"/>
    <cellStyle name="20% - Accent3 2 2 3 5 2" xfId="18278" xr:uid="{00000000-0005-0000-0000-000006030000}"/>
    <cellStyle name="20% - Accent3 2 2 3 6" xfId="16333" xr:uid="{00000000-0005-0000-0000-000007030000}"/>
    <cellStyle name="20% - Accent3 2 2 4" xfId="1532" xr:uid="{00000000-0005-0000-0000-000008030000}"/>
    <cellStyle name="20% - Accent3 2 2 4 2" xfId="1533" xr:uid="{00000000-0005-0000-0000-000009030000}"/>
    <cellStyle name="20% - Accent3 2 2 4 2 2" xfId="1534" xr:uid="{00000000-0005-0000-0000-00000A030000}"/>
    <cellStyle name="20% - Accent3 2 2 4 2 2 2" xfId="3518" xr:uid="{00000000-0005-0000-0000-00000B030000}"/>
    <cellStyle name="20% - Accent3 2 2 4 2 2 2 2" xfId="18288" xr:uid="{00000000-0005-0000-0000-00000C030000}"/>
    <cellStyle name="20% - Accent3 2 2 4 2 2 3" xfId="16343" xr:uid="{00000000-0005-0000-0000-00000D030000}"/>
    <cellStyle name="20% - Accent3 2 2 4 2 3" xfId="3517" xr:uid="{00000000-0005-0000-0000-00000E030000}"/>
    <cellStyle name="20% - Accent3 2 2 4 2 3 2" xfId="18287" xr:uid="{00000000-0005-0000-0000-00000F030000}"/>
    <cellStyle name="20% - Accent3 2 2 4 2 4" xfId="16342" xr:uid="{00000000-0005-0000-0000-000010030000}"/>
    <cellStyle name="20% - Accent3 2 2 4 3" xfId="1535" xr:uid="{00000000-0005-0000-0000-000011030000}"/>
    <cellStyle name="20% - Accent3 2 2 4 3 2" xfId="3519" xr:uid="{00000000-0005-0000-0000-000012030000}"/>
    <cellStyle name="20% - Accent3 2 2 4 3 2 2" xfId="18289" xr:uid="{00000000-0005-0000-0000-000013030000}"/>
    <cellStyle name="20% - Accent3 2 2 4 3 3" xfId="16344" xr:uid="{00000000-0005-0000-0000-000014030000}"/>
    <cellStyle name="20% - Accent3 2 2 4 4" xfId="3516" xr:uid="{00000000-0005-0000-0000-000015030000}"/>
    <cellStyle name="20% - Accent3 2 2 4 4 2" xfId="18286" xr:uid="{00000000-0005-0000-0000-000016030000}"/>
    <cellStyle name="20% - Accent3 2 2 4 5" xfId="16341" xr:uid="{00000000-0005-0000-0000-000017030000}"/>
    <cellStyle name="20% - Accent3 2 2 5" xfId="1536" xr:uid="{00000000-0005-0000-0000-000018030000}"/>
    <cellStyle name="20% - Accent3 2 2 5 2" xfId="1537" xr:uid="{00000000-0005-0000-0000-000019030000}"/>
    <cellStyle name="20% - Accent3 2 2 5 2 2" xfId="3521" xr:uid="{00000000-0005-0000-0000-00001A030000}"/>
    <cellStyle name="20% - Accent3 2 2 5 2 2 2" xfId="18291" xr:uid="{00000000-0005-0000-0000-00001B030000}"/>
    <cellStyle name="20% - Accent3 2 2 5 2 3" xfId="16346" xr:uid="{00000000-0005-0000-0000-00001C030000}"/>
    <cellStyle name="20% - Accent3 2 2 5 3" xfId="3520" xr:uid="{00000000-0005-0000-0000-00001D030000}"/>
    <cellStyle name="20% - Accent3 2 2 5 3 2" xfId="18290" xr:uid="{00000000-0005-0000-0000-00001E030000}"/>
    <cellStyle name="20% - Accent3 2 2 5 4" xfId="16345" xr:uid="{00000000-0005-0000-0000-00001F030000}"/>
    <cellStyle name="20% - Accent3 2 2 6" xfId="1538" xr:uid="{00000000-0005-0000-0000-000020030000}"/>
    <cellStyle name="20% - Accent3 2 2 6 2" xfId="3522" xr:uid="{00000000-0005-0000-0000-000021030000}"/>
    <cellStyle name="20% - Accent3 2 2 6 2 2" xfId="18292" xr:uid="{00000000-0005-0000-0000-000022030000}"/>
    <cellStyle name="20% - Accent3 2 2 6 3" xfId="16347" xr:uid="{00000000-0005-0000-0000-000023030000}"/>
    <cellStyle name="20% - Accent3 2 2 7" xfId="3491" xr:uid="{00000000-0005-0000-0000-000024030000}"/>
    <cellStyle name="20% - Accent3 2 2 7 2" xfId="18261" xr:uid="{00000000-0005-0000-0000-000025030000}"/>
    <cellStyle name="20% - Accent3 2 2 8" xfId="15501" xr:uid="{00000000-0005-0000-0000-000026030000}"/>
    <cellStyle name="20% - Accent3 2 2 9" xfId="8768" xr:uid="{00000000-0005-0000-0000-000027030000}"/>
    <cellStyle name="20% - Accent3 2 3" xfId="1539" xr:uid="{00000000-0005-0000-0000-000028030000}"/>
    <cellStyle name="20% - Accent3 2 3 2" xfId="1540" xr:uid="{00000000-0005-0000-0000-000029030000}"/>
    <cellStyle name="20% - Accent3 2 3 2 2" xfId="1541" xr:uid="{00000000-0005-0000-0000-00002A030000}"/>
    <cellStyle name="20% - Accent3 2 3 2 2 2" xfId="1542" xr:uid="{00000000-0005-0000-0000-00002B030000}"/>
    <cellStyle name="20% - Accent3 2 3 2 2 2 2" xfId="1543" xr:uid="{00000000-0005-0000-0000-00002C030000}"/>
    <cellStyle name="20% - Accent3 2 3 2 2 2 2 2" xfId="3527" xr:uid="{00000000-0005-0000-0000-00002D030000}"/>
    <cellStyle name="20% - Accent3 2 3 2 2 2 2 2 2" xfId="18297" xr:uid="{00000000-0005-0000-0000-00002E030000}"/>
    <cellStyle name="20% - Accent3 2 3 2 2 2 2 3" xfId="16352" xr:uid="{00000000-0005-0000-0000-00002F030000}"/>
    <cellStyle name="20% - Accent3 2 3 2 2 2 3" xfId="3526" xr:uid="{00000000-0005-0000-0000-000030030000}"/>
    <cellStyle name="20% - Accent3 2 3 2 2 2 3 2" xfId="18296" xr:uid="{00000000-0005-0000-0000-000031030000}"/>
    <cellStyle name="20% - Accent3 2 3 2 2 2 4" xfId="16351" xr:uid="{00000000-0005-0000-0000-000032030000}"/>
    <cellStyle name="20% - Accent3 2 3 2 2 3" xfId="1544" xr:uid="{00000000-0005-0000-0000-000033030000}"/>
    <cellStyle name="20% - Accent3 2 3 2 2 3 2" xfId="3528" xr:uid="{00000000-0005-0000-0000-000034030000}"/>
    <cellStyle name="20% - Accent3 2 3 2 2 3 2 2" xfId="18298" xr:uid="{00000000-0005-0000-0000-000035030000}"/>
    <cellStyle name="20% - Accent3 2 3 2 2 3 3" xfId="16353" xr:uid="{00000000-0005-0000-0000-000036030000}"/>
    <cellStyle name="20% - Accent3 2 3 2 2 4" xfId="3525" xr:uid="{00000000-0005-0000-0000-000037030000}"/>
    <cellStyle name="20% - Accent3 2 3 2 2 4 2" xfId="18295" xr:uid="{00000000-0005-0000-0000-000038030000}"/>
    <cellStyle name="20% - Accent3 2 3 2 2 5" xfId="16350" xr:uid="{00000000-0005-0000-0000-000039030000}"/>
    <cellStyle name="20% - Accent3 2 3 2 3" xfId="1545" xr:uid="{00000000-0005-0000-0000-00003A030000}"/>
    <cellStyle name="20% - Accent3 2 3 2 3 2" xfId="1546" xr:uid="{00000000-0005-0000-0000-00003B030000}"/>
    <cellStyle name="20% - Accent3 2 3 2 3 2 2" xfId="3530" xr:uid="{00000000-0005-0000-0000-00003C030000}"/>
    <cellStyle name="20% - Accent3 2 3 2 3 2 2 2" xfId="18300" xr:uid="{00000000-0005-0000-0000-00003D030000}"/>
    <cellStyle name="20% - Accent3 2 3 2 3 2 3" xfId="16355" xr:uid="{00000000-0005-0000-0000-00003E030000}"/>
    <cellStyle name="20% - Accent3 2 3 2 3 3" xfId="3529" xr:uid="{00000000-0005-0000-0000-00003F030000}"/>
    <cellStyle name="20% - Accent3 2 3 2 3 3 2" xfId="18299" xr:uid="{00000000-0005-0000-0000-000040030000}"/>
    <cellStyle name="20% - Accent3 2 3 2 3 4" xfId="16354" xr:uid="{00000000-0005-0000-0000-000041030000}"/>
    <cellStyle name="20% - Accent3 2 3 2 4" xfId="1547" xr:uid="{00000000-0005-0000-0000-000042030000}"/>
    <cellStyle name="20% - Accent3 2 3 2 4 2" xfId="3531" xr:uid="{00000000-0005-0000-0000-000043030000}"/>
    <cellStyle name="20% - Accent3 2 3 2 4 2 2" xfId="18301" xr:uid="{00000000-0005-0000-0000-000044030000}"/>
    <cellStyle name="20% - Accent3 2 3 2 4 3" xfId="16356" xr:uid="{00000000-0005-0000-0000-000045030000}"/>
    <cellStyle name="20% - Accent3 2 3 2 5" xfId="3524" xr:uid="{00000000-0005-0000-0000-000046030000}"/>
    <cellStyle name="20% - Accent3 2 3 2 5 2" xfId="18294" xr:uid="{00000000-0005-0000-0000-000047030000}"/>
    <cellStyle name="20% - Accent3 2 3 2 6" xfId="14696" xr:uid="{00000000-0005-0000-0000-000048030000}"/>
    <cellStyle name="20% - Accent3 2 3 2 7" xfId="8553" xr:uid="{00000000-0005-0000-0000-000049030000}"/>
    <cellStyle name="20% - Accent3 2 3 2 8" xfId="16349" xr:uid="{00000000-0005-0000-0000-00004A030000}"/>
    <cellStyle name="20% - Accent3 2 3 3" xfId="1548" xr:uid="{00000000-0005-0000-0000-00004B030000}"/>
    <cellStyle name="20% - Accent3 2 3 3 2" xfId="1549" xr:uid="{00000000-0005-0000-0000-00004C030000}"/>
    <cellStyle name="20% - Accent3 2 3 3 2 2" xfId="1550" xr:uid="{00000000-0005-0000-0000-00004D030000}"/>
    <cellStyle name="20% - Accent3 2 3 3 2 2 2" xfId="3534" xr:uid="{00000000-0005-0000-0000-00004E030000}"/>
    <cellStyle name="20% - Accent3 2 3 3 2 2 2 2" xfId="18304" xr:uid="{00000000-0005-0000-0000-00004F030000}"/>
    <cellStyle name="20% - Accent3 2 3 3 2 2 3" xfId="16359" xr:uid="{00000000-0005-0000-0000-000050030000}"/>
    <cellStyle name="20% - Accent3 2 3 3 2 3" xfId="3533" xr:uid="{00000000-0005-0000-0000-000051030000}"/>
    <cellStyle name="20% - Accent3 2 3 3 2 3 2" xfId="18303" xr:uid="{00000000-0005-0000-0000-000052030000}"/>
    <cellStyle name="20% - Accent3 2 3 3 2 4" xfId="16358" xr:uid="{00000000-0005-0000-0000-000053030000}"/>
    <cellStyle name="20% - Accent3 2 3 3 3" xfId="1551" xr:uid="{00000000-0005-0000-0000-000054030000}"/>
    <cellStyle name="20% - Accent3 2 3 3 3 2" xfId="3535" xr:uid="{00000000-0005-0000-0000-000055030000}"/>
    <cellStyle name="20% - Accent3 2 3 3 3 2 2" xfId="18305" xr:uid="{00000000-0005-0000-0000-000056030000}"/>
    <cellStyle name="20% - Accent3 2 3 3 3 3" xfId="16360" xr:uid="{00000000-0005-0000-0000-000057030000}"/>
    <cellStyle name="20% - Accent3 2 3 3 4" xfId="3532" xr:uid="{00000000-0005-0000-0000-000058030000}"/>
    <cellStyle name="20% - Accent3 2 3 3 4 2" xfId="18302" xr:uid="{00000000-0005-0000-0000-000059030000}"/>
    <cellStyle name="20% - Accent3 2 3 3 5" xfId="16357" xr:uid="{00000000-0005-0000-0000-00005A030000}"/>
    <cellStyle name="20% - Accent3 2 3 4" xfId="1552" xr:uid="{00000000-0005-0000-0000-00005B030000}"/>
    <cellStyle name="20% - Accent3 2 3 4 2" xfId="1553" xr:uid="{00000000-0005-0000-0000-00005C030000}"/>
    <cellStyle name="20% - Accent3 2 3 4 2 2" xfId="3537" xr:uid="{00000000-0005-0000-0000-00005D030000}"/>
    <cellStyle name="20% - Accent3 2 3 4 2 2 2" xfId="18307" xr:uid="{00000000-0005-0000-0000-00005E030000}"/>
    <cellStyle name="20% - Accent3 2 3 4 2 3" xfId="16362" xr:uid="{00000000-0005-0000-0000-00005F030000}"/>
    <cellStyle name="20% - Accent3 2 3 4 3" xfId="3536" xr:uid="{00000000-0005-0000-0000-000060030000}"/>
    <cellStyle name="20% - Accent3 2 3 4 3 2" xfId="18306" xr:uid="{00000000-0005-0000-0000-000061030000}"/>
    <cellStyle name="20% - Accent3 2 3 4 4" xfId="16361" xr:uid="{00000000-0005-0000-0000-000062030000}"/>
    <cellStyle name="20% - Accent3 2 3 5" xfId="1554" xr:uid="{00000000-0005-0000-0000-000063030000}"/>
    <cellStyle name="20% - Accent3 2 3 5 2" xfId="3538" xr:uid="{00000000-0005-0000-0000-000064030000}"/>
    <cellStyle name="20% - Accent3 2 3 5 2 2" xfId="18308" xr:uid="{00000000-0005-0000-0000-000065030000}"/>
    <cellStyle name="20% - Accent3 2 3 5 3" xfId="16363" xr:uid="{00000000-0005-0000-0000-000066030000}"/>
    <cellStyle name="20% - Accent3 2 3 6" xfId="3523" xr:uid="{00000000-0005-0000-0000-000067030000}"/>
    <cellStyle name="20% - Accent3 2 3 6 2" xfId="18293" xr:uid="{00000000-0005-0000-0000-000068030000}"/>
    <cellStyle name="20% - Accent3 2 3 7" xfId="12232" xr:uid="{00000000-0005-0000-0000-000069030000}"/>
    <cellStyle name="20% - Accent3 2 3 8" xfId="7309" xr:uid="{00000000-0005-0000-0000-00006A030000}"/>
    <cellStyle name="20% - Accent3 2 3 9" xfId="16348" xr:uid="{00000000-0005-0000-0000-00006B030000}"/>
    <cellStyle name="20% - Accent3 2 4" xfId="1555" xr:uid="{00000000-0005-0000-0000-00006C030000}"/>
    <cellStyle name="20% - Accent3 2 4 2" xfId="1556" xr:uid="{00000000-0005-0000-0000-00006D030000}"/>
    <cellStyle name="20% - Accent3 2 4 2 2" xfId="1557" xr:uid="{00000000-0005-0000-0000-00006E030000}"/>
    <cellStyle name="20% - Accent3 2 4 2 2 2" xfId="1558" xr:uid="{00000000-0005-0000-0000-00006F030000}"/>
    <cellStyle name="20% - Accent3 2 4 2 2 2 2" xfId="3542" xr:uid="{00000000-0005-0000-0000-000070030000}"/>
    <cellStyle name="20% - Accent3 2 4 2 2 2 2 2" xfId="18312" xr:uid="{00000000-0005-0000-0000-000071030000}"/>
    <cellStyle name="20% - Accent3 2 4 2 2 2 3" xfId="16367" xr:uid="{00000000-0005-0000-0000-000072030000}"/>
    <cellStyle name="20% - Accent3 2 4 2 2 3" xfId="3541" xr:uid="{00000000-0005-0000-0000-000073030000}"/>
    <cellStyle name="20% - Accent3 2 4 2 2 3 2" xfId="18311" xr:uid="{00000000-0005-0000-0000-000074030000}"/>
    <cellStyle name="20% - Accent3 2 4 2 2 4" xfId="16366" xr:uid="{00000000-0005-0000-0000-000075030000}"/>
    <cellStyle name="20% - Accent3 2 4 2 3" xfId="1559" xr:uid="{00000000-0005-0000-0000-000076030000}"/>
    <cellStyle name="20% - Accent3 2 4 2 3 2" xfId="3543" xr:uid="{00000000-0005-0000-0000-000077030000}"/>
    <cellStyle name="20% - Accent3 2 4 2 3 2 2" xfId="18313" xr:uid="{00000000-0005-0000-0000-000078030000}"/>
    <cellStyle name="20% - Accent3 2 4 2 3 3" xfId="16368" xr:uid="{00000000-0005-0000-0000-000079030000}"/>
    <cellStyle name="20% - Accent3 2 4 2 4" xfId="3540" xr:uid="{00000000-0005-0000-0000-00007A030000}"/>
    <cellStyle name="20% - Accent3 2 4 2 4 2" xfId="18310" xr:uid="{00000000-0005-0000-0000-00007B030000}"/>
    <cellStyle name="20% - Accent3 2 4 2 5" xfId="16365" xr:uid="{00000000-0005-0000-0000-00007C030000}"/>
    <cellStyle name="20% - Accent3 2 4 3" xfId="1560" xr:uid="{00000000-0005-0000-0000-00007D030000}"/>
    <cellStyle name="20% - Accent3 2 4 3 2" xfId="1561" xr:uid="{00000000-0005-0000-0000-00007E030000}"/>
    <cellStyle name="20% - Accent3 2 4 3 2 2" xfId="3545" xr:uid="{00000000-0005-0000-0000-00007F030000}"/>
    <cellStyle name="20% - Accent3 2 4 3 2 2 2" xfId="18315" xr:uid="{00000000-0005-0000-0000-000080030000}"/>
    <cellStyle name="20% - Accent3 2 4 3 2 3" xfId="16370" xr:uid="{00000000-0005-0000-0000-000081030000}"/>
    <cellStyle name="20% - Accent3 2 4 3 3" xfId="3544" xr:uid="{00000000-0005-0000-0000-000082030000}"/>
    <cellStyle name="20% - Accent3 2 4 3 3 2" xfId="18314" xr:uid="{00000000-0005-0000-0000-000083030000}"/>
    <cellStyle name="20% - Accent3 2 4 3 4" xfId="16369" xr:uid="{00000000-0005-0000-0000-000084030000}"/>
    <cellStyle name="20% - Accent3 2 4 4" xfId="1562" xr:uid="{00000000-0005-0000-0000-000085030000}"/>
    <cellStyle name="20% - Accent3 2 4 4 2" xfId="3546" xr:uid="{00000000-0005-0000-0000-000086030000}"/>
    <cellStyle name="20% - Accent3 2 4 4 2 2" xfId="18316" xr:uid="{00000000-0005-0000-0000-000087030000}"/>
    <cellStyle name="20% - Accent3 2 4 4 3" xfId="16371" xr:uid="{00000000-0005-0000-0000-000088030000}"/>
    <cellStyle name="20% - Accent3 2 4 5" xfId="3539" xr:uid="{00000000-0005-0000-0000-000089030000}"/>
    <cellStyle name="20% - Accent3 2 4 5 2" xfId="18309" xr:uid="{00000000-0005-0000-0000-00008A030000}"/>
    <cellStyle name="20% - Accent3 2 4 6" xfId="16364" xr:uid="{00000000-0005-0000-0000-00008B030000}"/>
    <cellStyle name="20% - Accent3 2 5" xfId="1563" xr:uid="{00000000-0005-0000-0000-00008C030000}"/>
    <cellStyle name="20% - Accent3 2 5 2" xfId="1564" xr:uid="{00000000-0005-0000-0000-00008D030000}"/>
    <cellStyle name="20% - Accent3 2 5 2 2" xfId="1565" xr:uid="{00000000-0005-0000-0000-00008E030000}"/>
    <cellStyle name="20% - Accent3 2 5 2 2 2" xfId="3549" xr:uid="{00000000-0005-0000-0000-00008F030000}"/>
    <cellStyle name="20% - Accent3 2 5 2 2 2 2" xfId="18319" xr:uid="{00000000-0005-0000-0000-000090030000}"/>
    <cellStyle name="20% - Accent3 2 5 2 2 3" xfId="16374" xr:uid="{00000000-0005-0000-0000-000091030000}"/>
    <cellStyle name="20% - Accent3 2 5 2 3" xfId="3548" xr:uid="{00000000-0005-0000-0000-000092030000}"/>
    <cellStyle name="20% - Accent3 2 5 2 3 2" xfId="18318" xr:uid="{00000000-0005-0000-0000-000093030000}"/>
    <cellStyle name="20% - Accent3 2 5 2 4" xfId="16373" xr:uid="{00000000-0005-0000-0000-000094030000}"/>
    <cellStyle name="20% - Accent3 2 5 3" xfId="1566" xr:uid="{00000000-0005-0000-0000-000095030000}"/>
    <cellStyle name="20% - Accent3 2 5 3 2" xfId="3550" xr:uid="{00000000-0005-0000-0000-000096030000}"/>
    <cellStyle name="20% - Accent3 2 5 3 2 2" xfId="18320" xr:uid="{00000000-0005-0000-0000-000097030000}"/>
    <cellStyle name="20% - Accent3 2 5 3 3" xfId="16375" xr:uid="{00000000-0005-0000-0000-000098030000}"/>
    <cellStyle name="20% - Accent3 2 5 4" xfId="3547" xr:uid="{00000000-0005-0000-0000-000099030000}"/>
    <cellStyle name="20% - Accent3 2 5 4 2" xfId="18317" xr:uid="{00000000-0005-0000-0000-00009A030000}"/>
    <cellStyle name="20% - Accent3 2 5 5" xfId="16372" xr:uid="{00000000-0005-0000-0000-00009B030000}"/>
    <cellStyle name="20% - Accent3 2 6" xfId="1567" xr:uid="{00000000-0005-0000-0000-00009C030000}"/>
    <cellStyle name="20% - Accent3 2 6 2" xfId="1568" xr:uid="{00000000-0005-0000-0000-00009D030000}"/>
    <cellStyle name="20% - Accent3 2 6 2 2" xfId="3552" xr:uid="{00000000-0005-0000-0000-00009E030000}"/>
    <cellStyle name="20% - Accent3 2 6 2 2 2" xfId="18322" xr:uid="{00000000-0005-0000-0000-00009F030000}"/>
    <cellStyle name="20% - Accent3 2 6 2 3" xfId="16377" xr:uid="{00000000-0005-0000-0000-0000A0030000}"/>
    <cellStyle name="20% - Accent3 2 6 3" xfId="3551" xr:uid="{00000000-0005-0000-0000-0000A1030000}"/>
    <cellStyle name="20% - Accent3 2 6 3 2" xfId="18321" xr:uid="{00000000-0005-0000-0000-0000A2030000}"/>
    <cellStyle name="20% - Accent3 2 6 4" xfId="16376" xr:uid="{00000000-0005-0000-0000-0000A3030000}"/>
    <cellStyle name="20% - Accent3 2 7" xfId="1569" xr:uid="{00000000-0005-0000-0000-0000A4030000}"/>
    <cellStyle name="20% - Accent3 2 7 2" xfId="3553" xr:uid="{00000000-0005-0000-0000-0000A5030000}"/>
    <cellStyle name="20% - Accent3 2 7 2 2" xfId="18323" xr:uid="{00000000-0005-0000-0000-0000A6030000}"/>
    <cellStyle name="20% - Accent3 2 7 3" xfId="16378" xr:uid="{00000000-0005-0000-0000-0000A7030000}"/>
    <cellStyle name="20% - Accent3 2 8" xfId="3490" xr:uid="{00000000-0005-0000-0000-0000A8030000}"/>
    <cellStyle name="20% - Accent3 2 8 2" xfId="18260" xr:uid="{00000000-0005-0000-0000-0000A9030000}"/>
    <cellStyle name="20% - Accent3 2 9" xfId="1506" xr:uid="{00000000-0005-0000-0000-0000AA030000}"/>
    <cellStyle name="20% - Accent3 2 9 2" xfId="16315" xr:uid="{00000000-0005-0000-0000-0000AB030000}"/>
    <cellStyle name="20% - Accent3 3" xfId="527" xr:uid="{00000000-0005-0000-0000-0000AC030000}"/>
    <cellStyle name="20% - Accent3 3 2" xfId="6217" xr:uid="{00000000-0005-0000-0000-0000AD030000}"/>
    <cellStyle name="20% - Accent3 3 3" xfId="9172" xr:uid="{00000000-0005-0000-0000-0000AE030000}"/>
    <cellStyle name="20% - Accent3 3 3 2" xfId="6665" xr:uid="{00000000-0005-0000-0000-0000AF030000}"/>
    <cellStyle name="20% - Accent3 3 4" xfId="8108" xr:uid="{00000000-0005-0000-0000-0000B0030000}"/>
    <cellStyle name="20% - Accent3 4" xfId="528" xr:uid="{00000000-0005-0000-0000-0000B1030000}"/>
    <cellStyle name="20% - Accent3 4 2" xfId="6917" xr:uid="{00000000-0005-0000-0000-0000B2030000}"/>
    <cellStyle name="20% - Accent3 4 3" xfId="8475" xr:uid="{00000000-0005-0000-0000-0000B3030000}"/>
    <cellStyle name="20% - Accent3 4 3 2" xfId="7410" xr:uid="{00000000-0005-0000-0000-0000B4030000}"/>
    <cellStyle name="20% - Accent3 4 4" xfId="6916" xr:uid="{00000000-0005-0000-0000-0000B5030000}"/>
    <cellStyle name="20% - Accent3 5" xfId="529" xr:uid="{00000000-0005-0000-0000-0000B6030000}"/>
    <cellStyle name="20% - Accent3 5 2" xfId="6221" xr:uid="{00000000-0005-0000-0000-0000B7030000}"/>
    <cellStyle name="20% - Accent3 5 3" xfId="8468" xr:uid="{00000000-0005-0000-0000-0000B8030000}"/>
    <cellStyle name="20% - Accent3 5 3 2" xfId="7411" xr:uid="{00000000-0005-0000-0000-0000B9030000}"/>
    <cellStyle name="20% - Accent3 5 4" xfId="8773" xr:uid="{00000000-0005-0000-0000-0000BA030000}"/>
    <cellStyle name="20% - Accent3 6" xfId="530" xr:uid="{00000000-0005-0000-0000-0000BB030000}"/>
    <cellStyle name="20% - Accent3 6 2" xfId="8772" xr:uid="{00000000-0005-0000-0000-0000BC030000}"/>
    <cellStyle name="20% - Accent3 6 3" xfId="9170" xr:uid="{00000000-0005-0000-0000-0000BD030000}"/>
    <cellStyle name="20% - Accent3 6 3 2" xfId="8555" xr:uid="{00000000-0005-0000-0000-0000BE030000}"/>
    <cellStyle name="20% - Accent3 6 4" xfId="6218" xr:uid="{00000000-0005-0000-0000-0000BF030000}"/>
    <cellStyle name="20% - Accent3 7" xfId="531" xr:uid="{00000000-0005-0000-0000-0000C0030000}"/>
    <cellStyle name="20% - Accent3 7 2" xfId="6219" xr:uid="{00000000-0005-0000-0000-0000C1030000}"/>
    <cellStyle name="20% - Accent3 7 3" xfId="6583" xr:uid="{00000000-0005-0000-0000-0000C2030000}"/>
    <cellStyle name="20% - Accent3 7 3 2" xfId="8550" xr:uid="{00000000-0005-0000-0000-0000C3030000}"/>
    <cellStyle name="20% - Accent3 7 4" xfId="8110" xr:uid="{00000000-0005-0000-0000-0000C4030000}"/>
    <cellStyle name="20% - Accent3 8" xfId="532" xr:uid="{00000000-0005-0000-0000-0000C5030000}"/>
    <cellStyle name="20% - Accent3 8 2" xfId="8774" xr:uid="{00000000-0005-0000-0000-0000C6030000}"/>
    <cellStyle name="20% - Accent3 8 3" xfId="6582" xr:uid="{00000000-0005-0000-0000-0000C7030000}"/>
    <cellStyle name="20% - Accent3 8 3 2" xfId="9278" xr:uid="{00000000-0005-0000-0000-0000C8030000}"/>
    <cellStyle name="20% - Accent3 8 4" xfId="6918" xr:uid="{00000000-0005-0000-0000-0000C9030000}"/>
    <cellStyle name="20% - Accent3 9" xfId="533" xr:uid="{00000000-0005-0000-0000-0000CA030000}"/>
    <cellStyle name="20% - Accent3 9 2" xfId="8109" xr:uid="{00000000-0005-0000-0000-0000CB030000}"/>
    <cellStyle name="20% - Accent3 9 3" xfId="7310" xr:uid="{00000000-0005-0000-0000-0000CC030000}"/>
    <cellStyle name="20% - Accent3 9 3 2" xfId="6667" xr:uid="{00000000-0005-0000-0000-0000CD030000}"/>
    <cellStyle name="20% - Accent3 9 4" xfId="8104" xr:uid="{00000000-0005-0000-0000-0000CE030000}"/>
    <cellStyle name="20% - Accent3_Копия Книга1" xfId="10486" xr:uid="{00000000-0005-0000-0000-0000CF030000}"/>
    <cellStyle name="20% - Accent4" xfId="54" xr:uid="{00000000-0005-0000-0000-0000D0030000}"/>
    <cellStyle name="20% - Accent4 10" xfId="535" xr:uid="{00000000-0005-0000-0000-0000D1030000}"/>
    <cellStyle name="20% - Accent4 10 2" xfId="8111" xr:uid="{00000000-0005-0000-0000-0000D2030000}"/>
    <cellStyle name="20% - Accent4 10 3" xfId="8474" xr:uid="{00000000-0005-0000-0000-0000D3030000}"/>
    <cellStyle name="20% - Accent4 10 3 2" xfId="6666" xr:uid="{00000000-0005-0000-0000-0000D4030000}"/>
    <cellStyle name="20% - Accent4 10 4" xfId="8767" xr:uid="{00000000-0005-0000-0000-0000D5030000}"/>
    <cellStyle name="20% - Accent4 11" xfId="534" xr:uid="{00000000-0005-0000-0000-0000D6030000}"/>
    <cellStyle name="20% - Accent4 11 2" xfId="15808" xr:uid="{00000000-0005-0000-0000-0000D7030000}"/>
    <cellStyle name="20% - Accent4 12" xfId="11369" xr:uid="{00000000-0005-0000-0000-0000D8030000}"/>
    <cellStyle name="20% - Accent4 13" xfId="9684" xr:uid="{00000000-0005-0000-0000-0000D9030000}"/>
    <cellStyle name="20% - Accent4 2" xfId="536" xr:uid="{00000000-0005-0000-0000-0000DA030000}"/>
    <cellStyle name="20% - Accent4 2 10" xfId="14641" xr:uid="{00000000-0005-0000-0000-0000DB030000}"/>
    <cellStyle name="20% - Accent4 2 11" xfId="6220" xr:uid="{00000000-0005-0000-0000-0000DC030000}"/>
    <cellStyle name="20% - Accent4 2 2" xfId="1571" xr:uid="{00000000-0005-0000-0000-0000DD030000}"/>
    <cellStyle name="20% - Accent4 2 2 10" xfId="16380" xr:uid="{00000000-0005-0000-0000-0000DE030000}"/>
    <cellStyle name="20% - Accent4 2 2 2" xfId="1572" xr:uid="{00000000-0005-0000-0000-0000DF030000}"/>
    <cellStyle name="20% - Accent4 2 2 2 2" xfId="1573" xr:uid="{00000000-0005-0000-0000-0000E0030000}"/>
    <cellStyle name="20% - Accent4 2 2 2 2 2" xfId="1574" xr:uid="{00000000-0005-0000-0000-0000E1030000}"/>
    <cellStyle name="20% - Accent4 2 2 2 2 2 2" xfId="1575" xr:uid="{00000000-0005-0000-0000-0000E2030000}"/>
    <cellStyle name="20% - Accent4 2 2 2 2 2 2 2" xfId="1576" xr:uid="{00000000-0005-0000-0000-0000E3030000}"/>
    <cellStyle name="20% - Accent4 2 2 2 2 2 2 2 2" xfId="3560" xr:uid="{00000000-0005-0000-0000-0000E4030000}"/>
    <cellStyle name="20% - Accent4 2 2 2 2 2 2 2 2 2" xfId="18330" xr:uid="{00000000-0005-0000-0000-0000E5030000}"/>
    <cellStyle name="20% - Accent4 2 2 2 2 2 2 2 3" xfId="16385" xr:uid="{00000000-0005-0000-0000-0000E6030000}"/>
    <cellStyle name="20% - Accent4 2 2 2 2 2 2 3" xfId="3559" xr:uid="{00000000-0005-0000-0000-0000E7030000}"/>
    <cellStyle name="20% - Accent4 2 2 2 2 2 2 3 2" xfId="18329" xr:uid="{00000000-0005-0000-0000-0000E8030000}"/>
    <cellStyle name="20% - Accent4 2 2 2 2 2 2 4" xfId="16384" xr:uid="{00000000-0005-0000-0000-0000E9030000}"/>
    <cellStyle name="20% - Accent4 2 2 2 2 2 3" xfId="1577" xr:uid="{00000000-0005-0000-0000-0000EA030000}"/>
    <cellStyle name="20% - Accent4 2 2 2 2 2 3 2" xfId="3561" xr:uid="{00000000-0005-0000-0000-0000EB030000}"/>
    <cellStyle name="20% - Accent4 2 2 2 2 2 3 2 2" xfId="18331" xr:uid="{00000000-0005-0000-0000-0000EC030000}"/>
    <cellStyle name="20% - Accent4 2 2 2 2 2 3 3" xfId="16386" xr:uid="{00000000-0005-0000-0000-0000ED030000}"/>
    <cellStyle name="20% - Accent4 2 2 2 2 2 4" xfId="3558" xr:uid="{00000000-0005-0000-0000-0000EE030000}"/>
    <cellStyle name="20% - Accent4 2 2 2 2 2 4 2" xfId="18328" xr:uid="{00000000-0005-0000-0000-0000EF030000}"/>
    <cellStyle name="20% - Accent4 2 2 2 2 2 5" xfId="16383" xr:uid="{00000000-0005-0000-0000-0000F0030000}"/>
    <cellStyle name="20% - Accent4 2 2 2 2 3" xfId="1578" xr:uid="{00000000-0005-0000-0000-0000F1030000}"/>
    <cellStyle name="20% - Accent4 2 2 2 2 3 2" xfId="1579" xr:uid="{00000000-0005-0000-0000-0000F2030000}"/>
    <cellStyle name="20% - Accent4 2 2 2 2 3 2 2" xfId="3563" xr:uid="{00000000-0005-0000-0000-0000F3030000}"/>
    <cellStyle name="20% - Accent4 2 2 2 2 3 2 2 2" xfId="18333" xr:uid="{00000000-0005-0000-0000-0000F4030000}"/>
    <cellStyle name="20% - Accent4 2 2 2 2 3 2 3" xfId="16388" xr:uid="{00000000-0005-0000-0000-0000F5030000}"/>
    <cellStyle name="20% - Accent4 2 2 2 2 3 3" xfId="3562" xr:uid="{00000000-0005-0000-0000-0000F6030000}"/>
    <cellStyle name="20% - Accent4 2 2 2 2 3 3 2" xfId="18332" xr:uid="{00000000-0005-0000-0000-0000F7030000}"/>
    <cellStyle name="20% - Accent4 2 2 2 2 3 4" xfId="16387" xr:uid="{00000000-0005-0000-0000-0000F8030000}"/>
    <cellStyle name="20% - Accent4 2 2 2 2 4" xfId="1580" xr:uid="{00000000-0005-0000-0000-0000F9030000}"/>
    <cellStyle name="20% - Accent4 2 2 2 2 4 2" xfId="3564" xr:uid="{00000000-0005-0000-0000-0000FA030000}"/>
    <cellStyle name="20% - Accent4 2 2 2 2 4 2 2" xfId="18334" xr:uid="{00000000-0005-0000-0000-0000FB030000}"/>
    <cellStyle name="20% - Accent4 2 2 2 2 4 3" xfId="16389" xr:uid="{00000000-0005-0000-0000-0000FC030000}"/>
    <cellStyle name="20% - Accent4 2 2 2 2 5" xfId="3557" xr:uid="{00000000-0005-0000-0000-0000FD030000}"/>
    <cellStyle name="20% - Accent4 2 2 2 2 5 2" xfId="18327" xr:uid="{00000000-0005-0000-0000-0000FE030000}"/>
    <cellStyle name="20% - Accent4 2 2 2 2 6" xfId="16382" xr:uid="{00000000-0005-0000-0000-0000FF030000}"/>
    <cellStyle name="20% - Accent4 2 2 2 3" xfId="1581" xr:uid="{00000000-0005-0000-0000-000000040000}"/>
    <cellStyle name="20% - Accent4 2 2 2 3 2" xfId="1582" xr:uid="{00000000-0005-0000-0000-000001040000}"/>
    <cellStyle name="20% - Accent4 2 2 2 3 2 2" xfId="1583" xr:uid="{00000000-0005-0000-0000-000002040000}"/>
    <cellStyle name="20% - Accent4 2 2 2 3 2 2 2" xfId="3567" xr:uid="{00000000-0005-0000-0000-000003040000}"/>
    <cellStyle name="20% - Accent4 2 2 2 3 2 2 2 2" xfId="18337" xr:uid="{00000000-0005-0000-0000-000004040000}"/>
    <cellStyle name="20% - Accent4 2 2 2 3 2 2 3" xfId="16392" xr:uid="{00000000-0005-0000-0000-000005040000}"/>
    <cellStyle name="20% - Accent4 2 2 2 3 2 3" xfId="3566" xr:uid="{00000000-0005-0000-0000-000006040000}"/>
    <cellStyle name="20% - Accent4 2 2 2 3 2 3 2" xfId="18336" xr:uid="{00000000-0005-0000-0000-000007040000}"/>
    <cellStyle name="20% - Accent4 2 2 2 3 2 4" xfId="16391" xr:uid="{00000000-0005-0000-0000-000008040000}"/>
    <cellStyle name="20% - Accent4 2 2 2 3 3" xfId="1584" xr:uid="{00000000-0005-0000-0000-000009040000}"/>
    <cellStyle name="20% - Accent4 2 2 2 3 3 2" xfId="3568" xr:uid="{00000000-0005-0000-0000-00000A040000}"/>
    <cellStyle name="20% - Accent4 2 2 2 3 3 2 2" xfId="18338" xr:uid="{00000000-0005-0000-0000-00000B040000}"/>
    <cellStyle name="20% - Accent4 2 2 2 3 3 3" xfId="16393" xr:uid="{00000000-0005-0000-0000-00000C040000}"/>
    <cellStyle name="20% - Accent4 2 2 2 3 4" xfId="3565" xr:uid="{00000000-0005-0000-0000-00000D040000}"/>
    <cellStyle name="20% - Accent4 2 2 2 3 4 2" xfId="18335" xr:uid="{00000000-0005-0000-0000-00000E040000}"/>
    <cellStyle name="20% - Accent4 2 2 2 3 5" xfId="16390" xr:uid="{00000000-0005-0000-0000-00000F040000}"/>
    <cellStyle name="20% - Accent4 2 2 2 4" xfId="1585" xr:uid="{00000000-0005-0000-0000-000010040000}"/>
    <cellStyle name="20% - Accent4 2 2 2 4 2" xfId="1586" xr:uid="{00000000-0005-0000-0000-000011040000}"/>
    <cellStyle name="20% - Accent4 2 2 2 4 2 2" xfId="3570" xr:uid="{00000000-0005-0000-0000-000012040000}"/>
    <cellStyle name="20% - Accent4 2 2 2 4 2 2 2" xfId="18340" xr:uid="{00000000-0005-0000-0000-000013040000}"/>
    <cellStyle name="20% - Accent4 2 2 2 4 2 3" xfId="16395" xr:uid="{00000000-0005-0000-0000-000014040000}"/>
    <cellStyle name="20% - Accent4 2 2 2 4 3" xfId="3569" xr:uid="{00000000-0005-0000-0000-000015040000}"/>
    <cellStyle name="20% - Accent4 2 2 2 4 3 2" xfId="18339" xr:uid="{00000000-0005-0000-0000-000016040000}"/>
    <cellStyle name="20% - Accent4 2 2 2 4 4" xfId="16394" xr:uid="{00000000-0005-0000-0000-000017040000}"/>
    <cellStyle name="20% - Accent4 2 2 2 5" xfId="1587" xr:uid="{00000000-0005-0000-0000-000018040000}"/>
    <cellStyle name="20% - Accent4 2 2 2 5 2" xfId="3571" xr:uid="{00000000-0005-0000-0000-000019040000}"/>
    <cellStyle name="20% - Accent4 2 2 2 5 2 2" xfId="18341" xr:uid="{00000000-0005-0000-0000-00001A040000}"/>
    <cellStyle name="20% - Accent4 2 2 2 5 3" xfId="16396" xr:uid="{00000000-0005-0000-0000-00001B040000}"/>
    <cellStyle name="20% - Accent4 2 2 2 6" xfId="3556" xr:uid="{00000000-0005-0000-0000-00001C040000}"/>
    <cellStyle name="20% - Accent4 2 2 2 6 2" xfId="18326" xr:uid="{00000000-0005-0000-0000-00001D040000}"/>
    <cellStyle name="20% - Accent4 2 2 2 7" xfId="16381" xr:uid="{00000000-0005-0000-0000-00001E040000}"/>
    <cellStyle name="20% - Accent4 2 2 3" xfId="1588" xr:uid="{00000000-0005-0000-0000-00001F040000}"/>
    <cellStyle name="20% - Accent4 2 2 3 2" xfId="1589" xr:uid="{00000000-0005-0000-0000-000020040000}"/>
    <cellStyle name="20% - Accent4 2 2 3 2 2" xfId="1590" xr:uid="{00000000-0005-0000-0000-000021040000}"/>
    <cellStyle name="20% - Accent4 2 2 3 2 2 2" xfId="1591" xr:uid="{00000000-0005-0000-0000-000022040000}"/>
    <cellStyle name="20% - Accent4 2 2 3 2 2 2 2" xfId="3575" xr:uid="{00000000-0005-0000-0000-000023040000}"/>
    <cellStyle name="20% - Accent4 2 2 3 2 2 2 2 2" xfId="18345" xr:uid="{00000000-0005-0000-0000-000024040000}"/>
    <cellStyle name="20% - Accent4 2 2 3 2 2 2 3" xfId="16400" xr:uid="{00000000-0005-0000-0000-000025040000}"/>
    <cellStyle name="20% - Accent4 2 2 3 2 2 3" xfId="3574" xr:uid="{00000000-0005-0000-0000-000026040000}"/>
    <cellStyle name="20% - Accent4 2 2 3 2 2 3 2" xfId="18344" xr:uid="{00000000-0005-0000-0000-000027040000}"/>
    <cellStyle name="20% - Accent4 2 2 3 2 2 4" xfId="16399" xr:uid="{00000000-0005-0000-0000-000028040000}"/>
    <cellStyle name="20% - Accent4 2 2 3 2 3" xfId="1592" xr:uid="{00000000-0005-0000-0000-000029040000}"/>
    <cellStyle name="20% - Accent4 2 2 3 2 3 2" xfId="3576" xr:uid="{00000000-0005-0000-0000-00002A040000}"/>
    <cellStyle name="20% - Accent4 2 2 3 2 3 2 2" xfId="18346" xr:uid="{00000000-0005-0000-0000-00002B040000}"/>
    <cellStyle name="20% - Accent4 2 2 3 2 3 3" xfId="16401" xr:uid="{00000000-0005-0000-0000-00002C040000}"/>
    <cellStyle name="20% - Accent4 2 2 3 2 4" xfId="3573" xr:uid="{00000000-0005-0000-0000-00002D040000}"/>
    <cellStyle name="20% - Accent4 2 2 3 2 4 2" xfId="18343" xr:uid="{00000000-0005-0000-0000-00002E040000}"/>
    <cellStyle name="20% - Accent4 2 2 3 2 5" xfId="16398" xr:uid="{00000000-0005-0000-0000-00002F040000}"/>
    <cellStyle name="20% - Accent4 2 2 3 3" xfId="1593" xr:uid="{00000000-0005-0000-0000-000030040000}"/>
    <cellStyle name="20% - Accent4 2 2 3 3 2" xfId="1594" xr:uid="{00000000-0005-0000-0000-000031040000}"/>
    <cellStyle name="20% - Accent4 2 2 3 3 2 2" xfId="3578" xr:uid="{00000000-0005-0000-0000-000032040000}"/>
    <cellStyle name="20% - Accent4 2 2 3 3 2 2 2" xfId="18348" xr:uid="{00000000-0005-0000-0000-000033040000}"/>
    <cellStyle name="20% - Accent4 2 2 3 3 2 3" xfId="16403" xr:uid="{00000000-0005-0000-0000-000034040000}"/>
    <cellStyle name="20% - Accent4 2 2 3 3 3" xfId="3577" xr:uid="{00000000-0005-0000-0000-000035040000}"/>
    <cellStyle name="20% - Accent4 2 2 3 3 3 2" xfId="18347" xr:uid="{00000000-0005-0000-0000-000036040000}"/>
    <cellStyle name="20% - Accent4 2 2 3 3 4" xfId="16402" xr:uid="{00000000-0005-0000-0000-000037040000}"/>
    <cellStyle name="20% - Accent4 2 2 3 4" xfId="1595" xr:uid="{00000000-0005-0000-0000-000038040000}"/>
    <cellStyle name="20% - Accent4 2 2 3 4 2" xfId="3579" xr:uid="{00000000-0005-0000-0000-000039040000}"/>
    <cellStyle name="20% - Accent4 2 2 3 4 2 2" xfId="18349" xr:uid="{00000000-0005-0000-0000-00003A040000}"/>
    <cellStyle name="20% - Accent4 2 2 3 4 3" xfId="16404" xr:uid="{00000000-0005-0000-0000-00003B040000}"/>
    <cellStyle name="20% - Accent4 2 2 3 5" xfId="3572" xr:uid="{00000000-0005-0000-0000-00003C040000}"/>
    <cellStyle name="20% - Accent4 2 2 3 5 2" xfId="18342" xr:uid="{00000000-0005-0000-0000-00003D040000}"/>
    <cellStyle name="20% - Accent4 2 2 3 6" xfId="16397" xr:uid="{00000000-0005-0000-0000-00003E040000}"/>
    <cellStyle name="20% - Accent4 2 2 4" xfId="1596" xr:uid="{00000000-0005-0000-0000-00003F040000}"/>
    <cellStyle name="20% - Accent4 2 2 4 2" xfId="1597" xr:uid="{00000000-0005-0000-0000-000040040000}"/>
    <cellStyle name="20% - Accent4 2 2 4 2 2" xfId="1598" xr:uid="{00000000-0005-0000-0000-000041040000}"/>
    <cellStyle name="20% - Accent4 2 2 4 2 2 2" xfId="3582" xr:uid="{00000000-0005-0000-0000-000042040000}"/>
    <cellStyle name="20% - Accent4 2 2 4 2 2 2 2" xfId="18352" xr:uid="{00000000-0005-0000-0000-000043040000}"/>
    <cellStyle name="20% - Accent4 2 2 4 2 2 3" xfId="16407" xr:uid="{00000000-0005-0000-0000-000044040000}"/>
    <cellStyle name="20% - Accent4 2 2 4 2 3" xfId="3581" xr:uid="{00000000-0005-0000-0000-000045040000}"/>
    <cellStyle name="20% - Accent4 2 2 4 2 3 2" xfId="18351" xr:uid="{00000000-0005-0000-0000-000046040000}"/>
    <cellStyle name="20% - Accent4 2 2 4 2 4" xfId="16406" xr:uid="{00000000-0005-0000-0000-000047040000}"/>
    <cellStyle name="20% - Accent4 2 2 4 3" xfId="1599" xr:uid="{00000000-0005-0000-0000-000048040000}"/>
    <cellStyle name="20% - Accent4 2 2 4 3 2" xfId="3583" xr:uid="{00000000-0005-0000-0000-000049040000}"/>
    <cellStyle name="20% - Accent4 2 2 4 3 2 2" xfId="18353" xr:uid="{00000000-0005-0000-0000-00004A040000}"/>
    <cellStyle name="20% - Accent4 2 2 4 3 3" xfId="16408" xr:uid="{00000000-0005-0000-0000-00004B040000}"/>
    <cellStyle name="20% - Accent4 2 2 4 4" xfId="3580" xr:uid="{00000000-0005-0000-0000-00004C040000}"/>
    <cellStyle name="20% - Accent4 2 2 4 4 2" xfId="18350" xr:uid="{00000000-0005-0000-0000-00004D040000}"/>
    <cellStyle name="20% - Accent4 2 2 4 5" xfId="16405" xr:uid="{00000000-0005-0000-0000-00004E040000}"/>
    <cellStyle name="20% - Accent4 2 2 5" xfId="1600" xr:uid="{00000000-0005-0000-0000-00004F040000}"/>
    <cellStyle name="20% - Accent4 2 2 5 2" xfId="1601" xr:uid="{00000000-0005-0000-0000-000050040000}"/>
    <cellStyle name="20% - Accent4 2 2 5 2 2" xfId="3585" xr:uid="{00000000-0005-0000-0000-000051040000}"/>
    <cellStyle name="20% - Accent4 2 2 5 2 2 2" xfId="18355" xr:uid="{00000000-0005-0000-0000-000052040000}"/>
    <cellStyle name="20% - Accent4 2 2 5 2 3" xfId="16410" xr:uid="{00000000-0005-0000-0000-000053040000}"/>
    <cellStyle name="20% - Accent4 2 2 5 3" xfId="3584" xr:uid="{00000000-0005-0000-0000-000054040000}"/>
    <cellStyle name="20% - Accent4 2 2 5 3 2" xfId="18354" xr:uid="{00000000-0005-0000-0000-000055040000}"/>
    <cellStyle name="20% - Accent4 2 2 5 4" xfId="16409" xr:uid="{00000000-0005-0000-0000-000056040000}"/>
    <cellStyle name="20% - Accent4 2 2 6" xfId="1602" xr:uid="{00000000-0005-0000-0000-000057040000}"/>
    <cellStyle name="20% - Accent4 2 2 6 2" xfId="3586" xr:uid="{00000000-0005-0000-0000-000058040000}"/>
    <cellStyle name="20% - Accent4 2 2 6 2 2" xfId="18356" xr:uid="{00000000-0005-0000-0000-000059040000}"/>
    <cellStyle name="20% - Accent4 2 2 6 3" xfId="16411" xr:uid="{00000000-0005-0000-0000-00005A040000}"/>
    <cellStyle name="20% - Accent4 2 2 7" xfId="3555" xr:uid="{00000000-0005-0000-0000-00005B040000}"/>
    <cellStyle name="20% - Accent4 2 2 7 2" xfId="18325" xr:uid="{00000000-0005-0000-0000-00005C040000}"/>
    <cellStyle name="20% - Accent4 2 2 8" xfId="11110" xr:uid="{00000000-0005-0000-0000-00005D040000}"/>
    <cellStyle name="20% - Accent4 2 2 9" xfId="6919" xr:uid="{00000000-0005-0000-0000-00005E040000}"/>
    <cellStyle name="20% - Accent4 2 3" xfId="1603" xr:uid="{00000000-0005-0000-0000-00005F040000}"/>
    <cellStyle name="20% - Accent4 2 3 2" xfId="1604" xr:uid="{00000000-0005-0000-0000-000060040000}"/>
    <cellStyle name="20% - Accent4 2 3 2 2" xfId="1605" xr:uid="{00000000-0005-0000-0000-000061040000}"/>
    <cellStyle name="20% - Accent4 2 3 2 2 2" xfId="1606" xr:uid="{00000000-0005-0000-0000-000062040000}"/>
    <cellStyle name="20% - Accent4 2 3 2 2 2 2" xfId="1607" xr:uid="{00000000-0005-0000-0000-000063040000}"/>
    <cellStyle name="20% - Accent4 2 3 2 2 2 2 2" xfId="3591" xr:uid="{00000000-0005-0000-0000-000064040000}"/>
    <cellStyle name="20% - Accent4 2 3 2 2 2 2 2 2" xfId="18361" xr:uid="{00000000-0005-0000-0000-000065040000}"/>
    <cellStyle name="20% - Accent4 2 3 2 2 2 2 3" xfId="16416" xr:uid="{00000000-0005-0000-0000-000066040000}"/>
    <cellStyle name="20% - Accent4 2 3 2 2 2 3" xfId="3590" xr:uid="{00000000-0005-0000-0000-000067040000}"/>
    <cellStyle name="20% - Accent4 2 3 2 2 2 3 2" xfId="18360" xr:uid="{00000000-0005-0000-0000-000068040000}"/>
    <cellStyle name="20% - Accent4 2 3 2 2 2 4" xfId="16415" xr:uid="{00000000-0005-0000-0000-000069040000}"/>
    <cellStyle name="20% - Accent4 2 3 2 2 3" xfId="1608" xr:uid="{00000000-0005-0000-0000-00006A040000}"/>
    <cellStyle name="20% - Accent4 2 3 2 2 3 2" xfId="3592" xr:uid="{00000000-0005-0000-0000-00006B040000}"/>
    <cellStyle name="20% - Accent4 2 3 2 2 3 2 2" xfId="18362" xr:uid="{00000000-0005-0000-0000-00006C040000}"/>
    <cellStyle name="20% - Accent4 2 3 2 2 3 3" xfId="16417" xr:uid="{00000000-0005-0000-0000-00006D040000}"/>
    <cellStyle name="20% - Accent4 2 3 2 2 4" xfId="3589" xr:uid="{00000000-0005-0000-0000-00006E040000}"/>
    <cellStyle name="20% - Accent4 2 3 2 2 4 2" xfId="18359" xr:uid="{00000000-0005-0000-0000-00006F040000}"/>
    <cellStyle name="20% - Accent4 2 3 2 2 5" xfId="16414" xr:uid="{00000000-0005-0000-0000-000070040000}"/>
    <cellStyle name="20% - Accent4 2 3 2 3" xfId="1609" xr:uid="{00000000-0005-0000-0000-000071040000}"/>
    <cellStyle name="20% - Accent4 2 3 2 3 2" xfId="1610" xr:uid="{00000000-0005-0000-0000-000072040000}"/>
    <cellStyle name="20% - Accent4 2 3 2 3 2 2" xfId="3594" xr:uid="{00000000-0005-0000-0000-000073040000}"/>
    <cellStyle name="20% - Accent4 2 3 2 3 2 2 2" xfId="18364" xr:uid="{00000000-0005-0000-0000-000074040000}"/>
    <cellStyle name="20% - Accent4 2 3 2 3 2 3" xfId="16419" xr:uid="{00000000-0005-0000-0000-000075040000}"/>
    <cellStyle name="20% - Accent4 2 3 2 3 3" xfId="3593" xr:uid="{00000000-0005-0000-0000-000076040000}"/>
    <cellStyle name="20% - Accent4 2 3 2 3 3 2" xfId="18363" xr:uid="{00000000-0005-0000-0000-000077040000}"/>
    <cellStyle name="20% - Accent4 2 3 2 3 4" xfId="16418" xr:uid="{00000000-0005-0000-0000-000078040000}"/>
    <cellStyle name="20% - Accent4 2 3 2 4" xfId="1611" xr:uid="{00000000-0005-0000-0000-000079040000}"/>
    <cellStyle name="20% - Accent4 2 3 2 4 2" xfId="3595" xr:uid="{00000000-0005-0000-0000-00007A040000}"/>
    <cellStyle name="20% - Accent4 2 3 2 4 2 2" xfId="18365" xr:uid="{00000000-0005-0000-0000-00007B040000}"/>
    <cellStyle name="20% - Accent4 2 3 2 4 3" xfId="16420" xr:uid="{00000000-0005-0000-0000-00007C040000}"/>
    <cellStyle name="20% - Accent4 2 3 2 5" xfId="3588" xr:uid="{00000000-0005-0000-0000-00007D040000}"/>
    <cellStyle name="20% - Accent4 2 3 2 5 2" xfId="18358" xr:uid="{00000000-0005-0000-0000-00007E040000}"/>
    <cellStyle name="20% - Accent4 2 3 2 6" xfId="14900" xr:uid="{00000000-0005-0000-0000-00007F040000}"/>
    <cellStyle name="20% - Accent4 2 3 2 7" xfId="9277" xr:uid="{00000000-0005-0000-0000-000080040000}"/>
    <cellStyle name="20% - Accent4 2 3 2 8" xfId="16413" xr:uid="{00000000-0005-0000-0000-000081040000}"/>
    <cellStyle name="20% - Accent4 2 3 3" xfId="1612" xr:uid="{00000000-0005-0000-0000-000082040000}"/>
    <cellStyle name="20% - Accent4 2 3 3 2" xfId="1613" xr:uid="{00000000-0005-0000-0000-000083040000}"/>
    <cellStyle name="20% - Accent4 2 3 3 2 2" xfId="1614" xr:uid="{00000000-0005-0000-0000-000084040000}"/>
    <cellStyle name="20% - Accent4 2 3 3 2 2 2" xfId="3598" xr:uid="{00000000-0005-0000-0000-000085040000}"/>
    <cellStyle name="20% - Accent4 2 3 3 2 2 2 2" xfId="18368" xr:uid="{00000000-0005-0000-0000-000086040000}"/>
    <cellStyle name="20% - Accent4 2 3 3 2 2 3" xfId="16423" xr:uid="{00000000-0005-0000-0000-000087040000}"/>
    <cellStyle name="20% - Accent4 2 3 3 2 3" xfId="3597" xr:uid="{00000000-0005-0000-0000-000088040000}"/>
    <cellStyle name="20% - Accent4 2 3 3 2 3 2" xfId="18367" xr:uid="{00000000-0005-0000-0000-000089040000}"/>
    <cellStyle name="20% - Accent4 2 3 3 2 4" xfId="16422" xr:uid="{00000000-0005-0000-0000-00008A040000}"/>
    <cellStyle name="20% - Accent4 2 3 3 3" xfId="1615" xr:uid="{00000000-0005-0000-0000-00008B040000}"/>
    <cellStyle name="20% - Accent4 2 3 3 3 2" xfId="3599" xr:uid="{00000000-0005-0000-0000-00008C040000}"/>
    <cellStyle name="20% - Accent4 2 3 3 3 2 2" xfId="18369" xr:uid="{00000000-0005-0000-0000-00008D040000}"/>
    <cellStyle name="20% - Accent4 2 3 3 3 3" xfId="16424" xr:uid="{00000000-0005-0000-0000-00008E040000}"/>
    <cellStyle name="20% - Accent4 2 3 3 4" xfId="3596" xr:uid="{00000000-0005-0000-0000-00008F040000}"/>
    <cellStyle name="20% - Accent4 2 3 3 4 2" xfId="18366" xr:uid="{00000000-0005-0000-0000-000090040000}"/>
    <cellStyle name="20% - Accent4 2 3 3 5" xfId="16421" xr:uid="{00000000-0005-0000-0000-000091040000}"/>
    <cellStyle name="20% - Accent4 2 3 4" xfId="1616" xr:uid="{00000000-0005-0000-0000-000092040000}"/>
    <cellStyle name="20% - Accent4 2 3 4 2" xfId="1617" xr:uid="{00000000-0005-0000-0000-000093040000}"/>
    <cellStyle name="20% - Accent4 2 3 4 2 2" xfId="3601" xr:uid="{00000000-0005-0000-0000-000094040000}"/>
    <cellStyle name="20% - Accent4 2 3 4 2 2 2" xfId="18371" xr:uid="{00000000-0005-0000-0000-000095040000}"/>
    <cellStyle name="20% - Accent4 2 3 4 2 3" xfId="16426" xr:uid="{00000000-0005-0000-0000-000096040000}"/>
    <cellStyle name="20% - Accent4 2 3 4 3" xfId="3600" xr:uid="{00000000-0005-0000-0000-000097040000}"/>
    <cellStyle name="20% - Accent4 2 3 4 3 2" xfId="18370" xr:uid="{00000000-0005-0000-0000-000098040000}"/>
    <cellStyle name="20% - Accent4 2 3 4 4" xfId="16425" xr:uid="{00000000-0005-0000-0000-000099040000}"/>
    <cellStyle name="20% - Accent4 2 3 5" xfId="1618" xr:uid="{00000000-0005-0000-0000-00009A040000}"/>
    <cellStyle name="20% - Accent4 2 3 5 2" xfId="3602" xr:uid="{00000000-0005-0000-0000-00009B040000}"/>
    <cellStyle name="20% - Accent4 2 3 5 2 2" xfId="18372" xr:uid="{00000000-0005-0000-0000-00009C040000}"/>
    <cellStyle name="20% - Accent4 2 3 5 3" xfId="16427" xr:uid="{00000000-0005-0000-0000-00009D040000}"/>
    <cellStyle name="20% - Accent4 2 3 6" xfId="3587" xr:uid="{00000000-0005-0000-0000-00009E040000}"/>
    <cellStyle name="20% - Accent4 2 3 6 2" xfId="18357" xr:uid="{00000000-0005-0000-0000-00009F040000}"/>
    <cellStyle name="20% - Accent4 2 3 7" xfId="15795" xr:uid="{00000000-0005-0000-0000-0000A0040000}"/>
    <cellStyle name="20% - Accent4 2 3 8" xfId="8473" xr:uid="{00000000-0005-0000-0000-0000A1040000}"/>
    <cellStyle name="20% - Accent4 2 3 9" xfId="16412" xr:uid="{00000000-0005-0000-0000-0000A2040000}"/>
    <cellStyle name="20% - Accent4 2 4" xfId="1619" xr:uid="{00000000-0005-0000-0000-0000A3040000}"/>
    <cellStyle name="20% - Accent4 2 4 2" xfId="1620" xr:uid="{00000000-0005-0000-0000-0000A4040000}"/>
    <cellStyle name="20% - Accent4 2 4 2 2" xfId="1621" xr:uid="{00000000-0005-0000-0000-0000A5040000}"/>
    <cellStyle name="20% - Accent4 2 4 2 2 2" xfId="1622" xr:uid="{00000000-0005-0000-0000-0000A6040000}"/>
    <cellStyle name="20% - Accent4 2 4 2 2 2 2" xfId="3606" xr:uid="{00000000-0005-0000-0000-0000A7040000}"/>
    <cellStyle name="20% - Accent4 2 4 2 2 2 2 2" xfId="18376" xr:uid="{00000000-0005-0000-0000-0000A8040000}"/>
    <cellStyle name="20% - Accent4 2 4 2 2 2 3" xfId="16431" xr:uid="{00000000-0005-0000-0000-0000A9040000}"/>
    <cellStyle name="20% - Accent4 2 4 2 2 3" xfId="3605" xr:uid="{00000000-0005-0000-0000-0000AA040000}"/>
    <cellStyle name="20% - Accent4 2 4 2 2 3 2" xfId="18375" xr:uid="{00000000-0005-0000-0000-0000AB040000}"/>
    <cellStyle name="20% - Accent4 2 4 2 2 4" xfId="16430" xr:uid="{00000000-0005-0000-0000-0000AC040000}"/>
    <cellStyle name="20% - Accent4 2 4 2 3" xfId="1623" xr:uid="{00000000-0005-0000-0000-0000AD040000}"/>
    <cellStyle name="20% - Accent4 2 4 2 3 2" xfId="3607" xr:uid="{00000000-0005-0000-0000-0000AE040000}"/>
    <cellStyle name="20% - Accent4 2 4 2 3 2 2" xfId="18377" xr:uid="{00000000-0005-0000-0000-0000AF040000}"/>
    <cellStyle name="20% - Accent4 2 4 2 3 3" xfId="16432" xr:uid="{00000000-0005-0000-0000-0000B0040000}"/>
    <cellStyle name="20% - Accent4 2 4 2 4" xfId="3604" xr:uid="{00000000-0005-0000-0000-0000B1040000}"/>
    <cellStyle name="20% - Accent4 2 4 2 4 2" xfId="18374" xr:uid="{00000000-0005-0000-0000-0000B2040000}"/>
    <cellStyle name="20% - Accent4 2 4 2 5" xfId="16429" xr:uid="{00000000-0005-0000-0000-0000B3040000}"/>
    <cellStyle name="20% - Accent4 2 4 3" xfId="1624" xr:uid="{00000000-0005-0000-0000-0000B4040000}"/>
    <cellStyle name="20% - Accent4 2 4 3 2" xfId="1625" xr:uid="{00000000-0005-0000-0000-0000B5040000}"/>
    <cellStyle name="20% - Accent4 2 4 3 2 2" xfId="3609" xr:uid="{00000000-0005-0000-0000-0000B6040000}"/>
    <cellStyle name="20% - Accent4 2 4 3 2 2 2" xfId="18379" xr:uid="{00000000-0005-0000-0000-0000B7040000}"/>
    <cellStyle name="20% - Accent4 2 4 3 2 3" xfId="16434" xr:uid="{00000000-0005-0000-0000-0000B8040000}"/>
    <cellStyle name="20% - Accent4 2 4 3 3" xfId="3608" xr:uid="{00000000-0005-0000-0000-0000B9040000}"/>
    <cellStyle name="20% - Accent4 2 4 3 3 2" xfId="18378" xr:uid="{00000000-0005-0000-0000-0000BA040000}"/>
    <cellStyle name="20% - Accent4 2 4 3 4" xfId="16433" xr:uid="{00000000-0005-0000-0000-0000BB040000}"/>
    <cellStyle name="20% - Accent4 2 4 4" xfId="1626" xr:uid="{00000000-0005-0000-0000-0000BC040000}"/>
    <cellStyle name="20% - Accent4 2 4 4 2" xfId="3610" xr:uid="{00000000-0005-0000-0000-0000BD040000}"/>
    <cellStyle name="20% - Accent4 2 4 4 2 2" xfId="18380" xr:uid="{00000000-0005-0000-0000-0000BE040000}"/>
    <cellStyle name="20% - Accent4 2 4 4 3" xfId="16435" xr:uid="{00000000-0005-0000-0000-0000BF040000}"/>
    <cellStyle name="20% - Accent4 2 4 5" xfId="3603" xr:uid="{00000000-0005-0000-0000-0000C0040000}"/>
    <cellStyle name="20% - Accent4 2 4 5 2" xfId="18373" xr:uid="{00000000-0005-0000-0000-0000C1040000}"/>
    <cellStyle name="20% - Accent4 2 4 6" xfId="16428" xr:uid="{00000000-0005-0000-0000-0000C2040000}"/>
    <cellStyle name="20% - Accent4 2 5" xfId="1627" xr:uid="{00000000-0005-0000-0000-0000C3040000}"/>
    <cellStyle name="20% - Accent4 2 5 2" xfId="1628" xr:uid="{00000000-0005-0000-0000-0000C4040000}"/>
    <cellStyle name="20% - Accent4 2 5 2 2" xfId="1629" xr:uid="{00000000-0005-0000-0000-0000C5040000}"/>
    <cellStyle name="20% - Accent4 2 5 2 2 2" xfId="3613" xr:uid="{00000000-0005-0000-0000-0000C6040000}"/>
    <cellStyle name="20% - Accent4 2 5 2 2 2 2" xfId="18383" xr:uid="{00000000-0005-0000-0000-0000C7040000}"/>
    <cellStyle name="20% - Accent4 2 5 2 2 3" xfId="16438" xr:uid="{00000000-0005-0000-0000-0000C8040000}"/>
    <cellStyle name="20% - Accent4 2 5 2 3" xfId="3612" xr:uid="{00000000-0005-0000-0000-0000C9040000}"/>
    <cellStyle name="20% - Accent4 2 5 2 3 2" xfId="18382" xr:uid="{00000000-0005-0000-0000-0000CA040000}"/>
    <cellStyle name="20% - Accent4 2 5 2 4" xfId="16437" xr:uid="{00000000-0005-0000-0000-0000CB040000}"/>
    <cellStyle name="20% - Accent4 2 5 3" xfId="1630" xr:uid="{00000000-0005-0000-0000-0000CC040000}"/>
    <cellStyle name="20% - Accent4 2 5 3 2" xfId="3614" xr:uid="{00000000-0005-0000-0000-0000CD040000}"/>
    <cellStyle name="20% - Accent4 2 5 3 2 2" xfId="18384" xr:uid="{00000000-0005-0000-0000-0000CE040000}"/>
    <cellStyle name="20% - Accent4 2 5 3 3" xfId="16439" xr:uid="{00000000-0005-0000-0000-0000CF040000}"/>
    <cellStyle name="20% - Accent4 2 5 4" xfId="3611" xr:uid="{00000000-0005-0000-0000-0000D0040000}"/>
    <cellStyle name="20% - Accent4 2 5 4 2" xfId="18381" xr:uid="{00000000-0005-0000-0000-0000D1040000}"/>
    <cellStyle name="20% - Accent4 2 5 5" xfId="16436" xr:uid="{00000000-0005-0000-0000-0000D2040000}"/>
    <cellStyle name="20% - Accent4 2 6" xfId="1631" xr:uid="{00000000-0005-0000-0000-0000D3040000}"/>
    <cellStyle name="20% - Accent4 2 6 2" xfId="1632" xr:uid="{00000000-0005-0000-0000-0000D4040000}"/>
    <cellStyle name="20% - Accent4 2 6 2 2" xfId="3616" xr:uid="{00000000-0005-0000-0000-0000D5040000}"/>
    <cellStyle name="20% - Accent4 2 6 2 2 2" xfId="18386" xr:uid="{00000000-0005-0000-0000-0000D6040000}"/>
    <cellStyle name="20% - Accent4 2 6 2 3" xfId="16441" xr:uid="{00000000-0005-0000-0000-0000D7040000}"/>
    <cellStyle name="20% - Accent4 2 6 3" xfId="3615" xr:uid="{00000000-0005-0000-0000-0000D8040000}"/>
    <cellStyle name="20% - Accent4 2 6 3 2" xfId="18385" xr:uid="{00000000-0005-0000-0000-0000D9040000}"/>
    <cellStyle name="20% - Accent4 2 6 4" xfId="16440" xr:uid="{00000000-0005-0000-0000-0000DA040000}"/>
    <cellStyle name="20% - Accent4 2 7" xfId="1633" xr:uid="{00000000-0005-0000-0000-0000DB040000}"/>
    <cellStyle name="20% - Accent4 2 7 2" xfId="3617" xr:uid="{00000000-0005-0000-0000-0000DC040000}"/>
    <cellStyle name="20% - Accent4 2 7 2 2" xfId="18387" xr:uid="{00000000-0005-0000-0000-0000DD040000}"/>
    <cellStyle name="20% - Accent4 2 7 3" xfId="16442" xr:uid="{00000000-0005-0000-0000-0000DE040000}"/>
    <cellStyle name="20% - Accent4 2 8" xfId="3554" xr:uid="{00000000-0005-0000-0000-0000DF040000}"/>
    <cellStyle name="20% - Accent4 2 8 2" xfId="18324" xr:uid="{00000000-0005-0000-0000-0000E0040000}"/>
    <cellStyle name="20% - Accent4 2 9" xfId="1570" xr:uid="{00000000-0005-0000-0000-0000E1040000}"/>
    <cellStyle name="20% - Accent4 2 9 2" xfId="16379" xr:uid="{00000000-0005-0000-0000-0000E2040000}"/>
    <cellStyle name="20% - Accent4 3" xfId="537" xr:uid="{00000000-0005-0000-0000-0000E3040000}"/>
    <cellStyle name="20% - Accent4 3 2" xfId="6921" xr:uid="{00000000-0005-0000-0000-0000E4040000}"/>
    <cellStyle name="20% - Accent4 3 3" xfId="9174" xr:uid="{00000000-0005-0000-0000-0000E5040000}"/>
    <cellStyle name="20% - Accent4 3 3 2" xfId="7412" xr:uid="{00000000-0005-0000-0000-0000E6040000}"/>
    <cellStyle name="20% - Accent4 3 4" xfId="6920" xr:uid="{00000000-0005-0000-0000-0000E7040000}"/>
    <cellStyle name="20% - Accent4 4" xfId="538" xr:uid="{00000000-0005-0000-0000-0000E8040000}"/>
    <cellStyle name="20% - Accent4 4 2" xfId="6229" xr:uid="{00000000-0005-0000-0000-0000E9040000}"/>
    <cellStyle name="20% - Accent4 4 3" xfId="6584" xr:uid="{00000000-0005-0000-0000-0000EA040000}"/>
    <cellStyle name="20% - Accent4 4 3 2" xfId="9279" xr:uid="{00000000-0005-0000-0000-0000EB040000}"/>
    <cellStyle name="20% - Accent4 4 4" xfId="8777" xr:uid="{00000000-0005-0000-0000-0000EC040000}"/>
    <cellStyle name="20% - Accent4 5" xfId="539" xr:uid="{00000000-0005-0000-0000-0000ED040000}"/>
    <cellStyle name="20% - Accent4 5 2" xfId="8776" xr:uid="{00000000-0005-0000-0000-0000EE040000}"/>
    <cellStyle name="20% - Accent4 5 3" xfId="8472" xr:uid="{00000000-0005-0000-0000-0000EF040000}"/>
    <cellStyle name="20% - Accent4 5 3 2" xfId="6672" xr:uid="{00000000-0005-0000-0000-0000F0040000}"/>
    <cellStyle name="20% - Accent4 5 4" xfId="6222" xr:uid="{00000000-0005-0000-0000-0000F1040000}"/>
    <cellStyle name="20% - Accent4 6" xfId="540" xr:uid="{00000000-0005-0000-0000-0000F2040000}"/>
    <cellStyle name="20% - Accent4 6 2" xfId="6223" xr:uid="{00000000-0005-0000-0000-0000F3040000}"/>
    <cellStyle name="20% - Accent4 6 3" xfId="9173" xr:uid="{00000000-0005-0000-0000-0000F4040000}"/>
    <cellStyle name="20% - Accent4 6 3 2" xfId="8554" xr:uid="{00000000-0005-0000-0000-0000F5040000}"/>
    <cellStyle name="20% - Accent4 6 4" xfId="8114" xr:uid="{00000000-0005-0000-0000-0000F6040000}"/>
    <cellStyle name="20% - Accent4 7" xfId="541" xr:uid="{00000000-0005-0000-0000-0000F7040000}"/>
    <cellStyle name="20% - Accent4 7 2" xfId="8778" xr:uid="{00000000-0005-0000-0000-0000F8040000}"/>
    <cellStyle name="20% - Accent4 7 3" xfId="7311" xr:uid="{00000000-0005-0000-0000-0000F9040000}"/>
    <cellStyle name="20% - Accent4 7 3 2" xfId="9276" xr:uid="{00000000-0005-0000-0000-0000FA040000}"/>
    <cellStyle name="20% - Accent4 7 4" xfId="6922" xr:uid="{00000000-0005-0000-0000-0000FB040000}"/>
    <cellStyle name="20% - Accent4 8" xfId="542" xr:uid="{00000000-0005-0000-0000-0000FC040000}"/>
    <cellStyle name="20% - Accent4 8 2" xfId="8113" xr:uid="{00000000-0005-0000-0000-0000FD040000}"/>
    <cellStyle name="20% - Accent4 8 3" xfId="9175" xr:uid="{00000000-0005-0000-0000-0000FE040000}"/>
    <cellStyle name="20% - Accent4 8 3 2" xfId="8556" xr:uid="{00000000-0005-0000-0000-0000FF040000}"/>
    <cellStyle name="20% - Accent4 8 4" xfId="8112" xr:uid="{00000000-0005-0000-0000-000000050000}"/>
    <cellStyle name="20% - Accent4 9" xfId="543" xr:uid="{00000000-0005-0000-0000-000001050000}"/>
    <cellStyle name="20% - Accent4 9 2" xfId="8115" xr:uid="{00000000-0005-0000-0000-000002050000}"/>
    <cellStyle name="20% - Accent4 9 3" xfId="8477" xr:uid="{00000000-0005-0000-0000-000003050000}"/>
    <cellStyle name="20% - Accent4 9 3 2" xfId="6668" xr:uid="{00000000-0005-0000-0000-000004050000}"/>
    <cellStyle name="20% - Accent4 9 4" xfId="8775" xr:uid="{00000000-0005-0000-0000-000005050000}"/>
    <cellStyle name="20% - Accent4_Копия Книга1" xfId="10485" xr:uid="{00000000-0005-0000-0000-000006050000}"/>
    <cellStyle name="20% - Accent5" xfId="55" xr:uid="{00000000-0005-0000-0000-000007050000}"/>
    <cellStyle name="20% - Accent5 10" xfId="545" xr:uid="{00000000-0005-0000-0000-000008050000}"/>
    <cellStyle name="20% - Accent5 10 2" xfId="6923" xr:uid="{00000000-0005-0000-0000-000009050000}"/>
    <cellStyle name="20% - Accent5 10 3" xfId="9169" xr:uid="{00000000-0005-0000-0000-00000A050000}"/>
    <cellStyle name="20% - Accent5 10 3 2" xfId="7413" xr:uid="{00000000-0005-0000-0000-00000B050000}"/>
    <cellStyle name="20% - Accent5 10 4" xfId="6224" xr:uid="{00000000-0005-0000-0000-00000C050000}"/>
    <cellStyle name="20% - Accent5 11" xfId="544" xr:uid="{00000000-0005-0000-0000-00000D050000}"/>
    <cellStyle name="20% - Accent5 11 2" xfId="15809" xr:uid="{00000000-0005-0000-0000-00000E050000}"/>
    <cellStyle name="20% - Accent5 12" xfId="15774" xr:uid="{00000000-0005-0000-0000-00000F050000}"/>
    <cellStyle name="20% - Accent5 13" xfId="9621" xr:uid="{00000000-0005-0000-0000-000010050000}"/>
    <cellStyle name="20% - Accent5 2" xfId="546" xr:uid="{00000000-0005-0000-0000-000011050000}"/>
    <cellStyle name="20% - Accent5 2 10" xfId="12252" xr:uid="{00000000-0005-0000-0000-000012050000}"/>
    <cellStyle name="20% - Accent5 2 11" xfId="6924" xr:uid="{00000000-0005-0000-0000-000013050000}"/>
    <cellStyle name="20% - Accent5 2 2" xfId="1635" xr:uid="{00000000-0005-0000-0000-000014050000}"/>
    <cellStyle name="20% - Accent5 2 2 10" xfId="16444" xr:uid="{00000000-0005-0000-0000-000015050000}"/>
    <cellStyle name="20% - Accent5 2 2 2" xfId="1636" xr:uid="{00000000-0005-0000-0000-000016050000}"/>
    <cellStyle name="20% - Accent5 2 2 2 2" xfId="1637" xr:uid="{00000000-0005-0000-0000-000017050000}"/>
    <cellStyle name="20% - Accent5 2 2 2 2 2" xfId="1638" xr:uid="{00000000-0005-0000-0000-000018050000}"/>
    <cellStyle name="20% - Accent5 2 2 2 2 2 2" xfId="1639" xr:uid="{00000000-0005-0000-0000-000019050000}"/>
    <cellStyle name="20% - Accent5 2 2 2 2 2 2 2" xfId="1640" xr:uid="{00000000-0005-0000-0000-00001A050000}"/>
    <cellStyle name="20% - Accent5 2 2 2 2 2 2 2 2" xfId="3624" xr:uid="{00000000-0005-0000-0000-00001B050000}"/>
    <cellStyle name="20% - Accent5 2 2 2 2 2 2 2 2 2" xfId="18394" xr:uid="{00000000-0005-0000-0000-00001C050000}"/>
    <cellStyle name="20% - Accent5 2 2 2 2 2 2 2 3" xfId="16449" xr:uid="{00000000-0005-0000-0000-00001D050000}"/>
    <cellStyle name="20% - Accent5 2 2 2 2 2 2 3" xfId="3623" xr:uid="{00000000-0005-0000-0000-00001E050000}"/>
    <cellStyle name="20% - Accent5 2 2 2 2 2 2 3 2" xfId="18393" xr:uid="{00000000-0005-0000-0000-00001F050000}"/>
    <cellStyle name="20% - Accent5 2 2 2 2 2 2 4" xfId="16448" xr:uid="{00000000-0005-0000-0000-000020050000}"/>
    <cellStyle name="20% - Accent5 2 2 2 2 2 3" xfId="1641" xr:uid="{00000000-0005-0000-0000-000021050000}"/>
    <cellStyle name="20% - Accent5 2 2 2 2 2 3 2" xfId="3625" xr:uid="{00000000-0005-0000-0000-000022050000}"/>
    <cellStyle name="20% - Accent5 2 2 2 2 2 3 2 2" xfId="18395" xr:uid="{00000000-0005-0000-0000-000023050000}"/>
    <cellStyle name="20% - Accent5 2 2 2 2 2 3 3" xfId="16450" xr:uid="{00000000-0005-0000-0000-000024050000}"/>
    <cellStyle name="20% - Accent5 2 2 2 2 2 4" xfId="3622" xr:uid="{00000000-0005-0000-0000-000025050000}"/>
    <cellStyle name="20% - Accent5 2 2 2 2 2 4 2" xfId="18392" xr:uid="{00000000-0005-0000-0000-000026050000}"/>
    <cellStyle name="20% - Accent5 2 2 2 2 2 5" xfId="16447" xr:uid="{00000000-0005-0000-0000-000027050000}"/>
    <cellStyle name="20% - Accent5 2 2 2 2 3" xfId="1642" xr:uid="{00000000-0005-0000-0000-000028050000}"/>
    <cellStyle name="20% - Accent5 2 2 2 2 3 2" xfId="1643" xr:uid="{00000000-0005-0000-0000-000029050000}"/>
    <cellStyle name="20% - Accent5 2 2 2 2 3 2 2" xfId="3627" xr:uid="{00000000-0005-0000-0000-00002A050000}"/>
    <cellStyle name="20% - Accent5 2 2 2 2 3 2 2 2" xfId="18397" xr:uid="{00000000-0005-0000-0000-00002B050000}"/>
    <cellStyle name="20% - Accent5 2 2 2 2 3 2 3" xfId="16452" xr:uid="{00000000-0005-0000-0000-00002C050000}"/>
    <cellStyle name="20% - Accent5 2 2 2 2 3 3" xfId="3626" xr:uid="{00000000-0005-0000-0000-00002D050000}"/>
    <cellStyle name="20% - Accent5 2 2 2 2 3 3 2" xfId="18396" xr:uid="{00000000-0005-0000-0000-00002E050000}"/>
    <cellStyle name="20% - Accent5 2 2 2 2 3 4" xfId="16451" xr:uid="{00000000-0005-0000-0000-00002F050000}"/>
    <cellStyle name="20% - Accent5 2 2 2 2 4" xfId="1644" xr:uid="{00000000-0005-0000-0000-000030050000}"/>
    <cellStyle name="20% - Accent5 2 2 2 2 4 2" xfId="3628" xr:uid="{00000000-0005-0000-0000-000031050000}"/>
    <cellStyle name="20% - Accent5 2 2 2 2 4 2 2" xfId="18398" xr:uid="{00000000-0005-0000-0000-000032050000}"/>
    <cellStyle name="20% - Accent5 2 2 2 2 4 3" xfId="16453" xr:uid="{00000000-0005-0000-0000-000033050000}"/>
    <cellStyle name="20% - Accent5 2 2 2 2 5" xfId="3621" xr:uid="{00000000-0005-0000-0000-000034050000}"/>
    <cellStyle name="20% - Accent5 2 2 2 2 5 2" xfId="18391" xr:uid="{00000000-0005-0000-0000-000035050000}"/>
    <cellStyle name="20% - Accent5 2 2 2 2 6" xfId="16446" xr:uid="{00000000-0005-0000-0000-000036050000}"/>
    <cellStyle name="20% - Accent5 2 2 2 3" xfId="1645" xr:uid="{00000000-0005-0000-0000-000037050000}"/>
    <cellStyle name="20% - Accent5 2 2 2 3 2" xfId="1646" xr:uid="{00000000-0005-0000-0000-000038050000}"/>
    <cellStyle name="20% - Accent5 2 2 2 3 2 2" xfId="1647" xr:uid="{00000000-0005-0000-0000-000039050000}"/>
    <cellStyle name="20% - Accent5 2 2 2 3 2 2 2" xfId="3631" xr:uid="{00000000-0005-0000-0000-00003A050000}"/>
    <cellStyle name="20% - Accent5 2 2 2 3 2 2 2 2" xfId="18401" xr:uid="{00000000-0005-0000-0000-00003B050000}"/>
    <cellStyle name="20% - Accent5 2 2 2 3 2 2 3" xfId="16456" xr:uid="{00000000-0005-0000-0000-00003C050000}"/>
    <cellStyle name="20% - Accent5 2 2 2 3 2 3" xfId="3630" xr:uid="{00000000-0005-0000-0000-00003D050000}"/>
    <cellStyle name="20% - Accent5 2 2 2 3 2 3 2" xfId="18400" xr:uid="{00000000-0005-0000-0000-00003E050000}"/>
    <cellStyle name="20% - Accent5 2 2 2 3 2 4" xfId="16455" xr:uid="{00000000-0005-0000-0000-00003F050000}"/>
    <cellStyle name="20% - Accent5 2 2 2 3 3" xfId="1648" xr:uid="{00000000-0005-0000-0000-000040050000}"/>
    <cellStyle name="20% - Accent5 2 2 2 3 3 2" xfId="3632" xr:uid="{00000000-0005-0000-0000-000041050000}"/>
    <cellStyle name="20% - Accent5 2 2 2 3 3 2 2" xfId="18402" xr:uid="{00000000-0005-0000-0000-000042050000}"/>
    <cellStyle name="20% - Accent5 2 2 2 3 3 3" xfId="16457" xr:uid="{00000000-0005-0000-0000-000043050000}"/>
    <cellStyle name="20% - Accent5 2 2 2 3 4" xfId="3629" xr:uid="{00000000-0005-0000-0000-000044050000}"/>
    <cellStyle name="20% - Accent5 2 2 2 3 4 2" xfId="18399" xr:uid="{00000000-0005-0000-0000-000045050000}"/>
    <cellStyle name="20% - Accent5 2 2 2 3 5" xfId="16454" xr:uid="{00000000-0005-0000-0000-000046050000}"/>
    <cellStyle name="20% - Accent5 2 2 2 4" xfId="1649" xr:uid="{00000000-0005-0000-0000-000047050000}"/>
    <cellStyle name="20% - Accent5 2 2 2 4 2" xfId="1650" xr:uid="{00000000-0005-0000-0000-000048050000}"/>
    <cellStyle name="20% - Accent5 2 2 2 4 2 2" xfId="3634" xr:uid="{00000000-0005-0000-0000-000049050000}"/>
    <cellStyle name="20% - Accent5 2 2 2 4 2 2 2" xfId="18404" xr:uid="{00000000-0005-0000-0000-00004A050000}"/>
    <cellStyle name="20% - Accent5 2 2 2 4 2 3" xfId="16459" xr:uid="{00000000-0005-0000-0000-00004B050000}"/>
    <cellStyle name="20% - Accent5 2 2 2 4 3" xfId="3633" xr:uid="{00000000-0005-0000-0000-00004C050000}"/>
    <cellStyle name="20% - Accent5 2 2 2 4 3 2" xfId="18403" xr:uid="{00000000-0005-0000-0000-00004D050000}"/>
    <cellStyle name="20% - Accent5 2 2 2 4 4" xfId="16458" xr:uid="{00000000-0005-0000-0000-00004E050000}"/>
    <cellStyle name="20% - Accent5 2 2 2 5" xfId="1651" xr:uid="{00000000-0005-0000-0000-00004F050000}"/>
    <cellStyle name="20% - Accent5 2 2 2 5 2" xfId="3635" xr:uid="{00000000-0005-0000-0000-000050050000}"/>
    <cellStyle name="20% - Accent5 2 2 2 5 2 2" xfId="18405" xr:uid="{00000000-0005-0000-0000-000051050000}"/>
    <cellStyle name="20% - Accent5 2 2 2 5 3" xfId="16460" xr:uid="{00000000-0005-0000-0000-000052050000}"/>
    <cellStyle name="20% - Accent5 2 2 2 6" xfId="3620" xr:uid="{00000000-0005-0000-0000-000053050000}"/>
    <cellStyle name="20% - Accent5 2 2 2 6 2" xfId="18390" xr:uid="{00000000-0005-0000-0000-000054050000}"/>
    <cellStyle name="20% - Accent5 2 2 2 7" xfId="16445" xr:uid="{00000000-0005-0000-0000-000055050000}"/>
    <cellStyle name="20% - Accent5 2 2 3" xfId="1652" xr:uid="{00000000-0005-0000-0000-000056050000}"/>
    <cellStyle name="20% - Accent5 2 2 3 2" xfId="1653" xr:uid="{00000000-0005-0000-0000-000057050000}"/>
    <cellStyle name="20% - Accent5 2 2 3 2 2" xfId="1654" xr:uid="{00000000-0005-0000-0000-000058050000}"/>
    <cellStyle name="20% - Accent5 2 2 3 2 2 2" xfId="1655" xr:uid="{00000000-0005-0000-0000-000059050000}"/>
    <cellStyle name="20% - Accent5 2 2 3 2 2 2 2" xfId="3639" xr:uid="{00000000-0005-0000-0000-00005A050000}"/>
    <cellStyle name="20% - Accent5 2 2 3 2 2 2 2 2" xfId="18409" xr:uid="{00000000-0005-0000-0000-00005B050000}"/>
    <cellStyle name="20% - Accent5 2 2 3 2 2 2 3" xfId="16464" xr:uid="{00000000-0005-0000-0000-00005C050000}"/>
    <cellStyle name="20% - Accent5 2 2 3 2 2 3" xfId="3638" xr:uid="{00000000-0005-0000-0000-00005D050000}"/>
    <cellStyle name="20% - Accent5 2 2 3 2 2 3 2" xfId="18408" xr:uid="{00000000-0005-0000-0000-00005E050000}"/>
    <cellStyle name="20% - Accent5 2 2 3 2 2 4" xfId="16463" xr:uid="{00000000-0005-0000-0000-00005F050000}"/>
    <cellStyle name="20% - Accent5 2 2 3 2 3" xfId="1656" xr:uid="{00000000-0005-0000-0000-000060050000}"/>
    <cellStyle name="20% - Accent5 2 2 3 2 3 2" xfId="3640" xr:uid="{00000000-0005-0000-0000-000061050000}"/>
    <cellStyle name="20% - Accent5 2 2 3 2 3 2 2" xfId="18410" xr:uid="{00000000-0005-0000-0000-000062050000}"/>
    <cellStyle name="20% - Accent5 2 2 3 2 3 3" xfId="16465" xr:uid="{00000000-0005-0000-0000-000063050000}"/>
    <cellStyle name="20% - Accent5 2 2 3 2 4" xfId="3637" xr:uid="{00000000-0005-0000-0000-000064050000}"/>
    <cellStyle name="20% - Accent5 2 2 3 2 4 2" xfId="18407" xr:uid="{00000000-0005-0000-0000-000065050000}"/>
    <cellStyle name="20% - Accent5 2 2 3 2 5" xfId="16462" xr:uid="{00000000-0005-0000-0000-000066050000}"/>
    <cellStyle name="20% - Accent5 2 2 3 3" xfId="1657" xr:uid="{00000000-0005-0000-0000-000067050000}"/>
    <cellStyle name="20% - Accent5 2 2 3 3 2" xfId="1658" xr:uid="{00000000-0005-0000-0000-000068050000}"/>
    <cellStyle name="20% - Accent5 2 2 3 3 2 2" xfId="3642" xr:uid="{00000000-0005-0000-0000-000069050000}"/>
    <cellStyle name="20% - Accent5 2 2 3 3 2 2 2" xfId="18412" xr:uid="{00000000-0005-0000-0000-00006A050000}"/>
    <cellStyle name="20% - Accent5 2 2 3 3 2 3" xfId="16467" xr:uid="{00000000-0005-0000-0000-00006B050000}"/>
    <cellStyle name="20% - Accent5 2 2 3 3 3" xfId="3641" xr:uid="{00000000-0005-0000-0000-00006C050000}"/>
    <cellStyle name="20% - Accent5 2 2 3 3 3 2" xfId="18411" xr:uid="{00000000-0005-0000-0000-00006D050000}"/>
    <cellStyle name="20% - Accent5 2 2 3 3 4" xfId="16466" xr:uid="{00000000-0005-0000-0000-00006E050000}"/>
    <cellStyle name="20% - Accent5 2 2 3 4" xfId="1659" xr:uid="{00000000-0005-0000-0000-00006F050000}"/>
    <cellStyle name="20% - Accent5 2 2 3 4 2" xfId="3643" xr:uid="{00000000-0005-0000-0000-000070050000}"/>
    <cellStyle name="20% - Accent5 2 2 3 4 2 2" xfId="18413" xr:uid="{00000000-0005-0000-0000-000071050000}"/>
    <cellStyle name="20% - Accent5 2 2 3 4 3" xfId="16468" xr:uid="{00000000-0005-0000-0000-000072050000}"/>
    <cellStyle name="20% - Accent5 2 2 3 5" xfId="3636" xr:uid="{00000000-0005-0000-0000-000073050000}"/>
    <cellStyle name="20% - Accent5 2 2 3 5 2" xfId="18406" xr:uid="{00000000-0005-0000-0000-000074050000}"/>
    <cellStyle name="20% - Accent5 2 2 3 6" xfId="16461" xr:uid="{00000000-0005-0000-0000-000075050000}"/>
    <cellStyle name="20% - Accent5 2 2 4" xfId="1660" xr:uid="{00000000-0005-0000-0000-000076050000}"/>
    <cellStyle name="20% - Accent5 2 2 4 2" xfId="1661" xr:uid="{00000000-0005-0000-0000-000077050000}"/>
    <cellStyle name="20% - Accent5 2 2 4 2 2" xfId="1662" xr:uid="{00000000-0005-0000-0000-000078050000}"/>
    <cellStyle name="20% - Accent5 2 2 4 2 2 2" xfId="3646" xr:uid="{00000000-0005-0000-0000-000079050000}"/>
    <cellStyle name="20% - Accent5 2 2 4 2 2 2 2" xfId="18416" xr:uid="{00000000-0005-0000-0000-00007A050000}"/>
    <cellStyle name="20% - Accent5 2 2 4 2 2 3" xfId="16471" xr:uid="{00000000-0005-0000-0000-00007B050000}"/>
    <cellStyle name="20% - Accent5 2 2 4 2 3" xfId="3645" xr:uid="{00000000-0005-0000-0000-00007C050000}"/>
    <cellStyle name="20% - Accent5 2 2 4 2 3 2" xfId="18415" xr:uid="{00000000-0005-0000-0000-00007D050000}"/>
    <cellStyle name="20% - Accent5 2 2 4 2 4" xfId="16470" xr:uid="{00000000-0005-0000-0000-00007E050000}"/>
    <cellStyle name="20% - Accent5 2 2 4 3" xfId="1663" xr:uid="{00000000-0005-0000-0000-00007F050000}"/>
    <cellStyle name="20% - Accent5 2 2 4 3 2" xfId="3647" xr:uid="{00000000-0005-0000-0000-000080050000}"/>
    <cellStyle name="20% - Accent5 2 2 4 3 2 2" xfId="18417" xr:uid="{00000000-0005-0000-0000-000081050000}"/>
    <cellStyle name="20% - Accent5 2 2 4 3 3" xfId="16472" xr:uid="{00000000-0005-0000-0000-000082050000}"/>
    <cellStyle name="20% - Accent5 2 2 4 4" xfId="3644" xr:uid="{00000000-0005-0000-0000-000083050000}"/>
    <cellStyle name="20% - Accent5 2 2 4 4 2" xfId="18414" xr:uid="{00000000-0005-0000-0000-000084050000}"/>
    <cellStyle name="20% - Accent5 2 2 4 5" xfId="16469" xr:uid="{00000000-0005-0000-0000-000085050000}"/>
    <cellStyle name="20% - Accent5 2 2 5" xfId="1664" xr:uid="{00000000-0005-0000-0000-000086050000}"/>
    <cellStyle name="20% - Accent5 2 2 5 2" xfId="1665" xr:uid="{00000000-0005-0000-0000-000087050000}"/>
    <cellStyle name="20% - Accent5 2 2 5 2 2" xfId="3649" xr:uid="{00000000-0005-0000-0000-000088050000}"/>
    <cellStyle name="20% - Accent5 2 2 5 2 2 2" xfId="18419" xr:uid="{00000000-0005-0000-0000-000089050000}"/>
    <cellStyle name="20% - Accent5 2 2 5 2 3" xfId="16474" xr:uid="{00000000-0005-0000-0000-00008A050000}"/>
    <cellStyle name="20% - Accent5 2 2 5 3" xfId="3648" xr:uid="{00000000-0005-0000-0000-00008B050000}"/>
    <cellStyle name="20% - Accent5 2 2 5 3 2" xfId="18418" xr:uid="{00000000-0005-0000-0000-00008C050000}"/>
    <cellStyle name="20% - Accent5 2 2 5 4" xfId="16473" xr:uid="{00000000-0005-0000-0000-00008D050000}"/>
    <cellStyle name="20% - Accent5 2 2 6" xfId="1666" xr:uid="{00000000-0005-0000-0000-00008E050000}"/>
    <cellStyle name="20% - Accent5 2 2 6 2" xfId="3650" xr:uid="{00000000-0005-0000-0000-00008F050000}"/>
    <cellStyle name="20% - Accent5 2 2 6 2 2" xfId="18420" xr:uid="{00000000-0005-0000-0000-000090050000}"/>
    <cellStyle name="20% - Accent5 2 2 6 3" xfId="16475" xr:uid="{00000000-0005-0000-0000-000091050000}"/>
    <cellStyle name="20% - Accent5 2 2 7" xfId="3619" xr:uid="{00000000-0005-0000-0000-000092050000}"/>
    <cellStyle name="20% - Accent5 2 2 7 2" xfId="18389" xr:uid="{00000000-0005-0000-0000-000093050000}"/>
    <cellStyle name="20% - Accent5 2 2 8" xfId="15568" xr:uid="{00000000-0005-0000-0000-000094050000}"/>
    <cellStyle name="20% - Accent5 2 2 9" xfId="8780" xr:uid="{00000000-0005-0000-0000-000095050000}"/>
    <cellStyle name="20% - Accent5 2 3" xfId="1667" xr:uid="{00000000-0005-0000-0000-000096050000}"/>
    <cellStyle name="20% - Accent5 2 3 2" xfId="1668" xr:uid="{00000000-0005-0000-0000-000097050000}"/>
    <cellStyle name="20% - Accent5 2 3 2 2" xfId="1669" xr:uid="{00000000-0005-0000-0000-000098050000}"/>
    <cellStyle name="20% - Accent5 2 3 2 2 2" xfId="1670" xr:uid="{00000000-0005-0000-0000-000099050000}"/>
    <cellStyle name="20% - Accent5 2 3 2 2 2 2" xfId="1671" xr:uid="{00000000-0005-0000-0000-00009A050000}"/>
    <cellStyle name="20% - Accent5 2 3 2 2 2 2 2" xfId="3655" xr:uid="{00000000-0005-0000-0000-00009B050000}"/>
    <cellStyle name="20% - Accent5 2 3 2 2 2 2 2 2" xfId="18425" xr:uid="{00000000-0005-0000-0000-00009C050000}"/>
    <cellStyle name="20% - Accent5 2 3 2 2 2 2 3" xfId="16480" xr:uid="{00000000-0005-0000-0000-00009D050000}"/>
    <cellStyle name="20% - Accent5 2 3 2 2 2 3" xfId="3654" xr:uid="{00000000-0005-0000-0000-00009E050000}"/>
    <cellStyle name="20% - Accent5 2 3 2 2 2 3 2" xfId="18424" xr:uid="{00000000-0005-0000-0000-00009F050000}"/>
    <cellStyle name="20% - Accent5 2 3 2 2 2 4" xfId="16479" xr:uid="{00000000-0005-0000-0000-0000A0050000}"/>
    <cellStyle name="20% - Accent5 2 3 2 2 3" xfId="1672" xr:uid="{00000000-0005-0000-0000-0000A1050000}"/>
    <cellStyle name="20% - Accent5 2 3 2 2 3 2" xfId="3656" xr:uid="{00000000-0005-0000-0000-0000A2050000}"/>
    <cellStyle name="20% - Accent5 2 3 2 2 3 2 2" xfId="18426" xr:uid="{00000000-0005-0000-0000-0000A3050000}"/>
    <cellStyle name="20% - Accent5 2 3 2 2 3 3" xfId="16481" xr:uid="{00000000-0005-0000-0000-0000A4050000}"/>
    <cellStyle name="20% - Accent5 2 3 2 2 4" xfId="3653" xr:uid="{00000000-0005-0000-0000-0000A5050000}"/>
    <cellStyle name="20% - Accent5 2 3 2 2 4 2" xfId="18423" xr:uid="{00000000-0005-0000-0000-0000A6050000}"/>
    <cellStyle name="20% - Accent5 2 3 2 2 5" xfId="16478" xr:uid="{00000000-0005-0000-0000-0000A7050000}"/>
    <cellStyle name="20% - Accent5 2 3 2 3" xfId="1673" xr:uid="{00000000-0005-0000-0000-0000A8050000}"/>
    <cellStyle name="20% - Accent5 2 3 2 3 2" xfId="1674" xr:uid="{00000000-0005-0000-0000-0000A9050000}"/>
    <cellStyle name="20% - Accent5 2 3 2 3 2 2" xfId="3658" xr:uid="{00000000-0005-0000-0000-0000AA050000}"/>
    <cellStyle name="20% - Accent5 2 3 2 3 2 2 2" xfId="18428" xr:uid="{00000000-0005-0000-0000-0000AB050000}"/>
    <cellStyle name="20% - Accent5 2 3 2 3 2 3" xfId="16483" xr:uid="{00000000-0005-0000-0000-0000AC050000}"/>
    <cellStyle name="20% - Accent5 2 3 2 3 3" xfId="3657" xr:uid="{00000000-0005-0000-0000-0000AD050000}"/>
    <cellStyle name="20% - Accent5 2 3 2 3 3 2" xfId="18427" xr:uid="{00000000-0005-0000-0000-0000AE050000}"/>
    <cellStyle name="20% - Accent5 2 3 2 3 4" xfId="16482" xr:uid="{00000000-0005-0000-0000-0000AF050000}"/>
    <cellStyle name="20% - Accent5 2 3 2 4" xfId="1675" xr:uid="{00000000-0005-0000-0000-0000B0050000}"/>
    <cellStyle name="20% - Accent5 2 3 2 4 2" xfId="3659" xr:uid="{00000000-0005-0000-0000-0000B1050000}"/>
    <cellStyle name="20% - Accent5 2 3 2 4 2 2" xfId="18429" xr:uid="{00000000-0005-0000-0000-0000B2050000}"/>
    <cellStyle name="20% - Accent5 2 3 2 4 3" xfId="16484" xr:uid="{00000000-0005-0000-0000-0000B3050000}"/>
    <cellStyle name="20% - Accent5 2 3 2 5" xfId="3652" xr:uid="{00000000-0005-0000-0000-0000B4050000}"/>
    <cellStyle name="20% - Accent5 2 3 2 5 2" xfId="18422" xr:uid="{00000000-0005-0000-0000-0000B5050000}"/>
    <cellStyle name="20% - Accent5 2 3 2 6" xfId="11568" xr:uid="{00000000-0005-0000-0000-0000B6050000}"/>
    <cellStyle name="20% - Accent5 2 3 2 7" xfId="7414" xr:uid="{00000000-0005-0000-0000-0000B7050000}"/>
    <cellStyle name="20% - Accent5 2 3 2 8" xfId="16477" xr:uid="{00000000-0005-0000-0000-0000B8050000}"/>
    <cellStyle name="20% - Accent5 2 3 3" xfId="1676" xr:uid="{00000000-0005-0000-0000-0000B9050000}"/>
    <cellStyle name="20% - Accent5 2 3 3 2" xfId="1677" xr:uid="{00000000-0005-0000-0000-0000BA050000}"/>
    <cellStyle name="20% - Accent5 2 3 3 2 2" xfId="1678" xr:uid="{00000000-0005-0000-0000-0000BB050000}"/>
    <cellStyle name="20% - Accent5 2 3 3 2 2 2" xfId="3662" xr:uid="{00000000-0005-0000-0000-0000BC050000}"/>
    <cellStyle name="20% - Accent5 2 3 3 2 2 2 2" xfId="18432" xr:uid="{00000000-0005-0000-0000-0000BD050000}"/>
    <cellStyle name="20% - Accent5 2 3 3 2 2 3" xfId="16487" xr:uid="{00000000-0005-0000-0000-0000BE050000}"/>
    <cellStyle name="20% - Accent5 2 3 3 2 3" xfId="3661" xr:uid="{00000000-0005-0000-0000-0000BF050000}"/>
    <cellStyle name="20% - Accent5 2 3 3 2 3 2" xfId="18431" xr:uid="{00000000-0005-0000-0000-0000C0050000}"/>
    <cellStyle name="20% - Accent5 2 3 3 2 4" xfId="16486" xr:uid="{00000000-0005-0000-0000-0000C1050000}"/>
    <cellStyle name="20% - Accent5 2 3 3 3" xfId="1679" xr:uid="{00000000-0005-0000-0000-0000C2050000}"/>
    <cellStyle name="20% - Accent5 2 3 3 3 2" xfId="3663" xr:uid="{00000000-0005-0000-0000-0000C3050000}"/>
    <cellStyle name="20% - Accent5 2 3 3 3 2 2" xfId="18433" xr:uid="{00000000-0005-0000-0000-0000C4050000}"/>
    <cellStyle name="20% - Accent5 2 3 3 3 3" xfId="16488" xr:uid="{00000000-0005-0000-0000-0000C5050000}"/>
    <cellStyle name="20% - Accent5 2 3 3 4" xfId="3660" xr:uid="{00000000-0005-0000-0000-0000C6050000}"/>
    <cellStyle name="20% - Accent5 2 3 3 4 2" xfId="18430" xr:uid="{00000000-0005-0000-0000-0000C7050000}"/>
    <cellStyle name="20% - Accent5 2 3 3 5" xfId="16485" xr:uid="{00000000-0005-0000-0000-0000C8050000}"/>
    <cellStyle name="20% - Accent5 2 3 4" xfId="1680" xr:uid="{00000000-0005-0000-0000-0000C9050000}"/>
    <cellStyle name="20% - Accent5 2 3 4 2" xfId="1681" xr:uid="{00000000-0005-0000-0000-0000CA050000}"/>
    <cellStyle name="20% - Accent5 2 3 4 2 2" xfId="3665" xr:uid="{00000000-0005-0000-0000-0000CB050000}"/>
    <cellStyle name="20% - Accent5 2 3 4 2 2 2" xfId="18435" xr:uid="{00000000-0005-0000-0000-0000CC050000}"/>
    <cellStyle name="20% - Accent5 2 3 4 2 3" xfId="16490" xr:uid="{00000000-0005-0000-0000-0000CD050000}"/>
    <cellStyle name="20% - Accent5 2 3 4 3" xfId="3664" xr:uid="{00000000-0005-0000-0000-0000CE050000}"/>
    <cellStyle name="20% - Accent5 2 3 4 3 2" xfId="18434" xr:uid="{00000000-0005-0000-0000-0000CF050000}"/>
    <cellStyle name="20% - Accent5 2 3 4 4" xfId="16489" xr:uid="{00000000-0005-0000-0000-0000D0050000}"/>
    <cellStyle name="20% - Accent5 2 3 5" xfId="1682" xr:uid="{00000000-0005-0000-0000-0000D1050000}"/>
    <cellStyle name="20% - Accent5 2 3 5 2" xfId="3666" xr:uid="{00000000-0005-0000-0000-0000D2050000}"/>
    <cellStyle name="20% - Accent5 2 3 5 2 2" xfId="18436" xr:uid="{00000000-0005-0000-0000-0000D3050000}"/>
    <cellStyle name="20% - Accent5 2 3 5 3" xfId="16491" xr:uid="{00000000-0005-0000-0000-0000D4050000}"/>
    <cellStyle name="20% - Accent5 2 3 6" xfId="3651" xr:uid="{00000000-0005-0000-0000-0000D5050000}"/>
    <cellStyle name="20% - Accent5 2 3 6 2" xfId="18421" xr:uid="{00000000-0005-0000-0000-0000D6050000}"/>
    <cellStyle name="20% - Accent5 2 3 7" xfId="15381" xr:uid="{00000000-0005-0000-0000-0000D7050000}"/>
    <cellStyle name="20% - Accent5 2 3 8" xfId="6586" xr:uid="{00000000-0005-0000-0000-0000D8050000}"/>
    <cellStyle name="20% - Accent5 2 3 9" xfId="16476" xr:uid="{00000000-0005-0000-0000-0000D9050000}"/>
    <cellStyle name="20% - Accent5 2 4" xfId="1683" xr:uid="{00000000-0005-0000-0000-0000DA050000}"/>
    <cellStyle name="20% - Accent5 2 4 2" xfId="1684" xr:uid="{00000000-0005-0000-0000-0000DB050000}"/>
    <cellStyle name="20% - Accent5 2 4 2 2" xfId="1685" xr:uid="{00000000-0005-0000-0000-0000DC050000}"/>
    <cellStyle name="20% - Accent5 2 4 2 2 2" xfId="1686" xr:uid="{00000000-0005-0000-0000-0000DD050000}"/>
    <cellStyle name="20% - Accent5 2 4 2 2 2 2" xfId="3670" xr:uid="{00000000-0005-0000-0000-0000DE050000}"/>
    <cellStyle name="20% - Accent5 2 4 2 2 2 2 2" xfId="18440" xr:uid="{00000000-0005-0000-0000-0000DF050000}"/>
    <cellStyle name="20% - Accent5 2 4 2 2 2 3" xfId="16495" xr:uid="{00000000-0005-0000-0000-0000E0050000}"/>
    <cellStyle name="20% - Accent5 2 4 2 2 3" xfId="3669" xr:uid="{00000000-0005-0000-0000-0000E1050000}"/>
    <cellStyle name="20% - Accent5 2 4 2 2 3 2" xfId="18439" xr:uid="{00000000-0005-0000-0000-0000E2050000}"/>
    <cellStyle name="20% - Accent5 2 4 2 2 4" xfId="16494" xr:uid="{00000000-0005-0000-0000-0000E3050000}"/>
    <cellStyle name="20% - Accent5 2 4 2 3" xfId="1687" xr:uid="{00000000-0005-0000-0000-0000E4050000}"/>
    <cellStyle name="20% - Accent5 2 4 2 3 2" xfId="3671" xr:uid="{00000000-0005-0000-0000-0000E5050000}"/>
    <cellStyle name="20% - Accent5 2 4 2 3 2 2" xfId="18441" xr:uid="{00000000-0005-0000-0000-0000E6050000}"/>
    <cellStyle name="20% - Accent5 2 4 2 3 3" xfId="16496" xr:uid="{00000000-0005-0000-0000-0000E7050000}"/>
    <cellStyle name="20% - Accent5 2 4 2 4" xfId="3668" xr:uid="{00000000-0005-0000-0000-0000E8050000}"/>
    <cellStyle name="20% - Accent5 2 4 2 4 2" xfId="18438" xr:uid="{00000000-0005-0000-0000-0000E9050000}"/>
    <cellStyle name="20% - Accent5 2 4 2 5" xfId="16493" xr:uid="{00000000-0005-0000-0000-0000EA050000}"/>
    <cellStyle name="20% - Accent5 2 4 3" xfId="1688" xr:uid="{00000000-0005-0000-0000-0000EB050000}"/>
    <cellStyle name="20% - Accent5 2 4 3 2" xfId="1689" xr:uid="{00000000-0005-0000-0000-0000EC050000}"/>
    <cellStyle name="20% - Accent5 2 4 3 2 2" xfId="3673" xr:uid="{00000000-0005-0000-0000-0000ED050000}"/>
    <cellStyle name="20% - Accent5 2 4 3 2 2 2" xfId="18443" xr:uid="{00000000-0005-0000-0000-0000EE050000}"/>
    <cellStyle name="20% - Accent5 2 4 3 2 3" xfId="16498" xr:uid="{00000000-0005-0000-0000-0000EF050000}"/>
    <cellStyle name="20% - Accent5 2 4 3 3" xfId="3672" xr:uid="{00000000-0005-0000-0000-0000F0050000}"/>
    <cellStyle name="20% - Accent5 2 4 3 3 2" xfId="18442" xr:uid="{00000000-0005-0000-0000-0000F1050000}"/>
    <cellStyle name="20% - Accent5 2 4 3 4" xfId="16497" xr:uid="{00000000-0005-0000-0000-0000F2050000}"/>
    <cellStyle name="20% - Accent5 2 4 4" xfId="1690" xr:uid="{00000000-0005-0000-0000-0000F3050000}"/>
    <cellStyle name="20% - Accent5 2 4 4 2" xfId="3674" xr:uid="{00000000-0005-0000-0000-0000F4050000}"/>
    <cellStyle name="20% - Accent5 2 4 4 2 2" xfId="18444" xr:uid="{00000000-0005-0000-0000-0000F5050000}"/>
    <cellStyle name="20% - Accent5 2 4 4 3" xfId="16499" xr:uid="{00000000-0005-0000-0000-0000F6050000}"/>
    <cellStyle name="20% - Accent5 2 4 5" xfId="3667" xr:uid="{00000000-0005-0000-0000-0000F7050000}"/>
    <cellStyle name="20% - Accent5 2 4 5 2" xfId="18437" xr:uid="{00000000-0005-0000-0000-0000F8050000}"/>
    <cellStyle name="20% - Accent5 2 4 6" xfId="16492" xr:uid="{00000000-0005-0000-0000-0000F9050000}"/>
    <cellStyle name="20% - Accent5 2 5" xfId="1691" xr:uid="{00000000-0005-0000-0000-0000FA050000}"/>
    <cellStyle name="20% - Accent5 2 5 2" xfId="1692" xr:uid="{00000000-0005-0000-0000-0000FB050000}"/>
    <cellStyle name="20% - Accent5 2 5 2 2" xfId="1693" xr:uid="{00000000-0005-0000-0000-0000FC050000}"/>
    <cellStyle name="20% - Accent5 2 5 2 2 2" xfId="3677" xr:uid="{00000000-0005-0000-0000-0000FD050000}"/>
    <cellStyle name="20% - Accent5 2 5 2 2 2 2" xfId="18447" xr:uid="{00000000-0005-0000-0000-0000FE050000}"/>
    <cellStyle name="20% - Accent5 2 5 2 2 3" xfId="16502" xr:uid="{00000000-0005-0000-0000-0000FF050000}"/>
    <cellStyle name="20% - Accent5 2 5 2 3" xfId="3676" xr:uid="{00000000-0005-0000-0000-000000060000}"/>
    <cellStyle name="20% - Accent5 2 5 2 3 2" xfId="18446" xr:uid="{00000000-0005-0000-0000-000001060000}"/>
    <cellStyle name="20% - Accent5 2 5 2 4" xfId="16501" xr:uid="{00000000-0005-0000-0000-000002060000}"/>
    <cellStyle name="20% - Accent5 2 5 3" xfId="1694" xr:uid="{00000000-0005-0000-0000-000003060000}"/>
    <cellStyle name="20% - Accent5 2 5 3 2" xfId="3678" xr:uid="{00000000-0005-0000-0000-000004060000}"/>
    <cellStyle name="20% - Accent5 2 5 3 2 2" xfId="18448" xr:uid="{00000000-0005-0000-0000-000005060000}"/>
    <cellStyle name="20% - Accent5 2 5 3 3" xfId="16503" xr:uid="{00000000-0005-0000-0000-000006060000}"/>
    <cellStyle name="20% - Accent5 2 5 4" xfId="3675" xr:uid="{00000000-0005-0000-0000-000007060000}"/>
    <cellStyle name="20% - Accent5 2 5 4 2" xfId="18445" xr:uid="{00000000-0005-0000-0000-000008060000}"/>
    <cellStyle name="20% - Accent5 2 5 5" xfId="16500" xr:uid="{00000000-0005-0000-0000-000009060000}"/>
    <cellStyle name="20% - Accent5 2 6" xfId="1695" xr:uid="{00000000-0005-0000-0000-00000A060000}"/>
    <cellStyle name="20% - Accent5 2 6 2" xfId="1696" xr:uid="{00000000-0005-0000-0000-00000B060000}"/>
    <cellStyle name="20% - Accent5 2 6 2 2" xfId="3680" xr:uid="{00000000-0005-0000-0000-00000C060000}"/>
    <cellStyle name="20% - Accent5 2 6 2 2 2" xfId="18450" xr:uid="{00000000-0005-0000-0000-00000D060000}"/>
    <cellStyle name="20% - Accent5 2 6 2 3" xfId="16505" xr:uid="{00000000-0005-0000-0000-00000E060000}"/>
    <cellStyle name="20% - Accent5 2 6 3" xfId="3679" xr:uid="{00000000-0005-0000-0000-00000F060000}"/>
    <cellStyle name="20% - Accent5 2 6 3 2" xfId="18449" xr:uid="{00000000-0005-0000-0000-000010060000}"/>
    <cellStyle name="20% - Accent5 2 6 4" xfId="16504" xr:uid="{00000000-0005-0000-0000-000011060000}"/>
    <cellStyle name="20% - Accent5 2 7" xfId="1697" xr:uid="{00000000-0005-0000-0000-000012060000}"/>
    <cellStyle name="20% - Accent5 2 7 2" xfId="3681" xr:uid="{00000000-0005-0000-0000-000013060000}"/>
    <cellStyle name="20% - Accent5 2 7 2 2" xfId="18451" xr:uid="{00000000-0005-0000-0000-000014060000}"/>
    <cellStyle name="20% - Accent5 2 7 3" xfId="16506" xr:uid="{00000000-0005-0000-0000-000015060000}"/>
    <cellStyle name="20% - Accent5 2 8" xfId="3618" xr:uid="{00000000-0005-0000-0000-000016060000}"/>
    <cellStyle name="20% - Accent5 2 8 2" xfId="18388" xr:uid="{00000000-0005-0000-0000-000017060000}"/>
    <cellStyle name="20% - Accent5 2 9" xfId="1634" xr:uid="{00000000-0005-0000-0000-000018060000}"/>
    <cellStyle name="20% - Accent5 2 9 2" xfId="16443" xr:uid="{00000000-0005-0000-0000-000019060000}"/>
    <cellStyle name="20% - Accent5 3" xfId="547" xr:uid="{00000000-0005-0000-0000-00001A060000}"/>
    <cellStyle name="20% - Accent5 3 2" xfId="6225" xr:uid="{00000000-0005-0000-0000-00001B060000}"/>
    <cellStyle name="20% - Accent5 3 3" xfId="6585" xr:uid="{00000000-0005-0000-0000-00001C060000}"/>
    <cellStyle name="20% - Accent5 3 3 2" xfId="6671" xr:uid="{00000000-0005-0000-0000-00001D060000}"/>
    <cellStyle name="20% - Accent5 3 4" xfId="6228" xr:uid="{00000000-0005-0000-0000-00001E060000}"/>
    <cellStyle name="20% - Accent5 4" xfId="548" xr:uid="{00000000-0005-0000-0000-00001F060000}"/>
    <cellStyle name="20% - Accent5 4 2" xfId="8117" xr:uid="{00000000-0005-0000-0000-000020060000}"/>
    <cellStyle name="20% - Accent5 4 3" xfId="7312" xr:uid="{00000000-0005-0000-0000-000021060000}"/>
    <cellStyle name="20% - Accent5 4 3 2" xfId="8541" xr:uid="{00000000-0005-0000-0000-000022060000}"/>
    <cellStyle name="20% - Accent5 4 4" xfId="8779" xr:uid="{00000000-0005-0000-0000-000023060000}"/>
    <cellStyle name="20% - Accent5 5" xfId="549" xr:uid="{00000000-0005-0000-0000-000024060000}"/>
    <cellStyle name="20% - Accent5 5 2" xfId="6925" xr:uid="{00000000-0005-0000-0000-000025060000}"/>
    <cellStyle name="20% - Accent5 5 3" xfId="7313" xr:uid="{00000000-0005-0000-0000-000026060000}"/>
    <cellStyle name="20% - Accent5 5 3 2" xfId="9281" xr:uid="{00000000-0005-0000-0000-000027060000}"/>
    <cellStyle name="20% - Accent5 5 4" xfId="6226" xr:uid="{00000000-0005-0000-0000-000028060000}"/>
    <cellStyle name="20% - Accent5 6" xfId="550" xr:uid="{00000000-0005-0000-0000-000029060000}"/>
    <cellStyle name="20% - Accent5 6 2" xfId="8091" xr:uid="{00000000-0005-0000-0000-00002A060000}"/>
    <cellStyle name="20% - Accent5 6 3" xfId="6588" xr:uid="{00000000-0005-0000-0000-00002B060000}"/>
    <cellStyle name="20% - Accent5 6 3 2" xfId="6670" xr:uid="{00000000-0005-0000-0000-00002C060000}"/>
    <cellStyle name="20% - Accent5 6 4" xfId="8781" xr:uid="{00000000-0005-0000-0000-00002D060000}"/>
    <cellStyle name="20% - Accent5 7" xfId="551" xr:uid="{00000000-0005-0000-0000-00002E060000}"/>
    <cellStyle name="20% - Accent5 7 2" xfId="8766" xr:uid="{00000000-0005-0000-0000-00002F060000}"/>
    <cellStyle name="20% - Accent5 7 3" xfId="6587" xr:uid="{00000000-0005-0000-0000-000030060000}"/>
    <cellStyle name="20% - Accent5 7 3 2" xfId="6669" xr:uid="{00000000-0005-0000-0000-000031060000}"/>
    <cellStyle name="20% - Accent5 7 4" xfId="8116" xr:uid="{00000000-0005-0000-0000-000032060000}"/>
    <cellStyle name="20% - Accent5 8" xfId="552" xr:uid="{00000000-0005-0000-0000-000033060000}"/>
    <cellStyle name="20% - Accent5 8 2" xfId="6227" xr:uid="{00000000-0005-0000-0000-000034060000}"/>
    <cellStyle name="20% - Accent5 8 3" xfId="7314" xr:uid="{00000000-0005-0000-0000-000035060000}"/>
    <cellStyle name="20% - Accent5 8 3 2" xfId="9280" xr:uid="{00000000-0005-0000-0000-000036060000}"/>
    <cellStyle name="20% - Accent5 8 4" xfId="8118" xr:uid="{00000000-0005-0000-0000-000037060000}"/>
    <cellStyle name="20% - Accent5 9" xfId="553" xr:uid="{00000000-0005-0000-0000-000038060000}"/>
    <cellStyle name="20% - Accent5 9 2" xfId="5824" xr:uid="{00000000-0005-0000-0000-000039060000}"/>
    <cellStyle name="20% - Accent5 9 3" xfId="8476" xr:uid="{00000000-0005-0000-0000-00003A060000}"/>
    <cellStyle name="20% - Accent5 9 3 2" xfId="7415" xr:uid="{00000000-0005-0000-0000-00003B060000}"/>
    <cellStyle name="20% - Accent5 9 4" xfId="6910" xr:uid="{00000000-0005-0000-0000-00003C060000}"/>
    <cellStyle name="20% - Accent5_Копия Книга1" xfId="10484" xr:uid="{00000000-0005-0000-0000-00003D060000}"/>
    <cellStyle name="20% - Accent6" xfId="56" xr:uid="{00000000-0005-0000-0000-00003E060000}"/>
    <cellStyle name="20% - Accent6 10" xfId="555" xr:uid="{00000000-0005-0000-0000-00003F060000}"/>
    <cellStyle name="20% - Accent6 10 2" xfId="8783" xr:uid="{00000000-0005-0000-0000-000040060000}"/>
    <cellStyle name="20% - Accent6 10 3" xfId="9178" xr:uid="{00000000-0005-0000-0000-000041060000}"/>
    <cellStyle name="20% - Accent6 10 3 2" xfId="9282" xr:uid="{00000000-0005-0000-0000-000042060000}"/>
    <cellStyle name="20% - Accent6 10 4" xfId="6927" xr:uid="{00000000-0005-0000-0000-000043060000}"/>
    <cellStyle name="20% - Accent6 11" xfId="554" xr:uid="{00000000-0005-0000-0000-000044060000}"/>
    <cellStyle name="20% - Accent6 11 2" xfId="15810" xr:uid="{00000000-0005-0000-0000-000045060000}"/>
    <cellStyle name="20% - Accent6 12" xfId="15313" xr:uid="{00000000-0005-0000-0000-000046060000}"/>
    <cellStyle name="20% - Accent6 13" xfId="7756" xr:uid="{00000000-0005-0000-0000-000047060000}"/>
    <cellStyle name="20% - Accent6 2" xfId="556" xr:uid="{00000000-0005-0000-0000-000048060000}"/>
    <cellStyle name="20% - Accent6 2 10" xfId="12124" xr:uid="{00000000-0005-0000-0000-000049060000}"/>
    <cellStyle name="20% - Accent6 2 11" xfId="8782" xr:uid="{00000000-0005-0000-0000-00004A060000}"/>
    <cellStyle name="20% - Accent6 2 2" xfId="1699" xr:uid="{00000000-0005-0000-0000-00004B060000}"/>
    <cellStyle name="20% - Accent6 2 2 10" xfId="16508" xr:uid="{00000000-0005-0000-0000-00004C060000}"/>
    <cellStyle name="20% - Accent6 2 2 2" xfId="1700" xr:uid="{00000000-0005-0000-0000-00004D060000}"/>
    <cellStyle name="20% - Accent6 2 2 2 2" xfId="1701" xr:uid="{00000000-0005-0000-0000-00004E060000}"/>
    <cellStyle name="20% - Accent6 2 2 2 2 2" xfId="1702" xr:uid="{00000000-0005-0000-0000-00004F060000}"/>
    <cellStyle name="20% - Accent6 2 2 2 2 2 2" xfId="1703" xr:uid="{00000000-0005-0000-0000-000050060000}"/>
    <cellStyle name="20% - Accent6 2 2 2 2 2 2 2" xfId="1704" xr:uid="{00000000-0005-0000-0000-000051060000}"/>
    <cellStyle name="20% - Accent6 2 2 2 2 2 2 2 2" xfId="3688" xr:uid="{00000000-0005-0000-0000-000052060000}"/>
    <cellStyle name="20% - Accent6 2 2 2 2 2 2 2 2 2" xfId="18458" xr:uid="{00000000-0005-0000-0000-000053060000}"/>
    <cellStyle name="20% - Accent6 2 2 2 2 2 2 2 3" xfId="16513" xr:uid="{00000000-0005-0000-0000-000054060000}"/>
    <cellStyle name="20% - Accent6 2 2 2 2 2 2 3" xfId="3687" xr:uid="{00000000-0005-0000-0000-000055060000}"/>
    <cellStyle name="20% - Accent6 2 2 2 2 2 2 3 2" xfId="18457" xr:uid="{00000000-0005-0000-0000-000056060000}"/>
    <cellStyle name="20% - Accent6 2 2 2 2 2 2 4" xfId="16512" xr:uid="{00000000-0005-0000-0000-000057060000}"/>
    <cellStyle name="20% - Accent6 2 2 2 2 2 3" xfId="1705" xr:uid="{00000000-0005-0000-0000-000058060000}"/>
    <cellStyle name="20% - Accent6 2 2 2 2 2 3 2" xfId="3689" xr:uid="{00000000-0005-0000-0000-000059060000}"/>
    <cellStyle name="20% - Accent6 2 2 2 2 2 3 2 2" xfId="18459" xr:uid="{00000000-0005-0000-0000-00005A060000}"/>
    <cellStyle name="20% - Accent6 2 2 2 2 2 3 3" xfId="16514" xr:uid="{00000000-0005-0000-0000-00005B060000}"/>
    <cellStyle name="20% - Accent6 2 2 2 2 2 4" xfId="3686" xr:uid="{00000000-0005-0000-0000-00005C060000}"/>
    <cellStyle name="20% - Accent6 2 2 2 2 2 4 2" xfId="18456" xr:uid="{00000000-0005-0000-0000-00005D060000}"/>
    <cellStyle name="20% - Accent6 2 2 2 2 2 5" xfId="16511" xr:uid="{00000000-0005-0000-0000-00005E060000}"/>
    <cellStyle name="20% - Accent6 2 2 2 2 3" xfId="1706" xr:uid="{00000000-0005-0000-0000-00005F060000}"/>
    <cellStyle name="20% - Accent6 2 2 2 2 3 2" xfId="1707" xr:uid="{00000000-0005-0000-0000-000060060000}"/>
    <cellStyle name="20% - Accent6 2 2 2 2 3 2 2" xfId="3691" xr:uid="{00000000-0005-0000-0000-000061060000}"/>
    <cellStyle name="20% - Accent6 2 2 2 2 3 2 2 2" xfId="18461" xr:uid="{00000000-0005-0000-0000-000062060000}"/>
    <cellStyle name="20% - Accent6 2 2 2 2 3 2 3" xfId="16516" xr:uid="{00000000-0005-0000-0000-000063060000}"/>
    <cellStyle name="20% - Accent6 2 2 2 2 3 3" xfId="3690" xr:uid="{00000000-0005-0000-0000-000064060000}"/>
    <cellStyle name="20% - Accent6 2 2 2 2 3 3 2" xfId="18460" xr:uid="{00000000-0005-0000-0000-000065060000}"/>
    <cellStyle name="20% - Accent6 2 2 2 2 3 4" xfId="16515" xr:uid="{00000000-0005-0000-0000-000066060000}"/>
    <cellStyle name="20% - Accent6 2 2 2 2 4" xfId="1708" xr:uid="{00000000-0005-0000-0000-000067060000}"/>
    <cellStyle name="20% - Accent6 2 2 2 2 4 2" xfId="3692" xr:uid="{00000000-0005-0000-0000-000068060000}"/>
    <cellStyle name="20% - Accent6 2 2 2 2 4 2 2" xfId="18462" xr:uid="{00000000-0005-0000-0000-000069060000}"/>
    <cellStyle name="20% - Accent6 2 2 2 2 4 3" xfId="16517" xr:uid="{00000000-0005-0000-0000-00006A060000}"/>
    <cellStyle name="20% - Accent6 2 2 2 2 5" xfId="3685" xr:uid="{00000000-0005-0000-0000-00006B060000}"/>
    <cellStyle name="20% - Accent6 2 2 2 2 5 2" xfId="18455" xr:uid="{00000000-0005-0000-0000-00006C060000}"/>
    <cellStyle name="20% - Accent6 2 2 2 2 6" xfId="16510" xr:uid="{00000000-0005-0000-0000-00006D060000}"/>
    <cellStyle name="20% - Accent6 2 2 2 3" xfId="1709" xr:uid="{00000000-0005-0000-0000-00006E060000}"/>
    <cellStyle name="20% - Accent6 2 2 2 3 2" xfId="1710" xr:uid="{00000000-0005-0000-0000-00006F060000}"/>
    <cellStyle name="20% - Accent6 2 2 2 3 2 2" xfId="1711" xr:uid="{00000000-0005-0000-0000-000070060000}"/>
    <cellStyle name="20% - Accent6 2 2 2 3 2 2 2" xfId="3695" xr:uid="{00000000-0005-0000-0000-000071060000}"/>
    <cellStyle name="20% - Accent6 2 2 2 3 2 2 2 2" xfId="18465" xr:uid="{00000000-0005-0000-0000-000072060000}"/>
    <cellStyle name="20% - Accent6 2 2 2 3 2 2 3" xfId="16520" xr:uid="{00000000-0005-0000-0000-000073060000}"/>
    <cellStyle name="20% - Accent6 2 2 2 3 2 3" xfId="3694" xr:uid="{00000000-0005-0000-0000-000074060000}"/>
    <cellStyle name="20% - Accent6 2 2 2 3 2 3 2" xfId="18464" xr:uid="{00000000-0005-0000-0000-000075060000}"/>
    <cellStyle name="20% - Accent6 2 2 2 3 2 4" xfId="16519" xr:uid="{00000000-0005-0000-0000-000076060000}"/>
    <cellStyle name="20% - Accent6 2 2 2 3 3" xfId="1712" xr:uid="{00000000-0005-0000-0000-000077060000}"/>
    <cellStyle name="20% - Accent6 2 2 2 3 3 2" xfId="3696" xr:uid="{00000000-0005-0000-0000-000078060000}"/>
    <cellStyle name="20% - Accent6 2 2 2 3 3 2 2" xfId="18466" xr:uid="{00000000-0005-0000-0000-000079060000}"/>
    <cellStyle name="20% - Accent6 2 2 2 3 3 3" xfId="16521" xr:uid="{00000000-0005-0000-0000-00007A060000}"/>
    <cellStyle name="20% - Accent6 2 2 2 3 4" xfId="3693" xr:uid="{00000000-0005-0000-0000-00007B060000}"/>
    <cellStyle name="20% - Accent6 2 2 2 3 4 2" xfId="18463" xr:uid="{00000000-0005-0000-0000-00007C060000}"/>
    <cellStyle name="20% - Accent6 2 2 2 3 5" xfId="16518" xr:uid="{00000000-0005-0000-0000-00007D060000}"/>
    <cellStyle name="20% - Accent6 2 2 2 4" xfId="1713" xr:uid="{00000000-0005-0000-0000-00007E060000}"/>
    <cellStyle name="20% - Accent6 2 2 2 4 2" xfId="1714" xr:uid="{00000000-0005-0000-0000-00007F060000}"/>
    <cellStyle name="20% - Accent6 2 2 2 4 2 2" xfId="3698" xr:uid="{00000000-0005-0000-0000-000080060000}"/>
    <cellStyle name="20% - Accent6 2 2 2 4 2 2 2" xfId="18468" xr:uid="{00000000-0005-0000-0000-000081060000}"/>
    <cellStyle name="20% - Accent6 2 2 2 4 2 3" xfId="16523" xr:uid="{00000000-0005-0000-0000-000082060000}"/>
    <cellStyle name="20% - Accent6 2 2 2 4 3" xfId="3697" xr:uid="{00000000-0005-0000-0000-000083060000}"/>
    <cellStyle name="20% - Accent6 2 2 2 4 3 2" xfId="18467" xr:uid="{00000000-0005-0000-0000-000084060000}"/>
    <cellStyle name="20% - Accent6 2 2 2 4 4" xfId="16522" xr:uid="{00000000-0005-0000-0000-000085060000}"/>
    <cellStyle name="20% - Accent6 2 2 2 5" xfId="1715" xr:uid="{00000000-0005-0000-0000-000086060000}"/>
    <cellStyle name="20% - Accent6 2 2 2 5 2" xfId="3699" xr:uid="{00000000-0005-0000-0000-000087060000}"/>
    <cellStyle name="20% - Accent6 2 2 2 5 2 2" xfId="18469" xr:uid="{00000000-0005-0000-0000-000088060000}"/>
    <cellStyle name="20% - Accent6 2 2 2 5 3" xfId="16524" xr:uid="{00000000-0005-0000-0000-000089060000}"/>
    <cellStyle name="20% - Accent6 2 2 2 6" xfId="3684" xr:uid="{00000000-0005-0000-0000-00008A060000}"/>
    <cellStyle name="20% - Accent6 2 2 2 6 2" xfId="18454" xr:uid="{00000000-0005-0000-0000-00008B060000}"/>
    <cellStyle name="20% - Accent6 2 2 2 7" xfId="16509" xr:uid="{00000000-0005-0000-0000-00008C060000}"/>
    <cellStyle name="20% - Accent6 2 2 3" xfId="1716" xr:uid="{00000000-0005-0000-0000-00008D060000}"/>
    <cellStyle name="20% - Accent6 2 2 3 2" xfId="1717" xr:uid="{00000000-0005-0000-0000-00008E060000}"/>
    <cellStyle name="20% - Accent6 2 2 3 2 2" xfId="1718" xr:uid="{00000000-0005-0000-0000-00008F060000}"/>
    <cellStyle name="20% - Accent6 2 2 3 2 2 2" xfId="1719" xr:uid="{00000000-0005-0000-0000-000090060000}"/>
    <cellStyle name="20% - Accent6 2 2 3 2 2 2 2" xfId="3703" xr:uid="{00000000-0005-0000-0000-000091060000}"/>
    <cellStyle name="20% - Accent6 2 2 3 2 2 2 2 2" xfId="18473" xr:uid="{00000000-0005-0000-0000-000092060000}"/>
    <cellStyle name="20% - Accent6 2 2 3 2 2 2 3" xfId="16528" xr:uid="{00000000-0005-0000-0000-000093060000}"/>
    <cellStyle name="20% - Accent6 2 2 3 2 2 3" xfId="3702" xr:uid="{00000000-0005-0000-0000-000094060000}"/>
    <cellStyle name="20% - Accent6 2 2 3 2 2 3 2" xfId="18472" xr:uid="{00000000-0005-0000-0000-000095060000}"/>
    <cellStyle name="20% - Accent6 2 2 3 2 2 4" xfId="16527" xr:uid="{00000000-0005-0000-0000-000096060000}"/>
    <cellStyle name="20% - Accent6 2 2 3 2 3" xfId="1720" xr:uid="{00000000-0005-0000-0000-000097060000}"/>
    <cellStyle name="20% - Accent6 2 2 3 2 3 2" xfId="3704" xr:uid="{00000000-0005-0000-0000-000098060000}"/>
    <cellStyle name="20% - Accent6 2 2 3 2 3 2 2" xfId="18474" xr:uid="{00000000-0005-0000-0000-000099060000}"/>
    <cellStyle name="20% - Accent6 2 2 3 2 3 3" xfId="16529" xr:uid="{00000000-0005-0000-0000-00009A060000}"/>
    <cellStyle name="20% - Accent6 2 2 3 2 4" xfId="3701" xr:uid="{00000000-0005-0000-0000-00009B060000}"/>
    <cellStyle name="20% - Accent6 2 2 3 2 4 2" xfId="18471" xr:uid="{00000000-0005-0000-0000-00009C060000}"/>
    <cellStyle name="20% - Accent6 2 2 3 2 5" xfId="16526" xr:uid="{00000000-0005-0000-0000-00009D060000}"/>
    <cellStyle name="20% - Accent6 2 2 3 3" xfId="1721" xr:uid="{00000000-0005-0000-0000-00009E060000}"/>
    <cellStyle name="20% - Accent6 2 2 3 3 2" xfId="1722" xr:uid="{00000000-0005-0000-0000-00009F060000}"/>
    <cellStyle name="20% - Accent6 2 2 3 3 2 2" xfId="3706" xr:uid="{00000000-0005-0000-0000-0000A0060000}"/>
    <cellStyle name="20% - Accent6 2 2 3 3 2 2 2" xfId="18476" xr:uid="{00000000-0005-0000-0000-0000A1060000}"/>
    <cellStyle name="20% - Accent6 2 2 3 3 2 3" xfId="16531" xr:uid="{00000000-0005-0000-0000-0000A2060000}"/>
    <cellStyle name="20% - Accent6 2 2 3 3 3" xfId="3705" xr:uid="{00000000-0005-0000-0000-0000A3060000}"/>
    <cellStyle name="20% - Accent6 2 2 3 3 3 2" xfId="18475" xr:uid="{00000000-0005-0000-0000-0000A4060000}"/>
    <cellStyle name="20% - Accent6 2 2 3 3 4" xfId="16530" xr:uid="{00000000-0005-0000-0000-0000A5060000}"/>
    <cellStyle name="20% - Accent6 2 2 3 4" xfId="1723" xr:uid="{00000000-0005-0000-0000-0000A6060000}"/>
    <cellStyle name="20% - Accent6 2 2 3 4 2" xfId="3707" xr:uid="{00000000-0005-0000-0000-0000A7060000}"/>
    <cellStyle name="20% - Accent6 2 2 3 4 2 2" xfId="18477" xr:uid="{00000000-0005-0000-0000-0000A8060000}"/>
    <cellStyle name="20% - Accent6 2 2 3 4 3" xfId="16532" xr:uid="{00000000-0005-0000-0000-0000A9060000}"/>
    <cellStyle name="20% - Accent6 2 2 3 5" xfId="3700" xr:uid="{00000000-0005-0000-0000-0000AA060000}"/>
    <cellStyle name="20% - Accent6 2 2 3 5 2" xfId="18470" xr:uid="{00000000-0005-0000-0000-0000AB060000}"/>
    <cellStyle name="20% - Accent6 2 2 3 6" xfId="16525" xr:uid="{00000000-0005-0000-0000-0000AC060000}"/>
    <cellStyle name="20% - Accent6 2 2 4" xfId="1724" xr:uid="{00000000-0005-0000-0000-0000AD060000}"/>
    <cellStyle name="20% - Accent6 2 2 4 2" xfId="1725" xr:uid="{00000000-0005-0000-0000-0000AE060000}"/>
    <cellStyle name="20% - Accent6 2 2 4 2 2" xfId="1726" xr:uid="{00000000-0005-0000-0000-0000AF060000}"/>
    <cellStyle name="20% - Accent6 2 2 4 2 2 2" xfId="3710" xr:uid="{00000000-0005-0000-0000-0000B0060000}"/>
    <cellStyle name="20% - Accent6 2 2 4 2 2 2 2" xfId="18480" xr:uid="{00000000-0005-0000-0000-0000B1060000}"/>
    <cellStyle name="20% - Accent6 2 2 4 2 2 3" xfId="16535" xr:uid="{00000000-0005-0000-0000-0000B2060000}"/>
    <cellStyle name="20% - Accent6 2 2 4 2 3" xfId="3709" xr:uid="{00000000-0005-0000-0000-0000B3060000}"/>
    <cellStyle name="20% - Accent6 2 2 4 2 3 2" xfId="18479" xr:uid="{00000000-0005-0000-0000-0000B4060000}"/>
    <cellStyle name="20% - Accent6 2 2 4 2 4" xfId="16534" xr:uid="{00000000-0005-0000-0000-0000B5060000}"/>
    <cellStyle name="20% - Accent6 2 2 4 3" xfId="1727" xr:uid="{00000000-0005-0000-0000-0000B6060000}"/>
    <cellStyle name="20% - Accent6 2 2 4 3 2" xfId="3711" xr:uid="{00000000-0005-0000-0000-0000B7060000}"/>
    <cellStyle name="20% - Accent6 2 2 4 3 2 2" xfId="18481" xr:uid="{00000000-0005-0000-0000-0000B8060000}"/>
    <cellStyle name="20% - Accent6 2 2 4 3 3" xfId="16536" xr:uid="{00000000-0005-0000-0000-0000B9060000}"/>
    <cellStyle name="20% - Accent6 2 2 4 4" xfId="3708" xr:uid="{00000000-0005-0000-0000-0000BA060000}"/>
    <cellStyle name="20% - Accent6 2 2 4 4 2" xfId="18478" xr:uid="{00000000-0005-0000-0000-0000BB060000}"/>
    <cellStyle name="20% - Accent6 2 2 4 5" xfId="16533" xr:uid="{00000000-0005-0000-0000-0000BC060000}"/>
    <cellStyle name="20% - Accent6 2 2 5" xfId="1728" xr:uid="{00000000-0005-0000-0000-0000BD060000}"/>
    <cellStyle name="20% - Accent6 2 2 5 2" xfId="1729" xr:uid="{00000000-0005-0000-0000-0000BE060000}"/>
    <cellStyle name="20% - Accent6 2 2 5 2 2" xfId="3713" xr:uid="{00000000-0005-0000-0000-0000BF060000}"/>
    <cellStyle name="20% - Accent6 2 2 5 2 2 2" xfId="18483" xr:uid="{00000000-0005-0000-0000-0000C0060000}"/>
    <cellStyle name="20% - Accent6 2 2 5 2 3" xfId="16538" xr:uid="{00000000-0005-0000-0000-0000C1060000}"/>
    <cellStyle name="20% - Accent6 2 2 5 3" xfId="3712" xr:uid="{00000000-0005-0000-0000-0000C2060000}"/>
    <cellStyle name="20% - Accent6 2 2 5 3 2" xfId="18482" xr:uid="{00000000-0005-0000-0000-0000C3060000}"/>
    <cellStyle name="20% - Accent6 2 2 5 4" xfId="16537" xr:uid="{00000000-0005-0000-0000-0000C4060000}"/>
    <cellStyle name="20% - Accent6 2 2 6" xfId="1730" xr:uid="{00000000-0005-0000-0000-0000C5060000}"/>
    <cellStyle name="20% - Accent6 2 2 6 2" xfId="3714" xr:uid="{00000000-0005-0000-0000-0000C6060000}"/>
    <cellStyle name="20% - Accent6 2 2 6 2 2" xfId="18484" xr:uid="{00000000-0005-0000-0000-0000C7060000}"/>
    <cellStyle name="20% - Accent6 2 2 6 3" xfId="16539" xr:uid="{00000000-0005-0000-0000-0000C8060000}"/>
    <cellStyle name="20% - Accent6 2 2 7" xfId="3683" xr:uid="{00000000-0005-0000-0000-0000C9060000}"/>
    <cellStyle name="20% - Accent6 2 2 7 2" xfId="18453" xr:uid="{00000000-0005-0000-0000-0000CA060000}"/>
    <cellStyle name="20% - Accent6 2 2 8" xfId="12206" xr:uid="{00000000-0005-0000-0000-0000CB060000}"/>
    <cellStyle name="20% - Accent6 2 2 9" xfId="6926" xr:uid="{00000000-0005-0000-0000-0000CC060000}"/>
    <cellStyle name="20% - Accent6 2 3" xfId="1731" xr:uid="{00000000-0005-0000-0000-0000CD060000}"/>
    <cellStyle name="20% - Accent6 2 3 2" xfId="1732" xr:uid="{00000000-0005-0000-0000-0000CE060000}"/>
    <cellStyle name="20% - Accent6 2 3 2 2" xfId="1733" xr:uid="{00000000-0005-0000-0000-0000CF060000}"/>
    <cellStyle name="20% - Accent6 2 3 2 2 2" xfId="1734" xr:uid="{00000000-0005-0000-0000-0000D0060000}"/>
    <cellStyle name="20% - Accent6 2 3 2 2 2 2" xfId="1735" xr:uid="{00000000-0005-0000-0000-0000D1060000}"/>
    <cellStyle name="20% - Accent6 2 3 2 2 2 2 2" xfId="3719" xr:uid="{00000000-0005-0000-0000-0000D2060000}"/>
    <cellStyle name="20% - Accent6 2 3 2 2 2 2 2 2" xfId="18489" xr:uid="{00000000-0005-0000-0000-0000D3060000}"/>
    <cellStyle name="20% - Accent6 2 3 2 2 2 2 3" xfId="16544" xr:uid="{00000000-0005-0000-0000-0000D4060000}"/>
    <cellStyle name="20% - Accent6 2 3 2 2 2 3" xfId="3718" xr:uid="{00000000-0005-0000-0000-0000D5060000}"/>
    <cellStyle name="20% - Accent6 2 3 2 2 2 3 2" xfId="18488" xr:uid="{00000000-0005-0000-0000-0000D6060000}"/>
    <cellStyle name="20% - Accent6 2 3 2 2 2 4" xfId="16543" xr:uid="{00000000-0005-0000-0000-0000D7060000}"/>
    <cellStyle name="20% - Accent6 2 3 2 2 3" xfId="1736" xr:uid="{00000000-0005-0000-0000-0000D8060000}"/>
    <cellStyle name="20% - Accent6 2 3 2 2 3 2" xfId="3720" xr:uid="{00000000-0005-0000-0000-0000D9060000}"/>
    <cellStyle name="20% - Accent6 2 3 2 2 3 2 2" xfId="18490" xr:uid="{00000000-0005-0000-0000-0000DA060000}"/>
    <cellStyle name="20% - Accent6 2 3 2 2 3 3" xfId="16545" xr:uid="{00000000-0005-0000-0000-0000DB060000}"/>
    <cellStyle name="20% - Accent6 2 3 2 2 4" xfId="3717" xr:uid="{00000000-0005-0000-0000-0000DC060000}"/>
    <cellStyle name="20% - Accent6 2 3 2 2 4 2" xfId="18487" xr:uid="{00000000-0005-0000-0000-0000DD060000}"/>
    <cellStyle name="20% - Accent6 2 3 2 2 5" xfId="16542" xr:uid="{00000000-0005-0000-0000-0000DE060000}"/>
    <cellStyle name="20% - Accent6 2 3 2 3" xfId="1737" xr:uid="{00000000-0005-0000-0000-0000DF060000}"/>
    <cellStyle name="20% - Accent6 2 3 2 3 2" xfId="1738" xr:uid="{00000000-0005-0000-0000-0000E0060000}"/>
    <cellStyle name="20% - Accent6 2 3 2 3 2 2" xfId="3722" xr:uid="{00000000-0005-0000-0000-0000E1060000}"/>
    <cellStyle name="20% - Accent6 2 3 2 3 2 2 2" xfId="18492" xr:uid="{00000000-0005-0000-0000-0000E2060000}"/>
    <cellStyle name="20% - Accent6 2 3 2 3 2 3" xfId="16547" xr:uid="{00000000-0005-0000-0000-0000E3060000}"/>
    <cellStyle name="20% - Accent6 2 3 2 3 3" xfId="3721" xr:uid="{00000000-0005-0000-0000-0000E4060000}"/>
    <cellStyle name="20% - Accent6 2 3 2 3 3 2" xfId="18491" xr:uid="{00000000-0005-0000-0000-0000E5060000}"/>
    <cellStyle name="20% - Accent6 2 3 2 3 4" xfId="16546" xr:uid="{00000000-0005-0000-0000-0000E6060000}"/>
    <cellStyle name="20% - Accent6 2 3 2 4" xfId="1739" xr:uid="{00000000-0005-0000-0000-0000E7060000}"/>
    <cellStyle name="20% - Accent6 2 3 2 4 2" xfId="3723" xr:uid="{00000000-0005-0000-0000-0000E8060000}"/>
    <cellStyle name="20% - Accent6 2 3 2 4 2 2" xfId="18493" xr:uid="{00000000-0005-0000-0000-0000E9060000}"/>
    <cellStyle name="20% - Accent6 2 3 2 4 3" xfId="16548" xr:uid="{00000000-0005-0000-0000-0000EA060000}"/>
    <cellStyle name="20% - Accent6 2 3 2 5" xfId="3716" xr:uid="{00000000-0005-0000-0000-0000EB060000}"/>
    <cellStyle name="20% - Accent6 2 3 2 5 2" xfId="18486" xr:uid="{00000000-0005-0000-0000-0000EC060000}"/>
    <cellStyle name="20% - Accent6 2 3 2 6" xfId="14777" xr:uid="{00000000-0005-0000-0000-0000ED060000}"/>
    <cellStyle name="20% - Accent6 2 3 2 7" xfId="9275" xr:uid="{00000000-0005-0000-0000-0000EE060000}"/>
    <cellStyle name="20% - Accent6 2 3 2 8" xfId="16541" xr:uid="{00000000-0005-0000-0000-0000EF060000}"/>
    <cellStyle name="20% - Accent6 2 3 3" xfId="1740" xr:uid="{00000000-0005-0000-0000-0000F0060000}"/>
    <cellStyle name="20% - Accent6 2 3 3 2" xfId="1741" xr:uid="{00000000-0005-0000-0000-0000F1060000}"/>
    <cellStyle name="20% - Accent6 2 3 3 2 2" xfId="1742" xr:uid="{00000000-0005-0000-0000-0000F2060000}"/>
    <cellStyle name="20% - Accent6 2 3 3 2 2 2" xfId="3726" xr:uid="{00000000-0005-0000-0000-0000F3060000}"/>
    <cellStyle name="20% - Accent6 2 3 3 2 2 2 2" xfId="18496" xr:uid="{00000000-0005-0000-0000-0000F4060000}"/>
    <cellStyle name="20% - Accent6 2 3 3 2 2 3" xfId="16551" xr:uid="{00000000-0005-0000-0000-0000F5060000}"/>
    <cellStyle name="20% - Accent6 2 3 3 2 3" xfId="3725" xr:uid="{00000000-0005-0000-0000-0000F6060000}"/>
    <cellStyle name="20% - Accent6 2 3 3 2 3 2" xfId="18495" xr:uid="{00000000-0005-0000-0000-0000F7060000}"/>
    <cellStyle name="20% - Accent6 2 3 3 2 4" xfId="16550" xr:uid="{00000000-0005-0000-0000-0000F8060000}"/>
    <cellStyle name="20% - Accent6 2 3 3 3" xfId="1743" xr:uid="{00000000-0005-0000-0000-0000F9060000}"/>
    <cellStyle name="20% - Accent6 2 3 3 3 2" xfId="3727" xr:uid="{00000000-0005-0000-0000-0000FA060000}"/>
    <cellStyle name="20% - Accent6 2 3 3 3 2 2" xfId="18497" xr:uid="{00000000-0005-0000-0000-0000FB060000}"/>
    <cellStyle name="20% - Accent6 2 3 3 3 3" xfId="16552" xr:uid="{00000000-0005-0000-0000-0000FC060000}"/>
    <cellStyle name="20% - Accent6 2 3 3 4" xfId="3724" xr:uid="{00000000-0005-0000-0000-0000FD060000}"/>
    <cellStyle name="20% - Accent6 2 3 3 4 2" xfId="18494" xr:uid="{00000000-0005-0000-0000-0000FE060000}"/>
    <cellStyle name="20% - Accent6 2 3 3 5" xfId="16549" xr:uid="{00000000-0005-0000-0000-0000FF060000}"/>
    <cellStyle name="20% - Accent6 2 3 4" xfId="1744" xr:uid="{00000000-0005-0000-0000-000000070000}"/>
    <cellStyle name="20% - Accent6 2 3 4 2" xfId="1745" xr:uid="{00000000-0005-0000-0000-000001070000}"/>
    <cellStyle name="20% - Accent6 2 3 4 2 2" xfId="3729" xr:uid="{00000000-0005-0000-0000-000002070000}"/>
    <cellStyle name="20% - Accent6 2 3 4 2 2 2" xfId="18499" xr:uid="{00000000-0005-0000-0000-000003070000}"/>
    <cellStyle name="20% - Accent6 2 3 4 2 3" xfId="16554" xr:uid="{00000000-0005-0000-0000-000004070000}"/>
    <cellStyle name="20% - Accent6 2 3 4 3" xfId="3728" xr:uid="{00000000-0005-0000-0000-000005070000}"/>
    <cellStyle name="20% - Accent6 2 3 4 3 2" xfId="18498" xr:uid="{00000000-0005-0000-0000-000006070000}"/>
    <cellStyle name="20% - Accent6 2 3 4 4" xfId="16553" xr:uid="{00000000-0005-0000-0000-000007070000}"/>
    <cellStyle name="20% - Accent6 2 3 5" xfId="1746" xr:uid="{00000000-0005-0000-0000-000008070000}"/>
    <cellStyle name="20% - Accent6 2 3 5 2" xfId="3730" xr:uid="{00000000-0005-0000-0000-000009070000}"/>
    <cellStyle name="20% - Accent6 2 3 5 2 2" xfId="18500" xr:uid="{00000000-0005-0000-0000-00000A070000}"/>
    <cellStyle name="20% - Accent6 2 3 5 3" xfId="16555" xr:uid="{00000000-0005-0000-0000-00000B070000}"/>
    <cellStyle name="20% - Accent6 2 3 6" xfId="3715" xr:uid="{00000000-0005-0000-0000-00000C070000}"/>
    <cellStyle name="20% - Accent6 2 3 6 2" xfId="18485" xr:uid="{00000000-0005-0000-0000-00000D070000}"/>
    <cellStyle name="20% - Accent6 2 3 7" xfId="13427" xr:uid="{00000000-0005-0000-0000-00000E070000}"/>
    <cellStyle name="20% - Accent6 2 3 8" xfId="9177" xr:uid="{00000000-0005-0000-0000-00000F070000}"/>
    <cellStyle name="20% - Accent6 2 3 9" xfId="16540" xr:uid="{00000000-0005-0000-0000-000010070000}"/>
    <cellStyle name="20% - Accent6 2 4" xfId="1747" xr:uid="{00000000-0005-0000-0000-000011070000}"/>
    <cellStyle name="20% - Accent6 2 4 2" xfId="1748" xr:uid="{00000000-0005-0000-0000-000012070000}"/>
    <cellStyle name="20% - Accent6 2 4 2 2" xfId="1749" xr:uid="{00000000-0005-0000-0000-000013070000}"/>
    <cellStyle name="20% - Accent6 2 4 2 2 2" xfId="1750" xr:uid="{00000000-0005-0000-0000-000014070000}"/>
    <cellStyle name="20% - Accent6 2 4 2 2 2 2" xfId="3734" xr:uid="{00000000-0005-0000-0000-000015070000}"/>
    <cellStyle name="20% - Accent6 2 4 2 2 2 2 2" xfId="18504" xr:uid="{00000000-0005-0000-0000-000016070000}"/>
    <cellStyle name="20% - Accent6 2 4 2 2 2 3" xfId="16559" xr:uid="{00000000-0005-0000-0000-000017070000}"/>
    <cellStyle name="20% - Accent6 2 4 2 2 3" xfId="3733" xr:uid="{00000000-0005-0000-0000-000018070000}"/>
    <cellStyle name="20% - Accent6 2 4 2 2 3 2" xfId="18503" xr:uid="{00000000-0005-0000-0000-000019070000}"/>
    <cellStyle name="20% - Accent6 2 4 2 2 4" xfId="16558" xr:uid="{00000000-0005-0000-0000-00001A070000}"/>
    <cellStyle name="20% - Accent6 2 4 2 3" xfId="1751" xr:uid="{00000000-0005-0000-0000-00001B070000}"/>
    <cellStyle name="20% - Accent6 2 4 2 3 2" xfId="3735" xr:uid="{00000000-0005-0000-0000-00001C070000}"/>
    <cellStyle name="20% - Accent6 2 4 2 3 2 2" xfId="18505" xr:uid="{00000000-0005-0000-0000-00001D070000}"/>
    <cellStyle name="20% - Accent6 2 4 2 3 3" xfId="16560" xr:uid="{00000000-0005-0000-0000-00001E070000}"/>
    <cellStyle name="20% - Accent6 2 4 2 4" xfId="3732" xr:uid="{00000000-0005-0000-0000-00001F070000}"/>
    <cellStyle name="20% - Accent6 2 4 2 4 2" xfId="18502" xr:uid="{00000000-0005-0000-0000-000020070000}"/>
    <cellStyle name="20% - Accent6 2 4 2 5" xfId="16557" xr:uid="{00000000-0005-0000-0000-000021070000}"/>
    <cellStyle name="20% - Accent6 2 4 3" xfId="1752" xr:uid="{00000000-0005-0000-0000-000022070000}"/>
    <cellStyle name="20% - Accent6 2 4 3 2" xfId="1753" xr:uid="{00000000-0005-0000-0000-000023070000}"/>
    <cellStyle name="20% - Accent6 2 4 3 2 2" xfId="3737" xr:uid="{00000000-0005-0000-0000-000024070000}"/>
    <cellStyle name="20% - Accent6 2 4 3 2 2 2" xfId="18507" xr:uid="{00000000-0005-0000-0000-000025070000}"/>
    <cellStyle name="20% - Accent6 2 4 3 2 3" xfId="16562" xr:uid="{00000000-0005-0000-0000-000026070000}"/>
    <cellStyle name="20% - Accent6 2 4 3 3" xfId="3736" xr:uid="{00000000-0005-0000-0000-000027070000}"/>
    <cellStyle name="20% - Accent6 2 4 3 3 2" xfId="18506" xr:uid="{00000000-0005-0000-0000-000028070000}"/>
    <cellStyle name="20% - Accent6 2 4 3 4" xfId="16561" xr:uid="{00000000-0005-0000-0000-000029070000}"/>
    <cellStyle name="20% - Accent6 2 4 4" xfId="1754" xr:uid="{00000000-0005-0000-0000-00002A070000}"/>
    <cellStyle name="20% - Accent6 2 4 4 2" xfId="3738" xr:uid="{00000000-0005-0000-0000-00002B070000}"/>
    <cellStyle name="20% - Accent6 2 4 4 2 2" xfId="18508" xr:uid="{00000000-0005-0000-0000-00002C070000}"/>
    <cellStyle name="20% - Accent6 2 4 4 3" xfId="16563" xr:uid="{00000000-0005-0000-0000-00002D070000}"/>
    <cellStyle name="20% - Accent6 2 4 5" xfId="3731" xr:uid="{00000000-0005-0000-0000-00002E070000}"/>
    <cellStyle name="20% - Accent6 2 4 5 2" xfId="18501" xr:uid="{00000000-0005-0000-0000-00002F070000}"/>
    <cellStyle name="20% - Accent6 2 4 6" xfId="16556" xr:uid="{00000000-0005-0000-0000-000030070000}"/>
    <cellStyle name="20% - Accent6 2 5" xfId="1755" xr:uid="{00000000-0005-0000-0000-000031070000}"/>
    <cellStyle name="20% - Accent6 2 5 2" xfId="1756" xr:uid="{00000000-0005-0000-0000-000032070000}"/>
    <cellStyle name="20% - Accent6 2 5 2 2" xfId="1757" xr:uid="{00000000-0005-0000-0000-000033070000}"/>
    <cellStyle name="20% - Accent6 2 5 2 2 2" xfId="3741" xr:uid="{00000000-0005-0000-0000-000034070000}"/>
    <cellStyle name="20% - Accent6 2 5 2 2 2 2" xfId="18511" xr:uid="{00000000-0005-0000-0000-000035070000}"/>
    <cellStyle name="20% - Accent6 2 5 2 2 3" xfId="16566" xr:uid="{00000000-0005-0000-0000-000036070000}"/>
    <cellStyle name="20% - Accent6 2 5 2 3" xfId="3740" xr:uid="{00000000-0005-0000-0000-000037070000}"/>
    <cellStyle name="20% - Accent6 2 5 2 3 2" xfId="18510" xr:uid="{00000000-0005-0000-0000-000038070000}"/>
    <cellStyle name="20% - Accent6 2 5 2 4" xfId="16565" xr:uid="{00000000-0005-0000-0000-000039070000}"/>
    <cellStyle name="20% - Accent6 2 5 3" xfId="1758" xr:uid="{00000000-0005-0000-0000-00003A070000}"/>
    <cellStyle name="20% - Accent6 2 5 3 2" xfId="3742" xr:uid="{00000000-0005-0000-0000-00003B070000}"/>
    <cellStyle name="20% - Accent6 2 5 3 2 2" xfId="18512" xr:uid="{00000000-0005-0000-0000-00003C070000}"/>
    <cellStyle name="20% - Accent6 2 5 3 3" xfId="16567" xr:uid="{00000000-0005-0000-0000-00003D070000}"/>
    <cellStyle name="20% - Accent6 2 5 4" xfId="3739" xr:uid="{00000000-0005-0000-0000-00003E070000}"/>
    <cellStyle name="20% - Accent6 2 5 4 2" xfId="18509" xr:uid="{00000000-0005-0000-0000-00003F070000}"/>
    <cellStyle name="20% - Accent6 2 5 5" xfId="16564" xr:uid="{00000000-0005-0000-0000-000040070000}"/>
    <cellStyle name="20% - Accent6 2 6" xfId="1759" xr:uid="{00000000-0005-0000-0000-000041070000}"/>
    <cellStyle name="20% - Accent6 2 6 2" xfId="1760" xr:uid="{00000000-0005-0000-0000-000042070000}"/>
    <cellStyle name="20% - Accent6 2 6 2 2" xfId="3744" xr:uid="{00000000-0005-0000-0000-000043070000}"/>
    <cellStyle name="20% - Accent6 2 6 2 2 2" xfId="18514" xr:uid="{00000000-0005-0000-0000-000044070000}"/>
    <cellStyle name="20% - Accent6 2 6 2 3" xfId="16569" xr:uid="{00000000-0005-0000-0000-000045070000}"/>
    <cellStyle name="20% - Accent6 2 6 3" xfId="3743" xr:uid="{00000000-0005-0000-0000-000046070000}"/>
    <cellStyle name="20% - Accent6 2 6 3 2" xfId="18513" xr:uid="{00000000-0005-0000-0000-000047070000}"/>
    <cellStyle name="20% - Accent6 2 6 4" xfId="16568" xr:uid="{00000000-0005-0000-0000-000048070000}"/>
    <cellStyle name="20% - Accent6 2 7" xfId="1761" xr:uid="{00000000-0005-0000-0000-000049070000}"/>
    <cellStyle name="20% - Accent6 2 7 2" xfId="3745" xr:uid="{00000000-0005-0000-0000-00004A070000}"/>
    <cellStyle name="20% - Accent6 2 7 2 2" xfId="18515" xr:uid="{00000000-0005-0000-0000-00004B070000}"/>
    <cellStyle name="20% - Accent6 2 7 3" xfId="16570" xr:uid="{00000000-0005-0000-0000-00004C070000}"/>
    <cellStyle name="20% - Accent6 2 8" xfId="3682" xr:uid="{00000000-0005-0000-0000-00004D070000}"/>
    <cellStyle name="20% - Accent6 2 8 2" xfId="18452" xr:uid="{00000000-0005-0000-0000-00004E070000}"/>
    <cellStyle name="20% - Accent6 2 9" xfId="1698" xr:uid="{00000000-0005-0000-0000-00004F070000}"/>
    <cellStyle name="20% - Accent6 2 9 2" xfId="16507" xr:uid="{00000000-0005-0000-0000-000050070000}"/>
    <cellStyle name="20% - Accent6 3" xfId="557" xr:uid="{00000000-0005-0000-0000-000051070000}"/>
    <cellStyle name="20% - Accent6 3 2" xfId="6231" xr:uid="{00000000-0005-0000-0000-000052070000}"/>
    <cellStyle name="20% - Accent6 3 3" xfId="7315" xr:uid="{00000000-0005-0000-0000-000053070000}"/>
    <cellStyle name="20% - Accent6 3 3 2" xfId="7416" xr:uid="{00000000-0005-0000-0000-000054070000}"/>
    <cellStyle name="20% - Accent6 3 4" xfId="5322" xr:uid="{00000000-0005-0000-0000-000055070000}"/>
    <cellStyle name="20% - Accent6 4" xfId="558" xr:uid="{00000000-0005-0000-0000-000056070000}"/>
    <cellStyle name="20% - Accent6 4 2" xfId="8123" xr:uid="{00000000-0005-0000-0000-000057070000}"/>
    <cellStyle name="20% - Accent6 4 3" xfId="9179" xr:uid="{00000000-0005-0000-0000-000058070000}"/>
    <cellStyle name="20% - Accent6 4 3 2" xfId="5400" xr:uid="{00000000-0005-0000-0000-000059070000}"/>
    <cellStyle name="20% - Accent6 4 4" xfId="6928" xr:uid="{00000000-0005-0000-0000-00005A070000}"/>
    <cellStyle name="20% - Accent6 5" xfId="559" xr:uid="{00000000-0005-0000-0000-00005B070000}"/>
    <cellStyle name="20% - Accent6 5 2" xfId="8784" xr:uid="{00000000-0005-0000-0000-00005C070000}"/>
    <cellStyle name="20% - Accent6 5 3" xfId="9176" xr:uid="{00000000-0005-0000-0000-00005D070000}"/>
    <cellStyle name="20% - Accent6 5 3 2" xfId="8559" xr:uid="{00000000-0005-0000-0000-00005E070000}"/>
    <cellStyle name="20% - Accent6 5 4" xfId="6232" xr:uid="{00000000-0005-0000-0000-00005F070000}"/>
    <cellStyle name="20% - Accent6 6" xfId="560" xr:uid="{00000000-0005-0000-0000-000060070000}"/>
    <cellStyle name="20% - Accent6 6 2" xfId="8121" xr:uid="{00000000-0005-0000-0000-000061070000}"/>
    <cellStyle name="20% - Accent6 6 3" xfId="7316" xr:uid="{00000000-0005-0000-0000-000062070000}"/>
    <cellStyle name="20% - Accent6 6 3 2" xfId="7417" xr:uid="{00000000-0005-0000-0000-000063070000}"/>
    <cellStyle name="20% - Accent6 6 4" xfId="6929" xr:uid="{00000000-0005-0000-0000-000064070000}"/>
    <cellStyle name="20% - Accent6 7" xfId="561" xr:uid="{00000000-0005-0000-0000-000065070000}"/>
    <cellStyle name="20% - Accent6 7 2" xfId="6930" xr:uid="{00000000-0005-0000-0000-000066070000}"/>
    <cellStyle name="20% - Accent6 7 3" xfId="7317" xr:uid="{00000000-0005-0000-0000-000067070000}"/>
    <cellStyle name="20% - Accent6 7 3 2" xfId="8561" xr:uid="{00000000-0005-0000-0000-000068070000}"/>
    <cellStyle name="20% - Accent6 7 4" xfId="8122" xr:uid="{00000000-0005-0000-0000-000069070000}"/>
    <cellStyle name="20% - Accent6 8" xfId="562" xr:uid="{00000000-0005-0000-0000-00006A070000}"/>
    <cellStyle name="20% - Accent6 8 2" xfId="6233" xr:uid="{00000000-0005-0000-0000-00006B070000}"/>
    <cellStyle name="20% - Accent6 8 3" xfId="8506" xr:uid="{00000000-0005-0000-0000-00006C070000}"/>
    <cellStyle name="20% - Accent6 8 3 2" xfId="6673" xr:uid="{00000000-0005-0000-0000-00006D070000}"/>
    <cellStyle name="20% - Accent6 8 4" xfId="8124" xr:uid="{00000000-0005-0000-0000-00006E070000}"/>
    <cellStyle name="20% - Accent6 9" xfId="563" xr:uid="{00000000-0005-0000-0000-00006F070000}"/>
    <cellStyle name="20% - Accent6 9 2" xfId="6932" xr:uid="{00000000-0005-0000-0000-000070070000}"/>
    <cellStyle name="20% - Accent6 9 3" xfId="8479" xr:uid="{00000000-0005-0000-0000-000071070000}"/>
    <cellStyle name="20% - Accent6 9 3 2" xfId="7418" xr:uid="{00000000-0005-0000-0000-000072070000}"/>
    <cellStyle name="20% - Accent6 9 4" xfId="6931" xr:uid="{00000000-0005-0000-0000-000073070000}"/>
    <cellStyle name="20% - Accent6_Копия Книга1" xfId="10483" xr:uid="{00000000-0005-0000-0000-000074070000}"/>
    <cellStyle name="20% - Акцент" xfId="10482" xr:uid="{00000000-0005-0000-0000-000075070000}"/>
    <cellStyle name="20% - Акцент 2" xfId="10481" xr:uid="{00000000-0005-0000-0000-000076070000}"/>
    <cellStyle name="20% - Акцент 3" xfId="10480" xr:uid="{00000000-0005-0000-0000-000077070000}"/>
    <cellStyle name="20% - Акцент 4" xfId="10479" xr:uid="{00000000-0005-0000-0000-000078070000}"/>
    <cellStyle name="20% - Акцент1 10" xfId="9655" xr:uid="{00000000-0005-0000-0000-000079070000}"/>
    <cellStyle name="20% - Акцент1 11" xfId="7818" xr:uid="{00000000-0005-0000-0000-00007A070000}"/>
    <cellStyle name="20% - Акцент1 12" xfId="7819" xr:uid="{00000000-0005-0000-0000-00007B070000}"/>
    <cellStyle name="20% - Акцент1 13" xfId="7820" xr:uid="{00000000-0005-0000-0000-00007C070000}"/>
    <cellStyle name="20% - Акцент1 2" xfId="153" xr:uid="{00000000-0005-0000-0000-00007D070000}"/>
    <cellStyle name="20% - Акцент1 2 10" xfId="14553" xr:uid="{00000000-0005-0000-0000-00007F070000}"/>
    <cellStyle name="20% - Акцент1 2 10 2" xfId="16051" xr:uid="{00000000-0005-0000-0000-000080070000}"/>
    <cellStyle name="20% - Акцент1 2 11" xfId="11155" xr:uid="{00000000-0005-0000-0000-000081070000}"/>
    <cellStyle name="20% - Акцент1 2 12" xfId="13552" xr:uid="{00000000-0005-0000-0000-000082070000}"/>
    <cellStyle name="20% - Акцент1 2 13" xfId="15000" xr:uid="{00000000-0005-0000-0000-000083070000}"/>
    <cellStyle name="20% - Акцент1 2 14" xfId="14646" xr:uid="{00000000-0005-0000-0000-000084070000}"/>
    <cellStyle name="20% - Акцент1 2 15" xfId="12037" xr:uid="{00000000-0005-0000-0000-000085070000}"/>
    <cellStyle name="20% - Акцент1 2 16" xfId="12112" xr:uid="{00000000-0005-0000-0000-000086070000}"/>
    <cellStyle name="20% - Акцент1 2 17" xfId="7821" xr:uid="{00000000-0005-0000-0000-000087070000}"/>
    <cellStyle name="20% - Акцент1 2 18" xfId="16151" xr:uid="{00000000-0005-0000-0000-000088070000}"/>
    <cellStyle name="20% - Акцент1 2 19" xfId="16126" xr:uid="{00000000-0005-0000-0000-000089070000}"/>
    <cellStyle name="20% - Акцент1 2 2" xfId="1252" xr:uid="{00000000-0005-0000-0000-00008A070000}"/>
    <cellStyle name="20% - Акцент1 2 2 2" xfId="10478" xr:uid="{00000000-0005-0000-0000-00008C070000}"/>
    <cellStyle name="20% - Акцент1 2 2 3" xfId="10541" xr:uid="{00000000-0005-0000-0000-00008E070000}"/>
    <cellStyle name="20% - Акцент1 2 2 4" xfId="11096" xr:uid="{00000000-0005-0000-0000-000090070000}"/>
    <cellStyle name="20% - Акцент1 2 2 5" xfId="15784" xr:uid="{00000000-0005-0000-0000-000092070000}"/>
    <cellStyle name="20% - Акцент1 2 2 6" xfId="9623" xr:uid="{00000000-0005-0000-0000-000094070000}"/>
    <cellStyle name="20% - Акцент1 2 20" xfId="20101" xr:uid="{00000000-0005-0000-0000-000095070000}"/>
    <cellStyle name="20% - Акцент1 2 21" xfId="20221" xr:uid="{00000000-0005-0000-0000-000096070000}"/>
    <cellStyle name="20% - Акцент1 2 22" xfId="20180" xr:uid="{00000000-0005-0000-0000-000097070000}"/>
    <cellStyle name="20% - Акцент1 2 23" xfId="20096" xr:uid="{00000000-0005-0000-0000-000098070000}"/>
    <cellStyle name="20% - Акцент1 2 3" xfId="6025" xr:uid="{00000000-0005-0000-0000-000099070000}"/>
    <cellStyle name="20% - Акцент1 2 3 2" xfId="10477" xr:uid="{00000000-0005-0000-0000-00009B070000}"/>
    <cellStyle name="20% - Акцент1 2 3 3" xfId="10540" xr:uid="{00000000-0005-0000-0000-00009D070000}"/>
    <cellStyle name="20% - Акцент1 2 3 4" xfId="11097" xr:uid="{00000000-0005-0000-0000-00009F070000}"/>
    <cellStyle name="20% - Акцент1 2 3 5" xfId="12064" xr:uid="{00000000-0005-0000-0000-0000A1070000}"/>
    <cellStyle name="20% - Акцент1 2 3 6" xfId="9592" xr:uid="{00000000-0005-0000-0000-0000A3070000}"/>
    <cellStyle name="20% - Акцент1 2 4" xfId="7815" xr:uid="{00000000-0005-0000-0000-0000A4070000}"/>
    <cellStyle name="20% - Акцент1 2 4 2" xfId="13153" xr:uid="{00000000-0005-0000-0000-0000A6070000}"/>
    <cellStyle name="20% - Акцент1 2 4 3" xfId="11747" xr:uid="{00000000-0005-0000-0000-0000A7070000}"/>
    <cellStyle name="20% - Акцент1 2 4 4" xfId="12246" xr:uid="{00000000-0005-0000-0000-0000A8070000}"/>
    <cellStyle name="20% - Акцент1 2 4 5" xfId="15412" xr:uid="{00000000-0005-0000-0000-0000A9070000}"/>
    <cellStyle name="20% - Акцент1 2 4 6" xfId="13570" xr:uid="{00000000-0005-0000-0000-0000AA070000}"/>
    <cellStyle name="20% - Акцент1 2 4 7" xfId="15617" xr:uid="{00000000-0005-0000-0000-0000AB070000}"/>
    <cellStyle name="20% - Акцент1 2 4 8" xfId="10476" xr:uid="{00000000-0005-0000-0000-0000AC070000}"/>
    <cellStyle name="20% - Акцент1 2 5" xfId="12352" xr:uid="{00000000-0005-0000-0000-0000AD070000}"/>
    <cellStyle name="20% - Акцент1 2 5 2" xfId="15881" xr:uid="{00000000-0005-0000-0000-0000AF070000}"/>
    <cellStyle name="20% - Акцент1 2 6" xfId="12778" xr:uid="{00000000-0005-0000-0000-0000B0070000}"/>
    <cellStyle name="20% - Акцент1 2 6 2" xfId="15983" xr:uid="{00000000-0005-0000-0000-0000B2070000}"/>
    <cellStyle name="20% - Акцент1 2 7" xfId="13043" xr:uid="{00000000-0005-0000-0000-0000B3070000}"/>
    <cellStyle name="20% - Акцент1 2 7 2" xfId="15990" xr:uid="{00000000-0005-0000-0000-0000B5070000}"/>
    <cellStyle name="20% - Акцент1 2 8" xfId="13672" xr:uid="{00000000-0005-0000-0000-0000B6070000}"/>
    <cellStyle name="20% - Акцент1 2 8 2" xfId="16006" xr:uid="{00000000-0005-0000-0000-0000B8070000}"/>
    <cellStyle name="20% - Акцент1 2 9" xfId="14445" xr:uid="{00000000-0005-0000-0000-0000B9070000}"/>
    <cellStyle name="20% - Акцент1 2 9 2" xfId="16026" xr:uid="{00000000-0005-0000-0000-0000BB070000}"/>
    <cellStyle name="20% - Акцент1 2_Borg_01_11_2012" xfId="7822" xr:uid="{00000000-0005-0000-0000-0000BC070000}"/>
    <cellStyle name="20% - Акцент1 3" xfId="198" xr:uid="{00000000-0005-0000-0000-0000BD070000}"/>
    <cellStyle name="20% - Акцент1 3 10" xfId="20150" xr:uid="{00000000-0005-0000-0000-0000BF070000}"/>
    <cellStyle name="20% - Акцент1 3 11" xfId="20160" xr:uid="{00000000-0005-0000-0000-0000C0070000}"/>
    <cellStyle name="20% - Акцент1 3 2" xfId="1253" xr:uid="{00000000-0005-0000-0000-0000C1070000}"/>
    <cellStyle name="20% - Акцент1 3 2 2" xfId="13259" xr:uid="{00000000-0005-0000-0000-0000C2070000}"/>
    <cellStyle name="20% - Акцент1 3 2 3" xfId="15540" xr:uid="{00000000-0005-0000-0000-0000C3070000}"/>
    <cellStyle name="20% - Акцент1 3 2 4" xfId="7278" xr:uid="{00000000-0005-0000-0000-0000C4070000}"/>
    <cellStyle name="20% - Акцент1 3 3" xfId="6026" xr:uid="{00000000-0005-0000-0000-0000C5070000}"/>
    <cellStyle name="20% - Акцент1 3 3 2" xfId="12028" xr:uid="{00000000-0005-0000-0000-0000C6070000}"/>
    <cellStyle name="20% - Акцент1 3 4" xfId="9679" xr:uid="{00000000-0005-0000-0000-0000C7070000}"/>
    <cellStyle name="20% - Акцент1 3 4 2" xfId="10475" xr:uid="{00000000-0005-0000-0000-0000C8070000}"/>
    <cellStyle name="20% - Акцент1 3 5" xfId="9689" xr:uid="{00000000-0005-0000-0000-0000C9070000}"/>
    <cellStyle name="20% - Акцент1 3 6" xfId="16152" xr:uid="{00000000-0005-0000-0000-0000CA070000}"/>
    <cellStyle name="20% - Акцент1 3 7" xfId="16125" xr:uid="{00000000-0005-0000-0000-0000CB070000}"/>
    <cellStyle name="20% - Акцент1 3 8" xfId="20102" xr:uid="{00000000-0005-0000-0000-0000CC070000}"/>
    <cellStyle name="20% - Акцент1 3 9" xfId="20227" xr:uid="{00000000-0005-0000-0000-0000CD070000}"/>
    <cellStyle name="20% - Акцент1 4" xfId="250" xr:uid="{00000000-0005-0000-0000-0000CE070000}"/>
    <cellStyle name="20% - Акцент1 4 2" xfId="7277" xr:uid="{00000000-0005-0000-0000-0000D0070000}"/>
    <cellStyle name="20% - Акцент1 4 2 2" xfId="13320" xr:uid="{00000000-0005-0000-0000-0000D1070000}"/>
    <cellStyle name="20% - Акцент1 4 3" xfId="8648" xr:uid="{00000000-0005-0000-0000-0000D2070000}"/>
    <cellStyle name="20% - Акцент1 4 4" xfId="10474" xr:uid="{00000000-0005-0000-0000-0000D3070000}"/>
    <cellStyle name="20% - Акцент1 4 5" xfId="9688" xr:uid="{00000000-0005-0000-0000-0000D4070000}"/>
    <cellStyle name="20% - Акцент1 5" xfId="305" xr:uid="{00000000-0005-0000-0000-0000D5070000}"/>
    <cellStyle name="20% - Акцент1 5 10" xfId="13809" xr:uid="{00000000-0005-0000-0000-0000D6070000}"/>
    <cellStyle name="20% - Акцент1 5 11" xfId="7823" xr:uid="{00000000-0005-0000-0000-0000D7070000}"/>
    <cellStyle name="20% - Акцент1 5 2" xfId="7379" xr:uid="{00000000-0005-0000-0000-0000D8070000}"/>
    <cellStyle name="20% - Акцент1 5 2 2" xfId="9451" xr:uid="{00000000-0005-0000-0000-0000D9070000}"/>
    <cellStyle name="20% - Акцент1 5 2 2 2" xfId="7676" xr:uid="{00000000-0005-0000-0000-0000DA070000}"/>
    <cellStyle name="20% - Акцент1 5 2 2 2 2" xfId="10291" xr:uid="{00000000-0005-0000-0000-0000DB070000}"/>
    <cellStyle name="20% - Акцент1 5 2 2 2 2 2" xfId="12987" xr:uid="{00000000-0005-0000-0000-0000DC070000}"/>
    <cellStyle name="20% - Акцент1 5 2 2 2 2 3" xfId="14490" xr:uid="{00000000-0005-0000-0000-0000DD070000}"/>
    <cellStyle name="20% - Акцент1 5 2 2 2 3" xfId="12660" xr:uid="{00000000-0005-0000-0000-0000DE070000}"/>
    <cellStyle name="20% - Акцент1 5 2 2 2 4" xfId="14154" xr:uid="{00000000-0005-0000-0000-0000DF070000}"/>
    <cellStyle name="20% - Акцент1 5 2 2 3" xfId="6010" xr:uid="{00000000-0005-0000-0000-0000E0070000}"/>
    <cellStyle name="20% - Акцент1 5 2 2 3 2" xfId="12820" xr:uid="{00000000-0005-0000-0000-0000E1070000}"/>
    <cellStyle name="20% - Акцент1 5 2 2 3 3" xfId="14313" xr:uid="{00000000-0005-0000-0000-0000E2070000}"/>
    <cellStyle name="20% - Акцент1 5 2 2 4" xfId="12489" xr:uid="{00000000-0005-0000-0000-0000E3070000}"/>
    <cellStyle name="20% - Акцент1 5 2 2 5" xfId="13983" xr:uid="{00000000-0005-0000-0000-0000E4070000}"/>
    <cellStyle name="20% - Акцент1 5 2 3" xfId="8686" xr:uid="{00000000-0005-0000-0000-0000E5070000}"/>
    <cellStyle name="20% - Акцент1 5 2 3 2" xfId="7655" xr:uid="{00000000-0005-0000-0000-0000E6070000}"/>
    <cellStyle name="20% - Акцент1 5 2 3 2 2" xfId="10203" xr:uid="{00000000-0005-0000-0000-0000E7070000}"/>
    <cellStyle name="20% - Акцент1 5 2 3 2 2 2" xfId="12960" xr:uid="{00000000-0005-0000-0000-0000E8070000}"/>
    <cellStyle name="20% - Акцент1 5 2 3 2 2 3" xfId="14459" xr:uid="{00000000-0005-0000-0000-0000E9070000}"/>
    <cellStyle name="20% - Акцент1 5 2 3 2 3" xfId="12632" xr:uid="{00000000-0005-0000-0000-0000EA070000}"/>
    <cellStyle name="20% - Акцент1 5 2 3 2 4" xfId="14126" xr:uid="{00000000-0005-0000-0000-0000EB070000}"/>
    <cellStyle name="20% - Акцент1 5 2 3 3" xfId="5602" xr:uid="{00000000-0005-0000-0000-0000EC070000}"/>
    <cellStyle name="20% - Акцент1 5 2 3 3 2" xfId="12792" xr:uid="{00000000-0005-0000-0000-0000ED070000}"/>
    <cellStyle name="20% - Акцент1 5 2 3 3 3" xfId="14285" xr:uid="{00000000-0005-0000-0000-0000EE070000}"/>
    <cellStyle name="20% - Акцент1 5 2 3 4" xfId="12462" xr:uid="{00000000-0005-0000-0000-0000EF070000}"/>
    <cellStyle name="20% - Акцент1 5 2 3 5" xfId="13948" xr:uid="{00000000-0005-0000-0000-0000F0070000}"/>
    <cellStyle name="20% - Акцент1 5 2 4" xfId="7614" xr:uid="{00000000-0005-0000-0000-0000F1070000}"/>
    <cellStyle name="20% - Акцент1 5 2 4 2" xfId="10049" xr:uid="{00000000-0005-0000-0000-0000F2070000}"/>
    <cellStyle name="20% - Акцент1 5 2 4 2 2" xfId="12872" xr:uid="{00000000-0005-0000-0000-0000F3070000}"/>
    <cellStyle name="20% - Акцент1 5 2 4 2 3" xfId="14366" xr:uid="{00000000-0005-0000-0000-0000F4070000}"/>
    <cellStyle name="20% - Акцент1 5 2 4 3" xfId="12540" xr:uid="{00000000-0005-0000-0000-0000F5070000}"/>
    <cellStyle name="20% - Акцент1 5 2 4 4" xfId="14036" xr:uid="{00000000-0005-0000-0000-0000F6070000}"/>
    <cellStyle name="20% - Акцент1 5 2 5" xfId="9567" xr:uid="{00000000-0005-0000-0000-0000F7070000}"/>
    <cellStyle name="20% - Акцент1 5 2 5 2" xfId="12713" xr:uid="{00000000-0005-0000-0000-0000F8070000}"/>
    <cellStyle name="20% - Акцент1 5 2 5 3" xfId="14207" xr:uid="{00000000-0005-0000-0000-0000F9070000}"/>
    <cellStyle name="20% - Акцент1 5 2 6" xfId="12383" xr:uid="{00000000-0005-0000-0000-0000FA070000}"/>
    <cellStyle name="20% - Акцент1 5 2 7" xfId="13084" xr:uid="{00000000-0005-0000-0000-0000FB070000}"/>
    <cellStyle name="20% - Акцент1 5 2 8" xfId="13810" xr:uid="{00000000-0005-0000-0000-0000FC070000}"/>
    <cellStyle name="20% - Акцент1 5 3" xfId="9452" xr:uid="{00000000-0005-0000-0000-0000FD070000}"/>
    <cellStyle name="20% - Акцент1 5 3 2" xfId="7675" xr:uid="{00000000-0005-0000-0000-0000FE070000}"/>
    <cellStyle name="20% - Акцент1 5 3 2 2" xfId="10290" xr:uid="{00000000-0005-0000-0000-0000FF070000}"/>
    <cellStyle name="20% - Акцент1 5 3 2 2 2" xfId="12986" xr:uid="{00000000-0005-0000-0000-000000080000}"/>
    <cellStyle name="20% - Акцент1 5 3 2 2 3" xfId="14489" xr:uid="{00000000-0005-0000-0000-000001080000}"/>
    <cellStyle name="20% - Акцент1 5 3 2 3" xfId="12659" xr:uid="{00000000-0005-0000-0000-000002080000}"/>
    <cellStyle name="20% - Акцент1 5 3 2 4" xfId="14153" xr:uid="{00000000-0005-0000-0000-000003080000}"/>
    <cellStyle name="20% - Акцент1 5 3 3" xfId="6009" xr:uid="{00000000-0005-0000-0000-000004080000}"/>
    <cellStyle name="20% - Акцент1 5 3 3 2" xfId="12819" xr:uid="{00000000-0005-0000-0000-000005080000}"/>
    <cellStyle name="20% - Акцент1 5 3 3 3" xfId="14312" xr:uid="{00000000-0005-0000-0000-000006080000}"/>
    <cellStyle name="20% - Акцент1 5 3 4" xfId="12488" xr:uid="{00000000-0005-0000-0000-000007080000}"/>
    <cellStyle name="20% - Акцент1 5 3 5" xfId="13982" xr:uid="{00000000-0005-0000-0000-000008080000}"/>
    <cellStyle name="20% - Акцент1 5 4" xfId="8649" xr:uid="{00000000-0005-0000-0000-000009080000}"/>
    <cellStyle name="20% - Акцент1 5 4 2" xfId="7632" xr:uid="{00000000-0005-0000-0000-00000A080000}"/>
    <cellStyle name="20% - Акцент1 5 4 2 2" xfId="10108" xr:uid="{00000000-0005-0000-0000-00000B080000}"/>
    <cellStyle name="20% - Акцент1 5 4 2 2 2" xfId="12930" xr:uid="{00000000-0005-0000-0000-00000C080000}"/>
    <cellStyle name="20% - Акцент1 5 4 2 2 3" xfId="14424" xr:uid="{00000000-0005-0000-0000-00000D080000}"/>
    <cellStyle name="20% - Акцент1 5 4 2 3" xfId="12599" xr:uid="{00000000-0005-0000-0000-00000E080000}"/>
    <cellStyle name="20% - Акцент1 5 4 2 4" xfId="14094" xr:uid="{00000000-0005-0000-0000-00000F080000}"/>
    <cellStyle name="20% - Акцент1 5 4 3" xfId="7712" xr:uid="{00000000-0005-0000-0000-000010080000}"/>
    <cellStyle name="20% - Акцент1 5 4 3 2" xfId="12759" xr:uid="{00000000-0005-0000-0000-000011080000}"/>
    <cellStyle name="20% - Акцент1 5 4 3 3" xfId="14253" xr:uid="{00000000-0005-0000-0000-000012080000}"/>
    <cellStyle name="20% - Акцент1 5 4 4" xfId="12431" xr:uid="{00000000-0005-0000-0000-000013080000}"/>
    <cellStyle name="20% - Акцент1 5 4 5" xfId="13911" xr:uid="{00000000-0005-0000-0000-000014080000}"/>
    <cellStyle name="20% - Акцент1 5 5" xfId="9465" xr:uid="{00000000-0005-0000-0000-000015080000}"/>
    <cellStyle name="20% - Акцент1 5 5 2" xfId="10048" xr:uid="{00000000-0005-0000-0000-000016080000}"/>
    <cellStyle name="20% - Акцент1 5 5 2 2" xfId="12871" xr:uid="{00000000-0005-0000-0000-000017080000}"/>
    <cellStyle name="20% - Акцент1 5 5 2 3" xfId="14365" xr:uid="{00000000-0005-0000-0000-000018080000}"/>
    <cellStyle name="20% - Акцент1 5 5 3" xfId="12539" xr:uid="{00000000-0005-0000-0000-000019080000}"/>
    <cellStyle name="20% - Акцент1 5 5 4" xfId="14035" xr:uid="{00000000-0005-0000-0000-00001A080000}"/>
    <cellStyle name="20% - Акцент1 5 6" xfId="7700" xr:uid="{00000000-0005-0000-0000-00001B080000}"/>
    <cellStyle name="20% - Акцент1 5 6 2" xfId="12712" xr:uid="{00000000-0005-0000-0000-00001C080000}"/>
    <cellStyle name="20% - Акцент1 5 6 3" xfId="14206" xr:uid="{00000000-0005-0000-0000-00001D080000}"/>
    <cellStyle name="20% - Акцент1 5 7" xfId="7378" xr:uid="{00000000-0005-0000-0000-00001E080000}"/>
    <cellStyle name="20% - Акцент1 5 8" xfId="10473" xr:uid="{00000000-0005-0000-0000-00001F080000}"/>
    <cellStyle name="20% - Акцент1 5 8 2" xfId="12382" xr:uid="{00000000-0005-0000-0000-000020080000}"/>
    <cellStyle name="20% - Акцент1 5 9" xfId="13044" xr:uid="{00000000-0005-0000-0000-000021080000}"/>
    <cellStyle name="20% - Акцент1 6" xfId="9690" xr:uid="{00000000-0005-0000-0000-000022080000}"/>
    <cellStyle name="20% - Акцент1 6 2" xfId="8716" xr:uid="{00000000-0005-0000-0000-000023080000}"/>
    <cellStyle name="20% - Акцент1 6 2 2" xfId="9543" xr:uid="{00000000-0005-0000-0000-000024080000}"/>
    <cellStyle name="20% - Акцент1 6 2 2 2" xfId="10292" xr:uid="{00000000-0005-0000-0000-000025080000}"/>
    <cellStyle name="20% - Акцент1 6 2 2 2 2" xfId="12988" xr:uid="{00000000-0005-0000-0000-000026080000}"/>
    <cellStyle name="20% - Акцент1 6 2 2 2 3" xfId="14491" xr:uid="{00000000-0005-0000-0000-000027080000}"/>
    <cellStyle name="20% - Акцент1 6 2 2 3" xfId="12661" xr:uid="{00000000-0005-0000-0000-000028080000}"/>
    <cellStyle name="20% - Акцент1 6 2 2 4" xfId="14155" xr:uid="{00000000-0005-0000-0000-000029080000}"/>
    <cellStyle name="20% - Акцент1 6 2 3" xfId="6011" xr:uid="{00000000-0005-0000-0000-00002A080000}"/>
    <cellStyle name="20% - Акцент1 6 2 3 2" xfId="12821" xr:uid="{00000000-0005-0000-0000-00002B080000}"/>
    <cellStyle name="20% - Акцент1 6 2 3 3" xfId="14314" xr:uid="{00000000-0005-0000-0000-00002C080000}"/>
    <cellStyle name="20% - Акцент1 6 2 4" xfId="12490" xr:uid="{00000000-0005-0000-0000-00002D080000}"/>
    <cellStyle name="20% - Акцент1 6 2 5" xfId="13984" xr:uid="{00000000-0005-0000-0000-00002E080000}"/>
    <cellStyle name="20% - Акцент1 6 3" xfId="6801" xr:uid="{00000000-0005-0000-0000-00002F080000}"/>
    <cellStyle name="20% - Акцент1 6 3 2" xfId="5454" xr:uid="{00000000-0005-0000-0000-000030080000}"/>
    <cellStyle name="20% - Акцент1 6 3 2 2" xfId="10191" xr:uid="{00000000-0005-0000-0000-000031080000}"/>
    <cellStyle name="20% - Акцент1 6 3 2 2 2" xfId="12948" xr:uid="{00000000-0005-0000-0000-000032080000}"/>
    <cellStyle name="20% - Акцент1 6 3 2 2 3" xfId="14447" xr:uid="{00000000-0005-0000-0000-000033080000}"/>
    <cellStyle name="20% - Акцент1 6 3 2 3" xfId="12620" xr:uid="{00000000-0005-0000-0000-000034080000}"/>
    <cellStyle name="20% - Акцент1 6 3 2 4" xfId="14114" xr:uid="{00000000-0005-0000-0000-000035080000}"/>
    <cellStyle name="20% - Акцент1 6 3 3" xfId="7731" xr:uid="{00000000-0005-0000-0000-000036080000}"/>
    <cellStyle name="20% - Акцент1 6 3 3 2" xfId="12780" xr:uid="{00000000-0005-0000-0000-000037080000}"/>
    <cellStyle name="20% - Акцент1 6 3 3 3" xfId="14273" xr:uid="{00000000-0005-0000-0000-000038080000}"/>
    <cellStyle name="20% - Акцент1 6 3 4" xfId="12450" xr:uid="{00000000-0005-0000-0000-000039080000}"/>
    <cellStyle name="20% - Акцент1 6 3 5" xfId="13936" xr:uid="{00000000-0005-0000-0000-00003A080000}"/>
    <cellStyle name="20% - Акцент1 6 4" xfId="7615" xr:uid="{00000000-0005-0000-0000-00003B080000}"/>
    <cellStyle name="20% - Акцент1 6 4 2" xfId="10050" xr:uid="{00000000-0005-0000-0000-00003C080000}"/>
    <cellStyle name="20% - Акцент1 6 4 2 2" xfId="12873" xr:uid="{00000000-0005-0000-0000-00003D080000}"/>
    <cellStyle name="20% - Акцент1 6 4 2 3" xfId="14367" xr:uid="{00000000-0005-0000-0000-00003E080000}"/>
    <cellStyle name="20% - Акцент1 6 4 3" xfId="12541" xr:uid="{00000000-0005-0000-0000-00003F080000}"/>
    <cellStyle name="20% - Акцент1 6 4 4" xfId="14037" xr:uid="{00000000-0005-0000-0000-000040080000}"/>
    <cellStyle name="20% - Акцент1 6 5" xfId="6886" xr:uid="{00000000-0005-0000-0000-000041080000}"/>
    <cellStyle name="20% - Акцент1 6 5 2" xfId="12714" xr:uid="{00000000-0005-0000-0000-000042080000}"/>
    <cellStyle name="20% - Акцент1 6 5 3" xfId="14208" xr:uid="{00000000-0005-0000-0000-000043080000}"/>
    <cellStyle name="20% - Акцент1 6 6" xfId="6636" xr:uid="{00000000-0005-0000-0000-000044080000}"/>
    <cellStyle name="20% - Акцент1 6 7" xfId="12384" xr:uid="{00000000-0005-0000-0000-000045080000}"/>
    <cellStyle name="20% - Акцент1 6 8" xfId="13811" xr:uid="{00000000-0005-0000-0000-000046080000}"/>
    <cellStyle name="20% - Акцент1 6 9" xfId="15691" xr:uid="{00000000-0005-0000-0000-000047080000}"/>
    <cellStyle name="20% - Акцент1 7" xfId="9687" xr:uid="{00000000-0005-0000-0000-000048080000}"/>
    <cellStyle name="20% - Акцент1 8" xfId="7824" xr:uid="{00000000-0005-0000-0000-000049080000}"/>
    <cellStyle name="20% - Акцент1 9" xfId="7825" xr:uid="{00000000-0005-0000-0000-00004A080000}"/>
    <cellStyle name="20% - Акцент2 10" xfId="9692" xr:uid="{00000000-0005-0000-0000-00004B080000}"/>
    <cellStyle name="20% - Акцент2 11" xfId="9691" xr:uid="{00000000-0005-0000-0000-00004C080000}"/>
    <cellStyle name="20% - Акцент2 12" xfId="7757" xr:uid="{00000000-0005-0000-0000-00004D080000}"/>
    <cellStyle name="20% - Акцент2 13" xfId="7758" xr:uid="{00000000-0005-0000-0000-00004E080000}"/>
    <cellStyle name="20% - Акцент2 2" xfId="154" xr:uid="{00000000-0005-0000-0000-00004F080000}"/>
    <cellStyle name="20% - Акцент2 2 10" xfId="13849" xr:uid="{00000000-0005-0000-0000-000051080000}"/>
    <cellStyle name="20% - Акцент2 2 10 2" xfId="16050" xr:uid="{00000000-0005-0000-0000-000052080000}"/>
    <cellStyle name="20% - Акцент2 2 11" xfId="11156" xr:uid="{00000000-0005-0000-0000-000053080000}"/>
    <cellStyle name="20% - Акцент2 2 12" xfId="13441" xr:uid="{00000000-0005-0000-0000-000054080000}"/>
    <cellStyle name="20% - Акцент2 2 13" xfId="11481" xr:uid="{00000000-0005-0000-0000-000055080000}"/>
    <cellStyle name="20% - Акцент2 2 14" xfId="11851" xr:uid="{00000000-0005-0000-0000-000056080000}"/>
    <cellStyle name="20% - Акцент2 2 15" xfId="15569" xr:uid="{00000000-0005-0000-0000-000057080000}"/>
    <cellStyle name="20% - Акцент2 2 16" xfId="15043" xr:uid="{00000000-0005-0000-0000-000058080000}"/>
    <cellStyle name="20% - Акцент2 2 17" xfId="7759" xr:uid="{00000000-0005-0000-0000-000059080000}"/>
    <cellStyle name="20% - Акцент2 2 18" xfId="16153" xr:uid="{00000000-0005-0000-0000-00005A080000}"/>
    <cellStyle name="20% - Акцент2 2 19" xfId="16124" xr:uid="{00000000-0005-0000-0000-00005B080000}"/>
    <cellStyle name="20% - Акцент2 2 2" xfId="1254" xr:uid="{00000000-0005-0000-0000-00005C080000}"/>
    <cellStyle name="20% - Акцент2 2 2 2" xfId="10472" xr:uid="{00000000-0005-0000-0000-00005E080000}"/>
    <cellStyle name="20% - Акцент2 2 2 3" xfId="10539" xr:uid="{00000000-0005-0000-0000-000060080000}"/>
    <cellStyle name="20% - Акцент2 2 2 4" xfId="11098" xr:uid="{00000000-0005-0000-0000-000062080000}"/>
    <cellStyle name="20% - Акцент2 2 2 5" xfId="14919" xr:uid="{00000000-0005-0000-0000-000064080000}"/>
    <cellStyle name="20% - Акцент2 2 2 6" xfId="7760" xr:uid="{00000000-0005-0000-0000-000066080000}"/>
    <cellStyle name="20% - Акцент2 2 20" xfId="20103" xr:uid="{00000000-0005-0000-0000-000067080000}"/>
    <cellStyle name="20% - Акцент2 2 21" xfId="20176" xr:uid="{00000000-0005-0000-0000-000068080000}"/>
    <cellStyle name="20% - Акцент2 2 22" xfId="20151" xr:uid="{00000000-0005-0000-0000-000069080000}"/>
    <cellStyle name="20% - Акцент2 2 23" xfId="20163" xr:uid="{00000000-0005-0000-0000-00006A080000}"/>
    <cellStyle name="20% - Акцент2 2 3" xfId="6027" xr:uid="{00000000-0005-0000-0000-00006B080000}"/>
    <cellStyle name="20% - Акцент2 2 3 2" xfId="10471" xr:uid="{00000000-0005-0000-0000-00006D080000}"/>
    <cellStyle name="20% - Акцент2 2 3 3" xfId="10535" xr:uid="{00000000-0005-0000-0000-00006F080000}"/>
    <cellStyle name="20% - Акцент2 2 3 4" xfId="11099" xr:uid="{00000000-0005-0000-0000-000071080000}"/>
    <cellStyle name="20% - Акцент2 2 3 5" xfId="15350" xr:uid="{00000000-0005-0000-0000-000073080000}"/>
    <cellStyle name="20% - Акцент2 2 3 6" xfId="7826" xr:uid="{00000000-0005-0000-0000-000075080000}"/>
    <cellStyle name="20% - Акцент2 2 4" xfId="9680" xr:uid="{00000000-0005-0000-0000-000076080000}"/>
    <cellStyle name="20% - Акцент2 2 4 2" xfId="13154" xr:uid="{00000000-0005-0000-0000-000078080000}"/>
    <cellStyle name="20% - Акцент2 2 4 3" xfId="11748" xr:uid="{00000000-0005-0000-0000-000079080000}"/>
    <cellStyle name="20% - Акцент2 2 4 4" xfId="12161" xr:uid="{00000000-0005-0000-0000-00007A080000}"/>
    <cellStyle name="20% - Акцент2 2 4 5" xfId="11587" xr:uid="{00000000-0005-0000-0000-00007B080000}"/>
    <cellStyle name="20% - Акцент2 2 4 6" xfId="15567" xr:uid="{00000000-0005-0000-0000-00007C080000}"/>
    <cellStyle name="20% - Акцент2 2 4 7" xfId="15701" xr:uid="{00000000-0005-0000-0000-00007D080000}"/>
    <cellStyle name="20% - Акцент2 2 4 8" xfId="10470" xr:uid="{00000000-0005-0000-0000-00007E080000}"/>
    <cellStyle name="20% - Акцент2 2 5" xfId="12353" xr:uid="{00000000-0005-0000-0000-00007F080000}"/>
    <cellStyle name="20% - Акцент2 2 5 2" xfId="15964" xr:uid="{00000000-0005-0000-0000-000081080000}"/>
    <cellStyle name="20% - Акцент2 2 6" xfId="12618" xr:uid="{00000000-0005-0000-0000-000082080000}"/>
    <cellStyle name="20% - Акцент2 2 6 2" xfId="15961" xr:uid="{00000000-0005-0000-0000-000084080000}"/>
    <cellStyle name="20% - Акцент2 2 7" xfId="13045" xr:uid="{00000000-0005-0000-0000-000085080000}"/>
    <cellStyle name="20% - Акцент2 2 7 2" xfId="15962" xr:uid="{00000000-0005-0000-0000-000087080000}"/>
    <cellStyle name="20% - Акцент2 2 8" xfId="13673" xr:uid="{00000000-0005-0000-0000-000088080000}"/>
    <cellStyle name="20% - Акцент2 2 8 2" xfId="16007" xr:uid="{00000000-0005-0000-0000-00008A080000}"/>
    <cellStyle name="20% - Акцент2 2 9" xfId="13934" xr:uid="{00000000-0005-0000-0000-00008B080000}"/>
    <cellStyle name="20% - Акцент2 2 9 2" xfId="16027" xr:uid="{00000000-0005-0000-0000-00008D080000}"/>
    <cellStyle name="20% - Акцент2 2_Borg_01_11_2012" xfId="7761" xr:uid="{00000000-0005-0000-0000-00008E080000}"/>
    <cellStyle name="20% - Акцент2 3" xfId="199" xr:uid="{00000000-0005-0000-0000-00008F080000}"/>
    <cellStyle name="20% - Акцент2 3 10" xfId="20181" xr:uid="{00000000-0005-0000-0000-000091080000}"/>
    <cellStyle name="20% - Акцент2 3 11" xfId="20097" xr:uid="{00000000-0005-0000-0000-000092080000}"/>
    <cellStyle name="20% - Акцент2 3 2" xfId="1255" xr:uid="{00000000-0005-0000-0000-000093080000}"/>
    <cellStyle name="20% - Акцент2 3 2 2" xfId="11404" xr:uid="{00000000-0005-0000-0000-000094080000}"/>
    <cellStyle name="20% - Акцент2 3 2 3" xfId="9141" xr:uid="{00000000-0005-0000-0000-000095080000}"/>
    <cellStyle name="20% - Акцент2 3 3" xfId="6028" xr:uid="{00000000-0005-0000-0000-000096080000}"/>
    <cellStyle name="20% - Акцент2 3 4" xfId="7814" xr:uid="{00000000-0005-0000-0000-000097080000}"/>
    <cellStyle name="20% - Акцент2 3 5" xfId="9628" xr:uid="{00000000-0005-0000-0000-000098080000}"/>
    <cellStyle name="20% - Акцент2 3 6" xfId="16154" xr:uid="{00000000-0005-0000-0000-000099080000}"/>
    <cellStyle name="20% - Акцент2 3 7" xfId="16123" xr:uid="{00000000-0005-0000-0000-00009A080000}"/>
    <cellStyle name="20% - Акцент2 3 8" xfId="20104" xr:uid="{00000000-0005-0000-0000-00009B080000}"/>
    <cellStyle name="20% - Акцент2 3 9" xfId="20225" xr:uid="{00000000-0005-0000-0000-00009C080000}"/>
    <cellStyle name="20% - Акцент2 4" xfId="251" xr:uid="{00000000-0005-0000-0000-00009D080000}"/>
    <cellStyle name="20% - Акцент2 4 2" xfId="9142" xr:uid="{00000000-0005-0000-0000-00009F080000}"/>
    <cellStyle name="20% - Акцент2 4 2 2" xfId="13321" xr:uid="{00000000-0005-0000-0000-0000A0080000}"/>
    <cellStyle name="20% - Акцент2 4 3" xfId="9378" xr:uid="{00000000-0005-0000-0000-0000A1080000}"/>
    <cellStyle name="20% - Акцент2 4 4" xfId="10469" xr:uid="{00000000-0005-0000-0000-0000A2080000}"/>
    <cellStyle name="20% - Акцент2 4 5" xfId="9693" xr:uid="{00000000-0005-0000-0000-0000A3080000}"/>
    <cellStyle name="20% - Акцент2 5" xfId="306" xr:uid="{00000000-0005-0000-0000-0000A4080000}"/>
    <cellStyle name="20% - Акцент2 5 10" xfId="13812" xr:uid="{00000000-0005-0000-0000-0000A5080000}"/>
    <cellStyle name="20% - Акцент2 5 11" xfId="6134" xr:uid="{00000000-0005-0000-0000-0000A6080000}"/>
    <cellStyle name="20% - Акцент2 5 2" xfId="9248" xr:uid="{00000000-0005-0000-0000-0000A7080000}"/>
    <cellStyle name="20% - Акцент2 5 2 2" xfId="7586" xr:uid="{00000000-0005-0000-0000-0000A8080000}"/>
    <cellStyle name="20% - Акцент2 5 2 2 2" xfId="5497" xr:uid="{00000000-0005-0000-0000-0000A9080000}"/>
    <cellStyle name="20% - Акцент2 5 2 2 2 2" xfId="10294" xr:uid="{00000000-0005-0000-0000-0000AA080000}"/>
    <cellStyle name="20% - Акцент2 5 2 2 2 2 2" xfId="12990" xr:uid="{00000000-0005-0000-0000-0000AB080000}"/>
    <cellStyle name="20% - Акцент2 5 2 2 2 2 3" xfId="14493" xr:uid="{00000000-0005-0000-0000-0000AC080000}"/>
    <cellStyle name="20% - Акцент2 5 2 2 2 3" xfId="12663" xr:uid="{00000000-0005-0000-0000-0000AD080000}"/>
    <cellStyle name="20% - Акцент2 5 2 2 2 4" xfId="14157" xr:uid="{00000000-0005-0000-0000-0000AE080000}"/>
    <cellStyle name="20% - Акцент2 5 2 2 3" xfId="6131" xr:uid="{00000000-0005-0000-0000-0000AF080000}"/>
    <cellStyle name="20% - Акцент2 5 2 2 3 2" xfId="12823" xr:uid="{00000000-0005-0000-0000-0000B0080000}"/>
    <cellStyle name="20% - Акцент2 5 2 2 3 3" xfId="14316" xr:uid="{00000000-0005-0000-0000-0000B1080000}"/>
    <cellStyle name="20% - Акцент2 5 2 2 4" xfId="12492" xr:uid="{00000000-0005-0000-0000-0000B2080000}"/>
    <cellStyle name="20% - Акцент2 5 2 2 5" xfId="13986" xr:uid="{00000000-0005-0000-0000-0000B3080000}"/>
    <cellStyle name="20% - Акцент2 5 2 3" xfId="7557" xr:uid="{00000000-0005-0000-0000-0000B4080000}"/>
    <cellStyle name="20% - Акцент2 5 2 3 2" xfId="9522" xr:uid="{00000000-0005-0000-0000-0000B5080000}"/>
    <cellStyle name="20% - Акцент2 5 2 3 2 2" xfId="10204" xr:uid="{00000000-0005-0000-0000-0000B6080000}"/>
    <cellStyle name="20% - Акцент2 5 2 3 2 2 2" xfId="12961" xr:uid="{00000000-0005-0000-0000-0000B7080000}"/>
    <cellStyle name="20% - Акцент2 5 2 3 2 2 3" xfId="14460" xr:uid="{00000000-0005-0000-0000-0000B8080000}"/>
    <cellStyle name="20% - Акцент2 5 2 3 2 3" xfId="12633" xr:uid="{00000000-0005-0000-0000-0000B9080000}"/>
    <cellStyle name="20% - Акцент2 5 2 3 2 4" xfId="14127" xr:uid="{00000000-0005-0000-0000-0000BA080000}"/>
    <cellStyle name="20% - Акцент2 5 2 3 3" xfId="5601" xr:uid="{00000000-0005-0000-0000-0000BB080000}"/>
    <cellStyle name="20% - Акцент2 5 2 3 3 2" xfId="12793" xr:uid="{00000000-0005-0000-0000-0000BC080000}"/>
    <cellStyle name="20% - Акцент2 5 2 3 3 3" xfId="14286" xr:uid="{00000000-0005-0000-0000-0000BD080000}"/>
    <cellStyle name="20% - Акцент2 5 2 3 4" xfId="12463" xr:uid="{00000000-0005-0000-0000-0000BE080000}"/>
    <cellStyle name="20% - Акцент2 5 2 3 5" xfId="13949" xr:uid="{00000000-0005-0000-0000-0000BF080000}"/>
    <cellStyle name="20% - Акцент2 5 2 4" xfId="8751" xr:uid="{00000000-0005-0000-0000-0000C0080000}"/>
    <cellStyle name="20% - Акцент2 5 2 4 2" xfId="10052" xr:uid="{00000000-0005-0000-0000-0000C1080000}"/>
    <cellStyle name="20% - Акцент2 5 2 4 2 2" xfId="12875" xr:uid="{00000000-0005-0000-0000-0000C2080000}"/>
    <cellStyle name="20% - Акцент2 5 2 4 2 3" xfId="14369" xr:uid="{00000000-0005-0000-0000-0000C3080000}"/>
    <cellStyle name="20% - Акцент2 5 2 4 3" xfId="12543" xr:uid="{00000000-0005-0000-0000-0000C4080000}"/>
    <cellStyle name="20% - Акцент2 5 2 4 4" xfId="14039" xr:uid="{00000000-0005-0000-0000-0000C5080000}"/>
    <cellStyle name="20% - Акцент2 5 2 5" xfId="9566" xr:uid="{00000000-0005-0000-0000-0000C6080000}"/>
    <cellStyle name="20% - Акцент2 5 2 5 2" xfId="12716" xr:uid="{00000000-0005-0000-0000-0000C7080000}"/>
    <cellStyle name="20% - Акцент2 5 2 5 3" xfId="14210" xr:uid="{00000000-0005-0000-0000-0000C8080000}"/>
    <cellStyle name="20% - Акцент2 5 2 6" xfId="12386" xr:uid="{00000000-0005-0000-0000-0000C9080000}"/>
    <cellStyle name="20% - Акцент2 5 2 7" xfId="13085" xr:uid="{00000000-0005-0000-0000-0000CA080000}"/>
    <cellStyle name="20% - Акцент2 5 2 8" xfId="13813" xr:uid="{00000000-0005-0000-0000-0000CB080000}"/>
    <cellStyle name="20% - Акцент2 5 3" xfId="8711" xr:uid="{00000000-0005-0000-0000-0000CC080000}"/>
    <cellStyle name="20% - Акцент2 5 3 2" xfId="5504" xr:uid="{00000000-0005-0000-0000-0000CD080000}"/>
    <cellStyle name="20% - Акцент2 5 3 2 2" xfId="10293" xr:uid="{00000000-0005-0000-0000-0000CE080000}"/>
    <cellStyle name="20% - Акцент2 5 3 2 2 2" xfId="12989" xr:uid="{00000000-0005-0000-0000-0000CF080000}"/>
    <cellStyle name="20% - Акцент2 5 3 2 2 3" xfId="14492" xr:uid="{00000000-0005-0000-0000-0000D0080000}"/>
    <cellStyle name="20% - Акцент2 5 3 2 3" xfId="12662" xr:uid="{00000000-0005-0000-0000-0000D1080000}"/>
    <cellStyle name="20% - Акцент2 5 3 2 4" xfId="14156" xr:uid="{00000000-0005-0000-0000-0000D2080000}"/>
    <cellStyle name="20% - Акцент2 5 3 3" xfId="6130" xr:uid="{00000000-0005-0000-0000-0000D3080000}"/>
    <cellStyle name="20% - Акцент2 5 3 3 2" xfId="12822" xr:uid="{00000000-0005-0000-0000-0000D4080000}"/>
    <cellStyle name="20% - Акцент2 5 3 3 3" xfId="14315" xr:uid="{00000000-0005-0000-0000-0000D5080000}"/>
    <cellStyle name="20% - Акцент2 5 3 4" xfId="12491" xr:uid="{00000000-0005-0000-0000-0000D6080000}"/>
    <cellStyle name="20% - Акцент2 5 3 5" xfId="13985" xr:uid="{00000000-0005-0000-0000-0000D7080000}"/>
    <cellStyle name="20% - Акцент2 5 4" xfId="7515" xr:uid="{00000000-0005-0000-0000-0000D8080000}"/>
    <cellStyle name="20% - Акцент2 5 4 2" xfId="7633" xr:uid="{00000000-0005-0000-0000-0000D9080000}"/>
    <cellStyle name="20% - Акцент2 5 4 2 2" xfId="10109" xr:uid="{00000000-0005-0000-0000-0000DA080000}"/>
    <cellStyle name="20% - Акцент2 5 4 2 2 2" xfId="12931" xr:uid="{00000000-0005-0000-0000-0000DB080000}"/>
    <cellStyle name="20% - Акцент2 5 4 2 2 3" xfId="14425" xr:uid="{00000000-0005-0000-0000-0000DC080000}"/>
    <cellStyle name="20% - Акцент2 5 4 2 3" xfId="12600" xr:uid="{00000000-0005-0000-0000-0000DD080000}"/>
    <cellStyle name="20% - Акцент2 5 4 2 4" xfId="14095" xr:uid="{00000000-0005-0000-0000-0000DE080000}"/>
    <cellStyle name="20% - Акцент2 5 4 3" xfId="9579" xr:uid="{00000000-0005-0000-0000-0000DF080000}"/>
    <cellStyle name="20% - Акцент2 5 4 3 2" xfId="12760" xr:uid="{00000000-0005-0000-0000-0000E0080000}"/>
    <cellStyle name="20% - Акцент2 5 4 3 3" xfId="14254" xr:uid="{00000000-0005-0000-0000-0000E1080000}"/>
    <cellStyle name="20% - Акцент2 5 4 4" xfId="12432" xr:uid="{00000000-0005-0000-0000-0000E2080000}"/>
    <cellStyle name="20% - Акцент2 5 4 5" xfId="13912" xr:uid="{00000000-0005-0000-0000-0000E3080000}"/>
    <cellStyle name="20% - Акцент2 5 5" xfId="7616" xr:uid="{00000000-0005-0000-0000-0000E4080000}"/>
    <cellStyle name="20% - Акцент2 5 5 2" xfId="10051" xr:uid="{00000000-0005-0000-0000-0000E5080000}"/>
    <cellStyle name="20% - Акцент2 5 5 2 2" xfId="12874" xr:uid="{00000000-0005-0000-0000-0000E6080000}"/>
    <cellStyle name="20% - Акцент2 5 5 2 3" xfId="14368" xr:uid="{00000000-0005-0000-0000-0000E7080000}"/>
    <cellStyle name="20% - Акцент2 5 5 3" xfId="12542" xr:uid="{00000000-0005-0000-0000-0000E8080000}"/>
    <cellStyle name="20% - Акцент2 5 5 4" xfId="14038" xr:uid="{00000000-0005-0000-0000-0000E9080000}"/>
    <cellStyle name="20% - Акцент2 5 6" xfId="5541" xr:uid="{00000000-0005-0000-0000-0000EA080000}"/>
    <cellStyle name="20% - Акцент2 5 6 2" xfId="12715" xr:uid="{00000000-0005-0000-0000-0000EB080000}"/>
    <cellStyle name="20% - Акцент2 5 6 3" xfId="14209" xr:uid="{00000000-0005-0000-0000-0000EC080000}"/>
    <cellStyle name="20% - Акцент2 5 7" xfId="8522" xr:uid="{00000000-0005-0000-0000-0000ED080000}"/>
    <cellStyle name="20% - Акцент2 5 8" xfId="10468" xr:uid="{00000000-0005-0000-0000-0000EE080000}"/>
    <cellStyle name="20% - Акцент2 5 8 2" xfId="12385" xr:uid="{00000000-0005-0000-0000-0000EF080000}"/>
    <cellStyle name="20% - Акцент2 5 9" xfId="13046" xr:uid="{00000000-0005-0000-0000-0000F0080000}"/>
    <cellStyle name="20% - Акцент2 6" xfId="9686" xr:uid="{00000000-0005-0000-0000-0000F1080000}"/>
    <cellStyle name="20% - Акцент2 6 2" xfId="6828" xr:uid="{00000000-0005-0000-0000-0000F2080000}"/>
    <cellStyle name="20% - Акцент2 6 2 2" xfId="9542" xr:uid="{00000000-0005-0000-0000-0000F3080000}"/>
    <cellStyle name="20% - Акцент2 6 2 2 2" xfId="10295" xr:uid="{00000000-0005-0000-0000-0000F4080000}"/>
    <cellStyle name="20% - Акцент2 6 2 2 2 2" xfId="12991" xr:uid="{00000000-0005-0000-0000-0000F5080000}"/>
    <cellStyle name="20% - Акцент2 6 2 2 2 3" xfId="14494" xr:uid="{00000000-0005-0000-0000-0000F6080000}"/>
    <cellStyle name="20% - Акцент2 6 2 2 3" xfId="12664" xr:uid="{00000000-0005-0000-0000-0000F7080000}"/>
    <cellStyle name="20% - Акцент2 6 2 2 4" xfId="14158" xr:uid="{00000000-0005-0000-0000-0000F8080000}"/>
    <cellStyle name="20% - Акцент2 6 2 3" xfId="6012" xr:uid="{00000000-0005-0000-0000-0000F9080000}"/>
    <cellStyle name="20% - Акцент2 6 2 3 2" xfId="12824" xr:uid="{00000000-0005-0000-0000-0000FA080000}"/>
    <cellStyle name="20% - Акцент2 6 2 3 3" xfId="14317" xr:uid="{00000000-0005-0000-0000-0000FB080000}"/>
    <cellStyle name="20% - Акцент2 6 2 4" xfId="12493" xr:uid="{00000000-0005-0000-0000-0000FC080000}"/>
    <cellStyle name="20% - Акцент2 6 2 5" xfId="13987" xr:uid="{00000000-0005-0000-0000-0000FD080000}"/>
    <cellStyle name="20% - Акцент2 6 3" xfId="9420" xr:uid="{00000000-0005-0000-0000-0000FE080000}"/>
    <cellStyle name="20% - Акцент2 6 3 2" xfId="9517" xr:uid="{00000000-0005-0000-0000-0000FF080000}"/>
    <cellStyle name="20% - Акцент2 6 3 2 2" xfId="10193" xr:uid="{00000000-0005-0000-0000-000000090000}"/>
    <cellStyle name="20% - Акцент2 6 3 2 2 2" xfId="12950" xr:uid="{00000000-0005-0000-0000-000001090000}"/>
    <cellStyle name="20% - Акцент2 6 3 2 2 3" xfId="14449" xr:uid="{00000000-0005-0000-0000-000002090000}"/>
    <cellStyle name="20% - Акцент2 6 3 2 3" xfId="12622" xr:uid="{00000000-0005-0000-0000-000003090000}"/>
    <cellStyle name="20% - Акцент2 6 3 2 4" xfId="14116" xr:uid="{00000000-0005-0000-0000-000004090000}"/>
    <cellStyle name="20% - Акцент2 6 3 3" xfId="5596" xr:uid="{00000000-0005-0000-0000-000005090000}"/>
    <cellStyle name="20% - Акцент2 6 3 3 2" xfId="12782" xr:uid="{00000000-0005-0000-0000-000006090000}"/>
    <cellStyle name="20% - Акцент2 6 3 3 3" xfId="14275" xr:uid="{00000000-0005-0000-0000-000007090000}"/>
    <cellStyle name="20% - Акцент2 6 3 4" xfId="12452" xr:uid="{00000000-0005-0000-0000-000008090000}"/>
    <cellStyle name="20% - Акцент2 6 3 5" xfId="13938" xr:uid="{00000000-0005-0000-0000-000009090000}"/>
    <cellStyle name="20% - Акцент2 6 4" xfId="6857" xr:uid="{00000000-0005-0000-0000-00000A090000}"/>
    <cellStyle name="20% - Акцент2 6 4 2" xfId="10053" xr:uid="{00000000-0005-0000-0000-00000B090000}"/>
    <cellStyle name="20% - Акцент2 6 4 2 2" xfId="12876" xr:uid="{00000000-0005-0000-0000-00000C090000}"/>
    <cellStyle name="20% - Акцент2 6 4 2 3" xfId="14370" xr:uid="{00000000-0005-0000-0000-00000D090000}"/>
    <cellStyle name="20% - Акцент2 6 4 3" xfId="12544" xr:uid="{00000000-0005-0000-0000-00000E090000}"/>
    <cellStyle name="20% - Акцент2 6 4 4" xfId="14040" xr:uid="{00000000-0005-0000-0000-00000F090000}"/>
    <cellStyle name="20% - Акцент2 6 5" xfId="5543" xr:uid="{00000000-0005-0000-0000-000010090000}"/>
    <cellStyle name="20% - Акцент2 6 5 2" xfId="12717" xr:uid="{00000000-0005-0000-0000-000011090000}"/>
    <cellStyle name="20% - Акцент2 6 5 3" xfId="14211" xr:uid="{00000000-0005-0000-0000-000012090000}"/>
    <cellStyle name="20% - Акцент2 6 6" xfId="6635" xr:uid="{00000000-0005-0000-0000-000013090000}"/>
    <cellStyle name="20% - Акцент2 6 7" xfId="12387" xr:uid="{00000000-0005-0000-0000-000014090000}"/>
    <cellStyle name="20% - Акцент2 6 8" xfId="13814" xr:uid="{00000000-0005-0000-0000-000015090000}"/>
    <cellStyle name="20% - Акцент2 6 9" xfId="11629" xr:uid="{00000000-0005-0000-0000-000016090000}"/>
    <cellStyle name="20% - Акцент2 7" xfId="9627" xr:uid="{00000000-0005-0000-0000-000017090000}"/>
    <cellStyle name="20% - Акцент2 8" xfId="7827" xr:uid="{00000000-0005-0000-0000-000018090000}"/>
    <cellStyle name="20% - Акцент2 9" xfId="7762" xr:uid="{00000000-0005-0000-0000-000019090000}"/>
    <cellStyle name="20% - Акцент3 10" xfId="7828" xr:uid="{00000000-0005-0000-0000-00001A090000}"/>
    <cellStyle name="20% - Акцент3 11" xfId="9629" xr:uid="{00000000-0005-0000-0000-00001B090000}"/>
    <cellStyle name="20% - Акцент3 12" xfId="7829" xr:uid="{00000000-0005-0000-0000-00001C090000}"/>
    <cellStyle name="20% - Акцент3 13" xfId="7763" xr:uid="{00000000-0005-0000-0000-00001D090000}"/>
    <cellStyle name="20% - Акцент3 2" xfId="155" xr:uid="{00000000-0005-0000-0000-00001E090000}"/>
    <cellStyle name="20% - Акцент3 2 10" xfId="14556" xr:uid="{00000000-0005-0000-0000-000020090000}"/>
    <cellStyle name="20% - Акцент3 2 10 2" xfId="16048" xr:uid="{00000000-0005-0000-0000-000021090000}"/>
    <cellStyle name="20% - Акцент3 2 11" xfId="11157" xr:uid="{00000000-0005-0000-0000-000022090000}"/>
    <cellStyle name="20% - Акцент3 2 12" xfId="13549" xr:uid="{00000000-0005-0000-0000-000023090000}"/>
    <cellStyle name="20% - Акцент3 2 13" xfId="15027" xr:uid="{00000000-0005-0000-0000-000024090000}"/>
    <cellStyle name="20% - Акцент3 2 14" xfId="14601" xr:uid="{00000000-0005-0000-0000-000025090000}"/>
    <cellStyle name="20% - Акцент3 2 15" xfId="11928" xr:uid="{00000000-0005-0000-0000-000026090000}"/>
    <cellStyle name="20% - Акцент3 2 16" xfId="15634" xr:uid="{00000000-0005-0000-0000-000027090000}"/>
    <cellStyle name="20% - Акцент3 2 17" xfId="9626" xr:uid="{00000000-0005-0000-0000-000028090000}"/>
    <cellStyle name="20% - Акцент3 2 18" xfId="16155" xr:uid="{00000000-0005-0000-0000-000029090000}"/>
    <cellStyle name="20% - Акцент3 2 19" xfId="16122" xr:uid="{00000000-0005-0000-0000-00002A090000}"/>
    <cellStyle name="20% - Акцент3 2 2" xfId="1256" xr:uid="{00000000-0005-0000-0000-00002B090000}"/>
    <cellStyle name="20% - Акцент3 2 2 2" xfId="10467" xr:uid="{00000000-0005-0000-0000-00002D090000}"/>
    <cellStyle name="20% - Акцент3 2 2 3" xfId="10533" xr:uid="{00000000-0005-0000-0000-00002F090000}"/>
    <cellStyle name="20% - Акцент3 2 2 4" xfId="11100" xr:uid="{00000000-0005-0000-0000-000031090000}"/>
    <cellStyle name="20% - Акцент3 2 2 5" xfId="12283" xr:uid="{00000000-0005-0000-0000-000033090000}"/>
    <cellStyle name="20% - Акцент3 2 2 6" xfId="9696" xr:uid="{00000000-0005-0000-0000-000035090000}"/>
    <cellStyle name="20% - Акцент3 2 20" xfId="20105" xr:uid="{00000000-0005-0000-0000-000036090000}"/>
    <cellStyle name="20% - Акцент3 2 21" xfId="20226" xr:uid="{00000000-0005-0000-0000-000037090000}"/>
    <cellStyle name="20% - Акцент3 2 22" xfId="20135" xr:uid="{00000000-0005-0000-0000-000038090000}"/>
    <cellStyle name="20% - Акцент3 2 23" xfId="20193" xr:uid="{00000000-0005-0000-0000-000039090000}"/>
    <cellStyle name="20% - Акцент3 2 3" xfId="6029" xr:uid="{00000000-0005-0000-0000-00003A090000}"/>
    <cellStyle name="20% - Акцент3 2 3 2" xfId="10466" xr:uid="{00000000-0005-0000-0000-00003C090000}"/>
    <cellStyle name="20% - Акцент3 2 3 3" xfId="10532" xr:uid="{00000000-0005-0000-0000-00003E090000}"/>
    <cellStyle name="20% - Акцент3 2 3 4" xfId="11101" xr:uid="{00000000-0005-0000-0000-000040090000}"/>
    <cellStyle name="20% - Акцент3 2 3 5" xfId="11950" xr:uid="{00000000-0005-0000-0000-000042090000}"/>
    <cellStyle name="20% - Акцент3 2 3 6" xfId="9695" xr:uid="{00000000-0005-0000-0000-000044090000}"/>
    <cellStyle name="20% - Акцент3 2 4" xfId="7813" xr:uid="{00000000-0005-0000-0000-000045090000}"/>
    <cellStyle name="20% - Акцент3 2 4 2" xfId="13155" xr:uid="{00000000-0005-0000-0000-000047090000}"/>
    <cellStyle name="20% - Акцент3 2 4 3" xfId="11749" xr:uid="{00000000-0005-0000-0000-000048090000}"/>
    <cellStyle name="20% - Акцент3 2 4 4" xfId="11839" xr:uid="{00000000-0005-0000-0000-000049090000}"/>
    <cellStyle name="20% - Акцент3 2 4 5" xfId="11118" xr:uid="{00000000-0005-0000-0000-00004A090000}"/>
    <cellStyle name="20% - Акцент3 2 4 6" xfId="12073" xr:uid="{00000000-0005-0000-0000-00004B090000}"/>
    <cellStyle name="20% - Акцент3 2 4 7" xfId="11414" xr:uid="{00000000-0005-0000-0000-00004C090000}"/>
    <cellStyle name="20% - Акцент3 2 4 8" xfId="10465" xr:uid="{00000000-0005-0000-0000-00004D090000}"/>
    <cellStyle name="20% - Акцент3 2 5" xfId="12354" xr:uid="{00000000-0005-0000-0000-00004E090000}"/>
    <cellStyle name="20% - Акцент3 2 5 2" xfId="15947" xr:uid="{00000000-0005-0000-0000-000050090000}"/>
    <cellStyle name="20% - Акцент3 2 6" xfId="12818" xr:uid="{00000000-0005-0000-0000-000051090000}"/>
    <cellStyle name="20% - Акцент3 2 6 2" xfId="15978" xr:uid="{00000000-0005-0000-0000-000053090000}"/>
    <cellStyle name="20% - Акцент3 2 7" xfId="13047" xr:uid="{00000000-0005-0000-0000-000054090000}"/>
    <cellStyle name="20% - Акцент3 2 7 2" xfId="15965" xr:uid="{00000000-0005-0000-0000-000056090000}"/>
    <cellStyle name="20% - Акцент3 2 8" xfId="13675" xr:uid="{00000000-0005-0000-0000-000057090000}"/>
    <cellStyle name="20% - Акцент3 2 8 2" xfId="16008" xr:uid="{00000000-0005-0000-0000-000059090000}"/>
    <cellStyle name="20% - Акцент3 2 9" xfId="14488" xr:uid="{00000000-0005-0000-0000-00005A090000}"/>
    <cellStyle name="20% - Акцент3 2 9 2" xfId="16028" xr:uid="{00000000-0005-0000-0000-00005C090000}"/>
    <cellStyle name="20% - Акцент3 2_Borg_01_11_2012" xfId="9957" xr:uid="{00000000-0005-0000-0000-00005D090000}"/>
    <cellStyle name="20% - Акцент3 3" xfId="200" xr:uid="{00000000-0005-0000-0000-00005E090000}"/>
    <cellStyle name="20% - Акцент3 3 10" xfId="20152" xr:uid="{00000000-0005-0000-0000-000060090000}"/>
    <cellStyle name="20% - Акцент3 3 11" xfId="20192" xr:uid="{00000000-0005-0000-0000-000061090000}"/>
    <cellStyle name="20% - Акцент3 3 2" xfId="1257" xr:uid="{00000000-0005-0000-0000-000062090000}"/>
    <cellStyle name="20% - Акцент3 3 2 2" xfId="15673" xr:uid="{00000000-0005-0000-0000-000063090000}"/>
    <cellStyle name="20% - Акцент3 3 2 3" xfId="8445" xr:uid="{00000000-0005-0000-0000-000064090000}"/>
    <cellStyle name="20% - Акцент3 3 3" xfId="6030" xr:uid="{00000000-0005-0000-0000-000065090000}"/>
    <cellStyle name="20% - Акцент3 3 4" xfId="7812" xr:uid="{00000000-0005-0000-0000-000066090000}"/>
    <cellStyle name="20% - Акцент3 3 5" xfId="7830" xr:uid="{00000000-0005-0000-0000-000067090000}"/>
    <cellStyle name="20% - Акцент3 3 6" xfId="16156" xr:uid="{00000000-0005-0000-0000-000068090000}"/>
    <cellStyle name="20% - Акцент3 3 7" xfId="16121" xr:uid="{00000000-0005-0000-0000-000069090000}"/>
    <cellStyle name="20% - Акцент3 3 8" xfId="20106" xr:uid="{00000000-0005-0000-0000-00006A090000}"/>
    <cellStyle name="20% - Акцент3 3 9" xfId="20175" xr:uid="{00000000-0005-0000-0000-00006B090000}"/>
    <cellStyle name="20% - Акцент3 4" xfId="252" xr:uid="{00000000-0005-0000-0000-00006C090000}"/>
    <cellStyle name="20% - Акцент3 4 2" xfId="5380" xr:uid="{00000000-0005-0000-0000-00006E090000}"/>
    <cellStyle name="20% - Акцент3 4 2 2" xfId="13322" xr:uid="{00000000-0005-0000-0000-00006F090000}"/>
    <cellStyle name="20% - Акцент3 4 3" xfId="7516" xr:uid="{00000000-0005-0000-0000-000070090000}"/>
    <cellStyle name="20% - Акцент3 4 4" xfId="10464" xr:uid="{00000000-0005-0000-0000-000071090000}"/>
    <cellStyle name="20% - Акцент3 4 5" xfId="9697" xr:uid="{00000000-0005-0000-0000-000072090000}"/>
    <cellStyle name="20% - Акцент3 5" xfId="307" xr:uid="{00000000-0005-0000-0000-000073090000}"/>
    <cellStyle name="20% - Акцент3 5 10" xfId="13815" xr:uid="{00000000-0005-0000-0000-000074090000}"/>
    <cellStyle name="20% - Акцент3 5 11" xfId="9694" xr:uid="{00000000-0005-0000-0000-000075090000}"/>
    <cellStyle name="20% - Акцент3 5 2" xfId="9247" xr:uid="{00000000-0005-0000-0000-000076090000}"/>
    <cellStyle name="20% - Акцент3 5 2 2" xfId="9453" xr:uid="{00000000-0005-0000-0000-000077090000}"/>
    <cellStyle name="20% - Акцент3 5 2 2 2" xfId="5498" xr:uid="{00000000-0005-0000-0000-000078090000}"/>
    <cellStyle name="20% - Акцент3 5 2 2 2 2" xfId="10297" xr:uid="{00000000-0005-0000-0000-000079090000}"/>
    <cellStyle name="20% - Акцент3 5 2 2 2 2 2" xfId="12993" xr:uid="{00000000-0005-0000-0000-00007A090000}"/>
    <cellStyle name="20% - Акцент3 5 2 2 2 2 3" xfId="14496" xr:uid="{00000000-0005-0000-0000-00007B090000}"/>
    <cellStyle name="20% - Акцент3 5 2 2 2 3" xfId="12666" xr:uid="{00000000-0005-0000-0000-00007C090000}"/>
    <cellStyle name="20% - Акцент3 5 2 2 2 4" xfId="14160" xr:uid="{00000000-0005-0000-0000-00007D090000}"/>
    <cellStyle name="20% - Акцент3 5 2 2 3" xfId="6014" xr:uid="{00000000-0005-0000-0000-00007E090000}"/>
    <cellStyle name="20% - Акцент3 5 2 2 3 2" xfId="12826" xr:uid="{00000000-0005-0000-0000-00007F090000}"/>
    <cellStyle name="20% - Акцент3 5 2 2 3 3" xfId="14319" xr:uid="{00000000-0005-0000-0000-000080090000}"/>
    <cellStyle name="20% - Акцент3 5 2 2 4" xfId="12495" xr:uid="{00000000-0005-0000-0000-000081090000}"/>
    <cellStyle name="20% - Акцент3 5 2 2 5" xfId="13989" xr:uid="{00000000-0005-0000-0000-000082090000}"/>
    <cellStyle name="20% - Акцент3 5 2 3" xfId="9424" xr:uid="{00000000-0005-0000-0000-000083090000}"/>
    <cellStyle name="20% - Акцент3 5 2 3 2" xfId="9521" xr:uid="{00000000-0005-0000-0000-000084090000}"/>
    <cellStyle name="20% - Акцент3 5 2 3 2 2" xfId="10205" xr:uid="{00000000-0005-0000-0000-000085090000}"/>
    <cellStyle name="20% - Акцент3 5 2 3 2 2 2" xfId="12962" xr:uid="{00000000-0005-0000-0000-000086090000}"/>
    <cellStyle name="20% - Акцент3 5 2 3 2 2 3" xfId="14461" xr:uid="{00000000-0005-0000-0000-000087090000}"/>
    <cellStyle name="20% - Акцент3 5 2 3 2 3" xfId="12634" xr:uid="{00000000-0005-0000-0000-000088090000}"/>
    <cellStyle name="20% - Акцент3 5 2 3 2 4" xfId="14128" xr:uid="{00000000-0005-0000-0000-000089090000}"/>
    <cellStyle name="20% - Акцент3 5 2 3 3" xfId="9599" xr:uid="{00000000-0005-0000-0000-00008A090000}"/>
    <cellStyle name="20% - Акцент3 5 2 3 3 2" xfId="12794" xr:uid="{00000000-0005-0000-0000-00008B090000}"/>
    <cellStyle name="20% - Акцент3 5 2 3 3 3" xfId="14287" xr:uid="{00000000-0005-0000-0000-00008C090000}"/>
    <cellStyle name="20% - Акцент3 5 2 3 4" xfId="12464" xr:uid="{00000000-0005-0000-0000-00008D090000}"/>
    <cellStyle name="20% - Акцент3 5 2 3 5" xfId="13950" xr:uid="{00000000-0005-0000-0000-00008E090000}"/>
    <cellStyle name="20% - Акцент3 5 2 4" xfId="8742" xr:uid="{00000000-0005-0000-0000-00008F090000}"/>
    <cellStyle name="20% - Акцент3 5 2 4 2" xfId="10055" xr:uid="{00000000-0005-0000-0000-000090090000}"/>
    <cellStyle name="20% - Акцент3 5 2 4 2 2" xfId="12878" xr:uid="{00000000-0005-0000-0000-000091090000}"/>
    <cellStyle name="20% - Акцент3 5 2 4 2 3" xfId="14372" xr:uid="{00000000-0005-0000-0000-000092090000}"/>
    <cellStyle name="20% - Акцент3 5 2 4 3" xfId="12546" xr:uid="{00000000-0005-0000-0000-000093090000}"/>
    <cellStyle name="20% - Акцент3 5 2 4 4" xfId="14042" xr:uid="{00000000-0005-0000-0000-000094090000}"/>
    <cellStyle name="20% - Акцент3 5 2 5" xfId="7701" xr:uid="{00000000-0005-0000-0000-000095090000}"/>
    <cellStyle name="20% - Акцент3 5 2 5 2" xfId="12719" xr:uid="{00000000-0005-0000-0000-000096090000}"/>
    <cellStyle name="20% - Акцент3 5 2 5 3" xfId="14213" xr:uid="{00000000-0005-0000-0000-000097090000}"/>
    <cellStyle name="20% - Акцент3 5 2 6" xfId="12389" xr:uid="{00000000-0005-0000-0000-000098090000}"/>
    <cellStyle name="20% - Акцент3 5 2 7" xfId="13086" xr:uid="{00000000-0005-0000-0000-000099090000}"/>
    <cellStyle name="20% - Акцент3 5 2 8" xfId="13816" xr:uid="{00000000-0005-0000-0000-00009A090000}"/>
    <cellStyle name="20% - Акцент3 5 3" xfId="6827" xr:uid="{00000000-0005-0000-0000-00009B090000}"/>
    <cellStyle name="20% - Акцент3 5 3 2" xfId="5499" xr:uid="{00000000-0005-0000-0000-00009C090000}"/>
    <cellStyle name="20% - Акцент3 5 3 2 2" xfId="10296" xr:uid="{00000000-0005-0000-0000-00009D090000}"/>
    <cellStyle name="20% - Акцент3 5 3 2 2 2" xfId="12992" xr:uid="{00000000-0005-0000-0000-00009E090000}"/>
    <cellStyle name="20% - Акцент3 5 3 2 2 3" xfId="14495" xr:uid="{00000000-0005-0000-0000-00009F090000}"/>
    <cellStyle name="20% - Акцент3 5 3 2 3" xfId="12665" xr:uid="{00000000-0005-0000-0000-0000A0090000}"/>
    <cellStyle name="20% - Акцент3 5 3 2 4" xfId="14159" xr:uid="{00000000-0005-0000-0000-0000A1090000}"/>
    <cellStyle name="20% - Акцент3 5 3 3" xfId="6013" xr:uid="{00000000-0005-0000-0000-0000A2090000}"/>
    <cellStyle name="20% - Акцент3 5 3 3 2" xfId="12825" xr:uid="{00000000-0005-0000-0000-0000A3090000}"/>
    <cellStyle name="20% - Акцент3 5 3 3 3" xfId="14318" xr:uid="{00000000-0005-0000-0000-0000A4090000}"/>
    <cellStyle name="20% - Акцент3 5 3 4" xfId="12494" xr:uid="{00000000-0005-0000-0000-0000A5090000}"/>
    <cellStyle name="20% - Акцент3 5 3 5" xfId="13988" xr:uid="{00000000-0005-0000-0000-0000A6090000}"/>
    <cellStyle name="20% - Акцент3 5 4" xfId="8653" xr:uid="{00000000-0005-0000-0000-0000A7090000}"/>
    <cellStyle name="20% - Акцент3 5 4 2" xfId="5431" xr:uid="{00000000-0005-0000-0000-0000A8090000}"/>
    <cellStyle name="20% - Акцент3 5 4 2 2" xfId="10110" xr:uid="{00000000-0005-0000-0000-0000A9090000}"/>
    <cellStyle name="20% - Акцент3 5 4 2 2 2" xfId="12932" xr:uid="{00000000-0005-0000-0000-0000AA090000}"/>
    <cellStyle name="20% - Акцент3 5 4 2 2 3" xfId="14426" xr:uid="{00000000-0005-0000-0000-0000AB090000}"/>
    <cellStyle name="20% - Акцент3 5 4 2 3" xfId="12601" xr:uid="{00000000-0005-0000-0000-0000AC090000}"/>
    <cellStyle name="20% - Акцент3 5 4 2 4" xfId="14096" xr:uid="{00000000-0005-0000-0000-0000AD090000}"/>
    <cellStyle name="20% - Акцент3 5 4 3" xfId="5577" xr:uid="{00000000-0005-0000-0000-0000AE090000}"/>
    <cellStyle name="20% - Акцент3 5 4 3 2" xfId="12761" xr:uid="{00000000-0005-0000-0000-0000AF090000}"/>
    <cellStyle name="20% - Акцент3 5 4 3 3" xfId="14255" xr:uid="{00000000-0005-0000-0000-0000B0090000}"/>
    <cellStyle name="20% - Акцент3 5 4 4" xfId="12433" xr:uid="{00000000-0005-0000-0000-0000B1090000}"/>
    <cellStyle name="20% - Акцент3 5 4 5" xfId="13913" xr:uid="{00000000-0005-0000-0000-0000B2090000}"/>
    <cellStyle name="20% - Акцент3 5 5" xfId="7617" xr:uid="{00000000-0005-0000-0000-0000B3090000}"/>
    <cellStyle name="20% - Акцент3 5 5 2" xfId="10054" xr:uid="{00000000-0005-0000-0000-0000B4090000}"/>
    <cellStyle name="20% - Акцент3 5 5 2 2" xfId="12877" xr:uid="{00000000-0005-0000-0000-0000B5090000}"/>
    <cellStyle name="20% - Акцент3 5 5 2 3" xfId="14371" xr:uid="{00000000-0005-0000-0000-0000B6090000}"/>
    <cellStyle name="20% - Акцент3 5 5 3" xfId="12545" xr:uid="{00000000-0005-0000-0000-0000B7090000}"/>
    <cellStyle name="20% - Акцент3 5 5 4" xfId="14041" xr:uid="{00000000-0005-0000-0000-0000B8090000}"/>
    <cellStyle name="20% - Акцент3 5 6" xfId="5542" xr:uid="{00000000-0005-0000-0000-0000B9090000}"/>
    <cellStyle name="20% - Акцент3 5 6 2" xfId="12718" xr:uid="{00000000-0005-0000-0000-0000BA090000}"/>
    <cellStyle name="20% - Акцент3 5 6 3" xfId="14212" xr:uid="{00000000-0005-0000-0000-0000BB090000}"/>
    <cellStyle name="20% - Акцент3 5 7" xfId="8519" xr:uid="{00000000-0005-0000-0000-0000BC090000}"/>
    <cellStyle name="20% - Акцент3 5 8" xfId="10463" xr:uid="{00000000-0005-0000-0000-0000BD090000}"/>
    <cellStyle name="20% - Акцент3 5 8 2" xfId="12388" xr:uid="{00000000-0005-0000-0000-0000BE090000}"/>
    <cellStyle name="20% - Акцент3 5 9" xfId="13048" xr:uid="{00000000-0005-0000-0000-0000BF090000}"/>
    <cellStyle name="20% - Акцент3 6" xfId="7831" xr:uid="{00000000-0005-0000-0000-0000C0090000}"/>
    <cellStyle name="20% - Акцент3 6 2" xfId="9450" xr:uid="{00000000-0005-0000-0000-0000C1090000}"/>
    <cellStyle name="20% - Акцент3 6 2 2" xfId="7677" xr:uid="{00000000-0005-0000-0000-0000C2090000}"/>
    <cellStyle name="20% - Акцент3 6 2 2 2" xfId="10298" xr:uid="{00000000-0005-0000-0000-0000C3090000}"/>
    <cellStyle name="20% - Акцент3 6 2 2 2 2" xfId="12994" xr:uid="{00000000-0005-0000-0000-0000C4090000}"/>
    <cellStyle name="20% - Акцент3 6 2 2 2 3" xfId="14497" xr:uid="{00000000-0005-0000-0000-0000C5090000}"/>
    <cellStyle name="20% - Акцент3 6 2 2 3" xfId="12667" xr:uid="{00000000-0005-0000-0000-0000C6090000}"/>
    <cellStyle name="20% - Акцент3 6 2 2 4" xfId="14161" xr:uid="{00000000-0005-0000-0000-0000C7090000}"/>
    <cellStyle name="20% - Акцент3 6 2 3" xfId="6015" xr:uid="{00000000-0005-0000-0000-0000C8090000}"/>
    <cellStyle name="20% - Акцент3 6 2 3 2" xfId="12827" xr:uid="{00000000-0005-0000-0000-0000C9090000}"/>
    <cellStyle name="20% - Акцент3 6 2 3 3" xfId="14320" xr:uid="{00000000-0005-0000-0000-0000CA090000}"/>
    <cellStyle name="20% - Акцент3 6 2 4" xfId="12496" xr:uid="{00000000-0005-0000-0000-0000CB090000}"/>
    <cellStyle name="20% - Акцент3 6 2 5" xfId="13990" xr:uid="{00000000-0005-0000-0000-0000CC090000}"/>
    <cellStyle name="20% - Акцент3 6 3" xfId="8688" xr:uid="{00000000-0005-0000-0000-0000CD090000}"/>
    <cellStyle name="20% - Акцент3 6 3 2" xfId="5458" xr:uid="{00000000-0005-0000-0000-0000CE090000}"/>
    <cellStyle name="20% - Акцент3 6 3 2 2" xfId="10195" xr:uid="{00000000-0005-0000-0000-0000CF090000}"/>
    <cellStyle name="20% - Акцент3 6 3 2 2 2" xfId="12952" xr:uid="{00000000-0005-0000-0000-0000D0090000}"/>
    <cellStyle name="20% - Акцент3 6 3 2 2 3" xfId="14451" xr:uid="{00000000-0005-0000-0000-0000D1090000}"/>
    <cellStyle name="20% - Акцент3 6 3 2 3" xfId="12624" xr:uid="{00000000-0005-0000-0000-0000D2090000}"/>
    <cellStyle name="20% - Акцент3 6 3 2 4" xfId="14118" xr:uid="{00000000-0005-0000-0000-0000D3090000}"/>
    <cellStyle name="20% - Акцент3 6 3 3" xfId="5598" xr:uid="{00000000-0005-0000-0000-0000D4090000}"/>
    <cellStyle name="20% - Акцент3 6 3 3 2" xfId="12784" xr:uid="{00000000-0005-0000-0000-0000D5090000}"/>
    <cellStyle name="20% - Акцент3 6 3 3 3" xfId="14277" xr:uid="{00000000-0005-0000-0000-0000D6090000}"/>
    <cellStyle name="20% - Акцент3 6 3 4" xfId="12454" xr:uid="{00000000-0005-0000-0000-0000D7090000}"/>
    <cellStyle name="20% - Акцент3 6 3 5" xfId="13940" xr:uid="{00000000-0005-0000-0000-0000D8090000}"/>
    <cellStyle name="20% - Акцент3 6 4" xfId="8745" xr:uid="{00000000-0005-0000-0000-0000D9090000}"/>
    <cellStyle name="20% - Акцент3 6 4 2" xfId="10056" xr:uid="{00000000-0005-0000-0000-0000DA090000}"/>
    <cellStyle name="20% - Акцент3 6 4 2 2" xfId="12879" xr:uid="{00000000-0005-0000-0000-0000DB090000}"/>
    <cellStyle name="20% - Акцент3 6 4 2 3" xfId="14373" xr:uid="{00000000-0005-0000-0000-0000DC090000}"/>
    <cellStyle name="20% - Акцент3 6 4 3" xfId="12547" xr:uid="{00000000-0005-0000-0000-0000DD090000}"/>
    <cellStyle name="20% - Акцент3 6 4 4" xfId="14043" xr:uid="{00000000-0005-0000-0000-0000DE090000}"/>
    <cellStyle name="20% - Акцент3 6 5" xfId="9568" xr:uid="{00000000-0005-0000-0000-0000DF090000}"/>
    <cellStyle name="20% - Акцент3 6 5 2" xfId="12720" xr:uid="{00000000-0005-0000-0000-0000E0090000}"/>
    <cellStyle name="20% - Акцент3 6 5 3" xfId="14214" xr:uid="{00000000-0005-0000-0000-0000E1090000}"/>
    <cellStyle name="20% - Акцент3 6 6" xfId="7380" xr:uid="{00000000-0005-0000-0000-0000E2090000}"/>
    <cellStyle name="20% - Акцент3 6 7" xfId="12390" xr:uid="{00000000-0005-0000-0000-0000E3090000}"/>
    <cellStyle name="20% - Акцент3 6 8" xfId="13817" xr:uid="{00000000-0005-0000-0000-0000E4090000}"/>
    <cellStyle name="20% - Акцент3 6 9" xfId="15707" xr:uid="{00000000-0005-0000-0000-0000E5090000}"/>
    <cellStyle name="20% - Акцент3 7" xfId="7832" xr:uid="{00000000-0005-0000-0000-0000E6090000}"/>
    <cellStyle name="20% - Акцент3 8" xfId="7764" xr:uid="{00000000-0005-0000-0000-0000E7090000}"/>
    <cellStyle name="20% - Акцент3 9" xfId="9699" xr:uid="{00000000-0005-0000-0000-0000E8090000}"/>
    <cellStyle name="20% - Акцент4 10" xfId="9698" xr:uid="{00000000-0005-0000-0000-0000E9090000}"/>
    <cellStyle name="20% - Акцент4 11" xfId="7833" xr:uid="{00000000-0005-0000-0000-0000EA090000}"/>
    <cellStyle name="20% - Акцент4 12" xfId="9700" xr:uid="{00000000-0005-0000-0000-0000EB090000}"/>
    <cellStyle name="20% - Акцент4 13" xfId="9685" xr:uid="{00000000-0005-0000-0000-0000EC090000}"/>
    <cellStyle name="20% - Акцент4 2" xfId="156" xr:uid="{00000000-0005-0000-0000-0000ED090000}"/>
    <cellStyle name="20% - Акцент4 2 10" xfId="14547" xr:uid="{00000000-0005-0000-0000-0000EF090000}"/>
    <cellStyle name="20% - Акцент4 2 10 2" xfId="16045" xr:uid="{00000000-0005-0000-0000-0000F0090000}"/>
    <cellStyle name="20% - Акцент4 2 11" xfId="11158" xr:uid="{00000000-0005-0000-0000-0000F1090000}"/>
    <cellStyle name="20% - Акцент4 2 12" xfId="13439" xr:uid="{00000000-0005-0000-0000-0000F2090000}"/>
    <cellStyle name="20% - Акцент4 2 13" xfId="14914" xr:uid="{00000000-0005-0000-0000-0000F3090000}"/>
    <cellStyle name="20% - Акцент4 2 14" xfId="11956" xr:uid="{00000000-0005-0000-0000-0000F4090000}"/>
    <cellStyle name="20% - Акцент4 2 15" xfId="11379" xr:uid="{00000000-0005-0000-0000-0000F5090000}"/>
    <cellStyle name="20% - Акцент4 2 16" xfId="12141" xr:uid="{00000000-0005-0000-0000-0000F6090000}"/>
    <cellStyle name="20% - Акцент4 2 17" xfId="7834" xr:uid="{00000000-0005-0000-0000-0000F7090000}"/>
    <cellStyle name="20% - Акцент4 2 18" xfId="16157" xr:uid="{00000000-0005-0000-0000-0000F8090000}"/>
    <cellStyle name="20% - Акцент4 2 19" xfId="16120" xr:uid="{00000000-0005-0000-0000-0000F9090000}"/>
    <cellStyle name="20% - Акцент4 2 2" xfId="1258" xr:uid="{00000000-0005-0000-0000-0000FA090000}"/>
    <cellStyle name="20% - Акцент4 2 2 2" xfId="10462" xr:uid="{00000000-0005-0000-0000-0000FC090000}"/>
    <cellStyle name="20% - Акцент4 2 2 3" xfId="10531" xr:uid="{00000000-0005-0000-0000-0000FE090000}"/>
    <cellStyle name="20% - Акцент4 2 2 4" xfId="11102" xr:uid="{00000000-0005-0000-0000-0000000A0000}"/>
    <cellStyle name="20% - Акцент4 2 2 5" xfId="12325" xr:uid="{00000000-0005-0000-0000-0000020A0000}"/>
    <cellStyle name="20% - Акцент4 2 2 6" xfId="7835" xr:uid="{00000000-0005-0000-0000-0000040A0000}"/>
    <cellStyle name="20% - Акцент4 2 20" xfId="20107" xr:uid="{00000000-0005-0000-0000-0000050A0000}"/>
    <cellStyle name="20% - Акцент4 2 21" xfId="20174" xr:uid="{00000000-0005-0000-0000-0000060A0000}"/>
    <cellStyle name="20% - Акцент4 2 22" xfId="20182" xr:uid="{00000000-0005-0000-0000-0000070A0000}"/>
    <cellStyle name="20% - Акцент4 2 23" xfId="20094" xr:uid="{00000000-0005-0000-0000-0000080A0000}"/>
    <cellStyle name="20% - Акцент4 2 3" xfId="6031" xr:uid="{00000000-0005-0000-0000-0000090A0000}"/>
    <cellStyle name="20% - Акцент4 2 3 2" xfId="10461" xr:uid="{00000000-0005-0000-0000-00000B0A0000}"/>
    <cellStyle name="20% - Акцент4 2 3 3" xfId="10530" xr:uid="{00000000-0005-0000-0000-00000D0A0000}"/>
    <cellStyle name="20% - Акцент4 2 3 4" xfId="11103" xr:uid="{00000000-0005-0000-0000-00000F0A0000}"/>
    <cellStyle name="20% - Акцент4 2 3 5" xfId="12093" xr:uid="{00000000-0005-0000-0000-0000110A0000}"/>
    <cellStyle name="20% - Акцент4 2 3 6" xfId="9942" xr:uid="{00000000-0005-0000-0000-0000130A0000}"/>
    <cellStyle name="20% - Акцент4 2 4" xfId="9672" xr:uid="{00000000-0005-0000-0000-0000140A0000}"/>
    <cellStyle name="20% - Акцент4 2 4 2" xfId="13156" xr:uid="{00000000-0005-0000-0000-0000160A0000}"/>
    <cellStyle name="20% - Акцент4 2 4 3" xfId="11751" xr:uid="{00000000-0005-0000-0000-0000170A0000}"/>
    <cellStyle name="20% - Акцент4 2 4 4" xfId="11413" xr:uid="{00000000-0005-0000-0000-0000180A0000}"/>
    <cellStyle name="20% - Акцент4 2 4 5" xfId="14671" xr:uid="{00000000-0005-0000-0000-0000190A0000}"/>
    <cellStyle name="20% - Акцент4 2 4 6" xfId="12250" xr:uid="{00000000-0005-0000-0000-00001A0A0000}"/>
    <cellStyle name="20% - Акцент4 2 4 7" xfId="12078" xr:uid="{00000000-0005-0000-0000-00001B0A0000}"/>
    <cellStyle name="20% - Акцент4 2 4 8" xfId="10460" xr:uid="{00000000-0005-0000-0000-00001C0A0000}"/>
    <cellStyle name="20% - Акцент4 2 5" xfId="12355" xr:uid="{00000000-0005-0000-0000-00001D0A0000}"/>
    <cellStyle name="20% - Акцент4 2 5 2" xfId="15967" xr:uid="{00000000-0005-0000-0000-00001F0A0000}"/>
    <cellStyle name="20% - Акцент4 2 6" xfId="12658" xr:uid="{00000000-0005-0000-0000-0000200A0000}"/>
    <cellStyle name="20% - Акцент4 2 6 2" xfId="15974" xr:uid="{00000000-0005-0000-0000-0000220A0000}"/>
    <cellStyle name="20% - Акцент4 2 7" xfId="13049" xr:uid="{00000000-0005-0000-0000-0000230A0000}"/>
    <cellStyle name="20% - Акцент4 2 7 2" xfId="15950" xr:uid="{00000000-0005-0000-0000-0000250A0000}"/>
    <cellStyle name="20% - Акцент4 2 8" xfId="13676" xr:uid="{00000000-0005-0000-0000-0000260A0000}"/>
    <cellStyle name="20% - Акцент4 2 8 2" xfId="16009" xr:uid="{00000000-0005-0000-0000-0000280A0000}"/>
    <cellStyle name="20% - Акцент4 2 9" xfId="13981" xr:uid="{00000000-0005-0000-0000-0000290A0000}"/>
    <cellStyle name="20% - Акцент4 2 9 2" xfId="16029" xr:uid="{00000000-0005-0000-0000-00002B0A0000}"/>
    <cellStyle name="20% - Акцент4 2_Borg_01_11_2012" xfId="9954" xr:uid="{00000000-0005-0000-0000-00002C0A0000}"/>
    <cellStyle name="20% - Акцент4 3" xfId="201" xr:uid="{00000000-0005-0000-0000-00002D0A0000}"/>
    <cellStyle name="20% - Акцент4 3 10" xfId="20136" xr:uid="{00000000-0005-0000-0000-00002F0A0000}"/>
    <cellStyle name="20% - Акцент4 3 11" xfId="20207" xr:uid="{00000000-0005-0000-0000-0000300A0000}"/>
    <cellStyle name="20% - Акцент4 3 2" xfId="1259" xr:uid="{00000000-0005-0000-0000-0000310A0000}"/>
    <cellStyle name="20% - Акцент4 3 2 2" xfId="15717" xr:uid="{00000000-0005-0000-0000-0000320A0000}"/>
    <cellStyle name="20% - Акцент4 3 2 3" xfId="8447" xr:uid="{00000000-0005-0000-0000-0000330A0000}"/>
    <cellStyle name="20% - Акцент4 3 3" xfId="6032" xr:uid="{00000000-0005-0000-0000-0000340A0000}"/>
    <cellStyle name="20% - Акцент4 3 4" xfId="9678" xr:uid="{00000000-0005-0000-0000-0000350A0000}"/>
    <cellStyle name="20% - Акцент4 3 5" xfId="7836" xr:uid="{00000000-0005-0000-0000-0000360A0000}"/>
    <cellStyle name="20% - Акцент4 3 6" xfId="16158" xr:uid="{00000000-0005-0000-0000-0000370A0000}"/>
    <cellStyle name="20% - Акцент4 3 7" xfId="16119" xr:uid="{00000000-0005-0000-0000-0000380A0000}"/>
    <cellStyle name="20% - Акцент4 3 8" xfId="20108" xr:uid="{00000000-0005-0000-0000-0000390A0000}"/>
    <cellStyle name="20% - Акцент4 3 9" xfId="20222" xr:uid="{00000000-0005-0000-0000-00003A0A0000}"/>
    <cellStyle name="20% - Акцент4 4" xfId="253" xr:uid="{00000000-0005-0000-0000-00003B0A0000}"/>
    <cellStyle name="20% - Акцент4 4 2" xfId="7279" xr:uid="{00000000-0005-0000-0000-00003D0A0000}"/>
    <cellStyle name="20% - Акцент4 4 2 2" xfId="13323" xr:uid="{00000000-0005-0000-0000-00003E0A0000}"/>
    <cellStyle name="20% - Акцент4 4 3" xfId="8650" xr:uid="{00000000-0005-0000-0000-00003F0A0000}"/>
    <cellStyle name="20% - Акцент4 4 4" xfId="10459" xr:uid="{00000000-0005-0000-0000-0000400A0000}"/>
    <cellStyle name="20% - Акцент4 4 5" xfId="7837" xr:uid="{00000000-0005-0000-0000-0000410A0000}"/>
    <cellStyle name="20% - Акцент4 5" xfId="308" xr:uid="{00000000-0005-0000-0000-0000420A0000}"/>
    <cellStyle name="20% - Акцент4 5 10" xfId="13818" xr:uid="{00000000-0005-0000-0000-0000430A0000}"/>
    <cellStyle name="20% - Акцент4 5 11" xfId="9704" xr:uid="{00000000-0005-0000-0000-0000440A0000}"/>
    <cellStyle name="20% - Акцент4 5 2" xfId="6640" xr:uid="{00000000-0005-0000-0000-0000450A0000}"/>
    <cellStyle name="20% - Акцент4 5 2 2" xfId="6833" xr:uid="{00000000-0005-0000-0000-0000460A0000}"/>
    <cellStyle name="20% - Акцент4 5 2 2 2" xfId="5503" xr:uid="{00000000-0005-0000-0000-0000470A0000}"/>
    <cellStyle name="20% - Акцент4 5 2 2 2 2" xfId="10300" xr:uid="{00000000-0005-0000-0000-0000480A0000}"/>
    <cellStyle name="20% - Акцент4 5 2 2 2 2 2" xfId="12996" xr:uid="{00000000-0005-0000-0000-0000490A0000}"/>
    <cellStyle name="20% - Акцент4 5 2 2 2 2 3" xfId="14499" xr:uid="{00000000-0005-0000-0000-00004A0A0000}"/>
    <cellStyle name="20% - Акцент4 5 2 2 2 3" xfId="12669" xr:uid="{00000000-0005-0000-0000-00004B0A0000}"/>
    <cellStyle name="20% - Акцент4 5 2 2 2 4" xfId="14163" xr:uid="{00000000-0005-0000-0000-00004C0A0000}"/>
    <cellStyle name="20% - Акцент4 5 2 2 3" xfId="6132" xr:uid="{00000000-0005-0000-0000-00004D0A0000}"/>
    <cellStyle name="20% - Акцент4 5 2 2 3 2" xfId="12829" xr:uid="{00000000-0005-0000-0000-00004E0A0000}"/>
    <cellStyle name="20% - Акцент4 5 2 2 3 3" xfId="14322" xr:uid="{00000000-0005-0000-0000-00004F0A0000}"/>
    <cellStyle name="20% - Акцент4 5 2 2 4" xfId="12498" xr:uid="{00000000-0005-0000-0000-0000500A0000}"/>
    <cellStyle name="20% - Акцент4 5 2 2 5" xfId="13992" xr:uid="{00000000-0005-0000-0000-0000510A0000}"/>
    <cellStyle name="20% - Акцент4 5 2 3" xfId="6804" xr:uid="{00000000-0005-0000-0000-0000520A0000}"/>
    <cellStyle name="20% - Акцент4 5 2 3 2" xfId="5984" xr:uid="{00000000-0005-0000-0000-0000530A0000}"/>
    <cellStyle name="20% - Акцент4 5 2 3 2 2" xfId="10206" xr:uid="{00000000-0005-0000-0000-0000540A0000}"/>
    <cellStyle name="20% - Акцент4 5 2 3 2 2 2" xfId="12963" xr:uid="{00000000-0005-0000-0000-0000550A0000}"/>
    <cellStyle name="20% - Акцент4 5 2 3 2 2 3" xfId="14462" xr:uid="{00000000-0005-0000-0000-0000560A0000}"/>
    <cellStyle name="20% - Акцент4 5 2 3 2 3" xfId="12635" xr:uid="{00000000-0005-0000-0000-0000570A0000}"/>
    <cellStyle name="20% - Акцент4 5 2 3 2 4" xfId="14129" xr:uid="{00000000-0005-0000-0000-0000580A0000}"/>
    <cellStyle name="20% - Акцент4 5 2 3 3" xfId="7734" xr:uid="{00000000-0005-0000-0000-0000590A0000}"/>
    <cellStyle name="20% - Акцент4 5 2 3 3 2" xfId="12795" xr:uid="{00000000-0005-0000-0000-00005A0A0000}"/>
    <cellStyle name="20% - Акцент4 5 2 3 3 3" xfId="14288" xr:uid="{00000000-0005-0000-0000-00005B0A0000}"/>
    <cellStyle name="20% - Акцент4 5 2 3 4" xfId="12465" xr:uid="{00000000-0005-0000-0000-00005C0A0000}"/>
    <cellStyle name="20% - Акцент4 5 2 3 5" xfId="13951" xr:uid="{00000000-0005-0000-0000-00005D0A0000}"/>
    <cellStyle name="20% - Акцент4 5 2 4" xfId="9483" xr:uid="{00000000-0005-0000-0000-00005E0A0000}"/>
    <cellStyle name="20% - Акцент4 5 2 4 2" xfId="10058" xr:uid="{00000000-0005-0000-0000-00005F0A0000}"/>
    <cellStyle name="20% - Акцент4 5 2 4 2 2" xfId="12881" xr:uid="{00000000-0005-0000-0000-0000600A0000}"/>
    <cellStyle name="20% - Акцент4 5 2 4 2 3" xfId="14375" xr:uid="{00000000-0005-0000-0000-0000610A0000}"/>
    <cellStyle name="20% - Акцент4 5 2 4 3" xfId="12549" xr:uid="{00000000-0005-0000-0000-0000620A0000}"/>
    <cellStyle name="20% - Акцент4 5 2 4 4" xfId="14045" xr:uid="{00000000-0005-0000-0000-0000630A0000}"/>
    <cellStyle name="20% - Акцент4 5 2 5" xfId="5544" xr:uid="{00000000-0005-0000-0000-0000640A0000}"/>
    <cellStyle name="20% - Акцент4 5 2 5 2" xfId="12722" xr:uid="{00000000-0005-0000-0000-0000650A0000}"/>
    <cellStyle name="20% - Акцент4 5 2 5 3" xfId="14216" xr:uid="{00000000-0005-0000-0000-0000660A0000}"/>
    <cellStyle name="20% - Акцент4 5 2 6" xfId="12392" xr:uid="{00000000-0005-0000-0000-0000670A0000}"/>
    <cellStyle name="20% - Акцент4 5 2 7" xfId="13087" xr:uid="{00000000-0005-0000-0000-0000680A0000}"/>
    <cellStyle name="20% - Акцент4 5 2 8" xfId="13819" xr:uid="{00000000-0005-0000-0000-0000690A0000}"/>
    <cellStyle name="20% - Акцент4 5 3" xfId="7587" xr:uid="{00000000-0005-0000-0000-00006A0A0000}"/>
    <cellStyle name="20% - Акцент4 5 3 2" xfId="9544" xr:uid="{00000000-0005-0000-0000-00006B0A0000}"/>
    <cellStyle name="20% - Акцент4 5 3 2 2" xfId="10299" xr:uid="{00000000-0005-0000-0000-00006C0A0000}"/>
    <cellStyle name="20% - Акцент4 5 3 2 2 2" xfId="12995" xr:uid="{00000000-0005-0000-0000-00006D0A0000}"/>
    <cellStyle name="20% - Акцент4 5 3 2 2 3" xfId="14498" xr:uid="{00000000-0005-0000-0000-00006E0A0000}"/>
    <cellStyle name="20% - Акцент4 5 3 2 3" xfId="12668" xr:uid="{00000000-0005-0000-0000-00006F0A0000}"/>
    <cellStyle name="20% - Акцент4 5 3 2 4" xfId="14162" xr:uid="{00000000-0005-0000-0000-0000700A0000}"/>
    <cellStyle name="20% - Акцент4 5 3 3" xfId="6016" xr:uid="{00000000-0005-0000-0000-0000710A0000}"/>
    <cellStyle name="20% - Акцент4 5 3 3 2" xfId="12828" xr:uid="{00000000-0005-0000-0000-0000720A0000}"/>
    <cellStyle name="20% - Акцент4 5 3 3 3" xfId="14321" xr:uid="{00000000-0005-0000-0000-0000730A0000}"/>
    <cellStyle name="20% - Акцент4 5 3 4" xfId="12497" xr:uid="{00000000-0005-0000-0000-0000740A0000}"/>
    <cellStyle name="20% - Акцент4 5 3 5" xfId="13991" xr:uid="{00000000-0005-0000-0000-0000750A0000}"/>
    <cellStyle name="20% - Акцент4 5 4" xfId="9383" xr:uid="{00000000-0005-0000-0000-0000760A0000}"/>
    <cellStyle name="20% - Акцент4 5 4 2" xfId="8757" xr:uid="{00000000-0005-0000-0000-0000770A0000}"/>
    <cellStyle name="20% - Акцент4 5 4 2 2" xfId="10111" xr:uid="{00000000-0005-0000-0000-0000780A0000}"/>
    <cellStyle name="20% - Акцент4 5 4 2 2 2" xfId="12933" xr:uid="{00000000-0005-0000-0000-0000790A0000}"/>
    <cellStyle name="20% - Акцент4 5 4 2 2 3" xfId="14427" xr:uid="{00000000-0005-0000-0000-00007A0A0000}"/>
    <cellStyle name="20% - Акцент4 5 4 2 3" xfId="12602" xr:uid="{00000000-0005-0000-0000-00007B0A0000}"/>
    <cellStyle name="20% - Акцент4 5 4 2 4" xfId="14097" xr:uid="{00000000-0005-0000-0000-00007C0A0000}"/>
    <cellStyle name="20% - Акцент4 5 4 3" xfId="5563" xr:uid="{00000000-0005-0000-0000-00007D0A0000}"/>
    <cellStyle name="20% - Акцент4 5 4 3 2" xfId="12762" xr:uid="{00000000-0005-0000-0000-00007E0A0000}"/>
    <cellStyle name="20% - Акцент4 5 4 3 3" xfId="14256" xr:uid="{00000000-0005-0000-0000-00007F0A0000}"/>
    <cellStyle name="20% - Акцент4 5 4 4" xfId="12434" xr:uid="{00000000-0005-0000-0000-0000800A0000}"/>
    <cellStyle name="20% - Акцент4 5 4 5" xfId="13914" xr:uid="{00000000-0005-0000-0000-0000810A0000}"/>
    <cellStyle name="20% - Акцент4 5 5" xfId="9484" xr:uid="{00000000-0005-0000-0000-0000820A0000}"/>
    <cellStyle name="20% - Акцент4 5 5 2" xfId="10057" xr:uid="{00000000-0005-0000-0000-0000830A0000}"/>
    <cellStyle name="20% - Акцент4 5 5 2 2" xfId="12880" xr:uid="{00000000-0005-0000-0000-0000840A0000}"/>
    <cellStyle name="20% - Акцент4 5 5 2 3" xfId="14374" xr:uid="{00000000-0005-0000-0000-0000850A0000}"/>
    <cellStyle name="20% - Акцент4 5 5 3" xfId="12548" xr:uid="{00000000-0005-0000-0000-0000860A0000}"/>
    <cellStyle name="20% - Акцент4 5 5 4" xfId="14044" xr:uid="{00000000-0005-0000-0000-0000870A0000}"/>
    <cellStyle name="20% - Акцент4 5 6" xfId="5547" xr:uid="{00000000-0005-0000-0000-0000880A0000}"/>
    <cellStyle name="20% - Акцент4 5 6 2" xfId="12721" xr:uid="{00000000-0005-0000-0000-0000890A0000}"/>
    <cellStyle name="20% - Акцент4 5 6 3" xfId="14215" xr:uid="{00000000-0005-0000-0000-00008A0A0000}"/>
    <cellStyle name="20% - Акцент4 5 7" xfId="9249" xr:uid="{00000000-0005-0000-0000-00008B0A0000}"/>
    <cellStyle name="20% - Акцент4 5 8" xfId="10458" xr:uid="{00000000-0005-0000-0000-00008C0A0000}"/>
    <cellStyle name="20% - Акцент4 5 8 2" xfId="12391" xr:uid="{00000000-0005-0000-0000-00008D0A0000}"/>
    <cellStyle name="20% - Акцент4 5 9" xfId="13050" xr:uid="{00000000-0005-0000-0000-00008E0A0000}"/>
    <cellStyle name="20% - Акцент4 6" xfId="9703" xr:uid="{00000000-0005-0000-0000-00008F0A0000}"/>
    <cellStyle name="20% - Акцент4 6 2" xfId="8715" xr:uid="{00000000-0005-0000-0000-0000900A0000}"/>
    <cellStyle name="20% - Акцент4 6 2 2" xfId="5500" xr:uid="{00000000-0005-0000-0000-0000910A0000}"/>
    <cellStyle name="20% - Акцент4 6 2 2 2" xfId="10301" xr:uid="{00000000-0005-0000-0000-0000920A0000}"/>
    <cellStyle name="20% - Акцент4 6 2 2 2 2" xfId="12997" xr:uid="{00000000-0005-0000-0000-0000930A0000}"/>
    <cellStyle name="20% - Акцент4 6 2 2 2 3" xfId="14500" xr:uid="{00000000-0005-0000-0000-0000940A0000}"/>
    <cellStyle name="20% - Акцент4 6 2 2 3" xfId="12670" xr:uid="{00000000-0005-0000-0000-0000950A0000}"/>
    <cellStyle name="20% - Акцент4 6 2 2 4" xfId="14164" xr:uid="{00000000-0005-0000-0000-0000960A0000}"/>
    <cellStyle name="20% - Акцент4 6 2 3" xfId="6133" xr:uid="{00000000-0005-0000-0000-0000970A0000}"/>
    <cellStyle name="20% - Акцент4 6 2 3 2" xfId="12830" xr:uid="{00000000-0005-0000-0000-0000980A0000}"/>
    <cellStyle name="20% - Акцент4 6 2 3 3" xfId="14323" xr:uid="{00000000-0005-0000-0000-0000990A0000}"/>
    <cellStyle name="20% - Акцент4 6 2 4" xfId="12499" xr:uid="{00000000-0005-0000-0000-00009A0A0000}"/>
    <cellStyle name="20% - Акцент4 6 2 5" xfId="13993" xr:uid="{00000000-0005-0000-0000-00009B0A0000}"/>
    <cellStyle name="20% - Акцент4 6 3" xfId="9422" xr:uid="{00000000-0005-0000-0000-00009C0A0000}"/>
    <cellStyle name="20% - Акцент4 6 3 2" xfId="9519" xr:uid="{00000000-0005-0000-0000-00009D0A0000}"/>
    <cellStyle name="20% - Акцент4 6 3 2 2" xfId="10197" xr:uid="{00000000-0005-0000-0000-00009E0A0000}"/>
    <cellStyle name="20% - Акцент4 6 3 2 2 2" xfId="12954" xr:uid="{00000000-0005-0000-0000-00009F0A0000}"/>
    <cellStyle name="20% - Акцент4 6 3 2 2 3" xfId="14453" xr:uid="{00000000-0005-0000-0000-0000A00A0000}"/>
    <cellStyle name="20% - Акцент4 6 3 2 3" xfId="12626" xr:uid="{00000000-0005-0000-0000-0000A10A0000}"/>
    <cellStyle name="20% - Акцент4 6 3 2 4" xfId="14120" xr:uid="{00000000-0005-0000-0000-0000A20A0000}"/>
    <cellStyle name="20% - Акцент4 6 3 3" xfId="9595" xr:uid="{00000000-0005-0000-0000-0000A30A0000}"/>
    <cellStyle name="20% - Акцент4 6 3 3 2" xfId="12786" xr:uid="{00000000-0005-0000-0000-0000A40A0000}"/>
    <cellStyle name="20% - Акцент4 6 3 3 3" xfId="14279" xr:uid="{00000000-0005-0000-0000-0000A50A0000}"/>
    <cellStyle name="20% - Акцент4 6 3 4" xfId="12456" xr:uid="{00000000-0005-0000-0000-0000A60A0000}"/>
    <cellStyle name="20% - Акцент4 6 3 5" xfId="13942" xr:uid="{00000000-0005-0000-0000-0000A70A0000}"/>
    <cellStyle name="20% - Акцент4 6 4" xfId="8746" xr:uid="{00000000-0005-0000-0000-0000A80A0000}"/>
    <cellStyle name="20% - Акцент4 6 4 2" xfId="10059" xr:uid="{00000000-0005-0000-0000-0000A90A0000}"/>
    <cellStyle name="20% - Акцент4 6 4 2 2" xfId="12882" xr:uid="{00000000-0005-0000-0000-0000AA0A0000}"/>
    <cellStyle name="20% - Акцент4 6 4 2 3" xfId="14376" xr:uid="{00000000-0005-0000-0000-0000AB0A0000}"/>
    <cellStyle name="20% - Акцент4 6 4 3" xfId="12550" xr:uid="{00000000-0005-0000-0000-0000AC0A0000}"/>
    <cellStyle name="20% - Акцент4 6 4 4" xfId="14046" xr:uid="{00000000-0005-0000-0000-0000AD0A0000}"/>
    <cellStyle name="20% - Акцент4 6 5" xfId="9561" xr:uid="{00000000-0005-0000-0000-0000AE0A0000}"/>
    <cellStyle name="20% - Акцент4 6 5 2" xfId="12723" xr:uid="{00000000-0005-0000-0000-0000AF0A0000}"/>
    <cellStyle name="20% - Акцент4 6 5 3" xfId="14217" xr:uid="{00000000-0005-0000-0000-0000B00A0000}"/>
    <cellStyle name="20% - Акцент4 6 6" xfId="8524" xr:uid="{00000000-0005-0000-0000-0000B10A0000}"/>
    <cellStyle name="20% - Акцент4 6 7" xfId="12393" xr:uid="{00000000-0005-0000-0000-0000B20A0000}"/>
    <cellStyle name="20% - Акцент4 6 8" xfId="13820" xr:uid="{00000000-0005-0000-0000-0000B30A0000}"/>
    <cellStyle name="20% - Акцент4 6 9" xfId="15625" xr:uid="{00000000-0005-0000-0000-0000B40A0000}"/>
    <cellStyle name="20% - Акцент4 7" xfId="7838" xr:uid="{00000000-0005-0000-0000-0000B50A0000}"/>
    <cellStyle name="20% - Акцент4 8" xfId="9631" xr:uid="{00000000-0005-0000-0000-0000B60A0000}"/>
    <cellStyle name="20% - Акцент4 9" xfId="9705" xr:uid="{00000000-0005-0000-0000-0000B70A0000}"/>
    <cellStyle name="20% - Акцент5 10" xfId="9702" xr:uid="{00000000-0005-0000-0000-0000B80A0000}"/>
    <cellStyle name="20% - Акцент5 11" xfId="7839" xr:uid="{00000000-0005-0000-0000-0000B90A0000}"/>
    <cellStyle name="20% - Акцент5 12" xfId="7840" xr:uid="{00000000-0005-0000-0000-0000BA0A0000}"/>
    <cellStyle name="20% - Акцент5 2" xfId="157" xr:uid="{00000000-0005-0000-0000-0000BB0A0000}"/>
    <cellStyle name="20% - Акцент5 2 2" xfId="9706" xr:uid="{00000000-0005-0000-0000-0000BD0A0000}"/>
    <cellStyle name="20% - Акцент5 2 3" xfId="7841" xr:uid="{00000000-0005-0000-0000-0000C10A0000}"/>
    <cellStyle name="20% - Акцент5 2_Borg_01_11_2012" xfId="9707" xr:uid="{00000000-0005-0000-0000-0000C80A0000}"/>
    <cellStyle name="20% - Акцент5 3" xfId="202" xr:uid="{00000000-0005-0000-0000-0000C90A0000}"/>
    <cellStyle name="20% - Акцент5 3 2" xfId="9143" xr:uid="{00000000-0005-0000-0000-0000CB0A0000}"/>
    <cellStyle name="20% - Акцент5 3 2 2" xfId="10457" xr:uid="{00000000-0005-0000-0000-0000CC0A0000}"/>
    <cellStyle name="20% - Акцент5 3 3" xfId="9701" xr:uid="{00000000-0005-0000-0000-0000CD0A0000}"/>
    <cellStyle name="20% - Акцент5 4" xfId="254" xr:uid="{00000000-0005-0000-0000-0000CE0A0000}"/>
    <cellStyle name="20% - Акцент5 4 2" xfId="6556" xr:uid="{00000000-0005-0000-0000-0000D00A0000}"/>
    <cellStyle name="20% - Акцент5 4 3" xfId="6763" xr:uid="{00000000-0005-0000-0000-0000D10A0000}"/>
    <cellStyle name="20% - Акцент5 4 4" xfId="7842" xr:uid="{00000000-0005-0000-0000-0000D20A0000}"/>
    <cellStyle name="20% - Акцент5 5" xfId="309" xr:uid="{00000000-0005-0000-0000-0000D30A0000}"/>
    <cellStyle name="20% - Акцент5 5 10" xfId="7843" xr:uid="{00000000-0005-0000-0000-0000D40A0000}"/>
    <cellStyle name="20% - Акцент5 5 2" xfId="7588" xr:uid="{00000000-0005-0000-0000-0000D50A0000}"/>
    <cellStyle name="20% - Акцент5 5 2 2" xfId="9529" xr:uid="{00000000-0005-0000-0000-0000D60A0000}"/>
    <cellStyle name="20% - Акцент5 5 2 2 2" xfId="10302" xr:uid="{00000000-0005-0000-0000-0000D70A0000}"/>
    <cellStyle name="20% - Акцент5 5 2 2 2 2" xfId="12998" xr:uid="{00000000-0005-0000-0000-0000D80A0000}"/>
    <cellStyle name="20% - Акцент5 5 2 2 2 3" xfId="14501" xr:uid="{00000000-0005-0000-0000-0000D90A0000}"/>
    <cellStyle name="20% - Акцент5 5 2 2 3" xfId="12671" xr:uid="{00000000-0005-0000-0000-0000DA0A0000}"/>
    <cellStyle name="20% - Акцент5 5 2 2 4" xfId="14165" xr:uid="{00000000-0005-0000-0000-0000DB0A0000}"/>
    <cellStyle name="20% - Акцент5 5 2 3" xfId="6017" xr:uid="{00000000-0005-0000-0000-0000DC0A0000}"/>
    <cellStyle name="20% - Акцент5 5 2 3 2" xfId="12831" xr:uid="{00000000-0005-0000-0000-0000DD0A0000}"/>
    <cellStyle name="20% - Акцент5 5 2 3 3" xfId="14324" xr:uid="{00000000-0005-0000-0000-0000DE0A0000}"/>
    <cellStyle name="20% - Акцент5 5 2 4" xfId="12500" xr:uid="{00000000-0005-0000-0000-0000DF0A0000}"/>
    <cellStyle name="20% - Акцент5 5 2 5" xfId="13994" xr:uid="{00000000-0005-0000-0000-0000E00A0000}"/>
    <cellStyle name="20% - Акцент5 5 3" xfId="8692" xr:uid="{00000000-0005-0000-0000-0000E10A0000}"/>
    <cellStyle name="20% - Акцент5 5 3 2" xfId="5456" xr:uid="{00000000-0005-0000-0000-0000E20A0000}"/>
    <cellStyle name="20% - Акцент5 5 3 2 2" xfId="10199" xr:uid="{00000000-0005-0000-0000-0000E30A0000}"/>
    <cellStyle name="20% - Акцент5 5 3 2 2 2" xfId="12956" xr:uid="{00000000-0005-0000-0000-0000E40A0000}"/>
    <cellStyle name="20% - Акцент5 5 3 2 2 3" xfId="14455" xr:uid="{00000000-0005-0000-0000-0000E50A0000}"/>
    <cellStyle name="20% - Акцент5 5 3 2 3" xfId="12628" xr:uid="{00000000-0005-0000-0000-0000E60A0000}"/>
    <cellStyle name="20% - Акцент5 5 3 2 4" xfId="14122" xr:uid="{00000000-0005-0000-0000-0000E70A0000}"/>
    <cellStyle name="20% - Акцент5 5 3 3" xfId="7733" xr:uid="{00000000-0005-0000-0000-0000E80A0000}"/>
    <cellStyle name="20% - Акцент5 5 3 3 2" xfId="12788" xr:uid="{00000000-0005-0000-0000-0000E90A0000}"/>
    <cellStyle name="20% - Акцент5 5 3 3 3" xfId="14281" xr:uid="{00000000-0005-0000-0000-0000EA0A0000}"/>
    <cellStyle name="20% - Акцент5 5 3 4" xfId="12458" xr:uid="{00000000-0005-0000-0000-0000EB0A0000}"/>
    <cellStyle name="20% - Акцент5 5 3 5" xfId="13944" xr:uid="{00000000-0005-0000-0000-0000EC0A0000}"/>
    <cellStyle name="20% - Акцент5 5 4" xfId="6858" xr:uid="{00000000-0005-0000-0000-0000ED0A0000}"/>
    <cellStyle name="20% - Акцент5 5 4 2" xfId="10060" xr:uid="{00000000-0005-0000-0000-0000EE0A0000}"/>
    <cellStyle name="20% - Акцент5 5 4 2 2" xfId="12883" xr:uid="{00000000-0005-0000-0000-0000EF0A0000}"/>
    <cellStyle name="20% - Акцент5 5 4 2 3" xfId="14377" xr:uid="{00000000-0005-0000-0000-0000F00A0000}"/>
    <cellStyle name="20% - Акцент5 5 4 3" xfId="12551" xr:uid="{00000000-0005-0000-0000-0000F10A0000}"/>
    <cellStyle name="20% - Акцент5 5 4 4" xfId="14047" xr:uid="{00000000-0005-0000-0000-0000F20A0000}"/>
    <cellStyle name="20% - Акцент5 5 5" xfId="5546" xr:uid="{00000000-0005-0000-0000-0000F30A0000}"/>
    <cellStyle name="20% - Акцент5 5 5 2" xfId="12724" xr:uid="{00000000-0005-0000-0000-0000F40A0000}"/>
    <cellStyle name="20% - Акцент5 5 5 3" xfId="14218" xr:uid="{00000000-0005-0000-0000-0000F50A0000}"/>
    <cellStyle name="20% - Акцент5 5 6" xfId="9246" xr:uid="{00000000-0005-0000-0000-0000F60A0000}"/>
    <cellStyle name="20% - Акцент5 5 7" xfId="12394" xr:uid="{00000000-0005-0000-0000-0000F70A0000}"/>
    <cellStyle name="20% - Акцент5 5 8" xfId="13821" xr:uid="{00000000-0005-0000-0000-0000F80A0000}"/>
    <cellStyle name="20% - Акцент5 5 9" xfId="11993" xr:uid="{00000000-0005-0000-0000-0000F90A0000}"/>
    <cellStyle name="20% - Акцент5 6" xfId="7844" xr:uid="{00000000-0005-0000-0000-0000FA0A0000}"/>
    <cellStyle name="20% - Акцент5 6 2" xfId="15095" xr:uid="{00000000-0005-0000-0000-0000FB0A0000}"/>
    <cellStyle name="20% - Акцент5 7" xfId="9710" xr:uid="{00000000-0005-0000-0000-0000FC0A0000}"/>
    <cellStyle name="20% - Акцент5 8" xfId="9945" xr:uid="{00000000-0005-0000-0000-0000FD0A0000}"/>
    <cellStyle name="20% - Акцент5 9" xfId="9946" xr:uid="{00000000-0005-0000-0000-0000FE0A0000}"/>
    <cellStyle name="20% - Акцент6 10" xfId="9944" xr:uid="{00000000-0005-0000-0000-0000FF0A0000}"/>
    <cellStyle name="20% - Акцент6 11" xfId="9947" xr:uid="{00000000-0005-0000-0000-0000000B0000}"/>
    <cellStyle name="20% - Акцент6 12" xfId="9943" xr:uid="{00000000-0005-0000-0000-0000010B0000}"/>
    <cellStyle name="20% - Акцент6 2" xfId="158" xr:uid="{00000000-0005-0000-0000-0000020B0000}"/>
    <cellStyle name="20% - Акцент6 2 10" xfId="14549" xr:uid="{00000000-0005-0000-0000-0000040B0000}"/>
    <cellStyle name="20% - Акцент6 2 10 2" xfId="16024" xr:uid="{00000000-0005-0000-0000-0000050B0000}"/>
    <cellStyle name="20% - Акцент6 2 11" xfId="11159" xr:uid="{00000000-0005-0000-0000-0000060B0000}"/>
    <cellStyle name="20% - Акцент6 2 12" xfId="13316" xr:uid="{00000000-0005-0000-0000-0000070B0000}"/>
    <cellStyle name="20% - Акцент6 2 13" xfId="14913" xr:uid="{00000000-0005-0000-0000-0000080B0000}"/>
    <cellStyle name="20% - Акцент6 2 14" xfId="11465" xr:uid="{00000000-0005-0000-0000-0000090B0000}"/>
    <cellStyle name="20% - Акцент6 2 15" xfId="12350" xr:uid="{00000000-0005-0000-0000-00000A0B0000}"/>
    <cellStyle name="20% - Акцент6 2 16" xfId="15049" xr:uid="{00000000-0005-0000-0000-00000B0B0000}"/>
    <cellStyle name="20% - Акцент6 2 17" xfId="9630" xr:uid="{00000000-0005-0000-0000-00000C0B0000}"/>
    <cellStyle name="20% - Акцент6 2 18" xfId="16159" xr:uid="{00000000-0005-0000-0000-00000D0B0000}"/>
    <cellStyle name="20% - Акцент6 2 19" xfId="16118" xr:uid="{00000000-0005-0000-0000-00000E0B0000}"/>
    <cellStyle name="20% - Акцент6 2 2" xfId="1262" xr:uid="{00000000-0005-0000-0000-00000F0B0000}"/>
    <cellStyle name="20% - Акцент6 2 2 2" xfId="11472" xr:uid="{00000000-0005-0000-0000-0000110B0000}"/>
    <cellStyle name="20% - Акцент6 2 2 3" xfId="12187" xr:uid="{00000000-0005-0000-0000-0000130B0000}"/>
    <cellStyle name="20% - Акцент6 2 2 4" xfId="9709" xr:uid="{00000000-0005-0000-0000-0000150B0000}"/>
    <cellStyle name="20% - Акцент6 2 20" xfId="20109" xr:uid="{00000000-0005-0000-0000-0000160B0000}"/>
    <cellStyle name="20% - Акцент6 2 21" xfId="20223" xr:uid="{00000000-0005-0000-0000-0000170B0000}"/>
    <cellStyle name="20% - Акцент6 2 22" xfId="20197" xr:uid="{00000000-0005-0000-0000-0000180B0000}"/>
    <cellStyle name="20% - Акцент6 2 23" xfId="20208" xr:uid="{00000000-0005-0000-0000-0000190B0000}"/>
    <cellStyle name="20% - Акцент6 2 3" xfId="6035" xr:uid="{00000000-0005-0000-0000-00001A0B0000}"/>
    <cellStyle name="20% - Акцент6 2 3 2" xfId="7845" xr:uid="{00000000-0005-0000-0000-00001C0B0000}"/>
    <cellStyle name="20% - Акцент6 2 4" xfId="9677" xr:uid="{00000000-0005-0000-0000-00001F0B0000}"/>
    <cellStyle name="20% - Акцент6 2 4 2" xfId="15957" xr:uid="{00000000-0005-0000-0000-0000210B0000}"/>
    <cellStyle name="20% - Акцент6 2 5" xfId="12356" xr:uid="{00000000-0005-0000-0000-0000220B0000}"/>
    <cellStyle name="20% - Акцент6 2 5 2" xfId="15988" xr:uid="{00000000-0005-0000-0000-0000240B0000}"/>
    <cellStyle name="20% - Акцент6 2 6" xfId="12711" xr:uid="{00000000-0005-0000-0000-0000250B0000}"/>
    <cellStyle name="20% - Акцент6 2 6 2" xfId="15970" xr:uid="{00000000-0005-0000-0000-0000270B0000}"/>
    <cellStyle name="20% - Акцент6 2 7" xfId="13051" xr:uid="{00000000-0005-0000-0000-0000280B0000}"/>
    <cellStyle name="20% - Акцент6 2 7 2" xfId="15955" xr:uid="{00000000-0005-0000-0000-00002A0B0000}"/>
    <cellStyle name="20% - Акцент6 2 8" xfId="13677" xr:uid="{00000000-0005-0000-0000-00002B0B0000}"/>
    <cellStyle name="20% - Акцент6 2 8 2" xfId="16010" xr:uid="{00000000-0005-0000-0000-00002D0B0000}"/>
    <cellStyle name="20% - Акцент6 2 9" xfId="14364" xr:uid="{00000000-0005-0000-0000-00002E0B0000}"/>
    <cellStyle name="20% - Акцент6 2 9 2" xfId="16030" xr:uid="{00000000-0005-0000-0000-0000300B0000}"/>
    <cellStyle name="20% - Акцент6 2_Borg_01_11_2012" xfId="9711" xr:uid="{00000000-0005-0000-0000-0000310B0000}"/>
    <cellStyle name="20% - Акцент6 3" xfId="203" xr:uid="{00000000-0005-0000-0000-0000320B0000}"/>
    <cellStyle name="20% - Акцент6 3 10" xfId="20185" xr:uid="{00000000-0005-0000-0000-0000340B0000}"/>
    <cellStyle name="20% - Акцент6 3 11" xfId="20145" xr:uid="{00000000-0005-0000-0000-0000350B0000}"/>
    <cellStyle name="20% - Акцент6 3 2" xfId="1263" xr:uid="{00000000-0005-0000-0000-0000360B0000}"/>
    <cellStyle name="20% - Акцент6 3 2 2" xfId="10456" xr:uid="{00000000-0005-0000-0000-0000370B0000}"/>
    <cellStyle name="20% - Акцент6 3 2 3" xfId="15615" xr:uid="{00000000-0005-0000-0000-0000380B0000}"/>
    <cellStyle name="20% - Акцент6 3 2 4" xfId="8449" xr:uid="{00000000-0005-0000-0000-0000390B0000}"/>
    <cellStyle name="20% - Акцент6 3 3" xfId="6036" xr:uid="{00000000-0005-0000-0000-00003A0B0000}"/>
    <cellStyle name="20% - Акцент6 3 4" xfId="7810" xr:uid="{00000000-0005-0000-0000-00003B0B0000}"/>
    <cellStyle name="20% - Акцент6 3 5" xfId="9708" xr:uid="{00000000-0005-0000-0000-00003C0B0000}"/>
    <cellStyle name="20% - Акцент6 3 6" xfId="16160" xr:uid="{00000000-0005-0000-0000-00003D0B0000}"/>
    <cellStyle name="20% - Акцент6 3 7" xfId="16117" xr:uid="{00000000-0005-0000-0000-00003E0B0000}"/>
    <cellStyle name="20% - Акцент6 3 8" xfId="20110" xr:uid="{00000000-0005-0000-0000-00003F0B0000}"/>
    <cellStyle name="20% - Акцент6 3 9" xfId="20224" xr:uid="{00000000-0005-0000-0000-0000400B0000}"/>
    <cellStyle name="20% - Акцент6 4" xfId="255" xr:uid="{00000000-0005-0000-0000-0000410B0000}"/>
    <cellStyle name="20% - Акцент6 4 2" xfId="9136" xr:uid="{00000000-0005-0000-0000-0000430B0000}"/>
    <cellStyle name="20% - Акцент6 4 3" xfId="8647" xr:uid="{00000000-0005-0000-0000-0000440B0000}"/>
    <cellStyle name="20% - Акцент6 4 4" xfId="9948" xr:uid="{00000000-0005-0000-0000-0000450B0000}"/>
    <cellStyle name="20% - Акцент6 5" xfId="310" xr:uid="{00000000-0005-0000-0000-0000460B0000}"/>
    <cellStyle name="20% - Акцент6 5 10" xfId="7846" xr:uid="{00000000-0005-0000-0000-0000470B0000}"/>
    <cellStyle name="20% - Акцент6 5 2" xfId="8717" xr:uid="{00000000-0005-0000-0000-0000480B0000}"/>
    <cellStyle name="20% - Акцент6 5 2 2" xfId="5502" xr:uid="{00000000-0005-0000-0000-0000490B0000}"/>
    <cellStyle name="20% - Акцент6 5 2 2 2" xfId="10303" xr:uid="{00000000-0005-0000-0000-00004A0B0000}"/>
    <cellStyle name="20% - Акцент6 5 2 2 2 2" xfId="12999" xr:uid="{00000000-0005-0000-0000-00004B0B0000}"/>
    <cellStyle name="20% - Акцент6 5 2 2 2 3" xfId="14502" xr:uid="{00000000-0005-0000-0000-00004C0B0000}"/>
    <cellStyle name="20% - Акцент6 5 2 2 3" xfId="12672" xr:uid="{00000000-0005-0000-0000-00004D0B0000}"/>
    <cellStyle name="20% - Акцент6 5 2 2 4" xfId="14166" xr:uid="{00000000-0005-0000-0000-00004E0B0000}"/>
    <cellStyle name="20% - Акцент6 5 2 3" xfId="6018" xr:uid="{00000000-0005-0000-0000-00004F0B0000}"/>
    <cellStyle name="20% - Акцент6 5 2 3 2" xfId="12832" xr:uid="{00000000-0005-0000-0000-0000500B0000}"/>
    <cellStyle name="20% - Акцент6 5 2 3 3" xfId="14325" xr:uid="{00000000-0005-0000-0000-0000510B0000}"/>
    <cellStyle name="20% - Акцент6 5 2 4" xfId="12501" xr:uid="{00000000-0005-0000-0000-0000520B0000}"/>
    <cellStyle name="20% - Акцент6 5 2 5" xfId="13995" xr:uid="{00000000-0005-0000-0000-0000530B0000}"/>
    <cellStyle name="20% - Акцент6 5 3" xfId="7556" xr:uid="{00000000-0005-0000-0000-0000540B0000}"/>
    <cellStyle name="20% - Акцент6 5 3 2" xfId="7653" xr:uid="{00000000-0005-0000-0000-0000550B0000}"/>
    <cellStyle name="20% - Акцент6 5 3 2 2" xfId="10201" xr:uid="{00000000-0005-0000-0000-0000560B0000}"/>
    <cellStyle name="20% - Акцент6 5 3 2 2 2" xfId="12958" xr:uid="{00000000-0005-0000-0000-0000570B0000}"/>
    <cellStyle name="20% - Акцент6 5 3 2 2 3" xfId="14457" xr:uid="{00000000-0005-0000-0000-0000580B0000}"/>
    <cellStyle name="20% - Акцент6 5 3 2 3" xfId="12630" xr:uid="{00000000-0005-0000-0000-0000590B0000}"/>
    <cellStyle name="20% - Акцент6 5 3 2 4" xfId="14124" xr:uid="{00000000-0005-0000-0000-00005A0B0000}"/>
    <cellStyle name="20% - Акцент6 5 3 3" xfId="5600" xr:uid="{00000000-0005-0000-0000-00005B0B0000}"/>
    <cellStyle name="20% - Акцент6 5 3 3 2" xfId="12790" xr:uid="{00000000-0005-0000-0000-00005C0B0000}"/>
    <cellStyle name="20% - Акцент6 5 3 3 3" xfId="14283" xr:uid="{00000000-0005-0000-0000-00005D0B0000}"/>
    <cellStyle name="20% - Акцент6 5 3 4" xfId="12460" xr:uid="{00000000-0005-0000-0000-00005E0B0000}"/>
    <cellStyle name="20% - Акцент6 5 3 5" xfId="13946" xr:uid="{00000000-0005-0000-0000-00005F0B0000}"/>
    <cellStyle name="20% - Акцент6 5 4" xfId="7618" xr:uid="{00000000-0005-0000-0000-0000600B0000}"/>
    <cellStyle name="20% - Акцент6 5 4 2" xfId="10061" xr:uid="{00000000-0005-0000-0000-0000610B0000}"/>
    <cellStyle name="20% - Акцент6 5 4 2 2" xfId="12884" xr:uid="{00000000-0005-0000-0000-0000620B0000}"/>
    <cellStyle name="20% - Акцент6 5 4 2 3" xfId="14378" xr:uid="{00000000-0005-0000-0000-0000630B0000}"/>
    <cellStyle name="20% - Акцент6 5 4 3" xfId="12552" xr:uid="{00000000-0005-0000-0000-0000640B0000}"/>
    <cellStyle name="20% - Акцент6 5 4 4" xfId="14048" xr:uid="{00000000-0005-0000-0000-0000650B0000}"/>
    <cellStyle name="20% - Акцент6 5 5" xfId="5545" xr:uid="{00000000-0005-0000-0000-0000660B0000}"/>
    <cellStyle name="20% - Акцент6 5 5 2" xfId="12725" xr:uid="{00000000-0005-0000-0000-0000670B0000}"/>
    <cellStyle name="20% - Акцент6 5 5 3" xfId="14219" xr:uid="{00000000-0005-0000-0000-0000680B0000}"/>
    <cellStyle name="20% - Акцент6 5 6" xfId="6637" xr:uid="{00000000-0005-0000-0000-0000690B0000}"/>
    <cellStyle name="20% - Акцент6 5 7" xfId="12395" xr:uid="{00000000-0005-0000-0000-00006A0B0000}"/>
    <cellStyle name="20% - Акцент6 5 8" xfId="13822" xr:uid="{00000000-0005-0000-0000-00006B0B0000}"/>
    <cellStyle name="20% - Акцент6 5 9" xfId="14925" xr:uid="{00000000-0005-0000-0000-00006C0B0000}"/>
    <cellStyle name="20% - Акцент6 6" xfId="7847" xr:uid="{00000000-0005-0000-0000-00006D0B0000}"/>
    <cellStyle name="20% - Акцент6 6 2" xfId="11349" xr:uid="{00000000-0005-0000-0000-00006E0B0000}"/>
    <cellStyle name="20% - Акцент6 7" xfId="9713" xr:uid="{00000000-0005-0000-0000-00006F0B0000}"/>
    <cellStyle name="20% - Акцент6 8" xfId="9712" xr:uid="{00000000-0005-0000-0000-0000700B0000}"/>
    <cellStyle name="20% - Акцент6 9" xfId="7848" xr:uid="{00000000-0005-0000-0000-0000710B0000}"/>
    <cellStyle name="20% – Акцентування1 2" xfId="564" xr:uid="{00000000-0005-0000-0000-0000720B0000}"/>
    <cellStyle name="20% – Акцентування1 2 2" xfId="10455" xr:uid="{00000000-0005-0000-0000-0000730B0000}"/>
    <cellStyle name="20% – Акцентування1 2 3" xfId="15216" xr:uid="{00000000-0005-0000-0000-0000740B0000}"/>
    <cellStyle name="20% – Акцентування1 2 4" xfId="6236" xr:uid="{00000000-0005-0000-0000-0000750B0000}"/>
    <cellStyle name="20% – Акцентування1 3" xfId="9181" xr:uid="{00000000-0005-0000-0000-0000760B0000}"/>
    <cellStyle name="20% – Акцентування1 3 2" xfId="9285" xr:uid="{00000000-0005-0000-0000-0000770B0000}"/>
    <cellStyle name="20% – Акцентування1 3 3" xfId="15811" xr:uid="{00000000-0005-0000-0000-0000780B0000}"/>
    <cellStyle name="20% – Акцентування1 4" xfId="14789" xr:uid="{00000000-0005-0000-0000-0000790B0000}"/>
    <cellStyle name="20% – Акцентування1 5" xfId="6933" xr:uid="{00000000-0005-0000-0000-00007A0B0000}"/>
    <cellStyle name="20% – Акцентування2 2" xfId="565" xr:uid="{00000000-0005-0000-0000-00007B0B0000}"/>
    <cellStyle name="20% – Акцентування2 2 2" xfId="10454" xr:uid="{00000000-0005-0000-0000-00007C0B0000}"/>
    <cellStyle name="20% – Акцентування2 2 3" xfId="11734" xr:uid="{00000000-0005-0000-0000-00007D0B0000}"/>
    <cellStyle name="20% – Акцентування2 2 4" xfId="6934" xr:uid="{00000000-0005-0000-0000-00007E0B0000}"/>
    <cellStyle name="20% – Акцентування2 3" xfId="6590" xr:uid="{00000000-0005-0000-0000-00007F0B0000}"/>
    <cellStyle name="20% – Акцентування2 3 2" xfId="8563" xr:uid="{00000000-0005-0000-0000-0000800B0000}"/>
    <cellStyle name="20% – Акцентування2 3 3" xfId="15812" xr:uid="{00000000-0005-0000-0000-0000810B0000}"/>
    <cellStyle name="20% – Акцентування2 4" xfId="11177" xr:uid="{00000000-0005-0000-0000-0000820B0000}"/>
    <cellStyle name="20% – Акцентування2 5" xfId="6234" xr:uid="{00000000-0005-0000-0000-0000830B0000}"/>
    <cellStyle name="20% – Акцентування3 2" xfId="566" xr:uid="{00000000-0005-0000-0000-0000840B0000}"/>
    <cellStyle name="20% – Акцентування3 2 2" xfId="10453" xr:uid="{00000000-0005-0000-0000-0000850B0000}"/>
    <cellStyle name="20% – Акцентування3 2 3" xfId="12183" xr:uid="{00000000-0005-0000-0000-0000860B0000}"/>
    <cellStyle name="20% – Акцентування3 2 4" xfId="6235" xr:uid="{00000000-0005-0000-0000-0000870B0000}"/>
    <cellStyle name="20% – Акцентування3 3" xfId="8478" xr:uid="{00000000-0005-0000-0000-0000880B0000}"/>
    <cellStyle name="20% – Акцентування3 3 2" xfId="8558" xr:uid="{00000000-0005-0000-0000-0000890B0000}"/>
    <cellStyle name="20% – Акцентування3 3 3" xfId="15813" xr:uid="{00000000-0005-0000-0000-00008A0B0000}"/>
    <cellStyle name="20% – Акцентування3 4" xfId="15557" xr:uid="{00000000-0005-0000-0000-00008B0B0000}"/>
    <cellStyle name="20% – Акцентування3 5" xfId="8126" xr:uid="{00000000-0005-0000-0000-00008C0B0000}"/>
    <cellStyle name="20% – Акцентування4 2" xfId="567" xr:uid="{00000000-0005-0000-0000-00008D0B0000}"/>
    <cellStyle name="20% – Акцентування4 2 2" xfId="10452" xr:uid="{00000000-0005-0000-0000-00008E0B0000}"/>
    <cellStyle name="20% – Акцентування4 2 3" xfId="15073" xr:uid="{00000000-0005-0000-0000-00008F0B0000}"/>
    <cellStyle name="20% – Акцентування4 2 4" xfId="8790" xr:uid="{00000000-0005-0000-0000-0000900B0000}"/>
    <cellStyle name="20% – Акцентування4 3" xfId="9180" xr:uid="{00000000-0005-0000-0000-0000910B0000}"/>
    <cellStyle name="20% – Акцентування4 3 2" xfId="9284" xr:uid="{00000000-0005-0000-0000-0000920B0000}"/>
    <cellStyle name="20% – Акцентування4 3 3" xfId="15814" xr:uid="{00000000-0005-0000-0000-0000930B0000}"/>
    <cellStyle name="20% – Акцентування4 4" xfId="14799" xr:uid="{00000000-0005-0000-0000-0000940B0000}"/>
    <cellStyle name="20% – Акцентування4 5" xfId="6935" xr:uid="{00000000-0005-0000-0000-0000950B0000}"/>
    <cellStyle name="20% – Акцентування5 2" xfId="568" xr:uid="{00000000-0005-0000-0000-0000960B0000}"/>
    <cellStyle name="20% – Акцентування5 2 2" xfId="10451" xr:uid="{00000000-0005-0000-0000-0000970B0000}"/>
    <cellStyle name="20% – Акцентування5 2 3" xfId="15260" xr:uid="{00000000-0005-0000-0000-0000980B0000}"/>
    <cellStyle name="20% – Акцентування5 2 4" xfId="8125" xr:uid="{00000000-0005-0000-0000-0000990B0000}"/>
    <cellStyle name="20% – Акцентування5 3" xfId="7318" xr:uid="{00000000-0005-0000-0000-00009A0B0000}"/>
    <cellStyle name="20% – Акцентування5 3 2" xfId="6675" xr:uid="{00000000-0005-0000-0000-00009B0B0000}"/>
    <cellStyle name="20% – Акцентування5 3 3" xfId="15815" xr:uid="{00000000-0005-0000-0000-00009C0B0000}"/>
    <cellStyle name="20% – Акцентування5 4" xfId="8120" xr:uid="{00000000-0005-0000-0000-00009D0B0000}"/>
    <cellStyle name="20% – Акцентування6 2" xfId="569" xr:uid="{00000000-0005-0000-0000-00009E0B0000}"/>
    <cellStyle name="20% – Акцентування6 2 2" xfId="10450" xr:uid="{00000000-0005-0000-0000-00009F0B0000}"/>
    <cellStyle name="20% – Акцентування6 2 3" xfId="14618" xr:uid="{00000000-0005-0000-0000-0000A00B0000}"/>
    <cellStyle name="20% – Акцентування6 2 4" xfId="8127" xr:uid="{00000000-0005-0000-0000-0000A10B0000}"/>
    <cellStyle name="20% – Акцентування6 3" xfId="6592" xr:uid="{00000000-0005-0000-0000-0000A20B0000}"/>
    <cellStyle name="20% – Акцентування6 3 2" xfId="6674" xr:uid="{00000000-0005-0000-0000-0000A30B0000}"/>
    <cellStyle name="20% – Акцентування6 3 3" xfId="15816" xr:uid="{00000000-0005-0000-0000-0000A40B0000}"/>
    <cellStyle name="20% – Акцентування6 4" xfId="8789" xr:uid="{00000000-0005-0000-0000-0000A50B0000}"/>
    <cellStyle name="20% — акцент1 2" xfId="57" xr:uid="{00000000-0005-0000-0000-00007E070000}"/>
    <cellStyle name="20% — акцент1 2 2" xfId="10096" xr:uid="{00000000-0005-0000-0000-00008B070000}"/>
    <cellStyle name="20% — акцент1 2 2 2" xfId="12918" xr:uid="{00000000-0005-0000-0000-00008D070000}"/>
    <cellStyle name="20% — акцент1 2 2 3" xfId="14412" xr:uid="{00000000-0005-0000-0000-00008F070000}"/>
    <cellStyle name="20% — акцент1 2 2 4" xfId="14558" xr:uid="{00000000-0005-0000-0000-000091070000}"/>
    <cellStyle name="20% — акцент1 2 2 5" xfId="13739" xr:uid="{00000000-0005-0000-0000-000093070000}"/>
    <cellStyle name="20% — акцент1 2 3" xfId="10344" xr:uid="{00000000-0005-0000-0000-00009A070000}"/>
    <cellStyle name="20% — акцент1 2 3 2" xfId="13033" xr:uid="{00000000-0005-0000-0000-00009C070000}"/>
    <cellStyle name="20% — акцент1 2 3 3" xfId="14536" xr:uid="{00000000-0005-0000-0000-00009E070000}"/>
    <cellStyle name="20% — акцент1 2 3 4" xfId="14567" xr:uid="{00000000-0005-0000-0000-0000A0070000}"/>
    <cellStyle name="20% — акцент1 2 3 5" xfId="14572" xr:uid="{00000000-0005-0000-0000-0000A2070000}"/>
    <cellStyle name="20% — акцент1 2 4" xfId="12587" xr:uid="{00000000-0005-0000-0000-0000A5070000}"/>
    <cellStyle name="20% — акцент1 2 5" xfId="12423" xr:uid="{00000000-0005-0000-0000-0000AE070000}"/>
    <cellStyle name="20% — акцент1 2 6" xfId="14082" xr:uid="{00000000-0005-0000-0000-0000B1070000}"/>
    <cellStyle name="20% — акцент1 2 7" xfId="13704" xr:uid="{00000000-0005-0000-0000-0000B4070000}"/>
    <cellStyle name="20% — акцент1 2 8" xfId="14258" xr:uid="{00000000-0005-0000-0000-0000B7070000}"/>
    <cellStyle name="20% — акцент1 2 9" xfId="9489" xr:uid="{00000000-0005-0000-0000-0000BA070000}"/>
    <cellStyle name="20% — акцент1 3" xfId="374" xr:uid="{00000000-0005-0000-0000-0000BE070000}"/>
    <cellStyle name="20% — акцент1 4" xfId="396" xr:uid="{00000000-0005-0000-0000-0000CF070000}"/>
    <cellStyle name="20% — акцент2 2" xfId="58" xr:uid="{00000000-0005-0000-0000-000050080000}"/>
    <cellStyle name="20% — акцент2 2 2" xfId="10098" xr:uid="{00000000-0005-0000-0000-00005D080000}"/>
    <cellStyle name="20% — акцент2 2 2 2" xfId="12920" xr:uid="{00000000-0005-0000-0000-00005F080000}"/>
    <cellStyle name="20% — акцент2 2 2 3" xfId="14414" xr:uid="{00000000-0005-0000-0000-000061080000}"/>
    <cellStyle name="20% — акцент2 2 2 4" xfId="14560" xr:uid="{00000000-0005-0000-0000-000063080000}"/>
    <cellStyle name="20% — акцент2 2 2 5" xfId="13855" xr:uid="{00000000-0005-0000-0000-000065080000}"/>
    <cellStyle name="20% — акцент2 2 3" xfId="10346" xr:uid="{00000000-0005-0000-0000-00006C080000}"/>
    <cellStyle name="20% — акцент2 2 3 2" xfId="13035" xr:uid="{00000000-0005-0000-0000-00006E080000}"/>
    <cellStyle name="20% — акцент2 2 3 3" xfId="14538" xr:uid="{00000000-0005-0000-0000-000070080000}"/>
    <cellStyle name="20% — акцент2 2 3 4" xfId="14568" xr:uid="{00000000-0005-0000-0000-000072080000}"/>
    <cellStyle name="20% — акцент2 2 3 5" xfId="14573" xr:uid="{00000000-0005-0000-0000-000074080000}"/>
    <cellStyle name="20% — акцент2 2 4" xfId="12589" xr:uid="{00000000-0005-0000-0000-000077080000}"/>
    <cellStyle name="20% — акцент2 2 5" xfId="12377" xr:uid="{00000000-0005-0000-0000-000080080000}"/>
    <cellStyle name="20% — акцент2 2 6" xfId="14084" xr:uid="{00000000-0005-0000-0000-000083080000}"/>
    <cellStyle name="20% — акцент2 2 7" xfId="13670" xr:uid="{00000000-0005-0000-0000-000086080000}"/>
    <cellStyle name="20% — акцент2 2 8" xfId="13974" xr:uid="{00000000-0005-0000-0000-000089080000}"/>
    <cellStyle name="20% — акцент2 2 9" xfId="6868" xr:uid="{00000000-0005-0000-0000-00008C080000}"/>
    <cellStyle name="20% — акцент2 3" xfId="375" xr:uid="{00000000-0005-0000-0000-000090080000}"/>
    <cellStyle name="20% — акцент2 4" xfId="393" xr:uid="{00000000-0005-0000-0000-00009E080000}"/>
    <cellStyle name="20% — акцент3 2" xfId="59" xr:uid="{00000000-0005-0000-0000-00001F090000}"/>
    <cellStyle name="20% — акцент3 2 2" xfId="10100" xr:uid="{00000000-0005-0000-0000-00002C090000}"/>
    <cellStyle name="20% — акцент3 2 2 2" xfId="12922" xr:uid="{00000000-0005-0000-0000-00002E090000}"/>
    <cellStyle name="20% — акцент3 2 2 3" xfId="14416" xr:uid="{00000000-0005-0000-0000-000030090000}"/>
    <cellStyle name="20% — акцент3 2 2 4" xfId="14561" xr:uid="{00000000-0005-0000-0000-000032090000}"/>
    <cellStyle name="20% — акцент3 2 2 5" xfId="14201" xr:uid="{00000000-0005-0000-0000-000034090000}"/>
    <cellStyle name="20% — акцент3 2 3" xfId="10347" xr:uid="{00000000-0005-0000-0000-00003B090000}"/>
    <cellStyle name="20% — акцент3 2 3 2" xfId="13036" xr:uid="{00000000-0005-0000-0000-00003D090000}"/>
    <cellStyle name="20% — акцент3 2 3 3" xfId="14539" xr:uid="{00000000-0005-0000-0000-00003F090000}"/>
    <cellStyle name="20% — акцент3 2 3 4" xfId="14569" xr:uid="{00000000-0005-0000-0000-000041090000}"/>
    <cellStyle name="20% — акцент3 2 3 5" xfId="14574" xr:uid="{00000000-0005-0000-0000-000043090000}"/>
    <cellStyle name="20% — акцент3 2 4" xfId="12591" xr:uid="{00000000-0005-0000-0000-000046090000}"/>
    <cellStyle name="20% — акцент3 2 5" xfId="12359" xr:uid="{00000000-0005-0000-0000-00004F090000}"/>
    <cellStyle name="20% — акцент3 2 6" xfId="14086" xr:uid="{00000000-0005-0000-0000-000052090000}"/>
    <cellStyle name="20% — акцент3 2 7" xfId="13853" xr:uid="{00000000-0005-0000-0000-000055090000}"/>
    <cellStyle name="20% — акцент3 2 8" xfId="14442" xr:uid="{00000000-0005-0000-0000-000058090000}"/>
    <cellStyle name="20% — акцент3 2 9" xfId="9493" xr:uid="{00000000-0005-0000-0000-00005B090000}"/>
    <cellStyle name="20% — акцент3 3" xfId="376" xr:uid="{00000000-0005-0000-0000-00005F090000}"/>
    <cellStyle name="20% — акцент3 4" xfId="406" xr:uid="{00000000-0005-0000-0000-00006D090000}"/>
    <cellStyle name="20% — акцент4 2" xfId="60" xr:uid="{00000000-0005-0000-0000-0000EE090000}"/>
    <cellStyle name="20% — акцент4 2 2" xfId="10102" xr:uid="{00000000-0005-0000-0000-0000FB090000}"/>
    <cellStyle name="20% — акцент4 2 2 2" xfId="12924" xr:uid="{00000000-0005-0000-0000-0000FD090000}"/>
    <cellStyle name="20% — акцент4 2 2 3" xfId="14418" xr:uid="{00000000-0005-0000-0000-0000FF090000}"/>
    <cellStyle name="20% — акцент4 2 2 4" xfId="14563" xr:uid="{00000000-0005-0000-0000-0000010A0000}"/>
    <cellStyle name="20% — акцент4 2 2 5" xfId="14112" xr:uid="{00000000-0005-0000-0000-0000030A0000}"/>
    <cellStyle name="20% — акцент4 2 3" xfId="10349" xr:uid="{00000000-0005-0000-0000-00000A0A0000}"/>
    <cellStyle name="20% — акцент4 2 3 2" xfId="13038" xr:uid="{00000000-0005-0000-0000-00000C0A0000}"/>
    <cellStyle name="20% — акцент4 2 3 3" xfId="14541" xr:uid="{00000000-0005-0000-0000-00000E0A0000}"/>
    <cellStyle name="20% — акцент4 2 3 4" xfId="14571" xr:uid="{00000000-0005-0000-0000-0000100A0000}"/>
    <cellStyle name="20% — акцент4 2 3 5" xfId="14576" xr:uid="{00000000-0005-0000-0000-0000120A0000}"/>
    <cellStyle name="20% — акцент4 2 4" xfId="12593" xr:uid="{00000000-0005-0000-0000-0000150A0000}"/>
    <cellStyle name="20% — акцент4 2 5" xfId="12421" xr:uid="{00000000-0005-0000-0000-00001E0A0000}"/>
    <cellStyle name="20% — акцент4 2 6" xfId="14088" xr:uid="{00000000-0005-0000-0000-0000210A0000}"/>
    <cellStyle name="20% — акцент4 2 7" xfId="13702" xr:uid="{00000000-0005-0000-0000-0000240A0000}"/>
    <cellStyle name="20% — акцент4 2 8" xfId="14481" xr:uid="{00000000-0005-0000-0000-0000270A0000}"/>
    <cellStyle name="20% — акцент4 2 9" xfId="6870" xr:uid="{00000000-0005-0000-0000-00002A0A0000}"/>
    <cellStyle name="20% — акцент4 3" xfId="377" xr:uid="{00000000-0005-0000-0000-00002E0A0000}"/>
    <cellStyle name="20% — акцент4 4" xfId="402" xr:uid="{00000000-0005-0000-0000-00003C0A0000}"/>
    <cellStyle name="20% — акцент5 2" xfId="61" xr:uid="{00000000-0005-0000-0000-0000BC0A0000}"/>
    <cellStyle name="20% — акцент5 2 2" xfId="10104" xr:uid="{00000000-0005-0000-0000-0000BE0A0000}"/>
    <cellStyle name="20% — акцент5 2 2 2" xfId="12926" xr:uid="{00000000-0005-0000-0000-0000BF0A0000}"/>
    <cellStyle name="20% — акцент5 2 2 3" xfId="14420" xr:uid="{00000000-0005-0000-0000-0000C00A0000}"/>
    <cellStyle name="20% — акцент5 2 3" xfId="12595" xr:uid="{00000000-0005-0000-0000-0000C20A0000}"/>
    <cellStyle name="20% — акцент5 2 4" xfId="12375" xr:uid="{00000000-0005-0000-0000-0000C30A0000}"/>
    <cellStyle name="20% — акцент5 2 5" xfId="14090" xr:uid="{00000000-0005-0000-0000-0000C40A0000}"/>
    <cellStyle name="20% — акцент5 2 6" xfId="13668" xr:uid="{00000000-0005-0000-0000-0000C50A0000}"/>
    <cellStyle name="20% — акцент5 2 7" xfId="14307" xr:uid="{00000000-0005-0000-0000-0000C60A0000}"/>
    <cellStyle name="20% — акцент5 2 8" xfId="6872" xr:uid="{00000000-0005-0000-0000-0000C70A0000}"/>
    <cellStyle name="20% — акцент5 3" xfId="378" xr:uid="{00000000-0005-0000-0000-0000CA0A0000}"/>
    <cellStyle name="20% — акцент5 4" xfId="398" xr:uid="{00000000-0005-0000-0000-0000CF0A0000}"/>
    <cellStyle name="20% — акцент6 2" xfId="62" xr:uid="{00000000-0005-0000-0000-0000030B0000}"/>
    <cellStyle name="20% — акцент6 2 2" xfId="10106" xr:uid="{00000000-0005-0000-0000-0000100B0000}"/>
    <cellStyle name="20% — акцент6 2 2 2" xfId="12928" xr:uid="{00000000-0005-0000-0000-0000120B0000}"/>
    <cellStyle name="20% — акцент6 2 2 3" xfId="14422" xr:uid="{00000000-0005-0000-0000-0000140B0000}"/>
    <cellStyle name="20% — акцент6 2 3" xfId="10352" xr:uid="{00000000-0005-0000-0000-00001B0B0000}"/>
    <cellStyle name="20% — акцент6 2 3 2" xfId="13041" xr:uid="{00000000-0005-0000-0000-00001D0B0000}"/>
    <cellStyle name="20% — акцент6 2 3 3" xfId="14544" xr:uid="{00000000-0005-0000-0000-00001E0B0000}"/>
    <cellStyle name="20% — акцент6 2 4" xfId="12597" xr:uid="{00000000-0005-0000-0000-0000200B0000}"/>
    <cellStyle name="20% — акцент6 2 5" xfId="12374" xr:uid="{00000000-0005-0000-0000-0000230B0000}"/>
    <cellStyle name="20% — акцент6 2 6" xfId="14092" xr:uid="{00000000-0005-0000-0000-0000260B0000}"/>
    <cellStyle name="20% — акцент6 2 7" xfId="13851" xr:uid="{00000000-0005-0000-0000-0000290B0000}"/>
    <cellStyle name="20% — акцент6 2 8" xfId="13898" xr:uid="{00000000-0005-0000-0000-00002C0B0000}"/>
    <cellStyle name="20% — акцент6 2 9" xfId="8759" xr:uid="{00000000-0005-0000-0000-00002F0B0000}"/>
    <cellStyle name="20% — акцент6 3" xfId="379" xr:uid="{00000000-0005-0000-0000-0000330B0000}"/>
    <cellStyle name="20% — акцент6 4" xfId="395" xr:uid="{00000000-0005-0000-0000-0000420B0000}"/>
    <cellStyle name="3 indents" xfId="570" xr:uid="{00000000-0005-0000-0000-0000A60B0000}"/>
    <cellStyle name="3 indents 2" xfId="6936" xr:uid="{00000000-0005-0000-0000-0000A70B0000}"/>
    <cellStyle name="3 indents 3" xfId="8791" xr:uid="{00000000-0005-0000-0000-0000A80B0000}"/>
    <cellStyle name="4 indents" xfId="571" xr:uid="{00000000-0005-0000-0000-0000A90B0000}"/>
    <cellStyle name="4 indents 2" xfId="6937" xr:uid="{00000000-0005-0000-0000-0000AA0B0000}"/>
    <cellStyle name="4 indents 3" xfId="6244" xr:uid="{00000000-0005-0000-0000-0000AB0B0000}"/>
    <cellStyle name="40% - Accent1" xfId="63" xr:uid="{00000000-0005-0000-0000-0000AC0B0000}"/>
    <cellStyle name="40% - Accent1 10" xfId="572" xr:uid="{00000000-0005-0000-0000-0000AD0B0000}"/>
    <cellStyle name="40% - Accent1 10 2" xfId="6938" xr:uid="{00000000-0005-0000-0000-0000AE0B0000}"/>
    <cellStyle name="40% - Accent1 10 3" xfId="9182" xr:uid="{00000000-0005-0000-0000-0000AF0B0000}"/>
    <cellStyle name="40% - Accent1 10 3 2" xfId="7419" xr:uid="{00000000-0005-0000-0000-0000B00B0000}"/>
    <cellStyle name="40% - Accent1 10 4" xfId="6237" xr:uid="{00000000-0005-0000-0000-0000B10B0000}"/>
    <cellStyle name="40% - Accent1 11" xfId="629" xr:uid="{00000000-0005-0000-0000-0000B20B0000}"/>
    <cellStyle name="40% - Accent1 11 2" xfId="15817" xr:uid="{00000000-0005-0000-0000-0000B30B0000}"/>
    <cellStyle name="40% - Accent1 12" xfId="11957" xr:uid="{00000000-0005-0000-0000-0000B40B0000}"/>
    <cellStyle name="40% - Accent1 13" xfId="9714" xr:uid="{00000000-0005-0000-0000-0000B50B0000}"/>
    <cellStyle name="40% - Accent1 2" xfId="573" xr:uid="{00000000-0005-0000-0000-0000B60B0000}"/>
    <cellStyle name="40% - Accent1 2 10" xfId="11589" xr:uid="{00000000-0005-0000-0000-0000B70B0000}"/>
    <cellStyle name="40% - Accent1 2 11" xfId="8130" xr:uid="{00000000-0005-0000-0000-0000B80B0000}"/>
    <cellStyle name="40% - Accent1 2 2" xfId="1763" xr:uid="{00000000-0005-0000-0000-0000B90B0000}"/>
    <cellStyle name="40% - Accent1 2 2 10" xfId="16572" xr:uid="{00000000-0005-0000-0000-0000BA0B0000}"/>
    <cellStyle name="40% - Accent1 2 2 2" xfId="1764" xr:uid="{00000000-0005-0000-0000-0000BB0B0000}"/>
    <cellStyle name="40% - Accent1 2 2 2 2" xfId="1765" xr:uid="{00000000-0005-0000-0000-0000BC0B0000}"/>
    <cellStyle name="40% - Accent1 2 2 2 2 2" xfId="1766" xr:uid="{00000000-0005-0000-0000-0000BD0B0000}"/>
    <cellStyle name="40% - Accent1 2 2 2 2 2 2" xfId="1767" xr:uid="{00000000-0005-0000-0000-0000BE0B0000}"/>
    <cellStyle name="40% - Accent1 2 2 2 2 2 2 2" xfId="1768" xr:uid="{00000000-0005-0000-0000-0000BF0B0000}"/>
    <cellStyle name="40% - Accent1 2 2 2 2 2 2 2 2" xfId="3752" xr:uid="{00000000-0005-0000-0000-0000C00B0000}"/>
    <cellStyle name="40% - Accent1 2 2 2 2 2 2 2 2 2" xfId="18522" xr:uid="{00000000-0005-0000-0000-0000C10B0000}"/>
    <cellStyle name="40% - Accent1 2 2 2 2 2 2 2 3" xfId="16577" xr:uid="{00000000-0005-0000-0000-0000C20B0000}"/>
    <cellStyle name="40% - Accent1 2 2 2 2 2 2 3" xfId="3751" xr:uid="{00000000-0005-0000-0000-0000C30B0000}"/>
    <cellStyle name="40% - Accent1 2 2 2 2 2 2 3 2" xfId="18521" xr:uid="{00000000-0005-0000-0000-0000C40B0000}"/>
    <cellStyle name="40% - Accent1 2 2 2 2 2 2 4" xfId="16576" xr:uid="{00000000-0005-0000-0000-0000C50B0000}"/>
    <cellStyle name="40% - Accent1 2 2 2 2 2 3" xfId="1769" xr:uid="{00000000-0005-0000-0000-0000C60B0000}"/>
    <cellStyle name="40% - Accent1 2 2 2 2 2 3 2" xfId="3753" xr:uid="{00000000-0005-0000-0000-0000C70B0000}"/>
    <cellStyle name="40% - Accent1 2 2 2 2 2 3 2 2" xfId="18523" xr:uid="{00000000-0005-0000-0000-0000C80B0000}"/>
    <cellStyle name="40% - Accent1 2 2 2 2 2 3 3" xfId="16578" xr:uid="{00000000-0005-0000-0000-0000C90B0000}"/>
    <cellStyle name="40% - Accent1 2 2 2 2 2 4" xfId="3750" xr:uid="{00000000-0005-0000-0000-0000CA0B0000}"/>
    <cellStyle name="40% - Accent1 2 2 2 2 2 4 2" xfId="18520" xr:uid="{00000000-0005-0000-0000-0000CB0B0000}"/>
    <cellStyle name="40% - Accent1 2 2 2 2 2 5" xfId="16575" xr:uid="{00000000-0005-0000-0000-0000CC0B0000}"/>
    <cellStyle name="40% - Accent1 2 2 2 2 3" xfId="1770" xr:uid="{00000000-0005-0000-0000-0000CD0B0000}"/>
    <cellStyle name="40% - Accent1 2 2 2 2 3 2" xfId="1771" xr:uid="{00000000-0005-0000-0000-0000CE0B0000}"/>
    <cellStyle name="40% - Accent1 2 2 2 2 3 2 2" xfId="3755" xr:uid="{00000000-0005-0000-0000-0000CF0B0000}"/>
    <cellStyle name="40% - Accent1 2 2 2 2 3 2 2 2" xfId="18525" xr:uid="{00000000-0005-0000-0000-0000D00B0000}"/>
    <cellStyle name="40% - Accent1 2 2 2 2 3 2 3" xfId="16580" xr:uid="{00000000-0005-0000-0000-0000D10B0000}"/>
    <cellStyle name="40% - Accent1 2 2 2 2 3 3" xfId="3754" xr:uid="{00000000-0005-0000-0000-0000D20B0000}"/>
    <cellStyle name="40% - Accent1 2 2 2 2 3 3 2" xfId="18524" xr:uid="{00000000-0005-0000-0000-0000D30B0000}"/>
    <cellStyle name="40% - Accent1 2 2 2 2 3 4" xfId="16579" xr:uid="{00000000-0005-0000-0000-0000D40B0000}"/>
    <cellStyle name="40% - Accent1 2 2 2 2 4" xfId="1772" xr:uid="{00000000-0005-0000-0000-0000D50B0000}"/>
    <cellStyle name="40% - Accent1 2 2 2 2 4 2" xfId="3756" xr:uid="{00000000-0005-0000-0000-0000D60B0000}"/>
    <cellStyle name="40% - Accent1 2 2 2 2 4 2 2" xfId="18526" xr:uid="{00000000-0005-0000-0000-0000D70B0000}"/>
    <cellStyle name="40% - Accent1 2 2 2 2 4 3" xfId="16581" xr:uid="{00000000-0005-0000-0000-0000D80B0000}"/>
    <cellStyle name="40% - Accent1 2 2 2 2 5" xfId="3749" xr:uid="{00000000-0005-0000-0000-0000D90B0000}"/>
    <cellStyle name="40% - Accent1 2 2 2 2 5 2" xfId="18519" xr:uid="{00000000-0005-0000-0000-0000DA0B0000}"/>
    <cellStyle name="40% - Accent1 2 2 2 2 6" xfId="16574" xr:uid="{00000000-0005-0000-0000-0000DB0B0000}"/>
    <cellStyle name="40% - Accent1 2 2 2 3" xfId="1773" xr:uid="{00000000-0005-0000-0000-0000DC0B0000}"/>
    <cellStyle name="40% - Accent1 2 2 2 3 2" xfId="1774" xr:uid="{00000000-0005-0000-0000-0000DD0B0000}"/>
    <cellStyle name="40% - Accent1 2 2 2 3 2 2" xfId="1775" xr:uid="{00000000-0005-0000-0000-0000DE0B0000}"/>
    <cellStyle name="40% - Accent1 2 2 2 3 2 2 2" xfId="3759" xr:uid="{00000000-0005-0000-0000-0000DF0B0000}"/>
    <cellStyle name="40% - Accent1 2 2 2 3 2 2 2 2" xfId="18529" xr:uid="{00000000-0005-0000-0000-0000E00B0000}"/>
    <cellStyle name="40% - Accent1 2 2 2 3 2 2 3" xfId="16584" xr:uid="{00000000-0005-0000-0000-0000E10B0000}"/>
    <cellStyle name="40% - Accent1 2 2 2 3 2 3" xfId="3758" xr:uid="{00000000-0005-0000-0000-0000E20B0000}"/>
    <cellStyle name="40% - Accent1 2 2 2 3 2 3 2" xfId="18528" xr:uid="{00000000-0005-0000-0000-0000E30B0000}"/>
    <cellStyle name="40% - Accent1 2 2 2 3 2 4" xfId="16583" xr:uid="{00000000-0005-0000-0000-0000E40B0000}"/>
    <cellStyle name="40% - Accent1 2 2 2 3 3" xfId="1776" xr:uid="{00000000-0005-0000-0000-0000E50B0000}"/>
    <cellStyle name="40% - Accent1 2 2 2 3 3 2" xfId="3760" xr:uid="{00000000-0005-0000-0000-0000E60B0000}"/>
    <cellStyle name="40% - Accent1 2 2 2 3 3 2 2" xfId="18530" xr:uid="{00000000-0005-0000-0000-0000E70B0000}"/>
    <cellStyle name="40% - Accent1 2 2 2 3 3 3" xfId="16585" xr:uid="{00000000-0005-0000-0000-0000E80B0000}"/>
    <cellStyle name="40% - Accent1 2 2 2 3 4" xfId="3757" xr:uid="{00000000-0005-0000-0000-0000E90B0000}"/>
    <cellStyle name="40% - Accent1 2 2 2 3 4 2" xfId="18527" xr:uid="{00000000-0005-0000-0000-0000EA0B0000}"/>
    <cellStyle name="40% - Accent1 2 2 2 3 5" xfId="16582" xr:uid="{00000000-0005-0000-0000-0000EB0B0000}"/>
    <cellStyle name="40% - Accent1 2 2 2 4" xfId="1777" xr:uid="{00000000-0005-0000-0000-0000EC0B0000}"/>
    <cellStyle name="40% - Accent1 2 2 2 4 2" xfId="1778" xr:uid="{00000000-0005-0000-0000-0000ED0B0000}"/>
    <cellStyle name="40% - Accent1 2 2 2 4 2 2" xfId="3762" xr:uid="{00000000-0005-0000-0000-0000EE0B0000}"/>
    <cellStyle name="40% - Accent1 2 2 2 4 2 2 2" xfId="18532" xr:uid="{00000000-0005-0000-0000-0000EF0B0000}"/>
    <cellStyle name="40% - Accent1 2 2 2 4 2 3" xfId="16587" xr:uid="{00000000-0005-0000-0000-0000F00B0000}"/>
    <cellStyle name="40% - Accent1 2 2 2 4 3" xfId="3761" xr:uid="{00000000-0005-0000-0000-0000F10B0000}"/>
    <cellStyle name="40% - Accent1 2 2 2 4 3 2" xfId="18531" xr:uid="{00000000-0005-0000-0000-0000F20B0000}"/>
    <cellStyle name="40% - Accent1 2 2 2 4 4" xfId="16586" xr:uid="{00000000-0005-0000-0000-0000F30B0000}"/>
    <cellStyle name="40% - Accent1 2 2 2 5" xfId="1779" xr:uid="{00000000-0005-0000-0000-0000F40B0000}"/>
    <cellStyle name="40% - Accent1 2 2 2 5 2" xfId="3763" xr:uid="{00000000-0005-0000-0000-0000F50B0000}"/>
    <cellStyle name="40% - Accent1 2 2 2 5 2 2" xfId="18533" xr:uid="{00000000-0005-0000-0000-0000F60B0000}"/>
    <cellStyle name="40% - Accent1 2 2 2 5 3" xfId="16588" xr:uid="{00000000-0005-0000-0000-0000F70B0000}"/>
    <cellStyle name="40% - Accent1 2 2 2 6" xfId="3748" xr:uid="{00000000-0005-0000-0000-0000F80B0000}"/>
    <cellStyle name="40% - Accent1 2 2 2 6 2" xfId="18518" xr:uid="{00000000-0005-0000-0000-0000F90B0000}"/>
    <cellStyle name="40% - Accent1 2 2 2 7" xfId="16573" xr:uid="{00000000-0005-0000-0000-0000FA0B0000}"/>
    <cellStyle name="40% - Accent1 2 2 3" xfId="1780" xr:uid="{00000000-0005-0000-0000-0000FB0B0000}"/>
    <cellStyle name="40% - Accent1 2 2 3 2" xfId="1781" xr:uid="{00000000-0005-0000-0000-0000FC0B0000}"/>
    <cellStyle name="40% - Accent1 2 2 3 2 2" xfId="1782" xr:uid="{00000000-0005-0000-0000-0000FD0B0000}"/>
    <cellStyle name="40% - Accent1 2 2 3 2 2 2" xfId="1783" xr:uid="{00000000-0005-0000-0000-0000FE0B0000}"/>
    <cellStyle name="40% - Accent1 2 2 3 2 2 2 2" xfId="3767" xr:uid="{00000000-0005-0000-0000-0000FF0B0000}"/>
    <cellStyle name="40% - Accent1 2 2 3 2 2 2 2 2" xfId="18537" xr:uid="{00000000-0005-0000-0000-0000000C0000}"/>
    <cellStyle name="40% - Accent1 2 2 3 2 2 2 3" xfId="16592" xr:uid="{00000000-0005-0000-0000-0000010C0000}"/>
    <cellStyle name="40% - Accent1 2 2 3 2 2 3" xfId="3766" xr:uid="{00000000-0005-0000-0000-0000020C0000}"/>
    <cellStyle name="40% - Accent1 2 2 3 2 2 3 2" xfId="18536" xr:uid="{00000000-0005-0000-0000-0000030C0000}"/>
    <cellStyle name="40% - Accent1 2 2 3 2 2 4" xfId="16591" xr:uid="{00000000-0005-0000-0000-0000040C0000}"/>
    <cellStyle name="40% - Accent1 2 2 3 2 3" xfId="1784" xr:uid="{00000000-0005-0000-0000-0000050C0000}"/>
    <cellStyle name="40% - Accent1 2 2 3 2 3 2" xfId="3768" xr:uid="{00000000-0005-0000-0000-0000060C0000}"/>
    <cellStyle name="40% - Accent1 2 2 3 2 3 2 2" xfId="18538" xr:uid="{00000000-0005-0000-0000-0000070C0000}"/>
    <cellStyle name="40% - Accent1 2 2 3 2 3 3" xfId="16593" xr:uid="{00000000-0005-0000-0000-0000080C0000}"/>
    <cellStyle name="40% - Accent1 2 2 3 2 4" xfId="3765" xr:uid="{00000000-0005-0000-0000-0000090C0000}"/>
    <cellStyle name="40% - Accent1 2 2 3 2 4 2" xfId="18535" xr:uid="{00000000-0005-0000-0000-00000A0C0000}"/>
    <cellStyle name="40% - Accent1 2 2 3 2 5" xfId="16590" xr:uid="{00000000-0005-0000-0000-00000B0C0000}"/>
    <cellStyle name="40% - Accent1 2 2 3 3" xfId="1785" xr:uid="{00000000-0005-0000-0000-00000C0C0000}"/>
    <cellStyle name="40% - Accent1 2 2 3 3 2" xfId="1786" xr:uid="{00000000-0005-0000-0000-00000D0C0000}"/>
    <cellStyle name="40% - Accent1 2 2 3 3 2 2" xfId="3770" xr:uid="{00000000-0005-0000-0000-00000E0C0000}"/>
    <cellStyle name="40% - Accent1 2 2 3 3 2 2 2" xfId="18540" xr:uid="{00000000-0005-0000-0000-00000F0C0000}"/>
    <cellStyle name="40% - Accent1 2 2 3 3 2 3" xfId="16595" xr:uid="{00000000-0005-0000-0000-0000100C0000}"/>
    <cellStyle name="40% - Accent1 2 2 3 3 3" xfId="3769" xr:uid="{00000000-0005-0000-0000-0000110C0000}"/>
    <cellStyle name="40% - Accent1 2 2 3 3 3 2" xfId="18539" xr:uid="{00000000-0005-0000-0000-0000120C0000}"/>
    <cellStyle name="40% - Accent1 2 2 3 3 4" xfId="16594" xr:uid="{00000000-0005-0000-0000-0000130C0000}"/>
    <cellStyle name="40% - Accent1 2 2 3 4" xfId="1787" xr:uid="{00000000-0005-0000-0000-0000140C0000}"/>
    <cellStyle name="40% - Accent1 2 2 3 4 2" xfId="3771" xr:uid="{00000000-0005-0000-0000-0000150C0000}"/>
    <cellStyle name="40% - Accent1 2 2 3 4 2 2" xfId="18541" xr:uid="{00000000-0005-0000-0000-0000160C0000}"/>
    <cellStyle name="40% - Accent1 2 2 3 4 3" xfId="16596" xr:uid="{00000000-0005-0000-0000-0000170C0000}"/>
    <cellStyle name="40% - Accent1 2 2 3 5" xfId="3764" xr:uid="{00000000-0005-0000-0000-0000180C0000}"/>
    <cellStyle name="40% - Accent1 2 2 3 5 2" xfId="18534" xr:uid="{00000000-0005-0000-0000-0000190C0000}"/>
    <cellStyle name="40% - Accent1 2 2 3 6" xfId="16589" xr:uid="{00000000-0005-0000-0000-00001A0C0000}"/>
    <cellStyle name="40% - Accent1 2 2 4" xfId="1788" xr:uid="{00000000-0005-0000-0000-00001B0C0000}"/>
    <cellStyle name="40% - Accent1 2 2 4 2" xfId="1789" xr:uid="{00000000-0005-0000-0000-00001C0C0000}"/>
    <cellStyle name="40% - Accent1 2 2 4 2 2" xfId="1790" xr:uid="{00000000-0005-0000-0000-00001D0C0000}"/>
    <cellStyle name="40% - Accent1 2 2 4 2 2 2" xfId="3774" xr:uid="{00000000-0005-0000-0000-00001E0C0000}"/>
    <cellStyle name="40% - Accent1 2 2 4 2 2 2 2" xfId="18544" xr:uid="{00000000-0005-0000-0000-00001F0C0000}"/>
    <cellStyle name="40% - Accent1 2 2 4 2 2 3" xfId="16599" xr:uid="{00000000-0005-0000-0000-0000200C0000}"/>
    <cellStyle name="40% - Accent1 2 2 4 2 3" xfId="3773" xr:uid="{00000000-0005-0000-0000-0000210C0000}"/>
    <cellStyle name="40% - Accent1 2 2 4 2 3 2" xfId="18543" xr:uid="{00000000-0005-0000-0000-0000220C0000}"/>
    <cellStyle name="40% - Accent1 2 2 4 2 4" xfId="16598" xr:uid="{00000000-0005-0000-0000-0000230C0000}"/>
    <cellStyle name="40% - Accent1 2 2 4 3" xfId="1791" xr:uid="{00000000-0005-0000-0000-0000240C0000}"/>
    <cellStyle name="40% - Accent1 2 2 4 3 2" xfId="3775" xr:uid="{00000000-0005-0000-0000-0000250C0000}"/>
    <cellStyle name="40% - Accent1 2 2 4 3 2 2" xfId="18545" xr:uid="{00000000-0005-0000-0000-0000260C0000}"/>
    <cellStyle name="40% - Accent1 2 2 4 3 3" xfId="16600" xr:uid="{00000000-0005-0000-0000-0000270C0000}"/>
    <cellStyle name="40% - Accent1 2 2 4 4" xfId="3772" xr:uid="{00000000-0005-0000-0000-0000280C0000}"/>
    <cellStyle name="40% - Accent1 2 2 4 4 2" xfId="18542" xr:uid="{00000000-0005-0000-0000-0000290C0000}"/>
    <cellStyle name="40% - Accent1 2 2 4 5" xfId="16597" xr:uid="{00000000-0005-0000-0000-00002A0C0000}"/>
    <cellStyle name="40% - Accent1 2 2 5" xfId="1792" xr:uid="{00000000-0005-0000-0000-00002B0C0000}"/>
    <cellStyle name="40% - Accent1 2 2 5 2" xfId="1793" xr:uid="{00000000-0005-0000-0000-00002C0C0000}"/>
    <cellStyle name="40% - Accent1 2 2 5 2 2" xfId="3777" xr:uid="{00000000-0005-0000-0000-00002D0C0000}"/>
    <cellStyle name="40% - Accent1 2 2 5 2 2 2" xfId="18547" xr:uid="{00000000-0005-0000-0000-00002E0C0000}"/>
    <cellStyle name="40% - Accent1 2 2 5 2 3" xfId="16602" xr:uid="{00000000-0005-0000-0000-00002F0C0000}"/>
    <cellStyle name="40% - Accent1 2 2 5 3" xfId="3776" xr:uid="{00000000-0005-0000-0000-0000300C0000}"/>
    <cellStyle name="40% - Accent1 2 2 5 3 2" xfId="18546" xr:uid="{00000000-0005-0000-0000-0000310C0000}"/>
    <cellStyle name="40% - Accent1 2 2 5 4" xfId="16601" xr:uid="{00000000-0005-0000-0000-0000320C0000}"/>
    <cellStyle name="40% - Accent1 2 2 6" xfId="1794" xr:uid="{00000000-0005-0000-0000-0000330C0000}"/>
    <cellStyle name="40% - Accent1 2 2 6 2" xfId="3778" xr:uid="{00000000-0005-0000-0000-0000340C0000}"/>
    <cellStyle name="40% - Accent1 2 2 6 2 2" xfId="18548" xr:uid="{00000000-0005-0000-0000-0000350C0000}"/>
    <cellStyle name="40% - Accent1 2 2 6 3" xfId="16603" xr:uid="{00000000-0005-0000-0000-0000360C0000}"/>
    <cellStyle name="40% - Accent1 2 2 7" xfId="3747" xr:uid="{00000000-0005-0000-0000-0000370C0000}"/>
    <cellStyle name="40% - Accent1 2 2 7 2" xfId="18517" xr:uid="{00000000-0005-0000-0000-0000380C0000}"/>
    <cellStyle name="40% - Accent1 2 2 8" xfId="15528" xr:uid="{00000000-0005-0000-0000-0000390C0000}"/>
    <cellStyle name="40% - Accent1 2 2 9" xfId="6238" xr:uid="{00000000-0005-0000-0000-00003A0C0000}"/>
    <cellStyle name="40% - Accent1 2 3" xfId="1795" xr:uid="{00000000-0005-0000-0000-00003B0C0000}"/>
    <cellStyle name="40% - Accent1 2 3 2" xfId="1796" xr:uid="{00000000-0005-0000-0000-00003C0C0000}"/>
    <cellStyle name="40% - Accent1 2 3 2 2" xfId="1797" xr:uid="{00000000-0005-0000-0000-00003D0C0000}"/>
    <cellStyle name="40% - Accent1 2 3 2 2 2" xfId="1798" xr:uid="{00000000-0005-0000-0000-00003E0C0000}"/>
    <cellStyle name="40% - Accent1 2 3 2 2 2 2" xfId="1799" xr:uid="{00000000-0005-0000-0000-00003F0C0000}"/>
    <cellStyle name="40% - Accent1 2 3 2 2 2 2 2" xfId="3783" xr:uid="{00000000-0005-0000-0000-0000400C0000}"/>
    <cellStyle name="40% - Accent1 2 3 2 2 2 2 2 2" xfId="18553" xr:uid="{00000000-0005-0000-0000-0000410C0000}"/>
    <cellStyle name="40% - Accent1 2 3 2 2 2 2 3" xfId="16608" xr:uid="{00000000-0005-0000-0000-0000420C0000}"/>
    <cellStyle name="40% - Accent1 2 3 2 2 2 3" xfId="3782" xr:uid="{00000000-0005-0000-0000-0000430C0000}"/>
    <cellStyle name="40% - Accent1 2 3 2 2 2 3 2" xfId="18552" xr:uid="{00000000-0005-0000-0000-0000440C0000}"/>
    <cellStyle name="40% - Accent1 2 3 2 2 2 4" xfId="16607" xr:uid="{00000000-0005-0000-0000-0000450C0000}"/>
    <cellStyle name="40% - Accent1 2 3 2 2 3" xfId="1800" xr:uid="{00000000-0005-0000-0000-0000460C0000}"/>
    <cellStyle name="40% - Accent1 2 3 2 2 3 2" xfId="3784" xr:uid="{00000000-0005-0000-0000-0000470C0000}"/>
    <cellStyle name="40% - Accent1 2 3 2 2 3 2 2" xfId="18554" xr:uid="{00000000-0005-0000-0000-0000480C0000}"/>
    <cellStyle name="40% - Accent1 2 3 2 2 3 3" xfId="16609" xr:uid="{00000000-0005-0000-0000-0000490C0000}"/>
    <cellStyle name="40% - Accent1 2 3 2 2 4" xfId="3781" xr:uid="{00000000-0005-0000-0000-00004A0C0000}"/>
    <cellStyle name="40% - Accent1 2 3 2 2 4 2" xfId="18551" xr:uid="{00000000-0005-0000-0000-00004B0C0000}"/>
    <cellStyle name="40% - Accent1 2 3 2 2 5" xfId="16606" xr:uid="{00000000-0005-0000-0000-00004C0C0000}"/>
    <cellStyle name="40% - Accent1 2 3 2 3" xfId="1801" xr:uid="{00000000-0005-0000-0000-00004D0C0000}"/>
    <cellStyle name="40% - Accent1 2 3 2 3 2" xfId="1802" xr:uid="{00000000-0005-0000-0000-00004E0C0000}"/>
    <cellStyle name="40% - Accent1 2 3 2 3 2 2" xfId="3786" xr:uid="{00000000-0005-0000-0000-00004F0C0000}"/>
    <cellStyle name="40% - Accent1 2 3 2 3 2 2 2" xfId="18556" xr:uid="{00000000-0005-0000-0000-0000500C0000}"/>
    <cellStyle name="40% - Accent1 2 3 2 3 2 3" xfId="16611" xr:uid="{00000000-0005-0000-0000-0000510C0000}"/>
    <cellStyle name="40% - Accent1 2 3 2 3 3" xfId="3785" xr:uid="{00000000-0005-0000-0000-0000520C0000}"/>
    <cellStyle name="40% - Accent1 2 3 2 3 3 2" xfId="18555" xr:uid="{00000000-0005-0000-0000-0000530C0000}"/>
    <cellStyle name="40% - Accent1 2 3 2 3 4" xfId="16610" xr:uid="{00000000-0005-0000-0000-0000540C0000}"/>
    <cellStyle name="40% - Accent1 2 3 2 4" xfId="1803" xr:uid="{00000000-0005-0000-0000-0000550C0000}"/>
    <cellStyle name="40% - Accent1 2 3 2 4 2" xfId="3787" xr:uid="{00000000-0005-0000-0000-0000560C0000}"/>
    <cellStyle name="40% - Accent1 2 3 2 4 2 2" xfId="18557" xr:uid="{00000000-0005-0000-0000-0000570C0000}"/>
    <cellStyle name="40% - Accent1 2 3 2 4 3" xfId="16612" xr:uid="{00000000-0005-0000-0000-0000580C0000}"/>
    <cellStyle name="40% - Accent1 2 3 2 5" xfId="3780" xr:uid="{00000000-0005-0000-0000-0000590C0000}"/>
    <cellStyle name="40% - Accent1 2 3 2 5 2" xfId="18550" xr:uid="{00000000-0005-0000-0000-00005A0C0000}"/>
    <cellStyle name="40% - Accent1 2 3 2 6" xfId="11210" xr:uid="{00000000-0005-0000-0000-00005B0C0000}"/>
    <cellStyle name="40% - Accent1 2 3 2 7" xfId="9286" xr:uid="{00000000-0005-0000-0000-00005C0C0000}"/>
    <cellStyle name="40% - Accent1 2 3 2 8" xfId="16605" xr:uid="{00000000-0005-0000-0000-00005D0C0000}"/>
    <cellStyle name="40% - Accent1 2 3 3" xfId="1804" xr:uid="{00000000-0005-0000-0000-00005E0C0000}"/>
    <cellStyle name="40% - Accent1 2 3 3 2" xfId="1805" xr:uid="{00000000-0005-0000-0000-00005F0C0000}"/>
    <cellStyle name="40% - Accent1 2 3 3 2 2" xfId="1806" xr:uid="{00000000-0005-0000-0000-0000600C0000}"/>
    <cellStyle name="40% - Accent1 2 3 3 2 2 2" xfId="3790" xr:uid="{00000000-0005-0000-0000-0000610C0000}"/>
    <cellStyle name="40% - Accent1 2 3 3 2 2 2 2" xfId="18560" xr:uid="{00000000-0005-0000-0000-0000620C0000}"/>
    <cellStyle name="40% - Accent1 2 3 3 2 2 3" xfId="16615" xr:uid="{00000000-0005-0000-0000-0000630C0000}"/>
    <cellStyle name="40% - Accent1 2 3 3 2 3" xfId="3789" xr:uid="{00000000-0005-0000-0000-0000640C0000}"/>
    <cellStyle name="40% - Accent1 2 3 3 2 3 2" xfId="18559" xr:uid="{00000000-0005-0000-0000-0000650C0000}"/>
    <cellStyle name="40% - Accent1 2 3 3 2 4" xfId="16614" xr:uid="{00000000-0005-0000-0000-0000660C0000}"/>
    <cellStyle name="40% - Accent1 2 3 3 3" xfId="1807" xr:uid="{00000000-0005-0000-0000-0000670C0000}"/>
    <cellStyle name="40% - Accent1 2 3 3 3 2" xfId="3791" xr:uid="{00000000-0005-0000-0000-0000680C0000}"/>
    <cellStyle name="40% - Accent1 2 3 3 3 2 2" xfId="18561" xr:uid="{00000000-0005-0000-0000-0000690C0000}"/>
    <cellStyle name="40% - Accent1 2 3 3 3 3" xfId="16616" xr:uid="{00000000-0005-0000-0000-00006A0C0000}"/>
    <cellStyle name="40% - Accent1 2 3 3 4" xfId="3788" xr:uid="{00000000-0005-0000-0000-00006B0C0000}"/>
    <cellStyle name="40% - Accent1 2 3 3 4 2" xfId="18558" xr:uid="{00000000-0005-0000-0000-00006C0C0000}"/>
    <cellStyle name="40% - Accent1 2 3 3 5" xfId="16613" xr:uid="{00000000-0005-0000-0000-00006D0C0000}"/>
    <cellStyle name="40% - Accent1 2 3 4" xfId="1808" xr:uid="{00000000-0005-0000-0000-00006E0C0000}"/>
    <cellStyle name="40% - Accent1 2 3 4 2" xfId="1809" xr:uid="{00000000-0005-0000-0000-00006F0C0000}"/>
    <cellStyle name="40% - Accent1 2 3 4 2 2" xfId="3793" xr:uid="{00000000-0005-0000-0000-0000700C0000}"/>
    <cellStyle name="40% - Accent1 2 3 4 2 2 2" xfId="18563" xr:uid="{00000000-0005-0000-0000-0000710C0000}"/>
    <cellStyle name="40% - Accent1 2 3 4 2 3" xfId="16618" xr:uid="{00000000-0005-0000-0000-0000720C0000}"/>
    <cellStyle name="40% - Accent1 2 3 4 3" xfId="3792" xr:uid="{00000000-0005-0000-0000-0000730C0000}"/>
    <cellStyle name="40% - Accent1 2 3 4 3 2" xfId="18562" xr:uid="{00000000-0005-0000-0000-0000740C0000}"/>
    <cellStyle name="40% - Accent1 2 3 4 4" xfId="16617" xr:uid="{00000000-0005-0000-0000-0000750C0000}"/>
    <cellStyle name="40% - Accent1 2 3 5" xfId="1810" xr:uid="{00000000-0005-0000-0000-0000760C0000}"/>
    <cellStyle name="40% - Accent1 2 3 5 2" xfId="3794" xr:uid="{00000000-0005-0000-0000-0000770C0000}"/>
    <cellStyle name="40% - Accent1 2 3 5 2 2" xfId="18564" xr:uid="{00000000-0005-0000-0000-0000780C0000}"/>
    <cellStyle name="40% - Accent1 2 3 5 3" xfId="16619" xr:uid="{00000000-0005-0000-0000-0000790C0000}"/>
    <cellStyle name="40% - Accent1 2 3 6" xfId="3779" xr:uid="{00000000-0005-0000-0000-00007A0C0000}"/>
    <cellStyle name="40% - Accent1 2 3 6 2" xfId="18549" xr:uid="{00000000-0005-0000-0000-00007B0C0000}"/>
    <cellStyle name="40% - Accent1 2 3 7" xfId="15679" xr:uid="{00000000-0005-0000-0000-00007C0C0000}"/>
    <cellStyle name="40% - Accent1 2 3 8" xfId="6591" xr:uid="{00000000-0005-0000-0000-00007D0C0000}"/>
    <cellStyle name="40% - Accent1 2 3 9" xfId="16604" xr:uid="{00000000-0005-0000-0000-00007E0C0000}"/>
    <cellStyle name="40% - Accent1 2 4" xfId="1811" xr:uid="{00000000-0005-0000-0000-00007F0C0000}"/>
    <cellStyle name="40% - Accent1 2 4 2" xfId="1812" xr:uid="{00000000-0005-0000-0000-0000800C0000}"/>
    <cellStyle name="40% - Accent1 2 4 2 2" xfId="1813" xr:uid="{00000000-0005-0000-0000-0000810C0000}"/>
    <cellStyle name="40% - Accent1 2 4 2 2 2" xfId="1814" xr:uid="{00000000-0005-0000-0000-0000820C0000}"/>
    <cellStyle name="40% - Accent1 2 4 2 2 2 2" xfId="3798" xr:uid="{00000000-0005-0000-0000-0000830C0000}"/>
    <cellStyle name="40% - Accent1 2 4 2 2 2 2 2" xfId="18568" xr:uid="{00000000-0005-0000-0000-0000840C0000}"/>
    <cellStyle name="40% - Accent1 2 4 2 2 2 3" xfId="16623" xr:uid="{00000000-0005-0000-0000-0000850C0000}"/>
    <cellStyle name="40% - Accent1 2 4 2 2 3" xfId="3797" xr:uid="{00000000-0005-0000-0000-0000860C0000}"/>
    <cellStyle name="40% - Accent1 2 4 2 2 3 2" xfId="18567" xr:uid="{00000000-0005-0000-0000-0000870C0000}"/>
    <cellStyle name="40% - Accent1 2 4 2 2 4" xfId="16622" xr:uid="{00000000-0005-0000-0000-0000880C0000}"/>
    <cellStyle name="40% - Accent1 2 4 2 3" xfId="1815" xr:uid="{00000000-0005-0000-0000-0000890C0000}"/>
    <cellStyle name="40% - Accent1 2 4 2 3 2" xfId="3799" xr:uid="{00000000-0005-0000-0000-00008A0C0000}"/>
    <cellStyle name="40% - Accent1 2 4 2 3 2 2" xfId="18569" xr:uid="{00000000-0005-0000-0000-00008B0C0000}"/>
    <cellStyle name="40% - Accent1 2 4 2 3 3" xfId="16624" xr:uid="{00000000-0005-0000-0000-00008C0C0000}"/>
    <cellStyle name="40% - Accent1 2 4 2 4" xfId="3796" xr:uid="{00000000-0005-0000-0000-00008D0C0000}"/>
    <cellStyle name="40% - Accent1 2 4 2 4 2" xfId="18566" xr:uid="{00000000-0005-0000-0000-00008E0C0000}"/>
    <cellStyle name="40% - Accent1 2 4 2 5" xfId="16621" xr:uid="{00000000-0005-0000-0000-00008F0C0000}"/>
    <cellStyle name="40% - Accent1 2 4 3" xfId="1816" xr:uid="{00000000-0005-0000-0000-0000900C0000}"/>
    <cellStyle name="40% - Accent1 2 4 3 2" xfId="1817" xr:uid="{00000000-0005-0000-0000-0000910C0000}"/>
    <cellStyle name="40% - Accent1 2 4 3 2 2" xfId="3801" xr:uid="{00000000-0005-0000-0000-0000920C0000}"/>
    <cellStyle name="40% - Accent1 2 4 3 2 2 2" xfId="18571" xr:uid="{00000000-0005-0000-0000-0000930C0000}"/>
    <cellStyle name="40% - Accent1 2 4 3 2 3" xfId="16626" xr:uid="{00000000-0005-0000-0000-0000940C0000}"/>
    <cellStyle name="40% - Accent1 2 4 3 3" xfId="3800" xr:uid="{00000000-0005-0000-0000-0000950C0000}"/>
    <cellStyle name="40% - Accent1 2 4 3 3 2" xfId="18570" xr:uid="{00000000-0005-0000-0000-0000960C0000}"/>
    <cellStyle name="40% - Accent1 2 4 3 4" xfId="16625" xr:uid="{00000000-0005-0000-0000-0000970C0000}"/>
    <cellStyle name="40% - Accent1 2 4 4" xfId="1818" xr:uid="{00000000-0005-0000-0000-0000980C0000}"/>
    <cellStyle name="40% - Accent1 2 4 4 2" xfId="3802" xr:uid="{00000000-0005-0000-0000-0000990C0000}"/>
    <cellStyle name="40% - Accent1 2 4 4 2 2" xfId="18572" xr:uid="{00000000-0005-0000-0000-00009A0C0000}"/>
    <cellStyle name="40% - Accent1 2 4 4 3" xfId="16627" xr:uid="{00000000-0005-0000-0000-00009B0C0000}"/>
    <cellStyle name="40% - Accent1 2 4 5" xfId="3795" xr:uid="{00000000-0005-0000-0000-00009C0C0000}"/>
    <cellStyle name="40% - Accent1 2 4 5 2" xfId="18565" xr:uid="{00000000-0005-0000-0000-00009D0C0000}"/>
    <cellStyle name="40% - Accent1 2 4 6" xfId="16620" xr:uid="{00000000-0005-0000-0000-00009E0C0000}"/>
    <cellStyle name="40% - Accent1 2 5" xfId="1819" xr:uid="{00000000-0005-0000-0000-00009F0C0000}"/>
    <cellStyle name="40% - Accent1 2 5 2" xfId="1820" xr:uid="{00000000-0005-0000-0000-0000A00C0000}"/>
    <cellStyle name="40% - Accent1 2 5 2 2" xfId="1821" xr:uid="{00000000-0005-0000-0000-0000A10C0000}"/>
    <cellStyle name="40% - Accent1 2 5 2 2 2" xfId="3805" xr:uid="{00000000-0005-0000-0000-0000A20C0000}"/>
    <cellStyle name="40% - Accent1 2 5 2 2 2 2" xfId="18575" xr:uid="{00000000-0005-0000-0000-0000A30C0000}"/>
    <cellStyle name="40% - Accent1 2 5 2 2 3" xfId="16630" xr:uid="{00000000-0005-0000-0000-0000A40C0000}"/>
    <cellStyle name="40% - Accent1 2 5 2 3" xfId="3804" xr:uid="{00000000-0005-0000-0000-0000A50C0000}"/>
    <cellStyle name="40% - Accent1 2 5 2 3 2" xfId="18574" xr:uid="{00000000-0005-0000-0000-0000A60C0000}"/>
    <cellStyle name="40% - Accent1 2 5 2 4" xfId="16629" xr:uid="{00000000-0005-0000-0000-0000A70C0000}"/>
    <cellStyle name="40% - Accent1 2 5 3" xfId="1822" xr:uid="{00000000-0005-0000-0000-0000A80C0000}"/>
    <cellStyle name="40% - Accent1 2 5 3 2" xfId="3806" xr:uid="{00000000-0005-0000-0000-0000A90C0000}"/>
    <cellStyle name="40% - Accent1 2 5 3 2 2" xfId="18576" xr:uid="{00000000-0005-0000-0000-0000AA0C0000}"/>
    <cellStyle name="40% - Accent1 2 5 3 3" xfId="16631" xr:uid="{00000000-0005-0000-0000-0000AB0C0000}"/>
    <cellStyle name="40% - Accent1 2 5 4" xfId="3803" xr:uid="{00000000-0005-0000-0000-0000AC0C0000}"/>
    <cellStyle name="40% - Accent1 2 5 4 2" xfId="18573" xr:uid="{00000000-0005-0000-0000-0000AD0C0000}"/>
    <cellStyle name="40% - Accent1 2 5 5" xfId="16628" xr:uid="{00000000-0005-0000-0000-0000AE0C0000}"/>
    <cellStyle name="40% - Accent1 2 6" xfId="1823" xr:uid="{00000000-0005-0000-0000-0000AF0C0000}"/>
    <cellStyle name="40% - Accent1 2 6 2" xfId="1824" xr:uid="{00000000-0005-0000-0000-0000B00C0000}"/>
    <cellStyle name="40% - Accent1 2 6 2 2" xfId="3808" xr:uid="{00000000-0005-0000-0000-0000B10C0000}"/>
    <cellStyle name="40% - Accent1 2 6 2 2 2" xfId="18578" xr:uid="{00000000-0005-0000-0000-0000B20C0000}"/>
    <cellStyle name="40% - Accent1 2 6 2 3" xfId="16633" xr:uid="{00000000-0005-0000-0000-0000B30C0000}"/>
    <cellStyle name="40% - Accent1 2 6 3" xfId="3807" xr:uid="{00000000-0005-0000-0000-0000B40C0000}"/>
    <cellStyle name="40% - Accent1 2 6 3 2" xfId="18577" xr:uid="{00000000-0005-0000-0000-0000B50C0000}"/>
    <cellStyle name="40% - Accent1 2 6 4" xfId="16632" xr:uid="{00000000-0005-0000-0000-0000B60C0000}"/>
    <cellStyle name="40% - Accent1 2 7" xfId="1825" xr:uid="{00000000-0005-0000-0000-0000B70C0000}"/>
    <cellStyle name="40% - Accent1 2 7 2" xfId="3809" xr:uid="{00000000-0005-0000-0000-0000B80C0000}"/>
    <cellStyle name="40% - Accent1 2 7 2 2" xfId="18579" xr:uid="{00000000-0005-0000-0000-0000B90C0000}"/>
    <cellStyle name="40% - Accent1 2 7 3" xfId="16634" xr:uid="{00000000-0005-0000-0000-0000BA0C0000}"/>
    <cellStyle name="40% - Accent1 2 8" xfId="3746" xr:uid="{00000000-0005-0000-0000-0000BB0C0000}"/>
    <cellStyle name="40% - Accent1 2 8 2" xfId="18516" xr:uid="{00000000-0005-0000-0000-0000BC0C0000}"/>
    <cellStyle name="40% - Accent1 2 9" xfId="1762" xr:uid="{00000000-0005-0000-0000-0000BD0C0000}"/>
    <cellStyle name="40% - Accent1 2 9 2" xfId="16571" xr:uid="{00000000-0005-0000-0000-0000BE0C0000}"/>
    <cellStyle name="40% - Accent1 3" xfId="574" xr:uid="{00000000-0005-0000-0000-0000BF0C0000}"/>
    <cellStyle name="40% - Accent1 3 2" xfId="8792" xr:uid="{00000000-0005-0000-0000-0000C00C0000}"/>
    <cellStyle name="40% - Accent1 3 3" xfId="8452" xr:uid="{00000000-0005-0000-0000-0000C10C0000}"/>
    <cellStyle name="40% - Accent1 3 3 2" xfId="9283" xr:uid="{00000000-0005-0000-0000-0000C20C0000}"/>
    <cellStyle name="40% - Accent1 3 4" xfId="8793" xr:uid="{00000000-0005-0000-0000-0000C30C0000}"/>
    <cellStyle name="40% - Accent1 4" xfId="575" xr:uid="{00000000-0005-0000-0000-0000C40C0000}"/>
    <cellStyle name="40% - Accent1 4 2" xfId="8129" xr:uid="{00000000-0005-0000-0000-0000C50C0000}"/>
    <cellStyle name="40% - Accent1 4 3" xfId="9154" xr:uid="{00000000-0005-0000-0000-0000C60C0000}"/>
    <cellStyle name="40% - Accent1 4 3 2" xfId="8567" xr:uid="{00000000-0005-0000-0000-0000C70C0000}"/>
    <cellStyle name="40% - Accent1 4 4" xfId="8128" xr:uid="{00000000-0005-0000-0000-0000C80C0000}"/>
    <cellStyle name="40% - Accent1 5" xfId="576" xr:uid="{00000000-0005-0000-0000-0000C90C0000}"/>
    <cellStyle name="40% - Accent1 5 2" xfId="8131" xr:uid="{00000000-0005-0000-0000-0000CA0C0000}"/>
    <cellStyle name="40% - Accent1 5 3" xfId="7319" xr:uid="{00000000-0005-0000-0000-0000CB0C0000}"/>
    <cellStyle name="40% - Accent1 5 3 2" xfId="8562" xr:uid="{00000000-0005-0000-0000-0000CC0C0000}"/>
    <cellStyle name="40% - Accent1 5 4" xfId="6939" xr:uid="{00000000-0005-0000-0000-0000CD0C0000}"/>
    <cellStyle name="40% - Accent1 6" xfId="577" xr:uid="{00000000-0005-0000-0000-0000CE0C0000}"/>
    <cellStyle name="40% - Accent1 6 2" xfId="8794" xr:uid="{00000000-0005-0000-0000-0000CF0C0000}"/>
    <cellStyle name="40% - Accent1 6 3" xfId="7320" xr:uid="{00000000-0005-0000-0000-0000D00C0000}"/>
    <cellStyle name="40% - Accent1 6 3 2" xfId="7420" xr:uid="{00000000-0005-0000-0000-0000D10C0000}"/>
    <cellStyle name="40% - Accent1 6 4" xfId="6239" xr:uid="{00000000-0005-0000-0000-0000D20C0000}"/>
    <cellStyle name="40% - Accent1 7" xfId="578" xr:uid="{00000000-0005-0000-0000-0000D30C0000}"/>
    <cellStyle name="40% - Accent1 7 2" xfId="6940" xr:uid="{00000000-0005-0000-0000-0000D40C0000}"/>
    <cellStyle name="40% - Accent1 7 3" xfId="8481" xr:uid="{00000000-0005-0000-0000-0000D50C0000}"/>
    <cellStyle name="40% - Accent1 7 3 2" xfId="8564" xr:uid="{00000000-0005-0000-0000-0000D60C0000}"/>
    <cellStyle name="40% - Accent1 7 4" xfId="8788" xr:uid="{00000000-0005-0000-0000-0000D70C0000}"/>
    <cellStyle name="40% - Accent1 8" xfId="579" xr:uid="{00000000-0005-0000-0000-0000D80C0000}"/>
    <cellStyle name="40% - Accent1 8 2" xfId="6240" xr:uid="{00000000-0005-0000-0000-0000D90C0000}"/>
    <cellStyle name="40% - Accent1 8 3" xfId="6593" xr:uid="{00000000-0005-0000-0000-0000DA0C0000}"/>
    <cellStyle name="40% - Accent1 8 3 2" xfId="6676" xr:uid="{00000000-0005-0000-0000-0000DB0C0000}"/>
    <cellStyle name="40% - Accent1 8 4" xfId="6243" xr:uid="{00000000-0005-0000-0000-0000DC0C0000}"/>
    <cellStyle name="40% - Accent1 9" xfId="580" xr:uid="{00000000-0005-0000-0000-0000DD0C0000}"/>
    <cellStyle name="40% - Accent1 9 2" xfId="8133" xr:uid="{00000000-0005-0000-0000-0000DE0C0000}"/>
    <cellStyle name="40% - Accent1 9 3" xfId="7321" xr:uid="{00000000-0005-0000-0000-0000DF0C0000}"/>
    <cellStyle name="40% - Accent1 9 3 2" xfId="7421" xr:uid="{00000000-0005-0000-0000-0000E00C0000}"/>
    <cellStyle name="40% - Accent1 9 4" xfId="6941" xr:uid="{00000000-0005-0000-0000-0000E10C0000}"/>
    <cellStyle name="40% - Accent1_Копия Книга1" xfId="10449" xr:uid="{00000000-0005-0000-0000-0000E20C0000}"/>
    <cellStyle name="40% - Accent2" xfId="64" xr:uid="{00000000-0005-0000-0000-0000E30C0000}"/>
    <cellStyle name="40% - Accent2 10" xfId="581" xr:uid="{00000000-0005-0000-0000-0000E40C0000}"/>
    <cellStyle name="40% - Accent2 10 2" xfId="6942" xr:uid="{00000000-0005-0000-0000-0000E50C0000}"/>
    <cellStyle name="40% - Accent2 10 3" xfId="6594" xr:uid="{00000000-0005-0000-0000-0000E60C0000}"/>
    <cellStyle name="40% - Accent2 10 3 2" xfId="9288" xr:uid="{00000000-0005-0000-0000-0000E70C0000}"/>
    <cellStyle name="40% - Accent2 10 4" xfId="6241" xr:uid="{00000000-0005-0000-0000-0000E80C0000}"/>
    <cellStyle name="40% - Accent2 11" xfId="630" xr:uid="{00000000-0005-0000-0000-0000E90C0000}"/>
    <cellStyle name="40% - Accent2 11 2" xfId="15818" xr:uid="{00000000-0005-0000-0000-0000EA0C0000}"/>
    <cellStyle name="40% - Accent2 12" xfId="12057" xr:uid="{00000000-0005-0000-0000-0000EB0C0000}"/>
    <cellStyle name="40% - Accent2 13" xfId="7849" xr:uid="{00000000-0005-0000-0000-0000EC0C0000}"/>
    <cellStyle name="40% - Accent2 2" xfId="582" xr:uid="{00000000-0005-0000-0000-0000ED0C0000}"/>
    <cellStyle name="40% - Accent2 2 10" xfId="11503" xr:uid="{00000000-0005-0000-0000-0000EE0C0000}"/>
    <cellStyle name="40% - Accent2 2 11" xfId="8797" xr:uid="{00000000-0005-0000-0000-0000EF0C0000}"/>
    <cellStyle name="40% - Accent2 2 2" xfId="1827" xr:uid="{00000000-0005-0000-0000-0000F00C0000}"/>
    <cellStyle name="40% - Accent2 2 2 10" xfId="16636" xr:uid="{00000000-0005-0000-0000-0000F10C0000}"/>
    <cellStyle name="40% - Accent2 2 2 2" xfId="1828" xr:uid="{00000000-0005-0000-0000-0000F20C0000}"/>
    <cellStyle name="40% - Accent2 2 2 2 2" xfId="1829" xr:uid="{00000000-0005-0000-0000-0000F30C0000}"/>
    <cellStyle name="40% - Accent2 2 2 2 2 2" xfId="1830" xr:uid="{00000000-0005-0000-0000-0000F40C0000}"/>
    <cellStyle name="40% - Accent2 2 2 2 2 2 2" xfId="1831" xr:uid="{00000000-0005-0000-0000-0000F50C0000}"/>
    <cellStyle name="40% - Accent2 2 2 2 2 2 2 2" xfId="1832" xr:uid="{00000000-0005-0000-0000-0000F60C0000}"/>
    <cellStyle name="40% - Accent2 2 2 2 2 2 2 2 2" xfId="3816" xr:uid="{00000000-0005-0000-0000-0000F70C0000}"/>
    <cellStyle name="40% - Accent2 2 2 2 2 2 2 2 2 2" xfId="18586" xr:uid="{00000000-0005-0000-0000-0000F80C0000}"/>
    <cellStyle name="40% - Accent2 2 2 2 2 2 2 2 3" xfId="16641" xr:uid="{00000000-0005-0000-0000-0000F90C0000}"/>
    <cellStyle name="40% - Accent2 2 2 2 2 2 2 3" xfId="3815" xr:uid="{00000000-0005-0000-0000-0000FA0C0000}"/>
    <cellStyle name="40% - Accent2 2 2 2 2 2 2 3 2" xfId="18585" xr:uid="{00000000-0005-0000-0000-0000FB0C0000}"/>
    <cellStyle name="40% - Accent2 2 2 2 2 2 2 4" xfId="16640" xr:uid="{00000000-0005-0000-0000-0000FC0C0000}"/>
    <cellStyle name="40% - Accent2 2 2 2 2 2 3" xfId="1833" xr:uid="{00000000-0005-0000-0000-0000FD0C0000}"/>
    <cellStyle name="40% - Accent2 2 2 2 2 2 3 2" xfId="3817" xr:uid="{00000000-0005-0000-0000-0000FE0C0000}"/>
    <cellStyle name="40% - Accent2 2 2 2 2 2 3 2 2" xfId="18587" xr:uid="{00000000-0005-0000-0000-0000FF0C0000}"/>
    <cellStyle name="40% - Accent2 2 2 2 2 2 3 3" xfId="16642" xr:uid="{00000000-0005-0000-0000-0000000D0000}"/>
    <cellStyle name="40% - Accent2 2 2 2 2 2 4" xfId="3814" xr:uid="{00000000-0005-0000-0000-0000010D0000}"/>
    <cellStyle name="40% - Accent2 2 2 2 2 2 4 2" xfId="18584" xr:uid="{00000000-0005-0000-0000-0000020D0000}"/>
    <cellStyle name="40% - Accent2 2 2 2 2 2 5" xfId="16639" xr:uid="{00000000-0005-0000-0000-0000030D0000}"/>
    <cellStyle name="40% - Accent2 2 2 2 2 3" xfId="1834" xr:uid="{00000000-0005-0000-0000-0000040D0000}"/>
    <cellStyle name="40% - Accent2 2 2 2 2 3 2" xfId="1835" xr:uid="{00000000-0005-0000-0000-0000050D0000}"/>
    <cellStyle name="40% - Accent2 2 2 2 2 3 2 2" xfId="3819" xr:uid="{00000000-0005-0000-0000-0000060D0000}"/>
    <cellStyle name="40% - Accent2 2 2 2 2 3 2 2 2" xfId="18589" xr:uid="{00000000-0005-0000-0000-0000070D0000}"/>
    <cellStyle name="40% - Accent2 2 2 2 2 3 2 3" xfId="16644" xr:uid="{00000000-0005-0000-0000-0000080D0000}"/>
    <cellStyle name="40% - Accent2 2 2 2 2 3 3" xfId="3818" xr:uid="{00000000-0005-0000-0000-0000090D0000}"/>
    <cellStyle name="40% - Accent2 2 2 2 2 3 3 2" xfId="18588" xr:uid="{00000000-0005-0000-0000-00000A0D0000}"/>
    <cellStyle name="40% - Accent2 2 2 2 2 3 4" xfId="16643" xr:uid="{00000000-0005-0000-0000-00000B0D0000}"/>
    <cellStyle name="40% - Accent2 2 2 2 2 4" xfId="1836" xr:uid="{00000000-0005-0000-0000-00000C0D0000}"/>
    <cellStyle name="40% - Accent2 2 2 2 2 4 2" xfId="3820" xr:uid="{00000000-0005-0000-0000-00000D0D0000}"/>
    <cellStyle name="40% - Accent2 2 2 2 2 4 2 2" xfId="18590" xr:uid="{00000000-0005-0000-0000-00000E0D0000}"/>
    <cellStyle name="40% - Accent2 2 2 2 2 4 3" xfId="16645" xr:uid="{00000000-0005-0000-0000-00000F0D0000}"/>
    <cellStyle name="40% - Accent2 2 2 2 2 5" xfId="3813" xr:uid="{00000000-0005-0000-0000-0000100D0000}"/>
    <cellStyle name="40% - Accent2 2 2 2 2 5 2" xfId="18583" xr:uid="{00000000-0005-0000-0000-0000110D0000}"/>
    <cellStyle name="40% - Accent2 2 2 2 2 6" xfId="16638" xr:uid="{00000000-0005-0000-0000-0000120D0000}"/>
    <cellStyle name="40% - Accent2 2 2 2 3" xfId="1837" xr:uid="{00000000-0005-0000-0000-0000130D0000}"/>
    <cellStyle name="40% - Accent2 2 2 2 3 2" xfId="1838" xr:uid="{00000000-0005-0000-0000-0000140D0000}"/>
    <cellStyle name="40% - Accent2 2 2 2 3 2 2" xfId="1839" xr:uid="{00000000-0005-0000-0000-0000150D0000}"/>
    <cellStyle name="40% - Accent2 2 2 2 3 2 2 2" xfId="3823" xr:uid="{00000000-0005-0000-0000-0000160D0000}"/>
    <cellStyle name="40% - Accent2 2 2 2 3 2 2 2 2" xfId="18593" xr:uid="{00000000-0005-0000-0000-0000170D0000}"/>
    <cellStyle name="40% - Accent2 2 2 2 3 2 2 3" xfId="16648" xr:uid="{00000000-0005-0000-0000-0000180D0000}"/>
    <cellStyle name="40% - Accent2 2 2 2 3 2 3" xfId="3822" xr:uid="{00000000-0005-0000-0000-0000190D0000}"/>
    <cellStyle name="40% - Accent2 2 2 2 3 2 3 2" xfId="18592" xr:uid="{00000000-0005-0000-0000-00001A0D0000}"/>
    <cellStyle name="40% - Accent2 2 2 2 3 2 4" xfId="16647" xr:uid="{00000000-0005-0000-0000-00001B0D0000}"/>
    <cellStyle name="40% - Accent2 2 2 2 3 3" xfId="1840" xr:uid="{00000000-0005-0000-0000-00001C0D0000}"/>
    <cellStyle name="40% - Accent2 2 2 2 3 3 2" xfId="3824" xr:uid="{00000000-0005-0000-0000-00001D0D0000}"/>
    <cellStyle name="40% - Accent2 2 2 2 3 3 2 2" xfId="18594" xr:uid="{00000000-0005-0000-0000-00001E0D0000}"/>
    <cellStyle name="40% - Accent2 2 2 2 3 3 3" xfId="16649" xr:uid="{00000000-0005-0000-0000-00001F0D0000}"/>
    <cellStyle name="40% - Accent2 2 2 2 3 4" xfId="3821" xr:uid="{00000000-0005-0000-0000-0000200D0000}"/>
    <cellStyle name="40% - Accent2 2 2 2 3 4 2" xfId="18591" xr:uid="{00000000-0005-0000-0000-0000210D0000}"/>
    <cellStyle name="40% - Accent2 2 2 2 3 5" xfId="16646" xr:uid="{00000000-0005-0000-0000-0000220D0000}"/>
    <cellStyle name="40% - Accent2 2 2 2 4" xfId="1841" xr:uid="{00000000-0005-0000-0000-0000230D0000}"/>
    <cellStyle name="40% - Accent2 2 2 2 4 2" xfId="1842" xr:uid="{00000000-0005-0000-0000-0000240D0000}"/>
    <cellStyle name="40% - Accent2 2 2 2 4 2 2" xfId="3826" xr:uid="{00000000-0005-0000-0000-0000250D0000}"/>
    <cellStyle name="40% - Accent2 2 2 2 4 2 2 2" xfId="18596" xr:uid="{00000000-0005-0000-0000-0000260D0000}"/>
    <cellStyle name="40% - Accent2 2 2 2 4 2 3" xfId="16651" xr:uid="{00000000-0005-0000-0000-0000270D0000}"/>
    <cellStyle name="40% - Accent2 2 2 2 4 3" xfId="3825" xr:uid="{00000000-0005-0000-0000-0000280D0000}"/>
    <cellStyle name="40% - Accent2 2 2 2 4 3 2" xfId="18595" xr:uid="{00000000-0005-0000-0000-0000290D0000}"/>
    <cellStyle name="40% - Accent2 2 2 2 4 4" xfId="16650" xr:uid="{00000000-0005-0000-0000-00002A0D0000}"/>
    <cellStyle name="40% - Accent2 2 2 2 5" xfId="1843" xr:uid="{00000000-0005-0000-0000-00002B0D0000}"/>
    <cellStyle name="40% - Accent2 2 2 2 5 2" xfId="3827" xr:uid="{00000000-0005-0000-0000-00002C0D0000}"/>
    <cellStyle name="40% - Accent2 2 2 2 5 2 2" xfId="18597" xr:uid="{00000000-0005-0000-0000-00002D0D0000}"/>
    <cellStyle name="40% - Accent2 2 2 2 5 3" xfId="16652" xr:uid="{00000000-0005-0000-0000-00002E0D0000}"/>
    <cellStyle name="40% - Accent2 2 2 2 6" xfId="3812" xr:uid="{00000000-0005-0000-0000-00002F0D0000}"/>
    <cellStyle name="40% - Accent2 2 2 2 6 2" xfId="18582" xr:uid="{00000000-0005-0000-0000-0000300D0000}"/>
    <cellStyle name="40% - Accent2 2 2 2 7" xfId="16637" xr:uid="{00000000-0005-0000-0000-0000310D0000}"/>
    <cellStyle name="40% - Accent2 2 2 3" xfId="1844" xr:uid="{00000000-0005-0000-0000-0000320D0000}"/>
    <cellStyle name="40% - Accent2 2 2 3 2" xfId="1845" xr:uid="{00000000-0005-0000-0000-0000330D0000}"/>
    <cellStyle name="40% - Accent2 2 2 3 2 2" xfId="1846" xr:uid="{00000000-0005-0000-0000-0000340D0000}"/>
    <cellStyle name="40% - Accent2 2 2 3 2 2 2" xfId="1847" xr:uid="{00000000-0005-0000-0000-0000350D0000}"/>
    <cellStyle name="40% - Accent2 2 2 3 2 2 2 2" xfId="3831" xr:uid="{00000000-0005-0000-0000-0000360D0000}"/>
    <cellStyle name="40% - Accent2 2 2 3 2 2 2 2 2" xfId="18601" xr:uid="{00000000-0005-0000-0000-0000370D0000}"/>
    <cellStyle name="40% - Accent2 2 2 3 2 2 2 3" xfId="16656" xr:uid="{00000000-0005-0000-0000-0000380D0000}"/>
    <cellStyle name="40% - Accent2 2 2 3 2 2 3" xfId="3830" xr:uid="{00000000-0005-0000-0000-0000390D0000}"/>
    <cellStyle name="40% - Accent2 2 2 3 2 2 3 2" xfId="18600" xr:uid="{00000000-0005-0000-0000-00003A0D0000}"/>
    <cellStyle name="40% - Accent2 2 2 3 2 2 4" xfId="16655" xr:uid="{00000000-0005-0000-0000-00003B0D0000}"/>
    <cellStyle name="40% - Accent2 2 2 3 2 3" xfId="1848" xr:uid="{00000000-0005-0000-0000-00003C0D0000}"/>
    <cellStyle name="40% - Accent2 2 2 3 2 3 2" xfId="3832" xr:uid="{00000000-0005-0000-0000-00003D0D0000}"/>
    <cellStyle name="40% - Accent2 2 2 3 2 3 2 2" xfId="18602" xr:uid="{00000000-0005-0000-0000-00003E0D0000}"/>
    <cellStyle name="40% - Accent2 2 2 3 2 3 3" xfId="16657" xr:uid="{00000000-0005-0000-0000-00003F0D0000}"/>
    <cellStyle name="40% - Accent2 2 2 3 2 4" xfId="3829" xr:uid="{00000000-0005-0000-0000-0000400D0000}"/>
    <cellStyle name="40% - Accent2 2 2 3 2 4 2" xfId="18599" xr:uid="{00000000-0005-0000-0000-0000410D0000}"/>
    <cellStyle name="40% - Accent2 2 2 3 2 5" xfId="16654" xr:uid="{00000000-0005-0000-0000-0000420D0000}"/>
    <cellStyle name="40% - Accent2 2 2 3 3" xfId="1849" xr:uid="{00000000-0005-0000-0000-0000430D0000}"/>
    <cellStyle name="40% - Accent2 2 2 3 3 2" xfId="1850" xr:uid="{00000000-0005-0000-0000-0000440D0000}"/>
    <cellStyle name="40% - Accent2 2 2 3 3 2 2" xfId="3834" xr:uid="{00000000-0005-0000-0000-0000450D0000}"/>
    <cellStyle name="40% - Accent2 2 2 3 3 2 2 2" xfId="18604" xr:uid="{00000000-0005-0000-0000-0000460D0000}"/>
    <cellStyle name="40% - Accent2 2 2 3 3 2 3" xfId="16659" xr:uid="{00000000-0005-0000-0000-0000470D0000}"/>
    <cellStyle name="40% - Accent2 2 2 3 3 3" xfId="3833" xr:uid="{00000000-0005-0000-0000-0000480D0000}"/>
    <cellStyle name="40% - Accent2 2 2 3 3 3 2" xfId="18603" xr:uid="{00000000-0005-0000-0000-0000490D0000}"/>
    <cellStyle name="40% - Accent2 2 2 3 3 4" xfId="16658" xr:uid="{00000000-0005-0000-0000-00004A0D0000}"/>
    <cellStyle name="40% - Accent2 2 2 3 4" xfId="1851" xr:uid="{00000000-0005-0000-0000-00004B0D0000}"/>
    <cellStyle name="40% - Accent2 2 2 3 4 2" xfId="3835" xr:uid="{00000000-0005-0000-0000-00004C0D0000}"/>
    <cellStyle name="40% - Accent2 2 2 3 4 2 2" xfId="18605" xr:uid="{00000000-0005-0000-0000-00004D0D0000}"/>
    <cellStyle name="40% - Accent2 2 2 3 4 3" xfId="16660" xr:uid="{00000000-0005-0000-0000-00004E0D0000}"/>
    <cellStyle name="40% - Accent2 2 2 3 5" xfId="3828" xr:uid="{00000000-0005-0000-0000-00004F0D0000}"/>
    <cellStyle name="40% - Accent2 2 2 3 5 2" xfId="18598" xr:uid="{00000000-0005-0000-0000-0000500D0000}"/>
    <cellStyle name="40% - Accent2 2 2 3 6" xfId="16653" xr:uid="{00000000-0005-0000-0000-0000510D0000}"/>
    <cellStyle name="40% - Accent2 2 2 4" xfId="1852" xr:uid="{00000000-0005-0000-0000-0000520D0000}"/>
    <cellStyle name="40% - Accent2 2 2 4 2" xfId="1853" xr:uid="{00000000-0005-0000-0000-0000530D0000}"/>
    <cellStyle name="40% - Accent2 2 2 4 2 2" xfId="1854" xr:uid="{00000000-0005-0000-0000-0000540D0000}"/>
    <cellStyle name="40% - Accent2 2 2 4 2 2 2" xfId="3838" xr:uid="{00000000-0005-0000-0000-0000550D0000}"/>
    <cellStyle name="40% - Accent2 2 2 4 2 2 2 2" xfId="18608" xr:uid="{00000000-0005-0000-0000-0000560D0000}"/>
    <cellStyle name="40% - Accent2 2 2 4 2 2 3" xfId="16663" xr:uid="{00000000-0005-0000-0000-0000570D0000}"/>
    <cellStyle name="40% - Accent2 2 2 4 2 3" xfId="3837" xr:uid="{00000000-0005-0000-0000-0000580D0000}"/>
    <cellStyle name="40% - Accent2 2 2 4 2 3 2" xfId="18607" xr:uid="{00000000-0005-0000-0000-0000590D0000}"/>
    <cellStyle name="40% - Accent2 2 2 4 2 4" xfId="16662" xr:uid="{00000000-0005-0000-0000-00005A0D0000}"/>
    <cellStyle name="40% - Accent2 2 2 4 3" xfId="1855" xr:uid="{00000000-0005-0000-0000-00005B0D0000}"/>
    <cellStyle name="40% - Accent2 2 2 4 3 2" xfId="3839" xr:uid="{00000000-0005-0000-0000-00005C0D0000}"/>
    <cellStyle name="40% - Accent2 2 2 4 3 2 2" xfId="18609" xr:uid="{00000000-0005-0000-0000-00005D0D0000}"/>
    <cellStyle name="40% - Accent2 2 2 4 3 3" xfId="16664" xr:uid="{00000000-0005-0000-0000-00005E0D0000}"/>
    <cellStyle name="40% - Accent2 2 2 4 4" xfId="3836" xr:uid="{00000000-0005-0000-0000-00005F0D0000}"/>
    <cellStyle name="40% - Accent2 2 2 4 4 2" xfId="18606" xr:uid="{00000000-0005-0000-0000-0000600D0000}"/>
    <cellStyle name="40% - Accent2 2 2 4 5" xfId="16661" xr:uid="{00000000-0005-0000-0000-0000610D0000}"/>
    <cellStyle name="40% - Accent2 2 2 5" xfId="1856" xr:uid="{00000000-0005-0000-0000-0000620D0000}"/>
    <cellStyle name="40% - Accent2 2 2 5 2" xfId="1857" xr:uid="{00000000-0005-0000-0000-0000630D0000}"/>
    <cellStyle name="40% - Accent2 2 2 5 2 2" xfId="3841" xr:uid="{00000000-0005-0000-0000-0000640D0000}"/>
    <cellStyle name="40% - Accent2 2 2 5 2 2 2" xfId="18611" xr:uid="{00000000-0005-0000-0000-0000650D0000}"/>
    <cellStyle name="40% - Accent2 2 2 5 2 3" xfId="16666" xr:uid="{00000000-0005-0000-0000-0000660D0000}"/>
    <cellStyle name="40% - Accent2 2 2 5 3" xfId="3840" xr:uid="{00000000-0005-0000-0000-0000670D0000}"/>
    <cellStyle name="40% - Accent2 2 2 5 3 2" xfId="18610" xr:uid="{00000000-0005-0000-0000-0000680D0000}"/>
    <cellStyle name="40% - Accent2 2 2 5 4" xfId="16665" xr:uid="{00000000-0005-0000-0000-0000690D0000}"/>
    <cellStyle name="40% - Accent2 2 2 6" xfId="1858" xr:uid="{00000000-0005-0000-0000-00006A0D0000}"/>
    <cellStyle name="40% - Accent2 2 2 6 2" xfId="3842" xr:uid="{00000000-0005-0000-0000-00006B0D0000}"/>
    <cellStyle name="40% - Accent2 2 2 6 2 2" xfId="18612" xr:uid="{00000000-0005-0000-0000-00006C0D0000}"/>
    <cellStyle name="40% - Accent2 2 2 6 3" xfId="16667" xr:uid="{00000000-0005-0000-0000-00006D0D0000}"/>
    <cellStyle name="40% - Accent2 2 2 7" xfId="3811" xr:uid="{00000000-0005-0000-0000-00006E0D0000}"/>
    <cellStyle name="40% - Accent2 2 2 7 2" xfId="18581" xr:uid="{00000000-0005-0000-0000-00006F0D0000}"/>
    <cellStyle name="40% - Accent2 2 2 8" xfId="12285" xr:uid="{00000000-0005-0000-0000-0000700D0000}"/>
    <cellStyle name="40% - Accent2 2 2 9" xfId="8119" xr:uid="{00000000-0005-0000-0000-0000710D0000}"/>
    <cellStyle name="40% - Accent2 2 3" xfId="1859" xr:uid="{00000000-0005-0000-0000-0000720D0000}"/>
    <cellStyle name="40% - Accent2 2 3 2" xfId="1860" xr:uid="{00000000-0005-0000-0000-0000730D0000}"/>
    <cellStyle name="40% - Accent2 2 3 2 2" xfId="1861" xr:uid="{00000000-0005-0000-0000-0000740D0000}"/>
    <cellStyle name="40% - Accent2 2 3 2 2 2" xfId="1862" xr:uid="{00000000-0005-0000-0000-0000750D0000}"/>
    <cellStyle name="40% - Accent2 2 3 2 2 2 2" xfId="1863" xr:uid="{00000000-0005-0000-0000-0000760D0000}"/>
    <cellStyle name="40% - Accent2 2 3 2 2 2 2 2" xfId="3847" xr:uid="{00000000-0005-0000-0000-0000770D0000}"/>
    <cellStyle name="40% - Accent2 2 3 2 2 2 2 2 2" xfId="18617" xr:uid="{00000000-0005-0000-0000-0000780D0000}"/>
    <cellStyle name="40% - Accent2 2 3 2 2 2 2 3" xfId="16672" xr:uid="{00000000-0005-0000-0000-0000790D0000}"/>
    <cellStyle name="40% - Accent2 2 3 2 2 2 3" xfId="3846" xr:uid="{00000000-0005-0000-0000-00007A0D0000}"/>
    <cellStyle name="40% - Accent2 2 3 2 2 2 3 2" xfId="18616" xr:uid="{00000000-0005-0000-0000-00007B0D0000}"/>
    <cellStyle name="40% - Accent2 2 3 2 2 2 4" xfId="16671" xr:uid="{00000000-0005-0000-0000-00007C0D0000}"/>
    <cellStyle name="40% - Accent2 2 3 2 2 3" xfId="1864" xr:uid="{00000000-0005-0000-0000-00007D0D0000}"/>
    <cellStyle name="40% - Accent2 2 3 2 2 3 2" xfId="3848" xr:uid="{00000000-0005-0000-0000-00007E0D0000}"/>
    <cellStyle name="40% - Accent2 2 3 2 2 3 2 2" xfId="18618" xr:uid="{00000000-0005-0000-0000-00007F0D0000}"/>
    <cellStyle name="40% - Accent2 2 3 2 2 3 3" xfId="16673" xr:uid="{00000000-0005-0000-0000-0000800D0000}"/>
    <cellStyle name="40% - Accent2 2 3 2 2 4" xfId="3845" xr:uid="{00000000-0005-0000-0000-0000810D0000}"/>
    <cellStyle name="40% - Accent2 2 3 2 2 4 2" xfId="18615" xr:uid="{00000000-0005-0000-0000-0000820D0000}"/>
    <cellStyle name="40% - Accent2 2 3 2 2 5" xfId="16670" xr:uid="{00000000-0005-0000-0000-0000830D0000}"/>
    <cellStyle name="40% - Accent2 2 3 2 3" xfId="1865" xr:uid="{00000000-0005-0000-0000-0000840D0000}"/>
    <cellStyle name="40% - Accent2 2 3 2 3 2" xfId="1866" xr:uid="{00000000-0005-0000-0000-0000850D0000}"/>
    <cellStyle name="40% - Accent2 2 3 2 3 2 2" xfId="3850" xr:uid="{00000000-0005-0000-0000-0000860D0000}"/>
    <cellStyle name="40% - Accent2 2 3 2 3 2 2 2" xfId="18620" xr:uid="{00000000-0005-0000-0000-0000870D0000}"/>
    <cellStyle name="40% - Accent2 2 3 2 3 2 3" xfId="16675" xr:uid="{00000000-0005-0000-0000-0000880D0000}"/>
    <cellStyle name="40% - Accent2 2 3 2 3 3" xfId="3849" xr:uid="{00000000-0005-0000-0000-0000890D0000}"/>
    <cellStyle name="40% - Accent2 2 3 2 3 3 2" xfId="18619" xr:uid="{00000000-0005-0000-0000-00008A0D0000}"/>
    <cellStyle name="40% - Accent2 2 3 2 3 4" xfId="16674" xr:uid="{00000000-0005-0000-0000-00008B0D0000}"/>
    <cellStyle name="40% - Accent2 2 3 2 4" xfId="1867" xr:uid="{00000000-0005-0000-0000-00008C0D0000}"/>
    <cellStyle name="40% - Accent2 2 3 2 4 2" xfId="3851" xr:uid="{00000000-0005-0000-0000-00008D0D0000}"/>
    <cellStyle name="40% - Accent2 2 3 2 4 2 2" xfId="18621" xr:uid="{00000000-0005-0000-0000-00008E0D0000}"/>
    <cellStyle name="40% - Accent2 2 3 2 4 3" xfId="16676" xr:uid="{00000000-0005-0000-0000-00008F0D0000}"/>
    <cellStyle name="40% - Accent2 2 3 2 5" xfId="3844" xr:uid="{00000000-0005-0000-0000-0000900D0000}"/>
    <cellStyle name="40% - Accent2 2 3 2 5 2" xfId="18614" xr:uid="{00000000-0005-0000-0000-0000910D0000}"/>
    <cellStyle name="40% - Accent2 2 3 2 6" xfId="13440" xr:uid="{00000000-0005-0000-0000-0000920D0000}"/>
    <cellStyle name="40% - Accent2 2 3 2 7" xfId="6679" xr:uid="{00000000-0005-0000-0000-0000930D0000}"/>
    <cellStyle name="40% - Accent2 2 3 2 8" xfId="16669" xr:uid="{00000000-0005-0000-0000-0000940D0000}"/>
    <cellStyle name="40% - Accent2 2 3 3" xfId="1868" xr:uid="{00000000-0005-0000-0000-0000950D0000}"/>
    <cellStyle name="40% - Accent2 2 3 3 2" xfId="1869" xr:uid="{00000000-0005-0000-0000-0000960D0000}"/>
    <cellStyle name="40% - Accent2 2 3 3 2 2" xfId="1870" xr:uid="{00000000-0005-0000-0000-0000970D0000}"/>
    <cellStyle name="40% - Accent2 2 3 3 2 2 2" xfId="3854" xr:uid="{00000000-0005-0000-0000-0000980D0000}"/>
    <cellStyle name="40% - Accent2 2 3 3 2 2 2 2" xfId="18624" xr:uid="{00000000-0005-0000-0000-0000990D0000}"/>
    <cellStyle name="40% - Accent2 2 3 3 2 2 3" xfId="16679" xr:uid="{00000000-0005-0000-0000-00009A0D0000}"/>
    <cellStyle name="40% - Accent2 2 3 3 2 3" xfId="3853" xr:uid="{00000000-0005-0000-0000-00009B0D0000}"/>
    <cellStyle name="40% - Accent2 2 3 3 2 3 2" xfId="18623" xr:uid="{00000000-0005-0000-0000-00009C0D0000}"/>
    <cellStyle name="40% - Accent2 2 3 3 2 4" xfId="16678" xr:uid="{00000000-0005-0000-0000-00009D0D0000}"/>
    <cellStyle name="40% - Accent2 2 3 3 3" xfId="1871" xr:uid="{00000000-0005-0000-0000-00009E0D0000}"/>
    <cellStyle name="40% - Accent2 2 3 3 3 2" xfId="3855" xr:uid="{00000000-0005-0000-0000-00009F0D0000}"/>
    <cellStyle name="40% - Accent2 2 3 3 3 2 2" xfId="18625" xr:uid="{00000000-0005-0000-0000-0000A00D0000}"/>
    <cellStyle name="40% - Accent2 2 3 3 3 3" xfId="16680" xr:uid="{00000000-0005-0000-0000-0000A10D0000}"/>
    <cellStyle name="40% - Accent2 2 3 3 4" xfId="3852" xr:uid="{00000000-0005-0000-0000-0000A20D0000}"/>
    <cellStyle name="40% - Accent2 2 3 3 4 2" xfId="18622" xr:uid="{00000000-0005-0000-0000-0000A30D0000}"/>
    <cellStyle name="40% - Accent2 2 3 3 5" xfId="16677" xr:uid="{00000000-0005-0000-0000-0000A40D0000}"/>
    <cellStyle name="40% - Accent2 2 3 4" xfId="1872" xr:uid="{00000000-0005-0000-0000-0000A50D0000}"/>
    <cellStyle name="40% - Accent2 2 3 4 2" xfId="1873" xr:uid="{00000000-0005-0000-0000-0000A60D0000}"/>
    <cellStyle name="40% - Accent2 2 3 4 2 2" xfId="3857" xr:uid="{00000000-0005-0000-0000-0000A70D0000}"/>
    <cellStyle name="40% - Accent2 2 3 4 2 2 2" xfId="18627" xr:uid="{00000000-0005-0000-0000-0000A80D0000}"/>
    <cellStyle name="40% - Accent2 2 3 4 2 3" xfId="16682" xr:uid="{00000000-0005-0000-0000-0000A90D0000}"/>
    <cellStyle name="40% - Accent2 2 3 4 3" xfId="3856" xr:uid="{00000000-0005-0000-0000-0000AA0D0000}"/>
    <cellStyle name="40% - Accent2 2 3 4 3 2" xfId="18626" xr:uid="{00000000-0005-0000-0000-0000AB0D0000}"/>
    <cellStyle name="40% - Accent2 2 3 4 4" xfId="16681" xr:uid="{00000000-0005-0000-0000-0000AC0D0000}"/>
    <cellStyle name="40% - Accent2 2 3 5" xfId="1874" xr:uid="{00000000-0005-0000-0000-0000AD0D0000}"/>
    <cellStyle name="40% - Accent2 2 3 5 2" xfId="3858" xr:uid="{00000000-0005-0000-0000-0000AE0D0000}"/>
    <cellStyle name="40% - Accent2 2 3 5 2 2" xfId="18628" xr:uid="{00000000-0005-0000-0000-0000AF0D0000}"/>
    <cellStyle name="40% - Accent2 2 3 5 3" xfId="16683" xr:uid="{00000000-0005-0000-0000-0000B00D0000}"/>
    <cellStyle name="40% - Accent2 2 3 6" xfId="3843" xr:uid="{00000000-0005-0000-0000-0000B10D0000}"/>
    <cellStyle name="40% - Accent2 2 3 6 2" xfId="18613" xr:uid="{00000000-0005-0000-0000-0000B20D0000}"/>
    <cellStyle name="40% - Accent2 2 3 7" xfId="14615" xr:uid="{00000000-0005-0000-0000-0000B30D0000}"/>
    <cellStyle name="40% - Accent2 2 3 8" xfId="7322" xr:uid="{00000000-0005-0000-0000-0000B40D0000}"/>
    <cellStyle name="40% - Accent2 2 3 9" xfId="16668" xr:uid="{00000000-0005-0000-0000-0000B50D0000}"/>
    <cellStyle name="40% - Accent2 2 4" xfId="1875" xr:uid="{00000000-0005-0000-0000-0000B60D0000}"/>
    <cellStyle name="40% - Accent2 2 4 2" xfId="1876" xr:uid="{00000000-0005-0000-0000-0000B70D0000}"/>
    <cellStyle name="40% - Accent2 2 4 2 2" xfId="1877" xr:uid="{00000000-0005-0000-0000-0000B80D0000}"/>
    <cellStyle name="40% - Accent2 2 4 2 2 2" xfId="1878" xr:uid="{00000000-0005-0000-0000-0000B90D0000}"/>
    <cellStyle name="40% - Accent2 2 4 2 2 2 2" xfId="3862" xr:uid="{00000000-0005-0000-0000-0000BA0D0000}"/>
    <cellStyle name="40% - Accent2 2 4 2 2 2 2 2" xfId="18632" xr:uid="{00000000-0005-0000-0000-0000BB0D0000}"/>
    <cellStyle name="40% - Accent2 2 4 2 2 2 3" xfId="16687" xr:uid="{00000000-0005-0000-0000-0000BC0D0000}"/>
    <cellStyle name="40% - Accent2 2 4 2 2 3" xfId="3861" xr:uid="{00000000-0005-0000-0000-0000BD0D0000}"/>
    <cellStyle name="40% - Accent2 2 4 2 2 3 2" xfId="18631" xr:uid="{00000000-0005-0000-0000-0000BE0D0000}"/>
    <cellStyle name="40% - Accent2 2 4 2 2 4" xfId="16686" xr:uid="{00000000-0005-0000-0000-0000BF0D0000}"/>
    <cellStyle name="40% - Accent2 2 4 2 3" xfId="1879" xr:uid="{00000000-0005-0000-0000-0000C00D0000}"/>
    <cellStyle name="40% - Accent2 2 4 2 3 2" xfId="3863" xr:uid="{00000000-0005-0000-0000-0000C10D0000}"/>
    <cellStyle name="40% - Accent2 2 4 2 3 2 2" xfId="18633" xr:uid="{00000000-0005-0000-0000-0000C20D0000}"/>
    <cellStyle name="40% - Accent2 2 4 2 3 3" xfId="16688" xr:uid="{00000000-0005-0000-0000-0000C30D0000}"/>
    <cellStyle name="40% - Accent2 2 4 2 4" xfId="3860" xr:uid="{00000000-0005-0000-0000-0000C40D0000}"/>
    <cellStyle name="40% - Accent2 2 4 2 4 2" xfId="18630" xr:uid="{00000000-0005-0000-0000-0000C50D0000}"/>
    <cellStyle name="40% - Accent2 2 4 2 5" xfId="16685" xr:uid="{00000000-0005-0000-0000-0000C60D0000}"/>
    <cellStyle name="40% - Accent2 2 4 3" xfId="1880" xr:uid="{00000000-0005-0000-0000-0000C70D0000}"/>
    <cellStyle name="40% - Accent2 2 4 3 2" xfId="1881" xr:uid="{00000000-0005-0000-0000-0000C80D0000}"/>
    <cellStyle name="40% - Accent2 2 4 3 2 2" xfId="3865" xr:uid="{00000000-0005-0000-0000-0000C90D0000}"/>
    <cellStyle name="40% - Accent2 2 4 3 2 2 2" xfId="18635" xr:uid="{00000000-0005-0000-0000-0000CA0D0000}"/>
    <cellStyle name="40% - Accent2 2 4 3 2 3" xfId="16690" xr:uid="{00000000-0005-0000-0000-0000CB0D0000}"/>
    <cellStyle name="40% - Accent2 2 4 3 3" xfId="3864" xr:uid="{00000000-0005-0000-0000-0000CC0D0000}"/>
    <cellStyle name="40% - Accent2 2 4 3 3 2" xfId="18634" xr:uid="{00000000-0005-0000-0000-0000CD0D0000}"/>
    <cellStyle name="40% - Accent2 2 4 3 4" xfId="16689" xr:uid="{00000000-0005-0000-0000-0000CE0D0000}"/>
    <cellStyle name="40% - Accent2 2 4 4" xfId="1882" xr:uid="{00000000-0005-0000-0000-0000CF0D0000}"/>
    <cellStyle name="40% - Accent2 2 4 4 2" xfId="3866" xr:uid="{00000000-0005-0000-0000-0000D00D0000}"/>
    <cellStyle name="40% - Accent2 2 4 4 2 2" xfId="18636" xr:uid="{00000000-0005-0000-0000-0000D10D0000}"/>
    <cellStyle name="40% - Accent2 2 4 4 3" xfId="16691" xr:uid="{00000000-0005-0000-0000-0000D20D0000}"/>
    <cellStyle name="40% - Accent2 2 4 5" xfId="3859" xr:uid="{00000000-0005-0000-0000-0000D30D0000}"/>
    <cellStyle name="40% - Accent2 2 4 5 2" xfId="18629" xr:uid="{00000000-0005-0000-0000-0000D40D0000}"/>
    <cellStyle name="40% - Accent2 2 4 6" xfId="16684" xr:uid="{00000000-0005-0000-0000-0000D50D0000}"/>
    <cellStyle name="40% - Accent2 2 5" xfId="1883" xr:uid="{00000000-0005-0000-0000-0000D60D0000}"/>
    <cellStyle name="40% - Accent2 2 5 2" xfId="1884" xr:uid="{00000000-0005-0000-0000-0000D70D0000}"/>
    <cellStyle name="40% - Accent2 2 5 2 2" xfId="1885" xr:uid="{00000000-0005-0000-0000-0000D80D0000}"/>
    <cellStyle name="40% - Accent2 2 5 2 2 2" xfId="3869" xr:uid="{00000000-0005-0000-0000-0000D90D0000}"/>
    <cellStyle name="40% - Accent2 2 5 2 2 2 2" xfId="18639" xr:uid="{00000000-0005-0000-0000-0000DA0D0000}"/>
    <cellStyle name="40% - Accent2 2 5 2 2 3" xfId="16694" xr:uid="{00000000-0005-0000-0000-0000DB0D0000}"/>
    <cellStyle name="40% - Accent2 2 5 2 3" xfId="3868" xr:uid="{00000000-0005-0000-0000-0000DC0D0000}"/>
    <cellStyle name="40% - Accent2 2 5 2 3 2" xfId="18638" xr:uid="{00000000-0005-0000-0000-0000DD0D0000}"/>
    <cellStyle name="40% - Accent2 2 5 2 4" xfId="16693" xr:uid="{00000000-0005-0000-0000-0000DE0D0000}"/>
    <cellStyle name="40% - Accent2 2 5 3" xfId="1886" xr:uid="{00000000-0005-0000-0000-0000DF0D0000}"/>
    <cellStyle name="40% - Accent2 2 5 3 2" xfId="3870" xr:uid="{00000000-0005-0000-0000-0000E00D0000}"/>
    <cellStyle name="40% - Accent2 2 5 3 2 2" xfId="18640" xr:uid="{00000000-0005-0000-0000-0000E10D0000}"/>
    <cellStyle name="40% - Accent2 2 5 3 3" xfId="16695" xr:uid="{00000000-0005-0000-0000-0000E20D0000}"/>
    <cellStyle name="40% - Accent2 2 5 4" xfId="3867" xr:uid="{00000000-0005-0000-0000-0000E30D0000}"/>
    <cellStyle name="40% - Accent2 2 5 4 2" xfId="18637" xr:uid="{00000000-0005-0000-0000-0000E40D0000}"/>
    <cellStyle name="40% - Accent2 2 5 5" xfId="16692" xr:uid="{00000000-0005-0000-0000-0000E50D0000}"/>
    <cellStyle name="40% - Accent2 2 6" xfId="1887" xr:uid="{00000000-0005-0000-0000-0000E60D0000}"/>
    <cellStyle name="40% - Accent2 2 6 2" xfId="1888" xr:uid="{00000000-0005-0000-0000-0000E70D0000}"/>
    <cellStyle name="40% - Accent2 2 6 2 2" xfId="3872" xr:uid="{00000000-0005-0000-0000-0000E80D0000}"/>
    <cellStyle name="40% - Accent2 2 6 2 2 2" xfId="18642" xr:uid="{00000000-0005-0000-0000-0000E90D0000}"/>
    <cellStyle name="40% - Accent2 2 6 2 3" xfId="16697" xr:uid="{00000000-0005-0000-0000-0000EA0D0000}"/>
    <cellStyle name="40% - Accent2 2 6 3" xfId="3871" xr:uid="{00000000-0005-0000-0000-0000EB0D0000}"/>
    <cellStyle name="40% - Accent2 2 6 3 2" xfId="18641" xr:uid="{00000000-0005-0000-0000-0000EC0D0000}"/>
    <cellStyle name="40% - Accent2 2 6 4" xfId="16696" xr:uid="{00000000-0005-0000-0000-0000ED0D0000}"/>
    <cellStyle name="40% - Accent2 2 7" xfId="1889" xr:uid="{00000000-0005-0000-0000-0000EE0D0000}"/>
    <cellStyle name="40% - Accent2 2 7 2" xfId="3873" xr:uid="{00000000-0005-0000-0000-0000EF0D0000}"/>
    <cellStyle name="40% - Accent2 2 7 2 2" xfId="18643" xr:uid="{00000000-0005-0000-0000-0000F00D0000}"/>
    <cellStyle name="40% - Accent2 2 7 3" xfId="16698" xr:uid="{00000000-0005-0000-0000-0000F10D0000}"/>
    <cellStyle name="40% - Accent2 2 8" xfId="3810" xr:uid="{00000000-0005-0000-0000-0000F20D0000}"/>
    <cellStyle name="40% - Accent2 2 8 2" xfId="18580" xr:uid="{00000000-0005-0000-0000-0000F30D0000}"/>
    <cellStyle name="40% - Accent2 2 9" xfId="1826" xr:uid="{00000000-0005-0000-0000-0000F40D0000}"/>
    <cellStyle name="40% - Accent2 2 9 2" xfId="16635" xr:uid="{00000000-0005-0000-0000-0000F50D0000}"/>
    <cellStyle name="40% - Accent2 3" xfId="583" xr:uid="{00000000-0005-0000-0000-0000F60D0000}"/>
    <cellStyle name="40% - Accent2 3 2" xfId="8796" xr:uid="{00000000-0005-0000-0000-0000F70D0000}"/>
    <cellStyle name="40% - Accent2 3 3" xfId="7323" xr:uid="{00000000-0005-0000-0000-0000F80D0000}"/>
    <cellStyle name="40% - Accent2 3 3 2" xfId="8557" xr:uid="{00000000-0005-0000-0000-0000F90D0000}"/>
    <cellStyle name="40% - Accent2 3 4" xfId="8132" xr:uid="{00000000-0005-0000-0000-0000FA0D0000}"/>
    <cellStyle name="40% - Accent2 4" xfId="584" xr:uid="{00000000-0005-0000-0000-0000FB0D0000}"/>
    <cellStyle name="40% - Accent2 4 2" xfId="6242" xr:uid="{00000000-0005-0000-0000-0000FC0D0000}"/>
    <cellStyle name="40% - Accent2 4 3" xfId="8484" xr:uid="{00000000-0005-0000-0000-0000FD0D0000}"/>
    <cellStyle name="40% - Accent2 4 3 2" xfId="9287" xr:uid="{00000000-0005-0000-0000-0000FE0D0000}"/>
    <cellStyle name="40% - Accent2 4 4" xfId="8134" xr:uid="{00000000-0005-0000-0000-0000FF0D0000}"/>
    <cellStyle name="40% - Accent2 5" xfId="585" xr:uid="{00000000-0005-0000-0000-0000000E0000}"/>
    <cellStyle name="40% - Accent2 5 2" xfId="8798" xr:uid="{00000000-0005-0000-0000-0000010E0000}"/>
    <cellStyle name="40% - Accent2 5 3" xfId="8483" xr:uid="{00000000-0005-0000-0000-0000020E0000}"/>
    <cellStyle name="40% - Accent2 5 3 2" xfId="6678" xr:uid="{00000000-0005-0000-0000-0000030E0000}"/>
    <cellStyle name="40% - Accent2 5 4" xfId="6943" xr:uid="{00000000-0005-0000-0000-0000040E0000}"/>
    <cellStyle name="40% - Accent2 6" xfId="586" xr:uid="{00000000-0005-0000-0000-0000050E0000}"/>
    <cellStyle name="40% - Accent2 6 2" xfId="6944" xr:uid="{00000000-0005-0000-0000-0000060E0000}"/>
    <cellStyle name="40% - Accent2 6 3" xfId="9187" xr:uid="{00000000-0005-0000-0000-0000070E0000}"/>
    <cellStyle name="40% - Accent2 6 3 2" xfId="6677" xr:uid="{00000000-0005-0000-0000-0000080E0000}"/>
    <cellStyle name="40% - Accent2 6 4" xfId="8795" xr:uid="{00000000-0005-0000-0000-0000090E0000}"/>
    <cellStyle name="40% - Accent2 7" xfId="587" xr:uid="{00000000-0005-0000-0000-00000A0E0000}"/>
    <cellStyle name="40% - Accent2 7 2" xfId="5321" xr:uid="{00000000-0005-0000-0000-00000B0E0000}"/>
    <cellStyle name="40% - Accent2 7 3" xfId="6595" xr:uid="{00000000-0005-0000-0000-00000C0E0000}"/>
    <cellStyle name="40% - Accent2 7 3 2" xfId="7422" xr:uid="{00000000-0005-0000-0000-00000D0E0000}"/>
    <cellStyle name="40% - Accent2 7 4" xfId="6945" xr:uid="{00000000-0005-0000-0000-00000E0E0000}"/>
    <cellStyle name="40% - Accent2 8" xfId="588" xr:uid="{00000000-0005-0000-0000-00000F0E0000}"/>
    <cellStyle name="40% - Accent2 8 2" xfId="8800" xr:uid="{00000000-0005-0000-0000-0000100E0000}"/>
    <cellStyle name="40% - Accent2 8 3" xfId="8482" xr:uid="{00000000-0005-0000-0000-0000110E0000}"/>
    <cellStyle name="40% - Accent2 8 3 2" xfId="9289" xr:uid="{00000000-0005-0000-0000-0000120E0000}"/>
    <cellStyle name="40% - Accent2 8 4" xfId="6245" xr:uid="{00000000-0005-0000-0000-0000130E0000}"/>
    <cellStyle name="40% - Accent2 9" xfId="589" xr:uid="{00000000-0005-0000-0000-0000140E0000}"/>
    <cellStyle name="40% - Accent2 9 2" xfId="6246" xr:uid="{00000000-0005-0000-0000-0000150E0000}"/>
    <cellStyle name="40% - Accent2 9 3" xfId="9186" xr:uid="{00000000-0005-0000-0000-0000160E0000}"/>
    <cellStyle name="40% - Accent2 9 3 2" xfId="9274" xr:uid="{00000000-0005-0000-0000-0000170E0000}"/>
    <cellStyle name="40% - Accent2 9 4" xfId="8138" xr:uid="{00000000-0005-0000-0000-0000180E0000}"/>
    <cellStyle name="40% - Accent2_Копия Книга1" xfId="10448" xr:uid="{00000000-0005-0000-0000-0000190E0000}"/>
    <cellStyle name="40% - Accent3" xfId="65" xr:uid="{00000000-0005-0000-0000-00001A0E0000}"/>
    <cellStyle name="40% - Accent3 10" xfId="591" xr:uid="{00000000-0005-0000-0000-00001B0E0000}"/>
    <cellStyle name="40% - Accent3 10 2" xfId="6946" xr:uid="{00000000-0005-0000-0000-00001C0E0000}"/>
    <cellStyle name="40% - Accent3 10 3" xfId="9188" xr:uid="{00000000-0005-0000-0000-00001D0E0000}"/>
    <cellStyle name="40% - Accent3 10 3 2" xfId="7423" xr:uid="{00000000-0005-0000-0000-00001E0E0000}"/>
    <cellStyle name="40% - Accent3 10 4" xfId="8799" xr:uid="{00000000-0005-0000-0000-00001F0E0000}"/>
    <cellStyle name="40% - Accent3 11" xfId="590" xr:uid="{00000000-0005-0000-0000-0000200E0000}"/>
    <cellStyle name="40% - Accent3 11 2" xfId="15819" xr:uid="{00000000-0005-0000-0000-0000210E0000}"/>
    <cellStyle name="40% - Accent3 12" xfId="14637" xr:uid="{00000000-0005-0000-0000-0000220E0000}"/>
    <cellStyle name="40% - Accent3 13" xfId="7850" xr:uid="{00000000-0005-0000-0000-0000230E0000}"/>
    <cellStyle name="40% - Accent3 2" xfId="592" xr:uid="{00000000-0005-0000-0000-0000240E0000}"/>
    <cellStyle name="40% - Accent3 2 10" xfId="12254" xr:uid="{00000000-0005-0000-0000-0000250E0000}"/>
    <cellStyle name="40% - Accent3 2 11" xfId="8136" xr:uid="{00000000-0005-0000-0000-0000260E0000}"/>
    <cellStyle name="40% - Accent3 2 2" xfId="1891" xr:uid="{00000000-0005-0000-0000-0000270E0000}"/>
    <cellStyle name="40% - Accent3 2 2 10" xfId="16700" xr:uid="{00000000-0005-0000-0000-0000280E0000}"/>
    <cellStyle name="40% - Accent3 2 2 2" xfId="1892" xr:uid="{00000000-0005-0000-0000-0000290E0000}"/>
    <cellStyle name="40% - Accent3 2 2 2 2" xfId="1893" xr:uid="{00000000-0005-0000-0000-00002A0E0000}"/>
    <cellStyle name="40% - Accent3 2 2 2 2 2" xfId="1894" xr:uid="{00000000-0005-0000-0000-00002B0E0000}"/>
    <cellStyle name="40% - Accent3 2 2 2 2 2 2" xfId="1895" xr:uid="{00000000-0005-0000-0000-00002C0E0000}"/>
    <cellStyle name="40% - Accent3 2 2 2 2 2 2 2" xfId="1896" xr:uid="{00000000-0005-0000-0000-00002D0E0000}"/>
    <cellStyle name="40% - Accent3 2 2 2 2 2 2 2 2" xfId="3880" xr:uid="{00000000-0005-0000-0000-00002E0E0000}"/>
    <cellStyle name="40% - Accent3 2 2 2 2 2 2 2 2 2" xfId="18650" xr:uid="{00000000-0005-0000-0000-00002F0E0000}"/>
    <cellStyle name="40% - Accent3 2 2 2 2 2 2 2 3" xfId="16705" xr:uid="{00000000-0005-0000-0000-0000300E0000}"/>
    <cellStyle name="40% - Accent3 2 2 2 2 2 2 3" xfId="3879" xr:uid="{00000000-0005-0000-0000-0000310E0000}"/>
    <cellStyle name="40% - Accent3 2 2 2 2 2 2 3 2" xfId="18649" xr:uid="{00000000-0005-0000-0000-0000320E0000}"/>
    <cellStyle name="40% - Accent3 2 2 2 2 2 2 4" xfId="16704" xr:uid="{00000000-0005-0000-0000-0000330E0000}"/>
    <cellStyle name="40% - Accent3 2 2 2 2 2 3" xfId="1897" xr:uid="{00000000-0005-0000-0000-0000340E0000}"/>
    <cellStyle name="40% - Accent3 2 2 2 2 2 3 2" xfId="3881" xr:uid="{00000000-0005-0000-0000-0000350E0000}"/>
    <cellStyle name="40% - Accent3 2 2 2 2 2 3 2 2" xfId="18651" xr:uid="{00000000-0005-0000-0000-0000360E0000}"/>
    <cellStyle name="40% - Accent3 2 2 2 2 2 3 3" xfId="16706" xr:uid="{00000000-0005-0000-0000-0000370E0000}"/>
    <cellStyle name="40% - Accent3 2 2 2 2 2 4" xfId="3878" xr:uid="{00000000-0005-0000-0000-0000380E0000}"/>
    <cellStyle name="40% - Accent3 2 2 2 2 2 4 2" xfId="18648" xr:uid="{00000000-0005-0000-0000-0000390E0000}"/>
    <cellStyle name="40% - Accent3 2 2 2 2 2 5" xfId="16703" xr:uid="{00000000-0005-0000-0000-00003A0E0000}"/>
    <cellStyle name="40% - Accent3 2 2 2 2 3" xfId="1898" xr:uid="{00000000-0005-0000-0000-00003B0E0000}"/>
    <cellStyle name="40% - Accent3 2 2 2 2 3 2" xfId="1899" xr:uid="{00000000-0005-0000-0000-00003C0E0000}"/>
    <cellStyle name="40% - Accent3 2 2 2 2 3 2 2" xfId="3883" xr:uid="{00000000-0005-0000-0000-00003D0E0000}"/>
    <cellStyle name="40% - Accent3 2 2 2 2 3 2 2 2" xfId="18653" xr:uid="{00000000-0005-0000-0000-00003E0E0000}"/>
    <cellStyle name="40% - Accent3 2 2 2 2 3 2 3" xfId="16708" xr:uid="{00000000-0005-0000-0000-00003F0E0000}"/>
    <cellStyle name="40% - Accent3 2 2 2 2 3 3" xfId="3882" xr:uid="{00000000-0005-0000-0000-0000400E0000}"/>
    <cellStyle name="40% - Accent3 2 2 2 2 3 3 2" xfId="18652" xr:uid="{00000000-0005-0000-0000-0000410E0000}"/>
    <cellStyle name="40% - Accent3 2 2 2 2 3 4" xfId="16707" xr:uid="{00000000-0005-0000-0000-0000420E0000}"/>
    <cellStyle name="40% - Accent3 2 2 2 2 4" xfId="1900" xr:uid="{00000000-0005-0000-0000-0000430E0000}"/>
    <cellStyle name="40% - Accent3 2 2 2 2 4 2" xfId="3884" xr:uid="{00000000-0005-0000-0000-0000440E0000}"/>
    <cellStyle name="40% - Accent3 2 2 2 2 4 2 2" xfId="18654" xr:uid="{00000000-0005-0000-0000-0000450E0000}"/>
    <cellStyle name="40% - Accent3 2 2 2 2 4 3" xfId="16709" xr:uid="{00000000-0005-0000-0000-0000460E0000}"/>
    <cellStyle name="40% - Accent3 2 2 2 2 5" xfId="3877" xr:uid="{00000000-0005-0000-0000-0000470E0000}"/>
    <cellStyle name="40% - Accent3 2 2 2 2 5 2" xfId="18647" xr:uid="{00000000-0005-0000-0000-0000480E0000}"/>
    <cellStyle name="40% - Accent3 2 2 2 2 6" xfId="16702" xr:uid="{00000000-0005-0000-0000-0000490E0000}"/>
    <cellStyle name="40% - Accent3 2 2 2 3" xfId="1901" xr:uid="{00000000-0005-0000-0000-00004A0E0000}"/>
    <cellStyle name="40% - Accent3 2 2 2 3 2" xfId="1902" xr:uid="{00000000-0005-0000-0000-00004B0E0000}"/>
    <cellStyle name="40% - Accent3 2 2 2 3 2 2" xfId="1903" xr:uid="{00000000-0005-0000-0000-00004C0E0000}"/>
    <cellStyle name="40% - Accent3 2 2 2 3 2 2 2" xfId="3887" xr:uid="{00000000-0005-0000-0000-00004D0E0000}"/>
    <cellStyle name="40% - Accent3 2 2 2 3 2 2 2 2" xfId="18657" xr:uid="{00000000-0005-0000-0000-00004E0E0000}"/>
    <cellStyle name="40% - Accent3 2 2 2 3 2 2 3" xfId="16712" xr:uid="{00000000-0005-0000-0000-00004F0E0000}"/>
    <cellStyle name="40% - Accent3 2 2 2 3 2 3" xfId="3886" xr:uid="{00000000-0005-0000-0000-0000500E0000}"/>
    <cellStyle name="40% - Accent3 2 2 2 3 2 3 2" xfId="18656" xr:uid="{00000000-0005-0000-0000-0000510E0000}"/>
    <cellStyle name="40% - Accent3 2 2 2 3 2 4" xfId="16711" xr:uid="{00000000-0005-0000-0000-0000520E0000}"/>
    <cellStyle name="40% - Accent3 2 2 2 3 3" xfId="1904" xr:uid="{00000000-0005-0000-0000-0000530E0000}"/>
    <cellStyle name="40% - Accent3 2 2 2 3 3 2" xfId="3888" xr:uid="{00000000-0005-0000-0000-0000540E0000}"/>
    <cellStyle name="40% - Accent3 2 2 2 3 3 2 2" xfId="18658" xr:uid="{00000000-0005-0000-0000-0000550E0000}"/>
    <cellStyle name="40% - Accent3 2 2 2 3 3 3" xfId="16713" xr:uid="{00000000-0005-0000-0000-0000560E0000}"/>
    <cellStyle name="40% - Accent3 2 2 2 3 4" xfId="3885" xr:uid="{00000000-0005-0000-0000-0000570E0000}"/>
    <cellStyle name="40% - Accent3 2 2 2 3 4 2" xfId="18655" xr:uid="{00000000-0005-0000-0000-0000580E0000}"/>
    <cellStyle name="40% - Accent3 2 2 2 3 5" xfId="16710" xr:uid="{00000000-0005-0000-0000-0000590E0000}"/>
    <cellStyle name="40% - Accent3 2 2 2 4" xfId="1905" xr:uid="{00000000-0005-0000-0000-00005A0E0000}"/>
    <cellStyle name="40% - Accent3 2 2 2 4 2" xfId="1906" xr:uid="{00000000-0005-0000-0000-00005B0E0000}"/>
    <cellStyle name="40% - Accent3 2 2 2 4 2 2" xfId="3890" xr:uid="{00000000-0005-0000-0000-00005C0E0000}"/>
    <cellStyle name="40% - Accent3 2 2 2 4 2 2 2" xfId="18660" xr:uid="{00000000-0005-0000-0000-00005D0E0000}"/>
    <cellStyle name="40% - Accent3 2 2 2 4 2 3" xfId="16715" xr:uid="{00000000-0005-0000-0000-00005E0E0000}"/>
    <cellStyle name="40% - Accent3 2 2 2 4 3" xfId="3889" xr:uid="{00000000-0005-0000-0000-00005F0E0000}"/>
    <cellStyle name="40% - Accent3 2 2 2 4 3 2" xfId="18659" xr:uid="{00000000-0005-0000-0000-0000600E0000}"/>
    <cellStyle name="40% - Accent3 2 2 2 4 4" xfId="16714" xr:uid="{00000000-0005-0000-0000-0000610E0000}"/>
    <cellStyle name="40% - Accent3 2 2 2 5" xfId="1907" xr:uid="{00000000-0005-0000-0000-0000620E0000}"/>
    <cellStyle name="40% - Accent3 2 2 2 5 2" xfId="3891" xr:uid="{00000000-0005-0000-0000-0000630E0000}"/>
    <cellStyle name="40% - Accent3 2 2 2 5 2 2" xfId="18661" xr:uid="{00000000-0005-0000-0000-0000640E0000}"/>
    <cellStyle name="40% - Accent3 2 2 2 5 3" xfId="16716" xr:uid="{00000000-0005-0000-0000-0000650E0000}"/>
    <cellStyle name="40% - Accent3 2 2 2 6" xfId="3876" xr:uid="{00000000-0005-0000-0000-0000660E0000}"/>
    <cellStyle name="40% - Accent3 2 2 2 6 2" xfId="18646" xr:uid="{00000000-0005-0000-0000-0000670E0000}"/>
    <cellStyle name="40% - Accent3 2 2 2 7" xfId="16701" xr:uid="{00000000-0005-0000-0000-0000680E0000}"/>
    <cellStyle name="40% - Accent3 2 2 3" xfId="1908" xr:uid="{00000000-0005-0000-0000-0000690E0000}"/>
    <cellStyle name="40% - Accent3 2 2 3 2" xfId="1909" xr:uid="{00000000-0005-0000-0000-00006A0E0000}"/>
    <cellStyle name="40% - Accent3 2 2 3 2 2" xfId="1910" xr:uid="{00000000-0005-0000-0000-00006B0E0000}"/>
    <cellStyle name="40% - Accent3 2 2 3 2 2 2" xfId="1911" xr:uid="{00000000-0005-0000-0000-00006C0E0000}"/>
    <cellStyle name="40% - Accent3 2 2 3 2 2 2 2" xfId="3895" xr:uid="{00000000-0005-0000-0000-00006D0E0000}"/>
    <cellStyle name="40% - Accent3 2 2 3 2 2 2 2 2" xfId="18665" xr:uid="{00000000-0005-0000-0000-00006E0E0000}"/>
    <cellStyle name="40% - Accent3 2 2 3 2 2 2 3" xfId="16720" xr:uid="{00000000-0005-0000-0000-00006F0E0000}"/>
    <cellStyle name="40% - Accent3 2 2 3 2 2 3" xfId="3894" xr:uid="{00000000-0005-0000-0000-0000700E0000}"/>
    <cellStyle name="40% - Accent3 2 2 3 2 2 3 2" xfId="18664" xr:uid="{00000000-0005-0000-0000-0000710E0000}"/>
    <cellStyle name="40% - Accent3 2 2 3 2 2 4" xfId="16719" xr:uid="{00000000-0005-0000-0000-0000720E0000}"/>
    <cellStyle name="40% - Accent3 2 2 3 2 3" xfId="1912" xr:uid="{00000000-0005-0000-0000-0000730E0000}"/>
    <cellStyle name="40% - Accent3 2 2 3 2 3 2" xfId="3896" xr:uid="{00000000-0005-0000-0000-0000740E0000}"/>
    <cellStyle name="40% - Accent3 2 2 3 2 3 2 2" xfId="18666" xr:uid="{00000000-0005-0000-0000-0000750E0000}"/>
    <cellStyle name="40% - Accent3 2 2 3 2 3 3" xfId="16721" xr:uid="{00000000-0005-0000-0000-0000760E0000}"/>
    <cellStyle name="40% - Accent3 2 2 3 2 4" xfId="3893" xr:uid="{00000000-0005-0000-0000-0000770E0000}"/>
    <cellStyle name="40% - Accent3 2 2 3 2 4 2" xfId="18663" xr:uid="{00000000-0005-0000-0000-0000780E0000}"/>
    <cellStyle name="40% - Accent3 2 2 3 2 5" xfId="16718" xr:uid="{00000000-0005-0000-0000-0000790E0000}"/>
    <cellStyle name="40% - Accent3 2 2 3 3" xfId="1913" xr:uid="{00000000-0005-0000-0000-00007A0E0000}"/>
    <cellStyle name="40% - Accent3 2 2 3 3 2" xfId="1914" xr:uid="{00000000-0005-0000-0000-00007B0E0000}"/>
    <cellStyle name="40% - Accent3 2 2 3 3 2 2" xfId="3898" xr:uid="{00000000-0005-0000-0000-00007C0E0000}"/>
    <cellStyle name="40% - Accent3 2 2 3 3 2 2 2" xfId="18668" xr:uid="{00000000-0005-0000-0000-00007D0E0000}"/>
    <cellStyle name="40% - Accent3 2 2 3 3 2 3" xfId="16723" xr:uid="{00000000-0005-0000-0000-00007E0E0000}"/>
    <cellStyle name="40% - Accent3 2 2 3 3 3" xfId="3897" xr:uid="{00000000-0005-0000-0000-00007F0E0000}"/>
    <cellStyle name="40% - Accent3 2 2 3 3 3 2" xfId="18667" xr:uid="{00000000-0005-0000-0000-0000800E0000}"/>
    <cellStyle name="40% - Accent3 2 2 3 3 4" xfId="16722" xr:uid="{00000000-0005-0000-0000-0000810E0000}"/>
    <cellStyle name="40% - Accent3 2 2 3 4" xfId="1915" xr:uid="{00000000-0005-0000-0000-0000820E0000}"/>
    <cellStyle name="40% - Accent3 2 2 3 4 2" xfId="3899" xr:uid="{00000000-0005-0000-0000-0000830E0000}"/>
    <cellStyle name="40% - Accent3 2 2 3 4 2 2" xfId="18669" xr:uid="{00000000-0005-0000-0000-0000840E0000}"/>
    <cellStyle name="40% - Accent3 2 2 3 4 3" xfId="16724" xr:uid="{00000000-0005-0000-0000-0000850E0000}"/>
    <cellStyle name="40% - Accent3 2 2 3 5" xfId="3892" xr:uid="{00000000-0005-0000-0000-0000860E0000}"/>
    <cellStyle name="40% - Accent3 2 2 3 5 2" xfId="18662" xr:uid="{00000000-0005-0000-0000-0000870E0000}"/>
    <cellStyle name="40% - Accent3 2 2 3 6" xfId="16717" xr:uid="{00000000-0005-0000-0000-0000880E0000}"/>
    <cellStyle name="40% - Accent3 2 2 4" xfId="1916" xr:uid="{00000000-0005-0000-0000-0000890E0000}"/>
    <cellStyle name="40% - Accent3 2 2 4 2" xfId="1917" xr:uid="{00000000-0005-0000-0000-00008A0E0000}"/>
    <cellStyle name="40% - Accent3 2 2 4 2 2" xfId="1918" xr:uid="{00000000-0005-0000-0000-00008B0E0000}"/>
    <cellStyle name="40% - Accent3 2 2 4 2 2 2" xfId="3902" xr:uid="{00000000-0005-0000-0000-00008C0E0000}"/>
    <cellStyle name="40% - Accent3 2 2 4 2 2 2 2" xfId="18672" xr:uid="{00000000-0005-0000-0000-00008D0E0000}"/>
    <cellStyle name="40% - Accent3 2 2 4 2 2 3" xfId="16727" xr:uid="{00000000-0005-0000-0000-00008E0E0000}"/>
    <cellStyle name="40% - Accent3 2 2 4 2 3" xfId="3901" xr:uid="{00000000-0005-0000-0000-00008F0E0000}"/>
    <cellStyle name="40% - Accent3 2 2 4 2 3 2" xfId="18671" xr:uid="{00000000-0005-0000-0000-0000900E0000}"/>
    <cellStyle name="40% - Accent3 2 2 4 2 4" xfId="16726" xr:uid="{00000000-0005-0000-0000-0000910E0000}"/>
    <cellStyle name="40% - Accent3 2 2 4 3" xfId="1919" xr:uid="{00000000-0005-0000-0000-0000920E0000}"/>
    <cellStyle name="40% - Accent3 2 2 4 3 2" xfId="3903" xr:uid="{00000000-0005-0000-0000-0000930E0000}"/>
    <cellStyle name="40% - Accent3 2 2 4 3 2 2" xfId="18673" xr:uid="{00000000-0005-0000-0000-0000940E0000}"/>
    <cellStyle name="40% - Accent3 2 2 4 3 3" xfId="16728" xr:uid="{00000000-0005-0000-0000-0000950E0000}"/>
    <cellStyle name="40% - Accent3 2 2 4 4" xfId="3900" xr:uid="{00000000-0005-0000-0000-0000960E0000}"/>
    <cellStyle name="40% - Accent3 2 2 4 4 2" xfId="18670" xr:uid="{00000000-0005-0000-0000-0000970E0000}"/>
    <cellStyle name="40% - Accent3 2 2 4 5" xfId="16725" xr:uid="{00000000-0005-0000-0000-0000980E0000}"/>
    <cellStyle name="40% - Accent3 2 2 5" xfId="1920" xr:uid="{00000000-0005-0000-0000-0000990E0000}"/>
    <cellStyle name="40% - Accent3 2 2 5 2" xfId="1921" xr:uid="{00000000-0005-0000-0000-00009A0E0000}"/>
    <cellStyle name="40% - Accent3 2 2 5 2 2" xfId="3905" xr:uid="{00000000-0005-0000-0000-00009B0E0000}"/>
    <cellStyle name="40% - Accent3 2 2 5 2 2 2" xfId="18675" xr:uid="{00000000-0005-0000-0000-00009C0E0000}"/>
    <cellStyle name="40% - Accent3 2 2 5 2 3" xfId="16730" xr:uid="{00000000-0005-0000-0000-00009D0E0000}"/>
    <cellStyle name="40% - Accent3 2 2 5 3" xfId="3904" xr:uid="{00000000-0005-0000-0000-00009E0E0000}"/>
    <cellStyle name="40% - Accent3 2 2 5 3 2" xfId="18674" xr:uid="{00000000-0005-0000-0000-00009F0E0000}"/>
    <cellStyle name="40% - Accent3 2 2 5 4" xfId="16729" xr:uid="{00000000-0005-0000-0000-0000A00E0000}"/>
    <cellStyle name="40% - Accent3 2 2 6" xfId="1922" xr:uid="{00000000-0005-0000-0000-0000A10E0000}"/>
    <cellStyle name="40% - Accent3 2 2 6 2" xfId="3906" xr:uid="{00000000-0005-0000-0000-0000A20E0000}"/>
    <cellStyle name="40% - Accent3 2 2 6 2 2" xfId="18676" xr:uid="{00000000-0005-0000-0000-0000A30E0000}"/>
    <cellStyle name="40% - Accent3 2 2 6 3" xfId="16731" xr:uid="{00000000-0005-0000-0000-0000A40E0000}"/>
    <cellStyle name="40% - Accent3 2 2 7" xfId="3875" xr:uid="{00000000-0005-0000-0000-0000A50E0000}"/>
    <cellStyle name="40% - Accent3 2 2 7 2" xfId="18645" xr:uid="{00000000-0005-0000-0000-0000A60E0000}"/>
    <cellStyle name="40% - Accent3 2 2 8" xfId="15269" xr:uid="{00000000-0005-0000-0000-0000A70E0000}"/>
    <cellStyle name="40% - Accent3 2 2 9" xfId="8137" xr:uid="{00000000-0005-0000-0000-0000A80E0000}"/>
    <cellStyle name="40% - Accent3 2 3" xfId="1923" xr:uid="{00000000-0005-0000-0000-0000A90E0000}"/>
    <cellStyle name="40% - Accent3 2 3 2" xfId="1924" xr:uid="{00000000-0005-0000-0000-0000AA0E0000}"/>
    <cellStyle name="40% - Accent3 2 3 2 2" xfId="1925" xr:uid="{00000000-0005-0000-0000-0000AB0E0000}"/>
    <cellStyle name="40% - Accent3 2 3 2 2 2" xfId="1926" xr:uid="{00000000-0005-0000-0000-0000AC0E0000}"/>
    <cellStyle name="40% - Accent3 2 3 2 2 2 2" xfId="1927" xr:uid="{00000000-0005-0000-0000-0000AD0E0000}"/>
    <cellStyle name="40% - Accent3 2 3 2 2 2 2 2" xfId="3911" xr:uid="{00000000-0005-0000-0000-0000AE0E0000}"/>
    <cellStyle name="40% - Accent3 2 3 2 2 2 2 2 2" xfId="18681" xr:uid="{00000000-0005-0000-0000-0000AF0E0000}"/>
    <cellStyle name="40% - Accent3 2 3 2 2 2 2 3" xfId="16736" xr:uid="{00000000-0005-0000-0000-0000B00E0000}"/>
    <cellStyle name="40% - Accent3 2 3 2 2 2 3" xfId="3910" xr:uid="{00000000-0005-0000-0000-0000B10E0000}"/>
    <cellStyle name="40% - Accent3 2 3 2 2 2 3 2" xfId="18680" xr:uid="{00000000-0005-0000-0000-0000B20E0000}"/>
    <cellStyle name="40% - Accent3 2 3 2 2 2 4" xfId="16735" xr:uid="{00000000-0005-0000-0000-0000B30E0000}"/>
    <cellStyle name="40% - Accent3 2 3 2 2 3" xfId="1928" xr:uid="{00000000-0005-0000-0000-0000B40E0000}"/>
    <cellStyle name="40% - Accent3 2 3 2 2 3 2" xfId="3912" xr:uid="{00000000-0005-0000-0000-0000B50E0000}"/>
    <cellStyle name="40% - Accent3 2 3 2 2 3 2 2" xfId="18682" xr:uid="{00000000-0005-0000-0000-0000B60E0000}"/>
    <cellStyle name="40% - Accent3 2 3 2 2 3 3" xfId="16737" xr:uid="{00000000-0005-0000-0000-0000B70E0000}"/>
    <cellStyle name="40% - Accent3 2 3 2 2 4" xfId="3909" xr:uid="{00000000-0005-0000-0000-0000B80E0000}"/>
    <cellStyle name="40% - Accent3 2 3 2 2 4 2" xfId="18679" xr:uid="{00000000-0005-0000-0000-0000B90E0000}"/>
    <cellStyle name="40% - Accent3 2 3 2 2 5" xfId="16734" xr:uid="{00000000-0005-0000-0000-0000BA0E0000}"/>
    <cellStyle name="40% - Accent3 2 3 2 3" xfId="1929" xr:uid="{00000000-0005-0000-0000-0000BB0E0000}"/>
    <cellStyle name="40% - Accent3 2 3 2 3 2" xfId="1930" xr:uid="{00000000-0005-0000-0000-0000BC0E0000}"/>
    <cellStyle name="40% - Accent3 2 3 2 3 2 2" xfId="3914" xr:uid="{00000000-0005-0000-0000-0000BD0E0000}"/>
    <cellStyle name="40% - Accent3 2 3 2 3 2 2 2" xfId="18684" xr:uid="{00000000-0005-0000-0000-0000BE0E0000}"/>
    <cellStyle name="40% - Accent3 2 3 2 3 2 3" xfId="16739" xr:uid="{00000000-0005-0000-0000-0000BF0E0000}"/>
    <cellStyle name="40% - Accent3 2 3 2 3 3" xfId="3913" xr:uid="{00000000-0005-0000-0000-0000C00E0000}"/>
    <cellStyle name="40% - Accent3 2 3 2 3 3 2" xfId="18683" xr:uid="{00000000-0005-0000-0000-0000C10E0000}"/>
    <cellStyle name="40% - Accent3 2 3 2 3 4" xfId="16738" xr:uid="{00000000-0005-0000-0000-0000C20E0000}"/>
    <cellStyle name="40% - Accent3 2 3 2 4" xfId="1931" xr:uid="{00000000-0005-0000-0000-0000C30E0000}"/>
    <cellStyle name="40% - Accent3 2 3 2 4 2" xfId="3915" xr:uid="{00000000-0005-0000-0000-0000C40E0000}"/>
    <cellStyle name="40% - Accent3 2 3 2 4 2 2" xfId="18685" xr:uid="{00000000-0005-0000-0000-0000C50E0000}"/>
    <cellStyle name="40% - Accent3 2 3 2 4 3" xfId="16740" xr:uid="{00000000-0005-0000-0000-0000C60E0000}"/>
    <cellStyle name="40% - Accent3 2 3 2 5" xfId="3908" xr:uid="{00000000-0005-0000-0000-0000C70E0000}"/>
    <cellStyle name="40% - Accent3 2 3 2 5 2" xfId="18678" xr:uid="{00000000-0005-0000-0000-0000C80E0000}"/>
    <cellStyle name="40% - Accent3 2 3 2 6" xfId="11184" xr:uid="{00000000-0005-0000-0000-0000C90E0000}"/>
    <cellStyle name="40% - Accent3 2 3 2 7" xfId="5399" xr:uid="{00000000-0005-0000-0000-0000CA0E0000}"/>
    <cellStyle name="40% - Accent3 2 3 2 8" xfId="16733" xr:uid="{00000000-0005-0000-0000-0000CB0E0000}"/>
    <cellStyle name="40% - Accent3 2 3 3" xfId="1932" xr:uid="{00000000-0005-0000-0000-0000CC0E0000}"/>
    <cellStyle name="40% - Accent3 2 3 3 2" xfId="1933" xr:uid="{00000000-0005-0000-0000-0000CD0E0000}"/>
    <cellStyle name="40% - Accent3 2 3 3 2 2" xfId="1934" xr:uid="{00000000-0005-0000-0000-0000CE0E0000}"/>
    <cellStyle name="40% - Accent3 2 3 3 2 2 2" xfId="3918" xr:uid="{00000000-0005-0000-0000-0000CF0E0000}"/>
    <cellStyle name="40% - Accent3 2 3 3 2 2 2 2" xfId="18688" xr:uid="{00000000-0005-0000-0000-0000D00E0000}"/>
    <cellStyle name="40% - Accent3 2 3 3 2 2 3" xfId="16743" xr:uid="{00000000-0005-0000-0000-0000D10E0000}"/>
    <cellStyle name="40% - Accent3 2 3 3 2 3" xfId="3917" xr:uid="{00000000-0005-0000-0000-0000D20E0000}"/>
    <cellStyle name="40% - Accent3 2 3 3 2 3 2" xfId="18687" xr:uid="{00000000-0005-0000-0000-0000D30E0000}"/>
    <cellStyle name="40% - Accent3 2 3 3 2 4" xfId="16742" xr:uid="{00000000-0005-0000-0000-0000D40E0000}"/>
    <cellStyle name="40% - Accent3 2 3 3 3" xfId="1935" xr:uid="{00000000-0005-0000-0000-0000D50E0000}"/>
    <cellStyle name="40% - Accent3 2 3 3 3 2" xfId="3919" xr:uid="{00000000-0005-0000-0000-0000D60E0000}"/>
    <cellStyle name="40% - Accent3 2 3 3 3 2 2" xfId="18689" xr:uid="{00000000-0005-0000-0000-0000D70E0000}"/>
    <cellStyle name="40% - Accent3 2 3 3 3 3" xfId="16744" xr:uid="{00000000-0005-0000-0000-0000D80E0000}"/>
    <cellStyle name="40% - Accent3 2 3 3 4" xfId="3916" xr:uid="{00000000-0005-0000-0000-0000D90E0000}"/>
    <cellStyle name="40% - Accent3 2 3 3 4 2" xfId="18686" xr:uid="{00000000-0005-0000-0000-0000DA0E0000}"/>
    <cellStyle name="40% - Accent3 2 3 3 5" xfId="16741" xr:uid="{00000000-0005-0000-0000-0000DB0E0000}"/>
    <cellStyle name="40% - Accent3 2 3 4" xfId="1936" xr:uid="{00000000-0005-0000-0000-0000DC0E0000}"/>
    <cellStyle name="40% - Accent3 2 3 4 2" xfId="1937" xr:uid="{00000000-0005-0000-0000-0000DD0E0000}"/>
    <cellStyle name="40% - Accent3 2 3 4 2 2" xfId="3921" xr:uid="{00000000-0005-0000-0000-0000DE0E0000}"/>
    <cellStyle name="40% - Accent3 2 3 4 2 2 2" xfId="18691" xr:uid="{00000000-0005-0000-0000-0000DF0E0000}"/>
    <cellStyle name="40% - Accent3 2 3 4 2 3" xfId="16746" xr:uid="{00000000-0005-0000-0000-0000E00E0000}"/>
    <cellStyle name="40% - Accent3 2 3 4 3" xfId="3920" xr:uid="{00000000-0005-0000-0000-0000E10E0000}"/>
    <cellStyle name="40% - Accent3 2 3 4 3 2" xfId="18690" xr:uid="{00000000-0005-0000-0000-0000E20E0000}"/>
    <cellStyle name="40% - Accent3 2 3 4 4" xfId="16745" xr:uid="{00000000-0005-0000-0000-0000E30E0000}"/>
    <cellStyle name="40% - Accent3 2 3 5" xfId="1938" xr:uid="{00000000-0005-0000-0000-0000E40E0000}"/>
    <cellStyle name="40% - Accent3 2 3 5 2" xfId="3922" xr:uid="{00000000-0005-0000-0000-0000E50E0000}"/>
    <cellStyle name="40% - Accent3 2 3 5 2 2" xfId="18692" xr:uid="{00000000-0005-0000-0000-0000E60E0000}"/>
    <cellStyle name="40% - Accent3 2 3 5 3" xfId="16747" xr:uid="{00000000-0005-0000-0000-0000E70E0000}"/>
    <cellStyle name="40% - Accent3 2 3 6" xfId="3907" xr:uid="{00000000-0005-0000-0000-0000E80E0000}"/>
    <cellStyle name="40% - Accent3 2 3 6 2" xfId="18677" xr:uid="{00000000-0005-0000-0000-0000E90E0000}"/>
    <cellStyle name="40% - Accent3 2 3 7" xfId="12166" xr:uid="{00000000-0005-0000-0000-0000EA0E0000}"/>
    <cellStyle name="40% - Accent3 2 3 8" xfId="9185" xr:uid="{00000000-0005-0000-0000-0000EB0E0000}"/>
    <cellStyle name="40% - Accent3 2 3 9" xfId="16732" xr:uid="{00000000-0005-0000-0000-0000EC0E0000}"/>
    <cellStyle name="40% - Accent3 2 4" xfId="1939" xr:uid="{00000000-0005-0000-0000-0000ED0E0000}"/>
    <cellStyle name="40% - Accent3 2 4 2" xfId="1940" xr:uid="{00000000-0005-0000-0000-0000EE0E0000}"/>
    <cellStyle name="40% - Accent3 2 4 2 2" xfId="1941" xr:uid="{00000000-0005-0000-0000-0000EF0E0000}"/>
    <cellStyle name="40% - Accent3 2 4 2 2 2" xfId="1942" xr:uid="{00000000-0005-0000-0000-0000F00E0000}"/>
    <cellStyle name="40% - Accent3 2 4 2 2 2 2" xfId="3926" xr:uid="{00000000-0005-0000-0000-0000F10E0000}"/>
    <cellStyle name="40% - Accent3 2 4 2 2 2 2 2" xfId="18696" xr:uid="{00000000-0005-0000-0000-0000F20E0000}"/>
    <cellStyle name="40% - Accent3 2 4 2 2 2 3" xfId="16751" xr:uid="{00000000-0005-0000-0000-0000F30E0000}"/>
    <cellStyle name="40% - Accent3 2 4 2 2 3" xfId="3925" xr:uid="{00000000-0005-0000-0000-0000F40E0000}"/>
    <cellStyle name="40% - Accent3 2 4 2 2 3 2" xfId="18695" xr:uid="{00000000-0005-0000-0000-0000F50E0000}"/>
    <cellStyle name="40% - Accent3 2 4 2 2 4" xfId="16750" xr:uid="{00000000-0005-0000-0000-0000F60E0000}"/>
    <cellStyle name="40% - Accent3 2 4 2 3" xfId="1943" xr:uid="{00000000-0005-0000-0000-0000F70E0000}"/>
    <cellStyle name="40% - Accent3 2 4 2 3 2" xfId="3927" xr:uid="{00000000-0005-0000-0000-0000F80E0000}"/>
    <cellStyle name="40% - Accent3 2 4 2 3 2 2" xfId="18697" xr:uid="{00000000-0005-0000-0000-0000F90E0000}"/>
    <cellStyle name="40% - Accent3 2 4 2 3 3" xfId="16752" xr:uid="{00000000-0005-0000-0000-0000FA0E0000}"/>
    <cellStyle name="40% - Accent3 2 4 2 4" xfId="3924" xr:uid="{00000000-0005-0000-0000-0000FB0E0000}"/>
    <cellStyle name="40% - Accent3 2 4 2 4 2" xfId="18694" xr:uid="{00000000-0005-0000-0000-0000FC0E0000}"/>
    <cellStyle name="40% - Accent3 2 4 2 5" xfId="16749" xr:uid="{00000000-0005-0000-0000-0000FD0E0000}"/>
    <cellStyle name="40% - Accent3 2 4 3" xfId="1944" xr:uid="{00000000-0005-0000-0000-0000FE0E0000}"/>
    <cellStyle name="40% - Accent3 2 4 3 2" xfId="1945" xr:uid="{00000000-0005-0000-0000-0000FF0E0000}"/>
    <cellStyle name="40% - Accent3 2 4 3 2 2" xfId="3929" xr:uid="{00000000-0005-0000-0000-0000000F0000}"/>
    <cellStyle name="40% - Accent3 2 4 3 2 2 2" xfId="18699" xr:uid="{00000000-0005-0000-0000-0000010F0000}"/>
    <cellStyle name="40% - Accent3 2 4 3 2 3" xfId="16754" xr:uid="{00000000-0005-0000-0000-0000020F0000}"/>
    <cellStyle name="40% - Accent3 2 4 3 3" xfId="3928" xr:uid="{00000000-0005-0000-0000-0000030F0000}"/>
    <cellStyle name="40% - Accent3 2 4 3 3 2" xfId="18698" xr:uid="{00000000-0005-0000-0000-0000040F0000}"/>
    <cellStyle name="40% - Accent3 2 4 3 4" xfId="16753" xr:uid="{00000000-0005-0000-0000-0000050F0000}"/>
    <cellStyle name="40% - Accent3 2 4 4" xfId="1946" xr:uid="{00000000-0005-0000-0000-0000060F0000}"/>
    <cellStyle name="40% - Accent3 2 4 4 2" xfId="3930" xr:uid="{00000000-0005-0000-0000-0000070F0000}"/>
    <cellStyle name="40% - Accent3 2 4 4 2 2" xfId="18700" xr:uid="{00000000-0005-0000-0000-0000080F0000}"/>
    <cellStyle name="40% - Accent3 2 4 4 3" xfId="16755" xr:uid="{00000000-0005-0000-0000-0000090F0000}"/>
    <cellStyle name="40% - Accent3 2 4 5" xfId="3923" xr:uid="{00000000-0005-0000-0000-00000A0F0000}"/>
    <cellStyle name="40% - Accent3 2 4 5 2" xfId="18693" xr:uid="{00000000-0005-0000-0000-00000B0F0000}"/>
    <cellStyle name="40% - Accent3 2 4 6" xfId="16748" xr:uid="{00000000-0005-0000-0000-00000C0F0000}"/>
    <cellStyle name="40% - Accent3 2 5" xfId="1947" xr:uid="{00000000-0005-0000-0000-00000D0F0000}"/>
    <cellStyle name="40% - Accent3 2 5 2" xfId="1948" xr:uid="{00000000-0005-0000-0000-00000E0F0000}"/>
    <cellStyle name="40% - Accent3 2 5 2 2" xfId="1949" xr:uid="{00000000-0005-0000-0000-00000F0F0000}"/>
    <cellStyle name="40% - Accent3 2 5 2 2 2" xfId="3933" xr:uid="{00000000-0005-0000-0000-0000100F0000}"/>
    <cellStyle name="40% - Accent3 2 5 2 2 2 2" xfId="18703" xr:uid="{00000000-0005-0000-0000-0000110F0000}"/>
    <cellStyle name="40% - Accent3 2 5 2 2 3" xfId="16758" xr:uid="{00000000-0005-0000-0000-0000120F0000}"/>
    <cellStyle name="40% - Accent3 2 5 2 3" xfId="3932" xr:uid="{00000000-0005-0000-0000-0000130F0000}"/>
    <cellStyle name="40% - Accent3 2 5 2 3 2" xfId="18702" xr:uid="{00000000-0005-0000-0000-0000140F0000}"/>
    <cellStyle name="40% - Accent3 2 5 2 4" xfId="16757" xr:uid="{00000000-0005-0000-0000-0000150F0000}"/>
    <cellStyle name="40% - Accent3 2 5 3" xfId="1950" xr:uid="{00000000-0005-0000-0000-0000160F0000}"/>
    <cellStyle name="40% - Accent3 2 5 3 2" xfId="3934" xr:uid="{00000000-0005-0000-0000-0000170F0000}"/>
    <cellStyle name="40% - Accent3 2 5 3 2 2" xfId="18704" xr:uid="{00000000-0005-0000-0000-0000180F0000}"/>
    <cellStyle name="40% - Accent3 2 5 3 3" xfId="16759" xr:uid="{00000000-0005-0000-0000-0000190F0000}"/>
    <cellStyle name="40% - Accent3 2 5 4" xfId="3931" xr:uid="{00000000-0005-0000-0000-00001A0F0000}"/>
    <cellStyle name="40% - Accent3 2 5 4 2" xfId="18701" xr:uid="{00000000-0005-0000-0000-00001B0F0000}"/>
    <cellStyle name="40% - Accent3 2 5 5" xfId="16756" xr:uid="{00000000-0005-0000-0000-00001C0F0000}"/>
    <cellStyle name="40% - Accent3 2 6" xfId="1951" xr:uid="{00000000-0005-0000-0000-00001D0F0000}"/>
    <cellStyle name="40% - Accent3 2 6 2" xfId="1952" xr:uid="{00000000-0005-0000-0000-00001E0F0000}"/>
    <cellStyle name="40% - Accent3 2 6 2 2" xfId="3936" xr:uid="{00000000-0005-0000-0000-00001F0F0000}"/>
    <cellStyle name="40% - Accent3 2 6 2 2 2" xfId="18706" xr:uid="{00000000-0005-0000-0000-0000200F0000}"/>
    <cellStyle name="40% - Accent3 2 6 2 3" xfId="16761" xr:uid="{00000000-0005-0000-0000-0000210F0000}"/>
    <cellStyle name="40% - Accent3 2 6 3" xfId="3935" xr:uid="{00000000-0005-0000-0000-0000220F0000}"/>
    <cellStyle name="40% - Accent3 2 6 3 2" xfId="18705" xr:uid="{00000000-0005-0000-0000-0000230F0000}"/>
    <cellStyle name="40% - Accent3 2 6 4" xfId="16760" xr:uid="{00000000-0005-0000-0000-0000240F0000}"/>
    <cellStyle name="40% - Accent3 2 7" xfId="1953" xr:uid="{00000000-0005-0000-0000-0000250F0000}"/>
    <cellStyle name="40% - Accent3 2 7 2" xfId="3937" xr:uid="{00000000-0005-0000-0000-0000260F0000}"/>
    <cellStyle name="40% - Accent3 2 7 2 2" xfId="18707" xr:uid="{00000000-0005-0000-0000-0000270F0000}"/>
    <cellStyle name="40% - Accent3 2 7 3" xfId="16762" xr:uid="{00000000-0005-0000-0000-0000280F0000}"/>
    <cellStyle name="40% - Accent3 2 8" xfId="3874" xr:uid="{00000000-0005-0000-0000-0000290F0000}"/>
    <cellStyle name="40% - Accent3 2 8 2" xfId="18644" xr:uid="{00000000-0005-0000-0000-00002A0F0000}"/>
    <cellStyle name="40% - Accent3 2 9" xfId="1890" xr:uid="{00000000-0005-0000-0000-00002B0F0000}"/>
    <cellStyle name="40% - Accent3 2 9 2" xfId="16699" xr:uid="{00000000-0005-0000-0000-00002C0F0000}"/>
    <cellStyle name="40% - Accent3 3" xfId="593" xr:uid="{00000000-0005-0000-0000-00002D0F0000}"/>
    <cellStyle name="40% - Accent3 3 2" xfId="8139" xr:uid="{00000000-0005-0000-0000-00002E0F0000}"/>
    <cellStyle name="40% - Accent3 3 3" xfId="6603" xr:uid="{00000000-0005-0000-0000-00002F0F0000}"/>
    <cellStyle name="40% - Accent3 3 3 2" xfId="8566" xr:uid="{00000000-0005-0000-0000-0000300F0000}"/>
    <cellStyle name="40% - Accent3 3 4" xfId="8801" xr:uid="{00000000-0005-0000-0000-0000310F0000}"/>
    <cellStyle name="40% - Accent3 4" xfId="594" xr:uid="{00000000-0005-0000-0000-0000320F0000}"/>
    <cellStyle name="40% - Accent3 4 2" xfId="8787" xr:uid="{00000000-0005-0000-0000-0000330F0000}"/>
    <cellStyle name="40% - Accent3 4 3" xfId="6596" xr:uid="{00000000-0005-0000-0000-0000340F0000}"/>
    <cellStyle name="40% - Accent3 4 3 2" xfId="7424" xr:uid="{00000000-0005-0000-0000-0000350F0000}"/>
    <cellStyle name="40% - Accent3 4 4" xfId="6247" xr:uid="{00000000-0005-0000-0000-0000360F0000}"/>
    <cellStyle name="40% - Accent3 5" xfId="595" xr:uid="{00000000-0005-0000-0000-0000370F0000}"/>
    <cellStyle name="40% - Accent3 5 2" xfId="6948" xr:uid="{00000000-0005-0000-0000-0000380F0000}"/>
    <cellStyle name="40% - Accent3 5 3" xfId="7324" xr:uid="{00000000-0005-0000-0000-0000390F0000}"/>
    <cellStyle name="40% - Accent3 5 3 2" xfId="8568" xr:uid="{00000000-0005-0000-0000-00003A0F0000}"/>
    <cellStyle name="40% - Accent3 5 4" xfId="6947" xr:uid="{00000000-0005-0000-0000-00003B0F0000}"/>
    <cellStyle name="40% - Accent3 6" xfId="596" xr:uid="{00000000-0005-0000-0000-00003C0F0000}"/>
    <cellStyle name="40% - Accent3 6 2" xfId="6248" xr:uid="{00000000-0005-0000-0000-00003D0F0000}"/>
    <cellStyle name="40% - Accent3 6 3" xfId="8486" xr:uid="{00000000-0005-0000-0000-00003E0F0000}"/>
    <cellStyle name="40% - Accent3 6 3 2" xfId="6680" xr:uid="{00000000-0005-0000-0000-00003F0F0000}"/>
    <cellStyle name="40% - Accent3 6 4" xfId="6251" xr:uid="{00000000-0005-0000-0000-0000400F0000}"/>
    <cellStyle name="40% - Accent3 7" xfId="597" xr:uid="{00000000-0005-0000-0000-0000410F0000}"/>
    <cellStyle name="40% - Accent3 7 2" xfId="8141" xr:uid="{00000000-0005-0000-0000-0000420F0000}"/>
    <cellStyle name="40% - Accent3 7 3" xfId="6597" xr:uid="{00000000-0005-0000-0000-0000430F0000}"/>
    <cellStyle name="40% - Accent3 7 3 2" xfId="7425" xr:uid="{00000000-0005-0000-0000-0000440F0000}"/>
    <cellStyle name="40% - Accent3 7 4" xfId="6949" xr:uid="{00000000-0005-0000-0000-0000450F0000}"/>
    <cellStyle name="40% - Accent3 8" xfId="598" xr:uid="{00000000-0005-0000-0000-0000460F0000}"/>
    <cellStyle name="40% - Accent3 8 2" xfId="6950" xr:uid="{00000000-0005-0000-0000-0000470F0000}"/>
    <cellStyle name="40% - Accent3 8 3" xfId="7325" xr:uid="{00000000-0005-0000-0000-0000480F0000}"/>
    <cellStyle name="40% - Accent3 8 3 2" xfId="7426" xr:uid="{00000000-0005-0000-0000-0000490F0000}"/>
    <cellStyle name="40% - Accent3 8 4" xfId="6249" xr:uid="{00000000-0005-0000-0000-00004A0F0000}"/>
    <cellStyle name="40% - Accent3 9" xfId="599" xr:uid="{00000000-0005-0000-0000-00004B0F0000}"/>
    <cellStyle name="40% - Accent3 9 2" xfId="8135" xr:uid="{00000000-0005-0000-0000-00004C0F0000}"/>
    <cellStyle name="40% - Accent3 9 3" xfId="9190" xr:uid="{00000000-0005-0000-0000-00004D0F0000}"/>
    <cellStyle name="40% - Accent3 9 3 2" xfId="8570" xr:uid="{00000000-0005-0000-0000-00004E0F0000}"/>
    <cellStyle name="40% - Accent3 9 4" xfId="8805" xr:uid="{00000000-0005-0000-0000-00004F0F0000}"/>
    <cellStyle name="40% - Accent3_Копия Книга1" xfId="10447" xr:uid="{00000000-0005-0000-0000-0000500F0000}"/>
    <cellStyle name="40% - Accent4" xfId="66" xr:uid="{00000000-0005-0000-0000-0000510F0000}"/>
    <cellStyle name="40% - Accent4 10" xfId="601" xr:uid="{00000000-0005-0000-0000-0000520F0000}"/>
    <cellStyle name="40% - Accent4 10 2" xfId="8804" xr:uid="{00000000-0005-0000-0000-0000530F0000}"/>
    <cellStyle name="40% - Accent4 10 3" xfId="8485" xr:uid="{00000000-0005-0000-0000-0000540F0000}"/>
    <cellStyle name="40% - Accent4 10 3 2" xfId="8565" xr:uid="{00000000-0005-0000-0000-0000550F0000}"/>
    <cellStyle name="40% - Accent4 10 4" xfId="8140" xr:uid="{00000000-0005-0000-0000-0000560F0000}"/>
    <cellStyle name="40% - Accent4 11" xfId="600" xr:uid="{00000000-0005-0000-0000-0000570F0000}"/>
    <cellStyle name="40% - Accent4 11 2" xfId="15820" xr:uid="{00000000-0005-0000-0000-0000580F0000}"/>
    <cellStyle name="40% - Accent4 12" xfId="14916" xr:uid="{00000000-0005-0000-0000-0000590F0000}"/>
    <cellStyle name="40% - Accent4 13" xfId="7851" xr:uid="{00000000-0005-0000-0000-00005A0F0000}"/>
    <cellStyle name="40% - Accent4 2" xfId="602" xr:uid="{00000000-0005-0000-0000-00005B0F0000}"/>
    <cellStyle name="40% - Accent4 2 10" xfId="13314" xr:uid="{00000000-0005-0000-0000-00005C0F0000}"/>
    <cellStyle name="40% - Accent4 2 11" xfId="8142" xr:uid="{00000000-0005-0000-0000-00005D0F0000}"/>
    <cellStyle name="40% - Accent4 2 2" xfId="1955" xr:uid="{00000000-0005-0000-0000-00005E0F0000}"/>
    <cellStyle name="40% - Accent4 2 2 10" xfId="16764" xr:uid="{00000000-0005-0000-0000-00005F0F0000}"/>
    <cellStyle name="40% - Accent4 2 2 2" xfId="1956" xr:uid="{00000000-0005-0000-0000-0000600F0000}"/>
    <cellStyle name="40% - Accent4 2 2 2 2" xfId="1957" xr:uid="{00000000-0005-0000-0000-0000610F0000}"/>
    <cellStyle name="40% - Accent4 2 2 2 2 2" xfId="1958" xr:uid="{00000000-0005-0000-0000-0000620F0000}"/>
    <cellStyle name="40% - Accent4 2 2 2 2 2 2" xfId="1959" xr:uid="{00000000-0005-0000-0000-0000630F0000}"/>
    <cellStyle name="40% - Accent4 2 2 2 2 2 2 2" xfId="1960" xr:uid="{00000000-0005-0000-0000-0000640F0000}"/>
    <cellStyle name="40% - Accent4 2 2 2 2 2 2 2 2" xfId="3944" xr:uid="{00000000-0005-0000-0000-0000650F0000}"/>
    <cellStyle name="40% - Accent4 2 2 2 2 2 2 2 2 2" xfId="18714" xr:uid="{00000000-0005-0000-0000-0000660F0000}"/>
    <cellStyle name="40% - Accent4 2 2 2 2 2 2 2 3" xfId="16769" xr:uid="{00000000-0005-0000-0000-0000670F0000}"/>
    <cellStyle name="40% - Accent4 2 2 2 2 2 2 3" xfId="3943" xr:uid="{00000000-0005-0000-0000-0000680F0000}"/>
    <cellStyle name="40% - Accent4 2 2 2 2 2 2 3 2" xfId="18713" xr:uid="{00000000-0005-0000-0000-0000690F0000}"/>
    <cellStyle name="40% - Accent4 2 2 2 2 2 2 4" xfId="16768" xr:uid="{00000000-0005-0000-0000-00006A0F0000}"/>
    <cellStyle name="40% - Accent4 2 2 2 2 2 3" xfId="1961" xr:uid="{00000000-0005-0000-0000-00006B0F0000}"/>
    <cellStyle name="40% - Accent4 2 2 2 2 2 3 2" xfId="3945" xr:uid="{00000000-0005-0000-0000-00006C0F0000}"/>
    <cellStyle name="40% - Accent4 2 2 2 2 2 3 2 2" xfId="18715" xr:uid="{00000000-0005-0000-0000-00006D0F0000}"/>
    <cellStyle name="40% - Accent4 2 2 2 2 2 3 3" xfId="16770" xr:uid="{00000000-0005-0000-0000-00006E0F0000}"/>
    <cellStyle name="40% - Accent4 2 2 2 2 2 4" xfId="3942" xr:uid="{00000000-0005-0000-0000-00006F0F0000}"/>
    <cellStyle name="40% - Accent4 2 2 2 2 2 4 2" xfId="18712" xr:uid="{00000000-0005-0000-0000-0000700F0000}"/>
    <cellStyle name="40% - Accent4 2 2 2 2 2 5" xfId="16767" xr:uid="{00000000-0005-0000-0000-0000710F0000}"/>
    <cellStyle name="40% - Accent4 2 2 2 2 3" xfId="1962" xr:uid="{00000000-0005-0000-0000-0000720F0000}"/>
    <cellStyle name="40% - Accent4 2 2 2 2 3 2" xfId="1963" xr:uid="{00000000-0005-0000-0000-0000730F0000}"/>
    <cellStyle name="40% - Accent4 2 2 2 2 3 2 2" xfId="3947" xr:uid="{00000000-0005-0000-0000-0000740F0000}"/>
    <cellStyle name="40% - Accent4 2 2 2 2 3 2 2 2" xfId="18717" xr:uid="{00000000-0005-0000-0000-0000750F0000}"/>
    <cellStyle name="40% - Accent4 2 2 2 2 3 2 3" xfId="16772" xr:uid="{00000000-0005-0000-0000-0000760F0000}"/>
    <cellStyle name="40% - Accent4 2 2 2 2 3 3" xfId="3946" xr:uid="{00000000-0005-0000-0000-0000770F0000}"/>
    <cellStyle name="40% - Accent4 2 2 2 2 3 3 2" xfId="18716" xr:uid="{00000000-0005-0000-0000-0000780F0000}"/>
    <cellStyle name="40% - Accent4 2 2 2 2 3 4" xfId="16771" xr:uid="{00000000-0005-0000-0000-0000790F0000}"/>
    <cellStyle name="40% - Accent4 2 2 2 2 4" xfId="1964" xr:uid="{00000000-0005-0000-0000-00007A0F0000}"/>
    <cellStyle name="40% - Accent4 2 2 2 2 4 2" xfId="3948" xr:uid="{00000000-0005-0000-0000-00007B0F0000}"/>
    <cellStyle name="40% - Accent4 2 2 2 2 4 2 2" xfId="18718" xr:uid="{00000000-0005-0000-0000-00007C0F0000}"/>
    <cellStyle name="40% - Accent4 2 2 2 2 4 3" xfId="16773" xr:uid="{00000000-0005-0000-0000-00007D0F0000}"/>
    <cellStyle name="40% - Accent4 2 2 2 2 5" xfId="3941" xr:uid="{00000000-0005-0000-0000-00007E0F0000}"/>
    <cellStyle name="40% - Accent4 2 2 2 2 5 2" xfId="18711" xr:uid="{00000000-0005-0000-0000-00007F0F0000}"/>
    <cellStyle name="40% - Accent4 2 2 2 2 6" xfId="16766" xr:uid="{00000000-0005-0000-0000-0000800F0000}"/>
    <cellStyle name="40% - Accent4 2 2 2 3" xfId="1965" xr:uid="{00000000-0005-0000-0000-0000810F0000}"/>
    <cellStyle name="40% - Accent4 2 2 2 3 2" xfId="1966" xr:uid="{00000000-0005-0000-0000-0000820F0000}"/>
    <cellStyle name="40% - Accent4 2 2 2 3 2 2" xfId="1967" xr:uid="{00000000-0005-0000-0000-0000830F0000}"/>
    <cellStyle name="40% - Accent4 2 2 2 3 2 2 2" xfId="3951" xr:uid="{00000000-0005-0000-0000-0000840F0000}"/>
    <cellStyle name="40% - Accent4 2 2 2 3 2 2 2 2" xfId="18721" xr:uid="{00000000-0005-0000-0000-0000850F0000}"/>
    <cellStyle name="40% - Accent4 2 2 2 3 2 2 3" xfId="16776" xr:uid="{00000000-0005-0000-0000-0000860F0000}"/>
    <cellStyle name="40% - Accent4 2 2 2 3 2 3" xfId="3950" xr:uid="{00000000-0005-0000-0000-0000870F0000}"/>
    <cellStyle name="40% - Accent4 2 2 2 3 2 3 2" xfId="18720" xr:uid="{00000000-0005-0000-0000-0000880F0000}"/>
    <cellStyle name="40% - Accent4 2 2 2 3 2 4" xfId="16775" xr:uid="{00000000-0005-0000-0000-0000890F0000}"/>
    <cellStyle name="40% - Accent4 2 2 2 3 3" xfId="1968" xr:uid="{00000000-0005-0000-0000-00008A0F0000}"/>
    <cellStyle name="40% - Accent4 2 2 2 3 3 2" xfId="3952" xr:uid="{00000000-0005-0000-0000-00008B0F0000}"/>
    <cellStyle name="40% - Accent4 2 2 2 3 3 2 2" xfId="18722" xr:uid="{00000000-0005-0000-0000-00008C0F0000}"/>
    <cellStyle name="40% - Accent4 2 2 2 3 3 3" xfId="16777" xr:uid="{00000000-0005-0000-0000-00008D0F0000}"/>
    <cellStyle name="40% - Accent4 2 2 2 3 4" xfId="3949" xr:uid="{00000000-0005-0000-0000-00008E0F0000}"/>
    <cellStyle name="40% - Accent4 2 2 2 3 4 2" xfId="18719" xr:uid="{00000000-0005-0000-0000-00008F0F0000}"/>
    <cellStyle name="40% - Accent4 2 2 2 3 5" xfId="16774" xr:uid="{00000000-0005-0000-0000-0000900F0000}"/>
    <cellStyle name="40% - Accent4 2 2 2 4" xfId="1969" xr:uid="{00000000-0005-0000-0000-0000910F0000}"/>
    <cellStyle name="40% - Accent4 2 2 2 4 2" xfId="1970" xr:uid="{00000000-0005-0000-0000-0000920F0000}"/>
    <cellStyle name="40% - Accent4 2 2 2 4 2 2" xfId="3954" xr:uid="{00000000-0005-0000-0000-0000930F0000}"/>
    <cellStyle name="40% - Accent4 2 2 2 4 2 2 2" xfId="18724" xr:uid="{00000000-0005-0000-0000-0000940F0000}"/>
    <cellStyle name="40% - Accent4 2 2 2 4 2 3" xfId="16779" xr:uid="{00000000-0005-0000-0000-0000950F0000}"/>
    <cellStyle name="40% - Accent4 2 2 2 4 3" xfId="3953" xr:uid="{00000000-0005-0000-0000-0000960F0000}"/>
    <cellStyle name="40% - Accent4 2 2 2 4 3 2" xfId="18723" xr:uid="{00000000-0005-0000-0000-0000970F0000}"/>
    <cellStyle name="40% - Accent4 2 2 2 4 4" xfId="16778" xr:uid="{00000000-0005-0000-0000-0000980F0000}"/>
    <cellStyle name="40% - Accent4 2 2 2 5" xfId="1971" xr:uid="{00000000-0005-0000-0000-0000990F0000}"/>
    <cellStyle name="40% - Accent4 2 2 2 5 2" xfId="3955" xr:uid="{00000000-0005-0000-0000-00009A0F0000}"/>
    <cellStyle name="40% - Accent4 2 2 2 5 2 2" xfId="18725" xr:uid="{00000000-0005-0000-0000-00009B0F0000}"/>
    <cellStyle name="40% - Accent4 2 2 2 5 3" xfId="16780" xr:uid="{00000000-0005-0000-0000-00009C0F0000}"/>
    <cellStyle name="40% - Accent4 2 2 2 6" xfId="3940" xr:uid="{00000000-0005-0000-0000-00009D0F0000}"/>
    <cellStyle name="40% - Accent4 2 2 2 6 2" xfId="18710" xr:uid="{00000000-0005-0000-0000-00009E0F0000}"/>
    <cellStyle name="40% - Accent4 2 2 2 7" xfId="16765" xr:uid="{00000000-0005-0000-0000-00009F0F0000}"/>
    <cellStyle name="40% - Accent4 2 2 3" xfId="1972" xr:uid="{00000000-0005-0000-0000-0000A00F0000}"/>
    <cellStyle name="40% - Accent4 2 2 3 2" xfId="1973" xr:uid="{00000000-0005-0000-0000-0000A10F0000}"/>
    <cellStyle name="40% - Accent4 2 2 3 2 2" xfId="1974" xr:uid="{00000000-0005-0000-0000-0000A20F0000}"/>
    <cellStyle name="40% - Accent4 2 2 3 2 2 2" xfId="1975" xr:uid="{00000000-0005-0000-0000-0000A30F0000}"/>
    <cellStyle name="40% - Accent4 2 2 3 2 2 2 2" xfId="3959" xr:uid="{00000000-0005-0000-0000-0000A40F0000}"/>
    <cellStyle name="40% - Accent4 2 2 3 2 2 2 2 2" xfId="18729" xr:uid="{00000000-0005-0000-0000-0000A50F0000}"/>
    <cellStyle name="40% - Accent4 2 2 3 2 2 2 3" xfId="16784" xr:uid="{00000000-0005-0000-0000-0000A60F0000}"/>
    <cellStyle name="40% - Accent4 2 2 3 2 2 3" xfId="3958" xr:uid="{00000000-0005-0000-0000-0000A70F0000}"/>
    <cellStyle name="40% - Accent4 2 2 3 2 2 3 2" xfId="18728" xr:uid="{00000000-0005-0000-0000-0000A80F0000}"/>
    <cellStyle name="40% - Accent4 2 2 3 2 2 4" xfId="16783" xr:uid="{00000000-0005-0000-0000-0000A90F0000}"/>
    <cellStyle name="40% - Accent4 2 2 3 2 3" xfId="1976" xr:uid="{00000000-0005-0000-0000-0000AA0F0000}"/>
    <cellStyle name="40% - Accent4 2 2 3 2 3 2" xfId="3960" xr:uid="{00000000-0005-0000-0000-0000AB0F0000}"/>
    <cellStyle name="40% - Accent4 2 2 3 2 3 2 2" xfId="18730" xr:uid="{00000000-0005-0000-0000-0000AC0F0000}"/>
    <cellStyle name="40% - Accent4 2 2 3 2 3 3" xfId="16785" xr:uid="{00000000-0005-0000-0000-0000AD0F0000}"/>
    <cellStyle name="40% - Accent4 2 2 3 2 4" xfId="3957" xr:uid="{00000000-0005-0000-0000-0000AE0F0000}"/>
    <cellStyle name="40% - Accent4 2 2 3 2 4 2" xfId="18727" xr:uid="{00000000-0005-0000-0000-0000AF0F0000}"/>
    <cellStyle name="40% - Accent4 2 2 3 2 5" xfId="16782" xr:uid="{00000000-0005-0000-0000-0000B00F0000}"/>
    <cellStyle name="40% - Accent4 2 2 3 3" xfId="1977" xr:uid="{00000000-0005-0000-0000-0000B10F0000}"/>
    <cellStyle name="40% - Accent4 2 2 3 3 2" xfId="1978" xr:uid="{00000000-0005-0000-0000-0000B20F0000}"/>
    <cellStyle name="40% - Accent4 2 2 3 3 2 2" xfId="3962" xr:uid="{00000000-0005-0000-0000-0000B30F0000}"/>
    <cellStyle name="40% - Accent4 2 2 3 3 2 2 2" xfId="18732" xr:uid="{00000000-0005-0000-0000-0000B40F0000}"/>
    <cellStyle name="40% - Accent4 2 2 3 3 2 3" xfId="16787" xr:uid="{00000000-0005-0000-0000-0000B50F0000}"/>
    <cellStyle name="40% - Accent4 2 2 3 3 3" xfId="3961" xr:uid="{00000000-0005-0000-0000-0000B60F0000}"/>
    <cellStyle name="40% - Accent4 2 2 3 3 3 2" xfId="18731" xr:uid="{00000000-0005-0000-0000-0000B70F0000}"/>
    <cellStyle name="40% - Accent4 2 2 3 3 4" xfId="16786" xr:uid="{00000000-0005-0000-0000-0000B80F0000}"/>
    <cellStyle name="40% - Accent4 2 2 3 4" xfId="1979" xr:uid="{00000000-0005-0000-0000-0000B90F0000}"/>
    <cellStyle name="40% - Accent4 2 2 3 4 2" xfId="3963" xr:uid="{00000000-0005-0000-0000-0000BA0F0000}"/>
    <cellStyle name="40% - Accent4 2 2 3 4 2 2" xfId="18733" xr:uid="{00000000-0005-0000-0000-0000BB0F0000}"/>
    <cellStyle name="40% - Accent4 2 2 3 4 3" xfId="16788" xr:uid="{00000000-0005-0000-0000-0000BC0F0000}"/>
    <cellStyle name="40% - Accent4 2 2 3 5" xfId="3956" xr:uid="{00000000-0005-0000-0000-0000BD0F0000}"/>
    <cellStyle name="40% - Accent4 2 2 3 5 2" xfId="18726" xr:uid="{00000000-0005-0000-0000-0000BE0F0000}"/>
    <cellStyle name="40% - Accent4 2 2 3 6" xfId="16781" xr:uid="{00000000-0005-0000-0000-0000BF0F0000}"/>
    <cellStyle name="40% - Accent4 2 2 4" xfId="1980" xr:uid="{00000000-0005-0000-0000-0000C00F0000}"/>
    <cellStyle name="40% - Accent4 2 2 4 2" xfId="1981" xr:uid="{00000000-0005-0000-0000-0000C10F0000}"/>
    <cellStyle name="40% - Accent4 2 2 4 2 2" xfId="1982" xr:uid="{00000000-0005-0000-0000-0000C20F0000}"/>
    <cellStyle name="40% - Accent4 2 2 4 2 2 2" xfId="3966" xr:uid="{00000000-0005-0000-0000-0000C30F0000}"/>
    <cellStyle name="40% - Accent4 2 2 4 2 2 2 2" xfId="18736" xr:uid="{00000000-0005-0000-0000-0000C40F0000}"/>
    <cellStyle name="40% - Accent4 2 2 4 2 2 3" xfId="16791" xr:uid="{00000000-0005-0000-0000-0000C50F0000}"/>
    <cellStyle name="40% - Accent4 2 2 4 2 3" xfId="3965" xr:uid="{00000000-0005-0000-0000-0000C60F0000}"/>
    <cellStyle name="40% - Accent4 2 2 4 2 3 2" xfId="18735" xr:uid="{00000000-0005-0000-0000-0000C70F0000}"/>
    <cellStyle name="40% - Accent4 2 2 4 2 4" xfId="16790" xr:uid="{00000000-0005-0000-0000-0000C80F0000}"/>
    <cellStyle name="40% - Accent4 2 2 4 3" xfId="1983" xr:uid="{00000000-0005-0000-0000-0000C90F0000}"/>
    <cellStyle name="40% - Accent4 2 2 4 3 2" xfId="3967" xr:uid="{00000000-0005-0000-0000-0000CA0F0000}"/>
    <cellStyle name="40% - Accent4 2 2 4 3 2 2" xfId="18737" xr:uid="{00000000-0005-0000-0000-0000CB0F0000}"/>
    <cellStyle name="40% - Accent4 2 2 4 3 3" xfId="16792" xr:uid="{00000000-0005-0000-0000-0000CC0F0000}"/>
    <cellStyle name="40% - Accent4 2 2 4 4" xfId="3964" xr:uid="{00000000-0005-0000-0000-0000CD0F0000}"/>
    <cellStyle name="40% - Accent4 2 2 4 4 2" xfId="18734" xr:uid="{00000000-0005-0000-0000-0000CE0F0000}"/>
    <cellStyle name="40% - Accent4 2 2 4 5" xfId="16789" xr:uid="{00000000-0005-0000-0000-0000CF0F0000}"/>
    <cellStyle name="40% - Accent4 2 2 5" xfId="1984" xr:uid="{00000000-0005-0000-0000-0000D00F0000}"/>
    <cellStyle name="40% - Accent4 2 2 5 2" xfId="1985" xr:uid="{00000000-0005-0000-0000-0000D10F0000}"/>
    <cellStyle name="40% - Accent4 2 2 5 2 2" xfId="3969" xr:uid="{00000000-0005-0000-0000-0000D20F0000}"/>
    <cellStyle name="40% - Accent4 2 2 5 2 2 2" xfId="18739" xr:uid="{00000000-0005-0000-0000-0000D30F0000}"/>
    <cellStyle name="40% - Accent4 2 2 5 2 3" xfId="16794" xr:uid="{00000000-0005-0000-0000-0000D40F0000}"/>
    <cellStyle name="40% - Accent4 2 2 5 3" xfId="3968" xr:uid="{00000000-0005-0000-0000-0000D50F0000}"/>
    <cellStyle name="40% - Accent4 2 2 5 3 2" xfId="18738" xr:uid="{00000000-0005-0000-0000-0000D60F0000}"/>
    <cellStyle name="40% - Accent4 2 2 5 4" xfId="16793" xr:uid="{00000000-0005-0000-0000-0000D70F0000}"/>
    <cellStyle name="40% - Accent4 2 2 6" xfId="1986" xr:uid="{00000000-0005-0000-0000-0000D80F0000}"/>
    <cellStyle name="40% - Accent4 2 2 6 2" xfId="3970" xr:uid="{00000000-0005-0000-0000-0000D90F0000}"/>
    <cellStyle name="40% - Accent4 2 2 6 2 2" xfId="18740" xr:uid="{00000000-0005-0000-0000-0000DA0F0000}"/>
    <cellStyle name="40% - Accent4 2 2 6 3" xfId="16795" xr:uid="{00000000-0005-0000-0000-0000DB0F0000}"/>
    <cellStyle name="40% - Accent4 2 2 7" xfId="3939" xr:uid="{00000000-0005-0000-0000-0000DC0F0000}"/>
    <cellStyle name="40% - Accent4 2 2 7 2" xfId="18709" xr:uid="{00000000-0005-0000-0000-0000DD0F0000}"/>
    <cellStyle name="40% - Accent4 2 2 8" xfId="15317" xr:uid="{00000000-0005-0000-0000-0000DE0F0000}"/>
    <cellStyle name="40% - Accent4 2 2 9" xfId="6250" xr:uid="{00000000-0005-0000-0000-0000DF0F0000}"/>
    <cellStyle name="40% - Accent4 2 3" xfId="1987" xr:uid="{00000000-0005-0000-0000-0000E00F0000}"/>
    <cellStyle name="40% - Accent4 2 3 2" xfId="1988" xr:uid="{00000000-0005-0000-0000-0000E10F0000}"/>
    <cellStyle name="40% - Accent4 2 3 2 2" xfId="1989" xr:uid="{00000000-0005-0000-0000-0000E20F0000}"/>
    <cellStyle name="40% - Accent4 2 3 2 2 2" xfId="1990" xr:uid="{00000000-0005-0000-0000-0000E30F0000}"/>
    <cellStyle name="40% - Accent4 2 3 2 2 2 2" xfId="1991" xr:uid="{00000000-0005-0000-0000-0000E40F0000}"/>
    <cellStyle name="40% - Accent4 2 3 2 2 2 2 2" xfId="3975" xr:uid="{00000000-0005-0000-0000-0000E50F0000}"/>
    <cellStyle name="40% - Accent4 2 3 2 2 2 2 2 2" xfId="18745" xr:uid="{00000000-0005-0000-0000-0000E60F0000}"/>
    <cellStyle name="40% - Accent4 2 3 2 2 2 2 3" xfId="16800" xr:uid="{00000000-0005-0000-0000-0000E70F0000}"/>
    <cellStyle name="40% - Accent4 2 3 2 2 2 3" xfId="3974" xr:uid="{00000000-0005-0000-0000-0000E80F0000}"/>
    <cellStyle name="40% - Accent4 2 3 2 2 2 3 2" xfId="18744" xr:uid="{00000000-0005-0000-0000-0000E90F0000}"/>
    <cellStyle name="40% - Accent4 2 3 2 2 2 4" xfId="16799" xr:uid="{00000000-0005-0000-0000-0000EA0F0000}"/>
    <cellStyle name="40% - Accent4 2 3 2 2 3" xfId="1992" xr:uid="{00000000-0005-0000-0000-0000EB0F0000}"/>
    <cellStyle name="40% - Accent4 2 3 2 2 3 2" xfId="3976" xr:uid="{00000000-0005-0000-0000-0000EC0F0000}"/>
    <cellStyle name="40% - Accent4 2 3 2 2 3 2 2" xfId="18746" xr:uid="{00000000-0005-0000-0000-0000ED0F0000}"/>
    <cellStyle name="40% - Accent4 2 3 2 2 3 3" xfId="16801" xr:uid="{00000000-0005-0000-0000-0000EE0F0000}"/>
    <cellStyle name="40% - Accent4 2 3 2 2 4" xfId="3973" xr:uid="{00000000-0005-0000-0000-0000EF0F0000}"/>
    <cellStyle name="40% - Accent4 2 3 2 2 4 2" xfId="18743" xr:uid="{00000000-0005-0000-0000-0000F00F0000}"/>
    <cellStyle name="40% - Accent4 2 3 2 2 5" xfId="16798" xr:uid="{00000000-0005-0000-0000-0000F10F0000}"/>
    <cellStyle name="40% - Accent4 2 3 2 3" xfId="1993" xr:uid="{00000000-0005-0000-0000-0000F20F0000}"/>
    <cellStyle name="40% - Accent4 2 3 2 3 2" xfId="1994" xr:uid="{00000000-0005-0000-0000-0000F30F0000}"/>
    <cellStyle name="40% - Accent4 2 3 2 3 2 2" xfId="3978" xr:uid="{00000000-0005-0000-0000-0000F40F0000}"/>
    <cellStyle name="40% - Accent4 2 3 2 3 2 2 2" xfId="18748" xr:uid="{00000000-0005-0000-0000-0000F50F0000}"/>
    <cellStyle name="40% - Accent4 2 3 2 3 2 3" xfId="16803" xr:uid="{00000000-0005-0000-0000-0000F60F0000}"/>
    <cellStyle name="40% - Accent4 2 3 2 3 3" xfId="3977" xr:uid="{00000000-0005-0000-0000-0000F70F0000}"/>
    <cellStyle name="40% - Accent4 2 3 2 3 3 2" xfId="18747" xr:uid="{00000000-0005-0000-0000-0000F80F0000}"/>
    <cellStyle name="40% - Accent4 2 3 2 3 4" xfId="16802" xr:uid="{00000000-0005-0000-0000-0000F90F0000}"/>
    <cellStyle name="40% - Accent4 2 3 2 4" xfId="1995" xr:uid="{00000000-0005-0000-0000-0000FA0F0000}"/>
    <cellStyle name="40% - Accent4 2 3 2 4 2" xfId="3979" xr:uid="{00000000-0005-0000-0000-0000FB0F0000}"/>
    <cellStyle name="40% - Accent4 2 3 2 4 2 2" xfId="18749" xr:uid="{00000000-0005-0000-0000-0000FC0F0000}"/>
    <cellStyle name="40% - Accent4 2 3 2 4 3" xfId="16804" xr:uid="{00000000-0005-0000-0000-0000FD0F0000}"/>
    <cellStyle name="40% - Accent4 2 3 2 5" xfId="3972" xr:uid="{00000000-0005-0000-0000-0000FE0F0000}"/>
    <cellStyle name="40% - Accent4 2 3 2 5 2" xfId="18742" xr:uid="{00000000-0005-0000-0000-0000FF0F0000}"/>
    <cellStyle name="40% - Accent4 2 3 2 6" xfId="11255" xr:uid="{00000000-0005-0000-0000-000000100000}"/>
    <cellStyle name="40% - Accent4 2 3 2 7" xfId="9293" xr:uid="{00000000-0005-0000-0000-000001100000}"/>
    <cellStyle name="40% - Accent4 2 3 2 8" xfId="16797" xr:uid="{00000000-0005-0000-0000-000002100000}"/>
    <cellStyle name="40% - Accent4 2 3 3" xfId="1996" xr:uid="{00000000-0005-0000-0000-000003100000}"/>
    <cellStyle name="40% - Accent4 2 3 3 2" xfId="1997" xr:uid="{00000000-0005-0000-0000-000004100000}"/>
    <cellStyle name="40% - Accent4 2 3 3 2 2" xfId="1998" xr:uid="{00000000-0005-0000-0000-000005100000}"/>
    <cellStyle name="40% - Accent4 2 3 3 2 2 2" xfId="3982" xr:uid="{00000000-0005-0000-0000-000006100000}"/>
    <cellStyle name="40% - Accent4 2 3 3 2 2 2 2" xfId="18752" xr:uid="{00000000-0005-0000-0000-000007100000}"/>
    <cellStyle name="40% - Accent4 2 3 3 2 2 3" xfId="16807" xr:uid="{00000000-0005-0000-0000-000008100000}"/>
    <cellStyle name="40% - Accent4 2 3 3 2 3" xfId="3981" xr:uid="{00000000-0005-0000-0000-000009100000}"/>
    <cellStyle name="40% - Accent4 2 3 3 2 3 2" xfId="18751" xr:uid="{00000000-0005-0000-0000-00000A100000}"/>
    <cellStyle name="40% - Accent4 2 3 3 2 4" xfId="16806" xr:uid="{00000000-0005-0000-0000-00000B100000}"/>
    <cellStyle name="40% - Accent4 2 3 3 3" xfId="1999" xr:uid="{00000000-0005-0000-0000-00000C100000}"/>
    <cellStyle name="40% - Accent4 2 3 3 3 2" xfId="3983" xr:uid="{00000000-0005-0000-0000-00000D100000}"/>
    <cellStyle name="40% - Accent4 2 3 3 3 2 2" xfId="18753" xr:uid="{00000000-0005-0000-0000-00000E100000}"/>
    <cellStyle name="40% - Accent4 2 3 3 3 3" xfId="16808" xr:uid="{00000000-0005-0000-0000-00000F100000}"/>
    <cellStyle name="40% - Accent4 2 3 3 4" xfId="3980" xr:uid="{00000000-0005-0000-0000-000010100000}"/>
    <cellStyle name="40% - Accent4 2 3 3 4 2" xfId="18750" xr:uid="{00000000-0005-0000-0000-000011100000}"/>
    <cellStyle name="40% - Accent4 2 3 3 5" xfId="16805" xr:uid="{00000000-0005-0000-0000-000012100000}"/>
    <cellStyle name="40% - Accent4 2 3 4" xfId="2000" xr:uid="{00000000-0005-0000-0000-000013100000}"/>
    <cellStyle name="40% - Accent4 2 3 4 2" xfId="2001" xr:uid="{00000000-0005-0000-0000-000014100000}"/>
    <cellStyle name="40% - Accent4 2 3 4 2 2" xfId="3985" xr:uid="{00000000-0005-0000-0000-000015100000}"/>
    <cellStyle name="40% - Accent4 2 3 4 2 2 2" xfId="18755" xr:uid="{00000000-0005-0000-0000-000016100000}"/>
    <cellStyle name="40% - Accent4 2 3 4 2 3" xfId="16810" xr:uid="{00000000-0005-0000-0000-000017100000}"/>
    <cellStyle name="40% - Accent4 2 3 4 3" xfId="3984" xr:uid="{00000000-0005-0000-0000-000018100000}"/>
    <cellStyle name="40% - Accent4 2 3 4 3 2" xfId="18754" xr:uid="{00000000-0005-0000-0000-000019100000}"/>
    <cellStyle name="40% - Accent4 2 3 4 4" xfId="16809" xr:uid="{00000000-0005-0000-0000-00001A100000}"/>
    <cellStyle name="40% - Accent4 2 3 5" xfId="2002" xr:uid="{00000000-0005-0000-0000-00001B100000}"/>
    <cellStyle name="40% - Accent4 2 3 5 2" xfId="3986" xr:uid="{00000000-0005-0000-0000-00001C100000}"/>
    <cellStyle name="40% - Accent4 2 3 5 2 2" xfId="18756" xr:uid="{00000000-0005-0000-0000-00001D100000}"/>
    <cellStyle name="40% - Accent4 2 3 5 3" xfId="16811" xr:uid="{00000000-0005-0000-0000-00001E100000}"/>
    <cellStyle name="40% - Accent4 2 3 6" xfId="3971" xr:uid="{00000000-0005-0000-0000-00001F100000}"/>
    <cellStyle name="40% - Accent4 2 3 6 2" xfId="18741" xr:uid="{00000000-0005-0000-0000-000020100000}"/>
    <cellStyle name="40% - Accent4 2 3 7" xfId="11342" xr:uid="{00000000-0005-0000-0000-000021100000}"/>
    <cellStyle name="40% - Accent4 2 3 8" xfId="9189" xr:uid="{00000000-0005-0000-0000-000022100000}"/>
    <cellStyle name="40% - Accent4 2 3 9" xfId="16796" xr:uid="{00000000-0005-0000-0000-000023100000}"/>
    <cellStyle name="40% - Accent4 2 4" xfId="2003" xr:uid="{00000000-0005-0000-0000-000024100000}"/>
    <cellStyle name="40% - Accent4 2 4 2" xfId="2004" xr:uid="{00000000-0005-0000-0000-000025100000}"/>
    <cellStyle name="40% - Accent4 2 4 2 2" xfId="2005" xr:uid="{00000000-0005-0000-0000-000026100000}"/>
    <cellStyle name="40% - Accent4 2 4 2 2 2" xfId="2006" xr:uid="{00000000-0005-0000-0000-000027100000}"/>
    <cellStyle name="40% - Accent4 2 4 2 2 2 2" xfId="3990" xr:uid="{00000000-0005-0000-0000-000028100000}"/>
    <cellStyle name="40% - Accent4 2 4 2 2 2 2 2" xfId="18760" xr:uid="{00000000-0005-0000-0000-000029100000}"/>
    <cellStyle name="40% - Accent4 2 4 2 2 2 3" xfId="16815" xr:uid="{00000000-0005-0000-0000-00002A100000}"/>
    <cellStyle name="40% - Accent4 2 4 2 2 3" xfId="3989" xr:uid="{00000000-0005-0000-0000-00002B100000}"/>
    <cellStyle name="40% - Accent4 2 4 2 2 3 2" xfId="18759" xr:uid="{00000000-0005-0000-0000-00002C100000}"/>
    <cellStyle name="40% - Accent4 2 4 2 2 4" xfId="16814" xr:uid="{00000000-0005-0000-0000-00002D100000}"/>
    <cellStyle name="40% - Accent4 2 4 2 3" xfId="2007" xr:uid="{00000000-0005-0000-0000-00002E100000}"/>
    <cellStyle name="40% - Accent4 2 4 2 3 2" xfId="3991" xr:uid="{00000000-0005-0000-0000-00002F100000}"/>
    <cellStyle name="40% - Accent4 2 4 2 3 2 2" xfId="18761" xr:uid="{00000000-0005-0000-0000-000030100000}"/>
    <cellStyle name="40% - Accent4 2 4 2 3 3" xfId="16816" xr:uid="{00000000-0005-0000-0000-000031100000}"/>
    <cellStyle name="40% - Accent4 2 4 2 4" xfId="3988" xr:uid="{00000000-0005-0000-0000-000032100000}"/>
    <cellStyle name="40% - Accent4 2 4 2 4 2" xfId="18758" xr:uid="{00000000-0005-0000-0000-000033100000}"/>
    <cellStyle name="40% - Accent4 2 4 2 5" xfId="16813" xr:uid="{00000000-0005-0000-0000-000034100000}"/>
    <cellStyle name="40% - Accent4 2 4 3" xfId="2008" xr:uid="{00000000-0005-0000-0000-000035100000}"/>
    <cellStyle name="40% - Accent4 2 4 3 2" xfId="2009" xr:uid="{00000000-0005-0000-0000-000036100000}"/>
    <cellStyle name="40% - Accent4 2 4 3 2 2" xfId="3993" xr:uid="{00000000-0005-0000-0000-000037100000}"/>
    <cellStyle name="40% - Accent4 2 4 3 2 2 2" xfId="18763" xr:uid="{00000000-0005-0000-0000-000038100000}"/>
    <cellStyle name="40% - Accent4 2 4 3 2 3" xfId="16818" xr:uid="{00000000-0005-0000-0000-000039100000}"/>
    <cellStyle name="40% - Accent4 2 4 3 3" xfId="3992" xr:uid="{00000000-0005-0000-0000-00003A100000}"/>
    <cellStyle name="40% - Accent4 2 4 3 3 2" xfId="18762" xr:uid="{00000000-0005-0000-0000-00003B100000}"/>
    <cellStyle name="40% - Accent4 2 4 3 4" xfId="16817" xr:uid="{00000000-0005-0000-0000-00003C100000}"/>
    <cellStyle name="40% - Accent4 2 4 4" xfId="2010" xr:uid="{00000000-0005-0000-0000-00003D100000}"/>
    <cellStyle name="40% - Accent4 2 4 4 2" xfId="3994" xr:uid="{00000000-0005-0000-0000-00003E100000}"/>
    <cellStyle name="40% - Accent4 2 4 4 2 2" xfId="18764" xr:uid="{00000000-0005-0000-0000-00003F100000}"/>
    <cellStyle name="40% - Accent4 2 4 4 3" xfId="16819" xr:uid="{00000000-0005-0000-0000-000040100000}"/>
    <cellStyle name="40% - Accent4 2 4 5" xfId="3987" xr:uid="{00000000-0005-0000-0000-000041100000}"/>
    <cellStyle name="40% - Accent4 2 4 5 2" xfId="18757" xr:uid="{00000000-0005-0000-0000-000042100000}"/>
    <cellStyle name="40% - Accent4 2 4 6" xfId="16812" xr:uid="{00000000-0005-0000-0000-000043100000}"/>
    <cellStyle name="40% - Accent4 2 5" xfId="2011" xr:uid="{00000000-0005-0000-0000-000044100000}"/>
    <cellStyle name="40% - Accent4 2 5 2" xfId="2012" xr:uid="{00000000-0005-0000-0000-000045100000}"/>
    <cellStyle name="40% - Accent4 2 5 2 2" xfId="2013" xr:uid="{00000000-0005-0000-0000-000046100000}"/>
    <cellStyle name="40% - Accent4 2 5 2 2 2" xfId="3997" xr:uid="{00000000-0005-0000-0000-000047100000}"/>
    <cellStyle name="40% - Accent4 2 5 2 2 2 2" xfId="18767" xr:uid="{00000000-0005-0000-0000-000048100000}"/>
    <cellStyle name="40% - Accent4 2 5 2 2 3" xfId="16822" xr:uid="{00000000-0005-0000-0000-000049100000}"/>
    <cellStyle name="40% - Accent4 2 5 2 3" xfId="3996" xr:uid="{00000000-0005-0000-0000-00004A100000}"/>
    <cellStyle name="40% - Accent4 2 5 2 3 2" xfId="18766" xr:uid="{00000000-0005-0000-0000-00004B100000}"/>
    <cellStyle name="40% - Accent4 2 5 2 4" xfId="16821" xr:uid="{00000000-0005-0000-0000-00004C100000}"/>
    <cellStyle name="40% - Accent4 2 5 3" xfId="2014" xr:uid="{00000000-0005-0000-0000-00004D100000}"/>
    <cellStyle name="40% - Accent4 2 5 3 2" xfId="3998" xr:uid="{00000000-0005-0000-0000-00004E100000}"/>
    <cellStyle name="40% - Accent4 2 5 3 2 2" xfId="18768" xr:uid="{00000000-0005-0000-0000-00004F100000}"/>
    <cellStyle name="40% - Accent4 2 5 3 3" xfId="16823" xr:uid="{00000000-0005-0000-0000-000050100000}"/>
    <cellStyle name="40% - Accent4 2 5 4" xfId="3995" xr:uid="{00000000-0005-0000-0000-000051100000}"/>
    <cellStyle name="40% - Accent4 2 5 4 2" xfId="18765" xr:uid="{00000000-0005-0000-0000-000052100000}"/>
    <cellStyle name="40% - Accent4 2 5 5" xfId="16820" xr:uid="{00000000-0005-0000-0000-000053100000}"/>
    <cellStyle name="40% - Accent4 2 6" xfId="2015" xr:uid="{00000000-0005-0000-0000-000054100000}"/>
    <cellStyle name="40% - Accent4 2 6 2" xfId="2016" xr:uid="{00000000-0005-0000-0000-000055100000}"/>
    <cellStyle name="40% - Accent4 2 6 2 2" xfId="4000" xr:uid="{00000000-0005-0000-0000-000056100000}"/>
    <cellStyle name="40% - Accent4 2 6 2 2 2" xfId="18770" xr:uid="{00000000-0005-0000-0000-000057100000}"/>
    <cellStyle name="40% - Accent4 2 6 2 3" xfId="16825" xr:uid="{00000000-0005-0000-0000-000058100000}"/>
    <cellStyle name="40% - Accent4 2 6 3" xfId="3999" xr:uid="{00000000-0005-0000-0000-000059100000}"/>
    <cellStyle name="40% - Accent4 2 6 3 2" xfId="18769" xr:uid="{00000000-0005-0000-0000-00005A100000}"/>
    <cellStyle name="40% - Accent4 2 6 4" xfId="16824" xr:uid="{00000000-0005-0000-0000-00005B100000}"/>
    <cellStyle name="40% - Accent4 2 7" xfId="2017" xr:uid="{00000000-0005-0000-0000-00005C100000}"/>
    <cellStyle name="40% - Accent4 2 7 2" xfId="4001" xr:uid="{00000000-0005-0000-0000-00005D100000}"/>
    <cellStyle name="40% - Accent4 2 7 2 2" xfId="18771" xr:uid="{00000000-0005-0000-0000-00005E100000}"/>
    <cellStyle name="40% - Accent4 2 7 3" xfId="16826" xr:uid="{00000000-0005-0000-0000-00005F100000}"/>
    <cellStyle name="40% - Accent4 2 8" xfId="3938" xr:uid="{00000000-0005-0000-0000-000060100000}"/>
    <cellStyle name="40% - Accent4 2 8 2" xfId="18708" xr:uid="{00000000-0005-0000-0000-000061100000}"/>
    <cellStyle name="40% - Accent4 2 9" xfId="1954" xr:uid="{00000000-0005-0000-0000-000062100000}"/>
    <cellStyle name="40% - Accent4 2 9 2" xfId="16763" xr:uid="{00000000-0005-0000-0000-000063100000}"/>
    <cellStyle name="40% - Accent4 3" xfId="603" xr:uid="{00000000-0005-0000-0000-000064100000}"/>
    <cellStyle name="40% - Accent4 3 2" xfId="8806" xr:uid="{00000000-0005-0000-0000-000065100000}"/>
    <cellStyle name="40% - Accent4 3 3" xfId="8487" xr:uid="{00000000-0005-0000-0000-000066100000}"/>
    <cellStyle name="40% - Accent4 3 3 2" xfId="6682" xr:uid="{00000000-0005-0000-0000-000067100000}"/>
    <cellStyle name="40% - Accent4 3 4" xfId="6951" xr:uid="{00000000-0005-0000-0000-000068100000}"/>
    <cellStyle name="40% - Accent4 4" xfId="604" xr:uid="{00000000-0005-0000-0000-000069100000}"/>
    <cellStyle name="40% - Accent4 4 2" xfId="6952" xr:uid="{00000000-0005-0000-0000-00006A100000}"/>
    <cellStyle name="40% - Accent4 4 3" xfId="6598" xr:uid="{00000000-0005-0000-0000-00006B100000}"/>
    <cellStyle name="40% - Accent4 4 3 2" xfId="6681" xr:uid="{00000000-0005-0000-0000-00006C100000}"/>
    <cellStyle name="40% - Accent4 4 4" xfId="8803" xr:uid="{00000000-0005-0000-0000-00006D100000}"/>
    <cellStyle name="40% - Accent4 5" xfId="605" xr:uid="{00000000-0005-0000-0000-00006E100000}"/>
    <cellStyle name="40% - Accent4 5 2" xfId="6252" xr:uid="{00000000-0005-0000-0000-00006F100000}"/>
    <cellStyle name="40% - Accent4 5 3" xfId="7326" xr:uid="{00000000-0005-0000-0000-000070100000}"/>
    <cellStyle name="40% - Accent4 5 3 2" xfId="9292" xr:uid="{00000000-0005-0000-0000-000071100000}"/>
    <cellStyle name="40% - Accent4 5 4" xfId="5320" xr:uid="{00000000-0005-0000-0000-000072100000}"/>
    <cellStyle name="40% - Accent4 6" xfId="606" xr:uid="{00000000-0005-0000-0000-000073100000}"/>
    <cellStyle name="40% - Accent4 6 2" xfId="8145" xr:uid="{00000000-0005-0000-0000-000074100000}"/>
    <cellStyle name="40% - Accent4 6 3" xfId="9191" xr:uid="{00000000-0005-0000-0000-000075100000}"/>
    <cellStyle name="40% - Accent4 6 3 2" xfId="7427" xr:uid="{00000000-0005-0000-0000-000076100000}"/>
    <cellStyle name="40% - Accent4 6 4" xfId="6953" xr:uid="{00000000-0005-0000-0000-000077100000}"/>
    <cellStyle name="40% - Accent4 7" xfId="607" xr:uid="{00000000-0005-0000-0000-000078100000}"/>
    <cellStyle name="40% - Accent4 7 2" xfId="8808" xr:uid="{00000000-0005-0000-0000-000079100000}"/>
    <cellStyle name="40% - Accent4 7 3" xfId="9184" xr:uid="{00000000-0005-0000-0000-00007A100000}"/>
    <cellStyle name="40% - Accent4 7 3 2" xfId="9294" xr:uid="{00000000-0005-0000-0000-00007B100000}"/>
    <cellStyle name="40% - Accent4 7 4" xfId="6253" xr:uid="{00000000-0005-0000-0000-00007C100000}"/>
    <cellStyle name="40% - Accent4 8" xfId="608" xr:uid="{00000000-0005-0000-0000-00007D100000}"/>
    <cellStyle name="40% - Accent4 8 2" xfId="8143" xr:uid="{00000000-0005-0000-0000-00007E100000}"/>
    <cellStyle name="40% - Accent4 8 3" xfId="8488" xr:uid="{00000000-0005-0000-0000-00007F100000}"/>
    <cellStyle name="40% - Accent4 8 3 2" xfId="5398" xr:uid="{00000000-0005-0000-0000-000080100000}"/>
    <cellStyle name="40% - Accent4 8 4" xfId="8807" xr:uid="{00000000-0005-0000-0000-000081100000}"/>
    <cellStyle name="40% - Accent4 9" xfId="609" xr:uid="{00000000-0005-0000-0000-000082100000}"/>
    <cellStyle name="40% - Accent4 9 2" xfId="6954" xr:uid="{00000000-0005-0000-0000-000083100000}"/>
    <cellStyle name="40% - Accent4 9 3" xfId="6599" xr:uid="{00000000-0005-0000-0000-000084100000}"/>
    <cellStyle name="40% - Accent4 9 3 2" xfId="8569" xr:uid="{00000000-0005-0000-0000-000085100000}"/>
    <cellStyle name="40% - Accent4 9 4" xfId="8144" xr:uid="{00000000-0005-0000-0000-000086100000}"/>
    <cellStyle name="40% - Accent4_Копия Книга1" xfId="10446" xr:uid="{00000000-0005-0000-0000-000087100000}"/>
    <cellStyle name="40% - Accent5" xfId="67" xr:uid="{00000000-0005-0000-0000-000088100000}"/>
    <cellStyle name="40% - Accent5 10" xfId="611" xr:uid="{00000000-0005-0000-0000-000089100000}"/>
    <cellStyle name="40% - Accent5 10 2" xfId="6254" xr:uid="{00000000-0005-0000-0000-00008A100000}"/>
    <cellStyle name="40% - Accent5 10 3" xfId="6601" xr:uid="{00000000-0005-0000-0000-00008B100000}"/>
    <cellStyle name="40% - Accent5 10 3 2" xfId="9291" xr:uid="{00000000-0005-0000-0000-00008C100000}"/>
    <cellStyle name="40% - Accent5 10 4" xfId="8146" xr:uid="{00000000-0005-0000-0000-00008D100000}"/>
    <cellStyle name="40% - Accent5 11" xfId="610" xr:uid="{00000000-0005-0000-0000-00008E100000}"/>
    <cellStyle name="40% - Accent5 11 2" xfId="15821" xr:uid="{00000000-0005-0000-0000-00008F100000}"/>
    <cellStyle name="40% - Accent5 12" xfId="15758" xr:uid="{00000000-0005-0000-0000-000090100000}"/>
    <cellStyle name="40% - Accent5 13" xfId="7852" xr:uid="{00000000-0005-0000-0000-000091100000}"/>
    <cellStyle name="40% - Accent5 2" xfId="612" xr:uid="{00000000-0005-0000-0000-000092100000}"/>
    <cellStyle name="40% - Accent5 2 10" xfId="13559" xr:uid="{00000000-0005-0000-0000-000093100000}"/>
    <cellStyle name="40% - Accent5 2 11" xfId="8809" xr:uid="{00000000-0005-0000-0000-000094100000}"/>
    <cellStyle name="40% - Accent5 2 2" xfId="2019" xr:uid="{00000000-0005-0000-0000-000095100000}"/>
    <cellStyle name="40% - Accent5 2 2 10" xfId="16828" xr:uid="{00000000-0005-0000-0000-000096100000}"/>
    <cellStyle name="40% - Accent5 2 2 2" xfId="2020" xr:uid="{00000000-0005-0000-0000-000097100000}"/>
    <cellStyle name="40% - Accent5 2 2 2 2" xfId="2021" xr:uid="{00000000-0005-0000-0000-000098100000}"/>
    <cellStyle name="40% - Accent5 2 2 2 2 2" xfId="2022" xr:uid="{00000000-0005-0000-0000-000099100000}"/>
    <cellStyle name="40% - Accent5 2 2 2 2 2 2" xfId="2023" xr:uid="{00000000-0005-0000-0000-00009A100000}"/>
    <cellStyle name="40% - Accent5 2 2 2 2 2 2 2" xfId="2024" xr:uid="{00000000-0005-0000-0000-00009B100000}"/>
    <cellStyle name="40% - Accent5 2 2 2 2 2 2 2 2" xfId="4008" xr:uid="{00000000-0005-0000-0000-00009C100000}"/>
    <cellStyle name="40% - Accent5 2 2 2 2 2 2 2 2 2" xfId="18778" xr:uid="{00000000-0005-0000-0000-00009D100000}"/>
    <cellStyle name="40% - Accent5 2 2 2 2 2 2 2 3" xfId="16833" xr:uid="{00000000-0005-0000-0000-00009E100000}"/>
    <cellStyle name="40% - Accent5 2 2 2 2 2 2 3" xfId="4007" xr:uid="{00000000-0005-0000-0000-00009F100000}"/>
    <cellStyle name="40% - Accent5 2 2 2 2 2 2 3 2" xfId="18777" xr:uid="{00000000-0005-0000-0000-0000A0100000}"/>
    <cellStyle name="40% - Accent5 2 2 2 2 2 2 4" xfId="16832" xr:uid="{00000000-0005-0000-0000-0000A1100000}"/>
    <cellStyle name="40% - Accent5 2 2 2 2 2 3" xfId="2025" xr:uid="{00000000-0005-0000-0000-0000A2100000}"/>
    <cellStyle name="40% - Accent5 2 2 2 2 2 3 2" xfId="4009" xr:uid="{00000000-0005-0000-0000-0000A3100000}"/>
    <cellStyle name="40% - Accent5 2 2 2 2 2 3 2 2" xfId="18779" xr:uid="{00000000-0005-0000-0000-0000A4100000}"/>
    <cellStyle name="40% - Accent5 2 2 2 2 2 3 3" xfId="16834" xr:uid="{00000000-0005-0000-0000-0000A5100000}"/>
    <cellStyle name="40% - Accent5 2 2 2 2 2 4" xfId="4006" xr:uid="{00000000-0005-0000-0000-0000A6100000}"/>
    <cellStyle name="40% - Accent5 2 2 2 2 2 4 2" xfId="18776" xr:uid="{00000000-0005-0000-0000-0000A7100000}"/>
    <cellStyle name="40% - Accent5 2 2 2 2 2 5" xfId="16831" xr:uid="{00000000-0005-0000-0000-0000A8100000}"/>
    <cellStyle name="40% - Accent5 2 2 2 2 3" xfId="2026" xr:uid="{00000000-0005-0000-0000-0000A9100000}"/>
    <cellStyle name="40% - Accent5 2 2 2 2 3 2" xfId="2027" xr:uid="{00000000-0005-0000-0000-0000AA100000}"/>
    <cellStyle name="40% - Accent5 2 2 2 2 3 2 2" xfId="4011" xr:uid="{00000000-0005-0000-0000-0000AB100000}"/>
    <cellStyle name="40% - Accent5 2 2 2 2 3 2 2 2" xfId="18781" xr:uid="{00000000-0005-0000-0000-0000AC100000}"/>
    <cellStyle name="40% - Accent5 2 2 2 2 3 2 3" xfId="16836" xr:uid="{00000000-0005-0000-0000-0000AD100000}"/>
    <cellStyle name="40% - Accent5 2 2 2 2 3 3" xfId="4010" xr:uid="{00000000-0005-0000-0000-0000AE100000}"/>
    <cellStyle name="40% - Accent5 2 2 2 2 3 3 2" xfId="18780" xr:uid="{00000000-0005-0000-0000-0000AF100000}"/>
    <cellStyle name="40% - Accent5 2 2 2 2 3 4" xfId="16835" xr:uid="{00000000-0005-0000-0000-0000B0100000}"/>
    <cellStyle name="40% - Accent5 2 2 2 2 4" xfId="2028" xr:uid="{00000000-0005-0000-0000-0000B1100000}"/>
    <cellStyle name="40% - Accent5 2 2 2 2 4 2" xfId="4012" xr:uid="{00000000-0005-0000-0000-0000B2100000}"/>
    <cellStyle name="40% - Accent5 2 2 2 2 4 2 2" xfId="18782" xr:uid="{00000000-0005-0000-0000-0000B3100000}"/>
    <cellStyle name="40% - Accent5 2 2 2 2 4 3" xfId="16837" xr:uid="{00000000-0005-0000-0000-0000B4100000}"/>
    <cellStyle name="40% - Accent5 2 2 2 2 5" xfId="4005" xr:uid="{00000000-0005-0000-0000-0000B5100000}"/>
    <cellStyle name="40% - Accent5 2 2 2 2 5 2" xfId="18775" xr:uid="{00000000-0005-0000-0000-0000B6100000}"/>
    <cellStyle name="40% - Accent5 2 2 2 2 6" xfId="16830" xr:uid="{00000000-0005-0000-0000-0000B7100000}"/>
    <cellStyle name="40% - Accent5 2 2 2 3" xfId="2029" xr:uid="{00000000-0005-0000-0000-0000B8100000}"/>
    <cellStyle name="40% - Accent5 2 2 2 3 2" xfId="2030" xr:uid="{00000000-0005-0000-0000-0000B9100000}"/>
    <cellStyle name="40% - Accent5 2 2 2 3 2 2" xfId="2031" xr:uid="{00000000-0005-0000-0000-0000BA100000}"/>
    <cellStyle name="40% - Accent5 2 2 2 3 2 2 2" xfId="4015" xr:uid="{00000000-0005-0000-0000-0000BB100000}"/>
    <cellStyle name="40% - Accent5 2 2 2 3 2 2 2 2" xfId="18785" xr:uid="{00000000-0005-0000-0000-0000BC100000}"/>
    <cellStyle name="40% - Accent5 2 2 2 3 2 2 3" xfId="16840" xr:uid="{00000000-0005-0000-0000-0000BD100000}"/>
    <cellStyle name="40% - Accent5 2 2 2 3 2 3" xfId="4014" xr:uid="{00000000-0005-0000-0000-0000BE100000}"/>
    <cellStyle name="40% - Accent5 2 2 2 3 2 3 2" xfId="18784" xr:uid="{00000000-0005-0000-0000-0000BF100000}"/>
    <cellStyle name="40% - Accent5 2 2 2 3 2 4" xfId="16839" xr:uid="{00000000-0005-0000-0000-0000C0100000}"/>
    <cellStyle name="40% - Accent5 2 2 2 3 3" xfId="2032" xr:uid="{00000000-0005-0000-0000-0000C1100000}"/>
    <cellStyle name="40% - Accent5 2 2 2 3 3 2" xfId="4016" xr:uid="{00000000-0005-0000-0000-0000C2100000}"/>
    <cellStyle name="40% - Accent5 2 2 2 3 3 2 2" xfId="18786" xr:uid="{00000000-0005-0000-0000-0000C3100000}"/>
    <cellStyle name="40% - Accent5 2 2 2 3 3 3" xfId="16841" xr:uid="{00000000-0005-0000-0000-0000C4100000}"/>
    <cellStyle name="40% - Accent5 2 2 2 3 4" xfId="4013" xr:uid="{00000000-0005-0000-0000-0000C5100000}"/>
    <cellStyle name="40% - Accent5 2 2 2 3 4 2" xfId="18783" xr:uid="{00000000-0005-0000-0000-0000C6100000}"/>
    <cellStyle name="40% - Accent5 2 2 2 3 5" xfId="16838" xr:uid="{00000000-0005-0000-0000-0000C7100000}"/>
    <cellStyle name="40% - Accent5 2 2 2 4" xfId="2033" xr:uid="{00000000-0005-0000-0000-0000C8100000}"/>
    <cellStyle name="40% - Accent5 2 2 2 4 2" xfId="2034" xr:uid="{00000000-0005-0000-0000-0000C9100000}"/>
    <cellStyle name="40% - Accent5 2 2 2 4 2 2" xfId="4018" xr:uid="{00000000-0005-0000-0000-0000CA100000}"/>
    <cellStyle name="40% - Accent5 2 2 2 4 2 2 2" xfId="18788" xr:uid="{00000000-0005-0000-0000-0000CB100000}"/>
    <cellStyle name="40% - Accent5 2 2 2 4 2 3" xfId="16843" xr:uid="{00000000-0005-0000-0000-0000CC100000}"/>
    <cellStyle name="40% - Accent5 2 2 2 4 3" xfId="4017" xr:uid="{00000000-0005-0000-0000-0000CD100000}"/>
    <cellStyle name="40% - Accent5 2 2 2 4 3 2" xfId="18787" xr:uid="{00000000-0005-0000-0000-0000CE100000}"/>
    <cellStyle name="40% - Accent5 2 2 2 4 4" xfId="16842" xr:uid="{00000000-0005-0000-0000-0000CF100000}"/>
    <cellStyle name="40% - Accent5 2 2 2 5" xfId="2035" xr:uid="{00000000-0005-0000-0000-0000D0100000}"/>
    <cellStyle name="40% - Accent5 2 2 2 5 2" xfId="4019" xr:uid="{00000000-0005-0000-0000-0000D1100000}"/>
    <cellStyle name="40% - Accent5 2 2 2 5 2 2" xfId="18789" xr:uid="{00000000-0005-0000-0000-0000D2100000}"/>
    <cellStyle name="40% - Accent5 2 2 2 5 3" xfId="16844" xr:uid="{00000000-0005-0000-0000-0000D3100000}"/>
    <cellStyle name="40% - Accent5 2 2 2 6" xfId="4004" xr:uid="{00000000-0005-0000-0000-0000D4100000}"/>
    <cellStyle name="40% - Accent5 2 2 2 6 2" xfId="18774" xr:uid="{00000000-0005-0000-0000-0000D5100000}"/>
    <cellStyle name="40% - Accent5 2 2 2 7" xfId="16829" xr:uid="{00000000-0005-0000-0000-0000D6100000}"/>
    <cellStyle name="40% - Accent5 2 2 3" xfId="2036" xr:uid="{00000000-0005-0000-0000-0000D7100000}"/>
    <cellStyle name="40% - Accent5 2 2 3 2" xfId="2037" xr:uid="{00000000-0005-0000-0000-0000D8100000}"/>
    <cellStyle name="40% - Accent5 2 2 3 2 2" xfId="2038" xr:uid="{00000000-0005-0000-0000-0000D9100000}"/>
    <cellStyle name="40% - Accent5 2 2 3 2 2 2" xfId="2039" xr:uid="{00000000-0005-0000-0000-0000DA100000}"/>
    <cellStyle name="40% - Accent5 2 2 3 2 2 2 2" xfId="4023" xr:uid="{00000000-0005-0000-0000-0000DB100000}"/>
    <cellStyle name="40% - Accent5 2 2 3 2 2 2 2 2" xfId="18793" xr:uid="{00000000-0005-0000-0000-0000DC100000}"/>
    <cellStyle name="40% - Accent5 2 2 3 2 2 2 3" xfId="16848" xr:uid="{00000000-0005-0000-0000-0000DD100000}"/>
    <cellStyle name="40% - Accent5 2 2 3 2 2 3" xfId="4022" xr:uid="{00000000-0005-0000-0000-0000DE100000}"/>
    <cellStyle name="40% - Accent5 2 2 3 2 2 3 2" xfId="18792" xr:uid="{00000000-0005-0000-0000-0000DF100000}"/>
    <cellStyle name="40% - Accent5 2 2 3 2 2 4" xfId="16847" xr:uid="{00000000-0005-0000-0000-0000E0100000}"/>
    <cellStyle name="40% - Accent5 2 2 3 2 3" xfId="2040" xr:uid="{00000000-0005-0000-0000-0000E1100000}"/>
    <cellStyle name="40% - Accent5 2 2 3 2 3 2" xfId="4024" xr:uid="{00000000-0005-0000-0000-0000E2100000}"/>
    <cellStyle name="40% - Accent5 2 2 3 2 3 2 2" xfId="18794" xr:uid="{00000000-0005-0000-0000-0000E3100000}"/>
    <cellStyle name="40% - Accent5 2 2 3 2 3 3" xfId="16849" xr:uid="{00000000-0005-0000-0000-0000E4100000}"/>
    <cellStyle name="40% - Accent5 2 2 3 2 4" xfId="4021" xr:uid="{00000000-0005-0000-0000-0000E5100000}"/>
    <cellStyle name="40% - Accent5 2 2 3 2 4 2" xfId="18791" xr:uid="{00000000-0005-0000-0000-0000E6100000}"/>
    <cellStyle name="40% - Accent5 2 2 3 2 5" xfId="16846" xr:uid="{00000000-0005-0000-0000-0000E7100000}"/>
    <cellStyle name="40% - Accent5 2 2 3 3" xfId="2041" xr:uid="{00000000-0005-0000-0000-0000E8100000}"/>
    <cellStyle name="40% - Accent5 2 2 3 3 2" xfId="2042" xr:uid="{00000000-0005-0000-0000-0000E9100000}"/>
    <cellStyle name="40% - Accent5 2 2 3 3 2 2" xfId="4026" xr:uid="{00000000-0005-0000-0000-0000EA100000}"/>
    <cellStyle name="40% - Accent5 2 2 3 3 2 2 2" xfId="18796" xr:uid="{00000000-0005-0000-0000-0000EB100000}"/>
    <cellStyle name="40% - Accent5 2 2 3 3 2 3" xfId="16851" xr:uid="{00000000-0005-0000-0000-0000EC100000}"/>
    <cellStyle name="40% - Accent5 2 2 3 3 3" xfId="4025" xr:uid="{00000000-0005-0000-0000-0000ED100000}"/>
    <cellStyle name="40% - Accent5 2 2 3 3 3 2" xfId="18795" xr:uid="{00000000-0005-0000-0000-0000EE100000}"/>
    <cellStyle name="40% - Accent5 2 2 3 3 4" xfId="16850" xr:uid="{00000000-0005-0000-0000-0000EF100000}"/>
    <cellStyle name="40% - Accent5 2 2 3 4" xfId="2043" xr:uid="{00000000-0005-0000-0000-0000F0100000}"/>
    <cellStyle name="40% - Accent5 2 2 3 4 2" xfId="4027" xr:uid="{00000000-0005-0000-0000-0000F1100000}"/>
    <cellStyle name="40% - Accent5 2 2 3 4 2 2" xfId="18797" xr:uid="{00000000-0005-0000-0000-0000F2100000}"/>
    <cellStyle name="40% - Accent5 2 2 3 4 3" xfId="16852" xr:uid="{00000000-0005-0000-0000-0000F3100000}"/>
    <cellStyle name="40% - Accent5 2 2 3 5" xfId="4020" xr:uid="{00000000-0005-0000-0000-0000F4100000}"/>
    <cellStyle name="40% - Accent5 2 2 3 5 2" xfId="18790" xr:uid="{00000000-0005-0000-0000-0000F5100000}"/>
    <cellStyle name="40% - Accent5 2 2 3 6" xfId="16845" xr:uid="{00000000-0005-0000-0000-0000F6100000}"/>
    <cellStyle name="40% - Accent5 2 2 4" xfId="2044" xr:uid="{00000000-0005-0000-0000-0000F7100000}"/>
    <cellStyle name="40% - Accent5 2 2 4 2" xfId="2045" xr:uid="{00000000-0005-0000-0000-0000F8100000}"/>
    <cellStyle name="40% - Accent5 2 2 4 2 2" xfId="2046" xr:uid="{00000000-0005-0000-0000-0000F9100000}"/>
    <cellStyle name="40% - Accent5 2 2 4 2 2 2" xfId="4030" xr:uid="{00000000-0005-0000-0000-0000FA100000}"/>
    <cellStyle name="40% - Accent5 2 2 4 2 2 2 2" xfId="18800" xr:uid="{00000000-0005-0000-0000-0000FB100000}"/>
    <cellStyle name="40% - Accent5 2 2 4 2 2 3" xfId="16855" xr:uid="{00000000-0005-0000-0000-0000FC100000}"/>
    <cellStyle name="40% - Accent5 2 2 4 2 3" xfId="4029" xr:uid="{00000000-0005-0000-0000-0000FD100000}"/>
    <cellStyle name="40% - Accent5 2 2 4 2 3 2" xfId="18799" xr:uid="{00000000-0005-0000-0000-0000FE100000}"/>
    <cellStyle name="40% - Accent5 2 2 4 2 4" xfId="16854" xr:uid="{00000000-0005-0000-0000-0000FF100000}"/>
    <cellStyle name="40% - Accent5 2 2 4 3" xfId="2047" xr:uid="{00000000-0005-0000-0000-000000110000}"/>
    <cellStyle name="40% - Accent5 2 2 4 3 2" xfId="4031" xr:uid="{00000000-0005-0000-0000-000001110000}"/>
    <cellStyle name="40% - Accent5 2 2 4 3 2 2" xfId="18801" xr:uid="{00000000-0005-0000-0000-000002110000}"/>
    <cellStyle name="40% - Accent5 2 2 4 3 3" xfId="16856" xr:uid="{00000000-0005-0000-0000-000003110000}"/>
    <cellStyle name="40% - Accent5 2 2 4 4" xfId="4028" xr:uid="{00000000-0005-0000-0000-000004110000}"/>
    <cellStyle name="40% - Accent5 2 2 4 4 2" xfId="18798" xr:uid="{00000000-0005-0000-0000-000005110000}"/>
    <cellStyle name="40% - Accent5 2 2 4 5" xfId="16853" xr:uid="{00000000-0005-0000-0000-000006110000}"/>
    <cellStyle name="40% - Accent5 2 2 5" xfId="2048" xr:uid="{00000000-0005-0000-0000-000007110000}"/>
    <cellStyle name="40% - Accent5 2 2 5 2" xfId="2049" xr:uid="{00000000-0005-0000-0000-000008110000}"/>
    <cellStyle name="40% - Accent5 2 2 5 2 2" xfId="4033" xr:uid="{00000000-0005-0000-0000-000009110000}"/>
    <cellStyle name="40% - Accent5 2 2 5 2 2 2" xfId="18803" xr:uid="{00000000-0005-0000-0000-00000A110000}"/>
    <cellStyle name="40% - Accent5 2 2 5 2 3" xfId="16858" xr:uid="{00000000-0005-0000-0000-00000B110000}"/>
    <cellStyle name="40% - Accent5 2 2 5 3" xfId="4032" xr:uid="{00000000-0005-0000-0000-00000C110000}"/>
    <cellStyle name="40% - Accent5 2 2 5 3 2" xfId="18802" xr:uid="{00000000-0005-0000-0000-00000D110000}"/>
    <cellStyle name="40% - Accent5 2 2 5 4" xfId="16857" xr:uid="{00000000-0005-0000-0000-00000E110000}"/>
    <cellStyle name="40% - Accent5 2 2 6" xfId="2050" xr:uid="{00000000-0005-0000-0000-00000F110000}"/>
    <cellStyle name="40% - Accent5 2 2 6 2" xfId="4034" xr:uid="{00000000-0005-0000-0000-000010110000}"/>
    <cellStyle name="40% - Accent5 2 2 6 2 2" xfId="18804" xr:uid="{00000000-0005-0000-0000-000011110000}"/>
    <cellStyle name="40% - Accent5 2 2 6 3" xfId="16859" xr:uid="{00000000-0005-0000-0000-000012110000}"/>
    <cellStyle name="40% - Accent5 2 2 7" xfId="4003" xr:uid="{00000000-0005-0000-0000-000013110000}"/>
    <cellStyle name="40% - Accent5 2 2 7 2" xfId="18773" xr:uid="{00000000-0005-0000-0000-000014110000}"/>
    <cellStyle name="40% - Accent5 2 2 8" xfId="12082" xr:uid="{00000000-0005-0000-0000-000015110000}"/>
    <cellStyle name="40% - Accent5 2 2 9" xfId="8802" xr:uid="{00000000-0005-0000-0000-000016110000}"/>
    <cellStyle name="40% - Accent5 2 3" xfId="2051" xr:uid="{00000000-0005-0000-0000-000017110000}"/>
    <cellStyle name="40% - Accent5 2 3 2" xfId="2052" xr:uid="{00000000-0005-0000-0000-000018110000}"/>
    <cellStyle name="40% - Accent5 2 3 2 2" xfId="2053" xr:uid="{00000000-0005-0000-0000-000019110000}"/>
    <cellStyle name="40% - Accent5 2 3 2 2 2" xfId="2054" xr:uid="{00000000-0005-0000-0000-00001A110000}"/>
    <cellStyle name="40% - Accent5 2 3 2 2 2 2" xfId="2055" xr:uid="{00000000-0005-0000-0000-00001B110000}"/>
    <cellStyle name="40% - Accent5 2 3 2 2 2 2 2" xfId="4039" xr:uid="{00000000-0005-0000-0000-00001C110000}"/>
    <cellStyle name="40% - Accent5 2 3 2 2 2 2 2 2" xfId="18809" xr:uid="{00000000-0005-0000-0000-00001D110000}"/>
    <cellStyle name="40% - Accent5 2 3 2 2 2 2 3" xfId="16864" xr:uid="{00000000-0005-0000-0000-00001E110000}"/>
    <cellStyle name="40% - Accent5 2 3 2 2 2 3" xfId="4038" xr:uid="{00000000-0005-0000-0000-00001F110000}"/>
    <cellStyle name="40% - Accent5 2 3 2 2 2 3 2" xfId="18808" xr:uid="{00000000-0005-0000-0000-000020110000}"/>
    <cellStyle name="40% - Accent5 2 3 2 2 2 4" xfId="16863" xr:uid="{00000000-0005-0000-0000-000021110000}"/>
    <cellStyle name="40% - Accent5 2 3 2 2 3" xfId="2056" xr:uid="{00000000-0005-0000-0000-000022110000}"/>
    <cellStyle name="40% - Accent5 2 3 2 2 3 2" xfId="4040" xr:uid="{00000000-0005-0000-0000-000023110000}"/>
    <cellStyle name="40% - Accent5 2 3 2 2 3 2 2" xfId="18810" xr:uid="{00000000-0005-0000-0000-000024110000}"/>
    <cellStyle name="40% - Accent5 2 3 2 2 3 3" xfId="16865" xr:uid="{00000000-0005-0000-0000-000025110000}"/>
    <cellStyle name="40% - Accent5 2 3 2 2 4" xfId="4037" xr:uid="{00000000-0005-0000-0000-000026110000}"/>
    <cellStyle name="40% - Accent5 2 3 2 2 4 2" xfId="18807" xr:uid="{00000000-0005-0000-0000-000027110000}"/>
    <cellStyle name="40% - Accent5 2 3 2 2 5" xfId="16862" xr:uid="{00000000-0005-0000-0000-000028110000}"/>
    <cellStyle name="40% - Accent5 2 3 2 3" xfId="2057" xr:uid="{00000000-0005-0000-0000-000029110000}"/>
    <cellStyle name="40% - Accent5 2 3 2 3 2" xfId="2058" xr:uid="{00000000-0005-0000-0000-00002A110000}"/>
    <cellStyle name="40% - Accent5 2 3 2 3 2 2" xfId="4042" xr:uid="{00000000-0005-0000-0000-00002B110000}"/>
    <cellStyle name="40% - Accent5 2 3 2 3 2 2 2" xfId="18812" xr:uid="{00000000-0005-0000-0000-00002C110000}"/>
    <cellStyle name="40% - Accent5 2 3 2 3 2 3" xfId="16867" xr:uid="{00000000-0005-0000-0000-00002D110000}"/>
    <cellStyle name="40% - Accent5 2 3 2 3 3" xfId="4041" xr:uid="{00000000-0005-0000-0000-00002E110000}"/>
    <cellStyle name="40% - Accent5 2 3 2 3 3 2" xfId="18811" xr:uid="{00000000-0005-0000-0000-00002F110000}"/>
    <cellStyle name="40% - Accent5 2 3 2 3 4" xfId="16866" xr:uid="{00000000-0005-0000-0000-000030110000}"/>
    <cellStyle name="40% - Accent5 2 3 2 4" xfId="2059" xr:uid="{00000000-0005-0000-0000-000031110000}"/>
    <cellStyle name="40% - Accent5 2 3 2 4 2" xfId="4043" xr:uid="{00000000-0005-0000-0000-000032110000}"/>
    <cellStyle name="40% - Accent5 2 3 2 4 2 2" xfId="18813" xr:uid="{00000000-0005-0000-0000-000033110000}"/>
    <cellStyle name="40% - Accent5 2 3 2 4 3" xfId="16868" xr:uid="{00000000-0005-0000-0000-000034110000}"/>
    <cellStyle name="40% - Accent5 2 3 2 5" xfId="4036" xr:uid="{00000000-0005-0000-0000-000035110000}"/>
    <cellStyle name="40% - Accent5 2 3 2 5 2" xfId="18806" xr:uid="{00000000-0005-0000-0000-000036110000}"/>
    <cellStyle name="40% - Accent5 2 3 2 6" xfId="12219" xr:uid="{00000000-0005-0000-0000-000037110000}"/>
    <cellStyle name="40% - Accent5 2 3 2 7" xfId="8571" xr:uid="{00000000-0005-0000-0000-000038110000}"/>
    <cellStyle name="40% - Accent5 2 3 2 8" xfId="16861" xr:uid="{00000000-0005-0000-0000-000039110000}"/>
    <cellStyle name="40% - Accent5 2 3 3" xfId="2060" xr:uid="{00000000-0005-0000-0000-00003A110000}"/>
    <cellStyle name="40% - Accent5 2 3 3 2" xfId="2061" xr:uid="{00000000-0005-0000-0000-00003B110000}"/>
    <cellStyle name="40% - Accent5 2 3 3 2 2" xfId="2062" xr:uid="{00000000-0005-0000-0000-00003C110000}"/>
    <cellStyle name="40% - Accent5 2 3 3 2 2 2" xfId="4046" xr:uid="{00000000-0005-0000-0000-00003D110000}"/>
    <cellStyle name="40% - Accent5 2 3 3 2 2 2 2" xfId="18816" xr:uid="{00000000-0005-0000-0000-00003E110000}"/>
    <cellStyle name="40% - Accent5 2 3 3 2 2 3" xfId="16871" xr:uid="{00000000-0005-0000-0000-00003F110000}"/>
    <cellStyle name="40% - Accent5 2 3 3 2 3" xfId="4045" xr:uid="{00000000-0005-0000-0000-000040110000}"/>
    <cellStyle name="40% - Accent5 2 3 3 2 3 2" xfId="18815" xr:uid="{00000000-0005-0000-0000-000041110000}"/>
    <cellStyle name="40% - Accent5 2 3 3 2 4" xfId="16870" xr:uid="{00000000-0005-0000-0000-000042110000}"/>
    <cellStyle name="40% - Accent5 2 3 3 3" xfId="2063" xr:uid="{00000000-0005-0000-0000-000043110000}"/>
    <cellStyle name="40% - Accent5 2 3 3 3 2" xfId="4047" xr:uid="{00000000-0005-0000-0000-000044110000}"/>
    <cellStyle name="40% - Accent5 2 3 3 3 2 2" xfId="18817" xr:uid="{00000000-0005-0000-0000-000045110000}"/>
    <cellStyle name="40% - Accent5 2 3 3 3 3" xfId="16872" xr:uid="{00000000-0005-0000-0000-000046110000}"/>
    <cellStyle name="40% - Accent5 2 3 3 4" xfId="4044" xr:uid="{00000000-0005-0000-0000-000047110000}"/>
    <cellStyle name="40% - Accent5 2 3 3 4 2" xfId="18814" xr:uid="{00000000-0005-0000-0000-000048110000}"/>
    <cellStyle name="40% - Accent5 2 3 3 5" xfId="16869" xr:uid="{00000000-0005-0000-0000-000049110000}"/>
    <cellStyle name="40% - Accent5 2 3 4" xfId="2064" xr:uid="{00000000-0005-0000-0000-00004A110000}"/>
    <cellStyle name="40% - Accent5 2 3 4 2" xfId="2065" xr:uid="{00000000-0005-0000-0000-00004B110000}"/>
    <cellStyle name="40% - Accent5 2 3 4 2 2" xfId="4049" xr:uid="{00000000-0005-0000-0000-00004C110000}"/>
    <cellStyle name="40% - Accent5 2 3 4 2 2 2" xfId="18819" xr:uid="{00000000-0005-0000-0000-00004D110000}"/>
    <cellStyle name="40% - Accent5 2 3 4 2 3" xfId="16874" xr:uid="{00000000-0005-0000-0000-00004E110000}"/>
    <cellStyle name="40% - Accent5 2 3 4 3" xfId="4048" xr:uid="{00000000-0005-0000-0000-00004F110000}"/>
    <cellStyle name="40% - Accent5 2 3 4 3 2" xfId="18818" xr:uid="{00000000-0005-0000-0000-000050110000}"/>
    <cellStyle name="40% - Accent5 2 3 4 4" xfId="16873" xr:uid="{00000000-0005-0000-0000-000051110000}"/>
    <cellStyle name="40% - Accent5 2 3 5" xfId="2066" xr:uid="{00000000-0005-0000-0000-000052110000}"/>
    <cellStyle name="40% - Accent5 2 3 5 2" xfId="4050" xr:uid="{00000000-0005-0000-0000-000053110000}"/>
    <cellStyle name="40% - Accent5 2 3 5 2 2" xfId="18820" xr:uid="{00000000-0005-0000-0000-000054110000}"/>
    <cellStyle name="40% - Accent5 2 3 5 3" xfId="16875" xr:uid="{00000000-0005-0000-0000-000055110000}"/>
    <cellStyle name="40% - Accent5 2 3 6" xfId="4035" xr:uid="{00000000-0005-0000-0000-000056110000}"/>
    <cellStyle name="40% - Accent5 2 3 6 2" xfId="18805" xr:uid="{00000000-0005-0000-0000-000057110000}"/>
    <cellStyle name="40% - Accent5 2 3 7" xfId="12287" xr:uid="{00000000-0005-0000-0000-000058110000}"/>
    <cellStyle name="40% - Accent5 2 3 8" xfId="6600" xr:uid="{00000000-0005-0000-0000-000059110000}"/>
    <cellStyle name="40% - Accent5 2 3 9" xfId="16860" xr:uid="{00000000-0005-0000-0000-00005A110000}"/>
    <cellStyle name="40% - Accent5 2 4" xfId="2067" xr:uid="{00000000-0005-0000-0000-00005B110000}"/>
    <cellStyle name="40% - Accent5 2 4 2" xfId="2068" xr:uid="{00000000-0005-0000-0000-00005C110000}"/>
    <cellStyle name="40% - Accent5 2 4 2 2" xfId="2069" xr:uid="{00000000-0005-0000-0000-00005D110000}"/>
    <cellStyle name="40% - Accent5 2 4 2 2 2" xfId="2070" xr:uid="{00000000-0005-0000-0000-00005E110000}"/>
    <cellStyle name="40% - Accent5 2 4 2 2 2 2" xfId="4054" xr:uid="{00000000-0005-0000-0000-00005F110000}"/>
    <cellStyle name="40% - Accent5 2 4 2 2 2 2 2" xfId="18824" xr:uid="{00000000-0005-0000-0000-000060110000}"/>
    <cellStyle name="40% - Accent5 2 4 2 2 2 3" xfId="16879" xr:uid="{00000000-0005-0000-0000-000061110000}"/>
    <cellStyle name="40% - Accent5 2 4 2 2 3" xfId="4053" xr:uid="{00000000-0005-0000-0000-000062110000}"/>
    <cellStyle name="40% - Accent5 2 4 2 2 3 2" xfId="18823" xr:uid="{00000000-0005-0000-0000-000063110000}"/>
    <cellStyle name="40% - Accent5 2 4 2 2 4" xfId="16878" xr:uid="{00000000-0005-0000-0000-000064110000}"/>
    <cellStyle name="40% - Accent5 2 4 2 3" xfId="2071" xr:uid="{00000000-0005-0000-0000-000065110000}"/>
    <cellStyle name="40% - Accent5 2 4 2 3 2" xfId="4055" xr:uid="{00000000-0005-0000-0000-000066110000}"/>
    <cellStyle name="40% - Accent5 2 4 2 3 2 2" xfId="18825" xr:uid="{00000000-0005-0000-0000-000067110000}"/>
    <cellStyle name="40% - Accent5 2 4 2 3 3" xfId="16880" xr:uid="{00000000-0005-0000-0000-000068110000}"/>
    <cellStyle name="40% - Accent5 2 4 2 4" xfId="4052" xr:uid="{00000000-0005-0000-0000-000069110000}"/>
    <cellStyle name="40% - Accent5 2 4 2 4 2" xfId="18822" xr:uid="{00000000-0005-0000-0000-00006A110000}"/>
    <cellStyle name="40% - Accent5 2 4 2 5" xfId="16877" xr:uid="{00000000-0005-0000-0000-00006B110000}"/>
    <cellStyle name="40% - Accent5 2 4 3" xfId="2072" xr:uid="{00000000-0005-0000-0000-00006C110000}"/>
    <cellStyle name="40% - Accent5 2 4 3 2" xfId="2073" xr:uid="{00000000-0005-0000-0000-00006D110000}"/>
    <cellStyle name="40% - Accent5 2 4 3 2 2" xfId="4057" xr:uid="{00000000-0005-0000-0000-00006E110000}"/>
    <cellStyle name="40% - Accent5 2 4 3 2 2 2" xfId="18827" xr:uid="{00000000-0005-0000-0000-00006F110000}"/>
    <cellStyle name="40% - Accent5 2 4 3 2 3" xfId="16882" xr:uid="{00000000-0005-0000-0000-000070110000}"/>
    <cellStyle name="40% - Accent5 2 4 3 3" xfId="4056" xr:uid="{00000000-0005-0000-0000-000071110000}"/>
    <cellStyle name="40% - Accent5 2 4 3 3 2" xfId="18826" xr:uid="{00000000-0005-0000-0000-000072110000}"/>
    <cellStyle name="40% - Accent5 2 4 3 4" xfId="16881" xr:uid="{00000000-0005-0000-0000-000073110000}"/>
    <cellStyle name="40% - Accent5 2 4 4" xfId="2074" xr:uid="{00000000-0005-0000-0000-000074110000}"/>
    <cellStyle name="40% - Accent5 2 4 4 2" xfId="4058" xr:uid="{00000000-0005-0000-0000-000075110000}"/>
    <cellStyle name="40% - Accent5 2 4 4 2 2" xfId="18828" xr:uid="{00000000-0005-0000-0000-000076110000}"/>
    <cellStyle name="40% - Accent5 2 4 4 3" xfId="16883" xr:uid="{00000000-0005-0000-0000-000077110000}"/>
    <cellStyle name="40% - Accent5 2 4 5" xfId="4051" xr:uid="{00000000-0005-0000-0000-000078110000}"/>
    <cellStyle name="40% - Accent5 2 4 5 2" xfId="18821" xr:uid="{00000000-0005-0000-0000-000079110000}"/>
    <cellStyle name="40% - Accent5 2 4 6" xfId="16876" xr:uid="{00000000-0005-0000-0000-00007A110000}"/>
    <cellStyle name="40% - Accent5 2 5" xfId="2075" xr:uid="{00000000-0005-0000-0000-00007B110000}"/>
    <cellStyle name="40% - Accent5 2 5 2" xfId="2076" xr:uid="{00000000-0005-0000-0000-00007C110000}"/>
    <cellStyle name="40% - Accent5 2 5 2 2" xfId="2077" xr:uid="{00000000-0005-0000-0000-00007D110000}"/>
    <cellStyle name="40% - Accent5 2 5 2 2 2" xfId="4061" xr:uid="{00000000-0005-0000-0000-00007E110000}"/>
    <cellStyle name="40% - Accent5 2 5 2 2 2 2" xfId="18831" xr:uid="{00000000-0005-0000-0000-00007F110000}"/>
    <cellStyle name="40% - Accent5 2 5 2 2 3" xfId="16886" xr:uid="{00000000-0005-0000-0000-000080110000}"/>
    <cellStyle name="40% - Accent5 2 5 2 3" xfId="4060" xr:uid="{00000000-0005-0000-0000-000081110000}"/>
    <cellStyle name="40% - Accent5 2 5 2 3 2" xfId="18830" xr:uid="{00000000-0005-0000-0000-000082110000}"/>
    <cellStyle name="40% - Accent5 2 5 2 4" xfId="16885" xr:uid="{00000000-0005-0000-0000-000083110000}"/>
    <cellStyle name="40% - Accent5 2 5 3" xfId="2078" xr:uid="{00000000-0005-0000-0000-000084110000}"/>
    <cellStyle name="40% - Accent5 2 5 3 2" xfId="4062" xr:uid="{00000000-0005-0000-0000-000085110000}"/>
    <cellStyle name="40% - Accent5 2 5 3 2 2" xfId="18832" xr:uid="{00000000-0005-0000-0000-000086110000}"/>
    <cellStyle name="40% - Accent5 2 5 3 3" xfId="16887" xr:uid="{00000000-0005-0000-0000-000087110000}"/>
    <cellStyle name="40% - Accent5 2 5 4" xfId="4059" xr:uid="{00000000-0005-0000-0000-000088110000}"/>
    <cellStyle name="40% - Accent5 2 5 4 2" xfId="18829" xr:uid="{00000000-0005-0000-0000-000089110000}"/>
    <cellStyle name="40% - Accent5 2 5 5" xfId="16884" xr:uid="{00000000-0005-0000-0000-00008A110000}"/>
    <cellStyle name="40% - Accent5 2 6" xfId="2079" xr:uid="{00000000-0005-0000-0000-00008B110000}"/>
    <cellStyle name="40% - Accent5 2 6 2" xfId="2080" xr:uid="{00000000-0005-0000-0000-00008C110000}"/>
    <cellStyle name="40% - Accent5 2 6 2 2" xfId="4064" xr:uid="{00000000-0005-0000-0000-00008D110000}"/>
    <cellStyle name="40% - Accent5 2 6 2 2 2" xfId="18834" xr:uid="{00000000-0005-0000-0000-00008E110000}"/>
    <cellStyle name="40% - Accent5 2 6 2 3" xfId="16889" xr:uid="{00000000-0005-0000-0000-00008F110000}"/>
    <cellStyle name="40% - Accent5 2 6 3" xfId="4063" xr:uid="{00000000-0005-0000-0000-000090110000}"/>
    <cellStyle name="40% - Accent5 2 6 3 2" xfId="18833" xr:uid="{00000000-0005-0000-0000-000091110000}"/>
    <cellStyle name="40% - Accent5 2 6 4" xfId="16888" xr:uid="{00000000-0005-0000-0000-000092110000}"/>
    <cellStyle name="40% - Accent5 2 7" xfId="2081" xr:uid="{00000000-0005-0000-0000-000093110000}"/>
    <cellStyle name="40% - Accent5 2 7 2" xfId="4065" xr:uid="{00000000-0005-0000-0000-000094110000}"/>
    <cellStyle name="40% - Accent5 2 7 2 2" xfId="18835" xr:uid="{00000000-0005-0000-0000-000095110000}"/>
    <cellStyle name="40% - Accent5 2 7 3" xfId="16890" xr:uid="{00000000-0005-0000-0000-000096110000}"/>
    <cellStyle name="40% - Accent5 2 8" xfId="4002" xr:uid="{00000000-0005-0000-0000-000097110000}"/>
    <cellStyle name="40% - Accent5 2 8 2" xfId="18772" xr:uid="{00000000-0005-0000-0000-000098110000}"/>
    <cellStyle name="40% - Accent5 2 9" xfId="2018" xr:uid="{00000000-0005-0000-0000-000099110000}"/>
    <cellStyle name="40% - Accent5 2 9 2" xfId="16827" xr:uid="{00000000-0005-0000-0000-00009A110000}"/>
    <cellStyle name="40% - Accent5 3" xfId="613" xr:uid="{00000000-0005-0000-0000-00009B110000}"/>
    <cellStyle name="40% - Accent5 3 2" xfId="6199" xr:uid="{00000000-0005-0000-0000-00009C110000}"/>
    <cellStyle name="40% - Accent5 3 3" xfId="7327" xr:uid="{00000000-0005-0000-0000-00009D110000}"/>
    <cellStyle name="40% - Accent5 3 3 2" xfId="6683" xr:uid="{00000000-0005-0000-0000-00009E110000}"/>
    <cellStyle name="40% - Accent5 3 4" xfId="6955" xr:uid="{00000000-0005-0000-0000-00009F110000}"/>
    <cellStyle name="40% - Accent5 4" xfId="614" xr:uid="{00000000-0005-0000-0000-0000A0110000}"/>
    <cellStyle name="40% - Accent5 4 2" xfId="6956" xr:uid="{00000000-0005-0000-0000-0000A1110000}"/>
    <cellStyle name="40% - Accent5 4 3" xfId="7328" xr:uid="{00000000-0005-0000-0000-0000A2110000}"/>
    <cellStyle name="40% - Accent5 4 3 2" xfId="7428" xr:uid="{00000000-0005-0000-0000-0000A3110000}"/>
    <cellStyle name="40% - Accent5 4 4" xfId="6255" xr:uid="{00000000-0005-0000-0000-0000A4110000}"/>
    <cellStyle name="40% - Accent5 5" xfId="615" xr:uid="{00000000-0005-0000-0000-0000A5110000}"/>
    <cellStyle name="40% - Accent5 5 2" xfId="6256" xr:uid="{00000000-0005-0000-0000-0000A6110000}"/>
    <cellStyle name="40% - Accent5 5 3" xfId="8491" xr:uid="{00000000-0005-0000-0000-0000A7110000}"/>
    <cellStyle name="40% - Accent5 5 3 2" xfId="7429" xr:uid="{00000000-0005-0000-0000-0000A8110000}"/>
    <cellStyle name="40% - Accent5 5 4" xfId="8148" xr:uid="{00000000-0005-0000-0000-0000A9110000}"/>
    <cellStyle name="40% - Accent5 6" xfId="616" xr:uid="{00000000-0005-0000-0000-0000AA110000}"/>
    <cellStyle name="40% - Accent5 6 2" xfId="8812" xr:uid="{00000000-0005-0000-0000-0000AB110000}"/>
    <cellStyle name="40% - Accent5 6 3" xfId="8490" xr:uid="{00000000-0005-0000-0000-0000AC110000}"/>
    <cellStyle name="40% - Accent5 6 3 2" xfId="5397" xr:uid="{00000000-0005-0000-0000-0000AD110000}"/>
    <cellStyle name="40% - Accent5 6 4" xfId="6957" xr:uid="{00000000-0005-0000-0000-0000AE110000}"/>
    <cellStyle name="40% - Accent5 7" xfId="617" xr:uid="{00000000-0005-0000-0000-0000AF110000}"/>
    <cellStyle name="40% - Accent5 7 2" xfId="8147" xr:uid="{00000000-0005-0000-0000-0000B0110000}"/>
    <cellStyle name="40% - Accent5 7 3" xfId="9193" xr:uid="{00000000-0005-0000-0000-0000B1110000}"/>
    <cellStyle name="40% - Accent5 7 3 2" xfId="8508" xr:uid="{00000000-0005-0000-0000-0000B2110000}"/>
    <cellStyle name="40% - Accent5 7 4" xfId="8090" xr:uid="{00000000-0005-0000-0000-0000B3110000}"/>
    <cellStyle name="40% - Accent5 8" xfId="618" xr:uid="{00000000-0005-0000-0000-0000B4110000}"/>
    <cellStyle name="40% - Accent5 8 2" xfId="8149" xr:uid="{00000000-0005-0000-0000-0000B5110000}"/>
    <cellStyle name="40% - Accent5 8 3" xfId="6602" xr:uid="{00000000-0005-0000-0000-0000B6110000}"/>
    <cellStyle name="40% - Accent5 8 3 2" xfId="9296" xr:uid="{00000000-0005-0000-0000-0000B7110000}"/>
    <cellStyle name="40% - Accent5 8 4" xfId="8811" xr:uid="{00000000-0005-0000-0000-0000B8110000}"/>
    <cellStyle name="40% - Accent5 9" xfId="619" xr:uid="{00000000-0005-0000-0000-0000B9110000}"/>
    <cellStyle name="40% - Accent5 9 2" xfId="6958" xr:uid="{00000000-0005-0000-0000-0000BA110000}"/>
    <cellStyle name="40% - Accent5 9 3" xfId="8489" xr:uid="{00000000-0005-0000-0000-0000BB110000}"/>
    <cellStyle name="40% - Accent5 9 3 2" xfId="5396" xr:uid="{00000000-0005-0000-0000-0000BC110000}"/>
    <cellStyle name="40% - Accent5 9 4" xfId="6257" xr:uid="{00000000-0005-0000-0000-0000BD110000}"/>
    <cellStyle name="40% - Accent5_Копия Книга1" xfId="10445" xr:uid="{00000000-0005-0000-0000-0000BE110000}"/>
    <cellStyle name="40% - Accent6" xfId="68" xr:uid="{00000000-0005-0000-0000-0000BF110000}"/>
    <cellStyle name="40% - Accent6 10" xfId="620" xr:uid="{00000000-0005-0000-0000-0000C0110000}"/>
    <cellStyle name="40% - Accent6 10 2" xfId="8810" xr:uid="{00000000-0005-0000-0000-0000C1110000}"/>
    <cellStyle name="40% - Accent6 10 3" xfId="7329" xr:uid="{00000000-0005-0000-0000-0000C2110000}"/>
    <cellStyle name="40% - Accent6 10 3 2" xfId="6620" xr:uid="{00000000-0005-0000-0000-0000C3110000}"/>
    <cellStyle name="40% - Accent6 10 4" xfId="8813" xr:uid="{00000000-0005-0000-0000-0000C4110000}"/>
    <cellStyle name="40% - Accent6 11" xfId="634" xr:uid="{00000000-0005-0000-0000-0000C5110000}"/>
    <cellStyle name="40% - Accent6 11 2" xfId="15822" xr:uid="{00000000-0005-0000-0000-0000C6110000}"/>
    <cellStyle name="40% - Accent6 12" xfId="15023" xr:uid="{00000000-0005-0000-0000-0000C7110000}"/>
    <cellStyle name="40% - Accent6 13" xfId="7853" xr:uid="{00000000-0005-0000-0000-0000C8110000}"/>
    <cellStyle name="40% - Accent6 2" xfId="621" xr:uid="{00000000-0005-0000-0000-0000C9110000}"/>
    <cellStyle name="40% - Accent6 2 10" xfId="15585" xr:uid="{00000000-0005-0000-0000-0000CA110000}"/>
    <cellStyle name="40% - Accent6 2 11" xfId="6959" xr:uid="{00000000-0005-0000-0000-0000CB110000}"/>
    <cellStyle name="40% - Accent6 2 2" xfId="2083" xr:uid="{00000000-0005-0000-0000-0000CC110000}"/>
    <cellStyle name="40% - Accent6 2 2 10" xfId="16892" xr:uid="{00000000-0005-0000-0000-0000CD110000}"/>
    <cellStyle name="40% - Accent6 2 2 2" xfId="2084" xr:uid="{00000000-0005-0000-0000-0000CE110000}"/>
    <cellStyle name="40% - Accent6 2 2 2 2" xfId="2085" xr:uid="{00000000-0005-0000-0000-0000CF110000}"/>
    <cellStyle name="40% - Accent6 2 2 2 2 2" xfId="2086" xr:uid="{00000000-0005-0000-0000-0000D0110000}"/>
    <cellStyle name="40% - Accent6 2 2 2 2 2 2" xfId="2087" xr:uid="{00000000-0005-0000-0000-0000D1110000}"/>
    <cellStyle name="40% - Accent6 2 2 2 2 2 2 2" xfId="2088" xr:uid="{00000000-0005-0000-0000-0000D2110000}"/>
    <cellStyle name="40% - Accent6 2 2 2 2 2 2 2 2" xfId="4072" xr:uid="{00000000-0005-0000-0000-0000D3110000}"/>
    <cellStyle name="40% - Accent6 2 2 2 2 2 2 2 2 2" xfId="18842" xr:uid="{00000000-0005-0000-0000-0000D4110000}"/>
    <cellStyle name="40% - Accent6 2 2 2 2 2 2 2 3" xfId="16897" xr:uid="{00000000-0005-0000-0000-0000D5110000}"/>
    <cellStyle name="40% - Accent6 2 2 2 2 2 2 3" xfId="4071" xr:uid="{00000000-0005-0000-0000-0000D6110000}"/>
    <cellStyle name="40% - Accent6 2 2 2 2 2 2 3 2" xfId="18841" xr:uid="{00000000-0005-0000-0000-0000D7110000}"/>
    <cellStyle name="40% - Accent6 2 2 2 2 2 2 4" xfId="16896" xr:uid="{00000000-0005-0000-0000-0000D8110000}"/>
    <cellStyle name="40% - Accent6 2 2 2 2 2 3" xfId="2089" xr:uid="{00000000-0005-0000-0000-0000D9110000}"/>
    <cellStyle name="40% - Accent6 2 2 2 2 2 3 2" xfId="4073" xr:uid="{00000000-0005-0000-0000-0000DA110000}"/>
    <cellStyle name="40% - Accent6 2 2 2 2 2 3 2 2" xfId="18843" xr:uid="{00000000-0005-0000-0000-0000DB110000}"/>
    <cellStyle name="40% - Accent6 2 2 2 2 2 3 3" xfId="16898" xr:uid="{00000000-0005-0000-0000-0000DC110000}"/>
    <cellStyle name="40% - Accent6 2 2 2 2 2 4" xfId="4070" xr:uid="{00000000-0005-0000-0000-0000DD110000}"/>
    <cellStyle name="40% - Accent6 2 2 2 2 2 4 2" xfId="18840" xr:uid="{00000000-0005-0000-0000-0000DE110000}"/>
    <cellStyle name="40% - Accent6 2 2 2 2 2 5" xfId="16895" xr:uid="{00000000-0005-0000-0000-0000DF110000}"/>
    <cellStyle name="40% - Accent6 2 2 2 2 3" xfId="2090" xr:uid="{00000000-0005-0000-0000-0000E0110000}"/>
    <cellStyle name="40% - Accent6 2 2 2 2 3 2" xfId="2091" xr:uid="{00000000-0005-0000-0000-0000E1110000}"/>
    <cellStyle name="40% - Accent6 2 2 2 2 3 2 2" xfId="4075" xr:uid="{00000000-0005-0000-0000-0000E2110000}"/>
    <cellStyle name="40% - Accent6 2 2 2 2 3 2 2 2" xfId="18845" xr:uid="{00000000-0005-0000-0000-0000E3110000}"/>
    <cellStyle name="40% - Accent6 2 2 2 2 3 2 3" xfId="16900" xr:uid="{00000000-0005-0000-0000-0000E4110000}"/>
    <cellStyle name="40% - Accent6 2 2 2 2 3 3" xfId="4074" xr:uid="{00000000-0005-0000-0000-0000E5110000}"/>
    <cellStyle name="40% - Accent6 2 2 2 2 3 3 2" xfId="18844" xr:uid="{00000000-0005-0000-0000-0000E6110000}"/>
    <cellStyle name="40% - Accent6 2 2 2 2 3 4" xfId="16899" xr:uid="{00000000-0005-0000-0000-0000E7110000}"/>
    <cellStyle name="40% - Accent6 2 2 2 2 4" xfId="2092" xr:uid="{00000000-0005-0000-0000-0000E8110000}"/>
    <cellStyle name="40% - Accent6 2 2 2 2 4 2" xfId="4076" xr:uid="{00000000-0005-0000-0000-0000E9110000}"/>
    <cellStyle name="40% - Accent6 2 2 2 2 4 2 2" xfId="18846" xr:uid="{00000000-0005-0000-0000-0000EA110000}"/>
    <cellStyle name="40% - Accent6 2 2 2 2 4 3" xfId="16901" xr:uid="{00000000-0005-0000-0000-0000EB110000}"/>
    <cellStyle name="40% - Accent6 2 2 2 2 5" xfId="4069" xr:uid="{00000000-0005-0000-0000-0000EC110000}"/>
    <cellStyle name="40% - Accent6 2 2 2 2 5 2" xfId="18839" xr:uid="{00000000-0005-0000-0000-0000ED110000}"/>
    <cellStyle name="40% - Accent6 2 2 2 2 6" xfId="16894" xr:uid="{00000000-0005-0000-0000-0000EE110000}"/>
    <cellStyle name="40% - Accent6 2 2 2 3" xfId="2093" xr:uid="{00000000-0005-0000-0000-0000EF110000}"/>
    <cellStyle name="40% - Accent6 2 2 2 3 2" xfId="2094" xr:uid="{00000000-0005-0000-0000-0000F0110000}"/>
    <cellStyle name="40% - Accent6 2 2 2 3 2 2" xfId="2095" xr:uid="{00000000-0005-0000-0000-0000F1110000}"/>
    <cellStyle name="40% - Accent6 2 2 2 3 2 2 2" xfId="4079" xr:uid="{00000000-0005-0000-0000-0000F2110000}"/>
    <cellStyle name="40% - Accent6 2 2 2 3 2 2 2 2" xfId="18849" xr:uid="{00000000-0005-0000-0000-0000F3110000}"/>
    <cellStyle name="40% - Accent6 2 2 2 3 2 2 3" xfId="16904" xr:uid="{00000000-0005-0000-0000-0000F4110000}"/>
    <cellStyle name="40% - Accent6 2 2 2 3 2 3" xfId="4078" xr:uid="{00000000-0005-0000-0000-0000F5110000}"/>
    <cellStyle name="40% - Accent6 2 2 2 3 2 3 2" xfId="18848" xr:uid="{00000000-0005-0000-0000-0000F6110000}"/>
    <cellStyle name="40% - Accent6 2 2 2 3 2 4" xfId="16903" xr:uid="{00000000-0005-0000-0000-0000F7110000}"/>
    <cellStyle name="40% - Accent6 2 2 2 3 3" xfId="2096" xr:uid="{00000000-0005-0000-0000-0000F8110000}"/>
    <cellStyle name="40% - Accent6 2 2 2 3 3 2" xfId="4080" xr:uid="{00000000-0005-0000-0000-0000F9110000}"/>
    <cellStyle name="40% - Accent6 2 2 2 3 3 2 2" xfId="18850" xr:uid="{00000000-0005-0000-0000-0000FA110000}"/>
    <cellStyle name="40% - Accent6 2 2 2 3 3 3" xfId="16905" xr:uid="{00000000-0005-0000-0000-0000FB110000}"/>
    <cellStyle name="40% - Accent6 2 2 2 3 4" xfId="4077" xr:uid="{00000000-0005-0000-0000-0000FC110000}"/>
    <cellStyle name="40% - Accent6 2 2 2 3 4 2" xfId="18847" xr:uid="{00000000-0005-0000-0000-0000FD110000}"/>
    <cellStyle name="40% - Accent6 2 2 2 3 5" xfId="16902" xr:uid="{00000000-0005-0000-0000-0000FE110000}"/>
    <cellStyle name="40% - Accent6 2 2 2 4" xfId="2097" xr:uid="{00000000-0005-0000-0000-0000FF110000}"/>
    <cellStyle name="40% - Accent6 2 2 2 4 2" xfId="2098" xr:uid="{00000000-0005-0000-0000-000000120000}"/>
    <cellStyle name="40% - Accent6 2 2 2 4 2 2" xfId="4082" xr:uid="{00000000-0005-0000-0000-000001120000}"/>
    <cellStyle name="40% - Accent6 2 2 2 4 2 2 2" xfId="18852" xr:uid="{00000000-0005-0000-0000-000002120000}"/>
    <cellStyle name="40% - Accent6 2 2 2 4 2 3" xfId="16907" xr:uid="{00000000-0005-0000-0000-000003120000}"/>
    <cellStyle name="40% - Accent6 2 2 2 4 3" xfId="4081" xr:uid="{00000000-0005-0000-0000-000004120000}"/>
    <cellStyle name="40% - Accent6 2 2 2 4 3 2" xfId="18851" xr:uid="{00000000-0005-0000-0000-000005120000}"/>
    <cellStyle name="40% - Accent6 2 2 2 4 4" xfId="16906" xr:uid="{00000000-0005-0000-0000-000006120000}"/>
    <cellStyle name="40% - Accent6 2 2 2 5" xfId="2099" xr:uid="{00000000-0005-0000-0000-000007120000}"/>
    <cellStyle name="40% - Accent6 2 2 2 5 2" xfId="4083" xr:uid="{00000000-0005-0000-0000-000008120000}"/>
    <cellStyle name="40% - Accent6 2 2 2 5 2 2" xfId="18853" xr:uid="{00000000-0005-0000-0000-000009120000}"/>
    <cellStyle name="40% - Accent6 2 2 2 5 3" xfId="16908" xr:uid="{00000000-0005-0000-0000-00000A120000}"/>
    <cellStyle name="40% - Accent6 2 2 2 6" xfId="4068" xr:uid="{00000000-0005-0000-0000-00000B120000}"/>
    <cellStyle name="40% - Accent6 2 2 2 6 2" xfId="18838" xr:uid="{00000000-0005-0000-0000-00000C120000}"/>
    <cellStyle name="40% - Accent6 2 2 2 7" xfId="16893" xr:uid="{00000000-0005-0000-0000-00000D120000}"/>
    <cellStyle name="40% - Accent6 2 2 3" xfId="2100" xr:uid="{00000000-0005-0000-0000-00000E120000}"/>
    <cellStyle name="40% - Accent6 2 2 3 2" xfId="2101" xr:uid="{00000000-0005-0000-0000-00000F120000}"/>
    <cellStyle name="40% - Accent6 2 2 3 2 2" xfId="2102" xr:uid="{00000000-0005-0000-0000-000010120000}"/>
    <cellStyle name="40% - Accent6 2 2 3 2 2 2" xfId="2103" xr:uid="{00000000-0005-0000-0000-000011120000}"/>
    <cellStyle name="40% - Accent6 2 2 3 2 2 2 2" xfId="4087" xr:uid="{00000000-0005-0000-0000-000012120000}"/>
    <cellStyle name="40% - Accent6 2 2 3 2 2 2 2 2" xfId="18857" xr:uid="{00000000-0005-0000-0000-000013120000}"/>
    <cellStyle name="40% - Accent6 2 2 3 2 2 2 3" xfId="16912" xr:uid="{00000000-0005-0000-0000-000014120000}"/>
    <cellStyle name="40% - Accent6 2 2 3 2 2 3" xfId="4086" xr:uid="{00000000-0005-0000-0000-000015120000}"/>
    <cellStyle name="40% - Accent6 2 2 3 2 2 3 2" xfId="18856" xr:uid="{00000000-0005-0000-0000-000016120000}"/>
    <cellStyle name="40% - Accent6 2 2 3 2 2 4" xfId="16911" xr:uid="{00000000-0005-0000-0000-000017120000}"/>
    <cellStyle name="40% - Accent6 2 2 3 2 3" xfId="2104" xr:uid="{00000000-0005-0000-0000-000018120000}"/>
    <cellStyle name="40% - Accent6 2 2 3 2 3 2" xfId="4088" xr:uid="{00000000-0005-0000-0000-000019120000}"/>
    <cellStyle name="40% - Accent6 2 2 3 2 3 2 2" xfId="18858" xr:uid="{00000000-0005-0000-0000-00001A120000}"/>
    <cellStyle name="40% - Accent6 2 2 3 2 3 3" xfId="16913" xr:uid="{00000000-0005-0000-0000-00001B120000}"/>
    <cellStyle name="40% - Accent6 2 2 3 2 4" xfId="4085" xr:uid="{00000000-0005-0000-0000-00001C120000}"/>
    <cellStyle name="40% - Accent6 2 2 3 2 4 2" xfId="18855" xr:uid="{00000000-0005-0000-0000-00001D120000}"/>
    <cellStyle name="40% - Accent6 2 2 3 2 5" xfId="16910" xr:uid="{00000000-0005-0000-0000-00001E120000}"/>
    <cellStyle name="40% - Accent6 2 2 3 3" xfId="2105" xr:uid="{00000000-0005-0000-0000-00001F120000}"/>
    <cellStyle name="40% - Accent6 2 2 3 3 2" xfId="2106" xr:uid="{00000000-0005-0000-0000-000020120000}"/>
    <cellStyle name="40% - Accent6 2 2 3 3 2 2" xfId="4090" xr:uid="{00000000-0005-0000-0000-000021120000}"/>
    <cellStyle name="40% - Accent6 2 2 3 3 2 2 2" xfId="18860" xr:uid="{00000000-0005-0000-0000-000022120000}"/>
    <cellStyle name="40% - Accent6 2 2 3 3 2 3" xfId="16915" xr:uid="{00000000-0005-0000-0000-000023120000}"/>
    <cellStyle name="40% - Accent6 2 2 3 3 3" xfId="4089" xr:uid="{00000000-0005-0000-0000-000024120000}"/>
    <cellStyle name="40% - Accent6 2 2 3 3 3 2" xfId="18859" xr:uid="{00000000-0005-0000-0000-000025120000}"/>
    <cellStyle name="40% - Accent6 2 2 3 3 4" xfId="16914" xr:uid="{00000000-0005-0000-0000-000026120000}"/>
    <cellStyle name="40% - Accent6 2 2 3 4" xfId="2107" xr:uid="{00000000-0005-0000-0000-000027120000}"/>
    <cellStyle name="40% - Accent6 2 2 3 4 2" xfId="4091" xr:uid="{00000000-0005-0000-0000-000028120000}"/>
    <cellStyle name="40% - Accent6 2 2 3 4 2 2" xfId="18861" xr:uid="{00000000-0005-0000-0000-000029120000}"/>
    <cellStyle name="40% - Accent6 2 2 3 4 3" xfId="16916" xr:uid="{00000000-0005-0000-0000-00002A120000}"/>
    <cellStyle name="40% - Accent6 2 2 3 5" xfId="4084" xr:uid="{00000000-0005-0000-0000-00002B120000}"/>
    <cellStyle name="40% - Accent6 2 2 3 5 2" xfId="18854" xr:uid="{00000000-0005-0000-0000-00002C120000}"/>
    <cellStyle name="40% - Accent6 2 2 3 6" xfId="16909" xr:uid="{00000000-0005-0000-0000-00002D120000}"/>
    <cellStyle name="40% - Accent6 2 2 4" xfId="2108" xr:uid="{00000000-0005-0000-0000-00002E120000}"/>
    <cellStyle name="40% - Accent6 2 2 4 2" xfId="2109" xr:uid="{00000000-0005-0000-0000-00002F120000}"/>
    <cellStyle name="40% - Accent6 2 2 4 2 2" xfId="2110" xr:uid="{00000000-0005-0000-0000-000030120000}"/>
    <cellStyle name="40% - Accent6 2 2 4 2 2 2" xfId="4094" xr:uid="{00000000-0005-0000-0000-000031120000}"/>
    <cellStyle name="40% - Accent6 2 2 4 2 2 2 2" xfId="18864" xr:uid="{00000000-0005-0000-0000-000032120000}"/>
    <cellStyle name="40% - Accent6 2 2 4 2 2 3" xfId="16919" xr:uid="{00000000-0005-0000-0000-000033120000}"/>
    <cellStyle name="40% - Accent6 2 2 4 2 3" xfId="4093" xr:uid="{00000000-0005-0000-0000-000034120000}"/>
    <cellStyle name="40% - Accent6 2 2 4 2 3 2" xfId="18863" xr:uid="{00000000-0005-0000-0000-000035120000}"/>
    <cellStyle name="40% - Accent6 2 2 4 2 4" xfId="16918" xr:uid="{00000000-0005-0000-0000-000036120000}"/>
    <cellStyle name="40% - Accent6 2 2 4 3" xfId="2111" xr:uid="{00000000-0005-0000-0000-000037120000}"/>
    <cellStyle name="40% - Accent6 2 2 4 3 2" xfId="4095" xr:uid="{00000000-0005-0000-0000-000038120000}"/>
    <cellStyle name="40% - Accent6 2 2 4 3 2 2" xfId="18865" xr:uid="{00000000-0005-0000-0000-000039120000}"/>
    <cellStyle name="40% - Accent6 2 2 4 3 3" xfId="16920" xr:uid="{00000000-0005-0000-0000-00003A120000}"/>
    <cellStyle name="40% - Accent6 2 2 4 4" xfId="4092" xr:uid="{00000000-0005-0000-0000-00003B120000}"/>
    <cellStyle name="40% - Accent6 2 2 4 4 2" xfId="18862" xr:uid="{00000000-0005-0000-0000-00003C120000}"/>
    <cellStyle name="40% - Accent6 2 2 4 5" xfId="16917" xr:uid="{00000000-0005-0000-0000-00003D120000}"/>
    <cellStyle name="40% - Accent6 2 2 5" xfId="2112" xr:uid="{00000000-0005-0000-0000-00003E120000}"/>
    <cellStyle name="40% - Accent6 2 2 5 2" xfId="2113" xr:uid="{00000000-0005-0000-0000-00003F120000}"/>
    <cellStyle name="40% - Accent6 2 2 5 2 2" xfId="4097" xr:uid="{00000000-0005-0000-0000-000040120000}"/>
    <cellStyle name="40% - Accent6 2 2 5 2 2 2" xfId="18867" xr:uid="{00000000-0005-0000-0000-000041120000}"/>
    <cellStyle name="40% - Accent6 2 2 5 2 3" xfId="16922" xr:uid="{00000000-0005-0000-0000-000042120000}"/>
    <cellStyle name="40% - Accent6 2 2 5 3" xfId="4096" xr:uid="{00000000-0005-0000-0000-000043120000}"/>
    <cellStyle name="40% - Accent6 2 2 5 3 2" xfId="18866" xr:uid="{00000000-0005-0000-0000-000044120000}"/>
    <cellStyle name="40% - Accent6 2 2 5 4" xfId="16921" xr:uid="{00000000-0005-0000-0000-000045120000}"/>
    <cellStyle name="40% - Accent6 2 2 6" xfId="2114" xr:uid="{00000000-0005-0000-0000-000046120000}"/>
    <cellStyle name="40% - Accent6 2 2 6 2" xfId="4098" xr:uid="{00000000-0005-0000-0000-000047120000}"/>
    <cellStyle name="40% - Accent6 2 2 6 2 2" xfId="18868" xr:uid="{00000000-0005-0000-0000-000048120000}"/>
    <cellStyle name="40% - Accent6 2 2 6 3" xfId="16923" xr:uid="{00000000-0005-0000-0000-000049120000}"/>
    <cellStyle name="40% - Accent6 2 2 7" xfId="4067" xr:uid="{00000000-0005-0000-0000-00004A120000}"/>
    <cellStyle name="40% - Accent6 2 2 7 2" xfId="18837" xr:uid="{00000000-0005-0000-0000-00004B120000}"/>
    <cellStyle name="40% - Accent6 2 2 8" xfId="11627" xr:uid="{00000000-0005-0000-0000-00004C120000}"/>
    <cellStyle name="40% - Accent6 2 2 9" xfId="6960" xr:uid="{00000000-0005-0000-0000-00004D120000}"/>
    <cellStyle name="40% - Accent6 2 3" xfId="2115" xr:uid="{00000000-0005-0000-0000-00004E120000}"/>
    <cellStyle name="40% - Accent6 2 3 2" xfId="2116" xr:uid="{00000000-0005-0000-0000-00004F120000}"/>
    <cellStyle name="40% - Accent6 2 3 2 2" xfId="2117" xr:uid="{00000000-0005-0000-0000-000050120000}"/>
    <cellStyle name="40% - Accent6 2 3 2 2 2" xfId="2118" xr:uid="{00000000-0005-0000-0000-000051120000}"/>
    <cellStyle name="40% - Accent6 2 3 2 2 2 2" xfId="2119" xr:uid="{00000000-0005-0000-0000-000052120000}"/>
    <cellStyle name="40% - Accent6 2 3 2 2 2 2 2" xfId="4103" xr:uid="{00000000-0005-0000-0000-000053120000}"/>
    <cellStyle name="40% - Accent6 2 3 2 2 2 2 2 2" xfId="18873" xr:uid="{00000000-0005-0000-0000-000054120000}"/>
    <cellStyle name="40% - Accent6 2 3 2 2 2 2 3" xfId="16928" xr:uid="{00000000-0005-0000-0000-000055120000}"/>
    <cellStyle name="40% - Accent6 2 3 2 2 2 3" xfId="4102" xr:uid="{00000000-0005-0000-0000-000056120000}"/>
    <cellStyle name="40% - Accent6 2 3 2 2 2 3 2" xfId="18872" xr:uid="{00000000-0005-0000-0000-000057120000}"/>
    <cellStyle name="40% - Accent6 2 3 2 2 2 4" xfId="16927" xr:uid="{00000000-0005-0000-0000-000058120000}"/>
    <cellStyle name="40% - Accent6 2 3 2 2 3" xfId="2120" xr:uid="{00000000-0005-0000-0000-000059120000}"/>
    <cellStyle name="40% - Accent6 2 3 2 2 3 2" xfId="4104" xr:uid="{00000000-0005-0000-0000-00005A120000}"/>
    <cellStyle name="40% - Accent6 2 3 2 2 3 2 2" xfId="18874" xr:uid="{00000000-0005-0000-0000-00005B120000}"/>
    <cellStyle name="40% - Accent6 2 3 2 2 3 3" xfId="16929" xr:uid="{00000000-0005-0000-0000-00005C120000}"/>
    <cellStyle name="40% - Accent6 2 3 2 2 4" xfId="4101" xr:uid="{00000000-0005-0000-0000-00005D120000}"/>
    <cellStyle name="40% - Accent6 2 3 2 2 4 2" xfId="18871" xr:uid="{00000000-0005-0000-0000-00005E120000}"/>
    <cellStyle name="40% - Accent6 2 3 2 2 5" xfId="16926" xr:uid="{00000000-0005-0000-0000-00005F120000}"/>
    <cellStyle name="40% - Accent6 2 3 2 3" xfId="2121" xr:uid="{00000000-0005-0000-0000-000060120000}"/>
    <cellStyle name="40% - Accent6 2 3 2 3 2" xfId="2122" xr:uid="{00000000-0005-0000-0000-000061120000}"/>
    <cellStyle name="40% - Accent6 2 3 2 3 2 2" xfId="4106" xr:uid="{00000000-0005-0000-0000-000062120000}"/>
    <cellStyle name="40% - Accent6 2 3 2 3 2 2 2" xfId="18876" xr:uid="{00000000-0005-0000-0000-000063120000}"/>
    <cellStyle name="40% - Accent6 2 3 2 3 2 3" xfId="16931" xr:uid="{00000000-0005-0000-0000-000064120000}"/>
    <cellStyle name="40% - Accent6 2 3 2 3 3" xfId="4105" xr:uid="{00000000-0005-0000-0000-000065120000}"/>
    <cellStyle name="40% - Accent6 2 3 2 3 3 2" xfId="18875" xr:uid="{00000000-0005-0000-0000-000066120000}"/>
    <cellStyle name="40% - Accent6 2 3 2 3 4" xfId="16930" xr:uid="{00000000-0005-0000-0000-000067120000}"/>
    <cellStyle name="40% - Accent6 2 3 2 4" xfId="2123" xr:uid="{00000000-0005-0000-0000-000068120000}"/>
    <cellStyle name="40% - Accent6 2 3 2 4 2" xfId="4107" xr:uid="{00000000-0005-0000-0000-000069120000}"/>
    <cellStyle name="40% - Accent6 2 3 2 4 2 2" xfId="18877" xr:uid="{00000000-0005-0000-0000-00006A120000}"/>
    <cellStyle name="40% - Accent6 2 3 2 4 3" xfId="16932" xr:uid="{00000000-0005-0000-0000-00006B120000}"/>
    <cellStyle name="40% - Accent6 2 3 2 5" xfId="4100" xr:uid="{00000000-0005-0000-0000-00006C120000}"/>
    <cellStyle name="40% - Accent6 2 3 2 5 2" xfId="18870" xr:uid="{00000000-0005-0000-0000-00006D120000}"/>
    <cellStyle name="40% - Accent6 2 3 2 6" xfId="12031" xr:uid="{00000000-0005-0000-0000-00006E120000}"/>
    <cellStyle name="40% - Accent6 2 3 2 7" xfId="9295" xr:uid="{00000000-0005-0000-0000-00006F120000}"/>
    <cellStyle name="40% - Accent6 2 3 2 8" xfId="16925" xr:uid="{00000000-0005-0000-0000-000070120000}"/>
    <cellStyle name="40% - Accent6 2 3 3" xfId="2124" xr:uid="{00000000-0005-0000-0000-000071120000}"/>
    <cellStyle name="40% - Accent6 2 3 3 2" xfId="2125" xr:uid="{00000000-0005-0000-0000-000072120000}"/>
    <cellStyle name="40% - Accent6 2 3 3 2 2" xfId="2126" xr:uid="{00000000-0005-0000-0000-000073120000}"/>
    <cellStyle name="40% - Accent6 2 3 3 2 2 2" xfId="4110" xr:uid="{00000000-0005-0000-0000-000074120000}"/>
    <cellStyle name="40% - Accent6 2 3 3 2 2 2 2" xfId="18880" xr:uid="{00000000-0005-0000-0000-000075120000}"/>
    <cellStyle name="40% - Accent6 2 3 3 2 2 3" xfId="16935" xr:uid="{00000000-0005-0000-0000-000076120000}"/>
    <cellStyle name="40% - Accent6 2 3 3 2 3" xfId="4109" xr:uid="{00000000-0005-0000-0000-000077120000}"/>
    <cellStyle name="40% - Accent6 2 3 3 2 3 2" xfId="18879" xr:uid="{00000000-0005-0000-0000-000078120000}"/>
    <cellStyle name="40% - Accent6 2 3 3 2 4" xfId="16934" xr:uid="{00000000-0005-0000-0000-000079120000}"/>
    <cellStyle name="40% - Accent6 2 3 3 3" xfId="2127" xr:uid="{00000000-0005-0000-0000-00007A120000}"/>
    <cellStyle name="40% - Accent6 2 3 3 3 2" xfId="4111" xr:uid="{00000000-0005-0000-0000-00007B120000}"/>
    <cellStyle name="40% - Accent6 2 3 3 3 2 2" xfId="18881" xr:uid="{00000000-0005-0000-0000-00007C120000}"/>
    <cellStyle name="40% - Accent6 2 3 3 3 3" xfId="16936" xr:uid="{00000000-0005-0000-0000-00007D120000}"/>
    <cellStyle name="40% - Accent6 2 3 3 4" xfId="4108" xr:uid="{00000000-0005-0000-0000-00007E120000}"/>
    <cellStyle name="40% - Accent6 2 3 3 4 2" xfId="18878" xr:uid="{00000000-0005-0000-0000-00007F120000}"/>
    <cellStyle name="40% - Accent6 2 3 3 5" xfId="16933" xr:uid="{00000000-0005-0000-0000-000080120000}"/>
    <cellStyle name="40% - Accent6 2 3 4" xfId="2128" xr:uid="{00000000-0005-0000-0000-000081120000}"/>
    <cellStyle name="40% - Accent6 2 3 4 2" xfId="2129" xr:uid="{00000000-0005-0000-0000-000082120000}"/>
    <cellStyle name="40% - Accent6 2 3 4 2 2" xfId="4113" xr:uid="{00000000-0005-0000-0000-000083120000}"/>
    <cellStyle name="40% - Accent6 2 3 4 2 2 2" xfId="18883" xr:uid="{00000000-0005-0000-0000-000084120000}"/>
    <cellStyle name="40% - Accent6 2 3 4 2 3" xfId="16938" xr:uid="{00000000-0005-0000-0000-000085120000}"/>
    <cellStyle name="40% - Accent6 2 3 4 3" xfId="4112" xr:uid="{00000000-0005-0000-0000-000086120000}"/>
    <cellStyle name="40% - Accent6 2 3 4 3 2" xfId="18882" xr:uid="{00000000-0005-0000-0000-000087120000}"/>
    <cellStyle name="40% - Accent6 2 3 4 4" xfId="16937" xr:uid="{00000000-0005-0000-0000-000088120000}"/>
    <cellStyle name="40% - Accent6 2 3 5" xfId="2130" xr:uid="{00000000-0005-0000-0000-000089120000}"/>
    <cellStyle name="40% - Accent6 2 3 5 2" xfId="4114" xr:uid="{00000000-0005-0000-0000-00008A120000}"/>
    <cellStyle name="40% - Accent6 2 3 5 2 2" xfId="18884" xr:uid="{00000000-0005-0000-0000-00008B120000}"/>
    <cellStyle name="40% - Accent6 2 3 5 3" xfId="16939" xr:uid="{00000000-0005-0000-0000-00008C120000}"/>
    <cellStyle name="40% - Accent6 2 3 6" xfId="4099" xr:uid="{00000000-0005-0000-0000-00008D120000}"/>
    <cellStyle name="40% - Accent6 2 3 6 2" xfId="18869" xr:uid="{00000000-0005-0000-0000-00008E120000}"/>
    <cellStyle name="40% - Accent6 2 3 7" xfId="15757" xr:uid="{00000000-0005-0000-0000-00008F120000}"/>
    <cellStyle name="40% - Accent6 2 3 8" xfId="9194" xr:uid="{00000000-0005-0000-0000-000090120000}"/>
    <cellStyle name="40% - Accent6 2 3 9" xfId="16924" xr:uid="{00000000-0005-0000-0000-000091120000}"/>
    <cellStyle name="40% - Accent6 2 4" xfId="2131" xr:uid="{00000000-0005-0000-0000-000092120000}"/>
    <cellStyle name="40% - Accent6 2 4 2" xfId="2132" xr:uid="{00000000-0005-0000-0000-000093120000}"/>
    <cellStyle name="40% - Accent6 2 4 2 2" xfId="2133" xr:uid="{00000000-0005-0000-0000-000094120000}"/>
    <cellStyle name="40% - Accent6 2 4 2 2 2" xfId="2134" xr:uid="{00000000-0005-0000-0000-000095120000}"/>
    <cellStyle name="40% - Accent6 2 4 2 2 2 2" xfId="4118" xr:uid="{00000000-0005-0000-0000-000096120000}"/>
    <cellStyle name="40% - Accent6 2 4 2 2 2 2 2" xfId="18888" xr:uid="{00000000-0005-0000-0000-000097120000}"/>
    <cellStyle name="40% - Accent6 2 4 2 2 2 3" xfId="16943" xr:uid="{00000000-0005-0000-0000-000098120000}"/>
    <cellStyle name="40% - Accent6 2 4 2 2 3" xfId="4117" xr:uid="{00000000-0005-0000-0000-000099120000}"/>
    <cellStyle name="40% - Accent6 2 4 2 2 3 2" xfId="18887" xr:uid="{00000000-0005-0000-0000-00009A120000}"/>
    <cellStyle name="40% - Accent6 2 4 2 2 4" xfId="16942" xr:uid="{00000000-0005-0000-0000-00009B120000}"/>
    <cellStyle name="40% - Accent6 2 4 2 3" xfId="2135" xr:uid="{00000000-0005-0000-0000-00009C120000}"/>
    <cellStyle name="40% - Accent6 2 4 2 3 2" xfId="4119" xr:uid="{00000000-0005-0000-0000-00009D120000}"/>
    <cellStyle name="40% - Accent6 2 4 2 3 2 2" xfId="18889" xr:uid="{00000000-0005-0000-0000-00009E120000}"/>
    <cellStyle name="40% - Accent6 2 4 2 3 3" xfId="16944" xr:uid="{00000000-0005-0000-0000-00009F120000}"/>
    <cellStyle name="40% - Accent6 2 4 2 4" xfId="4116" xr:uid="{00000000-0005-0000-0000-0000A0120000}"/>
    <cellStyle name="40% - Accent6 2 4 2 4 2" xfId="18886" xr:uid="{00000000-0005-0000-0000-0000A1120000}"/>
    <cellStyle name="40% - Accent6 2 4 2 5" xfId="16941" xr:uid="{00000000-0005-0000-0000-0000A2120000}"/>
    <cellStyle name="40% - Accent6 2 4 3" xfId="2136" xr:uid="{00000000-0005-0000-0000-0000A3120000}"/>
    <cellStyle name="40% - Accent6 2 4 3 2" xfId="2137" xr:uid="{00000000-0005-0000-0000-0000A4120000}"/>
    <cellStyle name="40% - Accent6 2 4 3 2 2" xfId="4121" xr:uid="{00000000-0005-0000-0000-0000A5120000}"/>
    <cellStyle name="40% - Accent6 2 4 3 2 2 2" xfId="18891" xr:uid="{00000000-0005-0000-0000-0000A6120000}"/>
    <cellStyle name="40% - Accent6 2 4 3 2 3" xfId="16946" xr:uid="{00000000-0005-0000-0000-0000A7120000}"/>
    <cellStyle name="40% - Accent6 2 4 3 3" xfId="4120" xr:uid="{00000000-0005-0000-0000-0000A8120000}"/>
    <cellStyle name="40% - Accent6 2 4 3 3 2" xfId="18890" xr:uid="{00000000-0005-0000-0000-0000A9120000}"/>
    <cellStyle name="40% - Accent6 2 4 3 4" xfId="16945" xr:uid="{00000000-0005-0000-0000-0000AA120000}"/>
    <cellStyle name="40% - Accent6 2 4 4" xfId="2138" xr:uid="{00000000-0005-0000-0000-0000AB120000}"/>
    <cellStyle name="40% - Accent6 2 4 4 2" xfId="4122" xr:uid="{00000000-0005-0000-0000-0000AC120000}"/>
    <cellStyle name="40% - Accent6 2 4 4 2 2" xfId="18892" xr:uid="{00000000-0005-0000-0000-0000AD120000}"/>
    <cellStyle name="40% - Accent6 2 4 4 3" xfId="16947" xr:uid="{00000000-0005-0000-0000-0000AE120000}"/>
    <cellStyle name="40% - Accent6 2 4 5" xfId="4115" xr:uid="{00000000-0005-0000-0000-0000AF120000}"/>
    <cellStyle name="40% - Accent6 2 4 5 2" xfId="18885" xr:uid="{00000000-0005-0000-0000-0000B0120000}"/>
    <cellStyle name="40% - Accent6 2 4 6" xfId="16940" xr:uid="{00000000-0005-0000-0000-0000B1120000}"/>
    <cellStyle name="40% - Accent6 2 5" xfId="2139" xr:uid="{00000000-0005-0000-0000-0000B2120000}"/>
    <cellStyle name="40% - Accent6 2 5 2" xfId="2140" xr:uid="{00000000-0005-0000-0000-0000B3120000}"/>
    <cellStyle name="40% - Accent6 2 5 2 2" xfId="2141" xr:uid="{00000000-0005-0000-0000-0000B4120000}"/>
    <cellStyle name="40% - Accent6 2 5 2 2 2" xfId="4125" xr:uid="{00000000-0005-0000-0000-0000B5120000}"/>
    <cellStyle name="40% - Accent6 2 5 2 2 2 2" xfId="18895" xr:uid="{00000000-0005-0000-0000-0000B6120000}"/>
    <cellStyle name="40% - Accent6 2 5 2 2 3" xfId="16950" xr:uid="{00000000-0005-0000-0000-0000B7120000}"/>
    <cellStyle name="40% - Accent6 2 5 2 3" xfId="4124" xr:uid="{00000000-0005-0000-0000-0000B8120000}"/>
    <cellStyle name="40% - Accent6 2 5 2 3 2" xfId="18894" xr:uid="{00000000-0005-0000-0000-0000B9120000}"/>
    <cellStyle name="40% - Accent6 2 5 2 4" xfId="16949" xr:uid="{00000000-0005-0000-0000-0000BA120000}"/>
    <cellStyle name="40% - Accent6 2 5 3" xfId="2142" xr:uid="{00000000-0005-0000-0000-0000BB120000}"/>
    <cellStyle name="40% - Accent6 2 5 3 2" xfId="4126" xr:uid="{00000000-0005-0000-0000-0000BC120000}"/>
    <cellStyle name="40% - Accent6 2 5 3 2 2" xfId="18896" xr:uid="{00000000-0005-0000-0000-0000BD120000}"/>
    <cellStyle name="40% - Accent6 2 5 3 3" xfId="16951" xr:uid="{00000000-0005-0000-0000-0000BE120000}"/>
    <cellStyle name="40% - Accent6 2 5 4" xfId="4123" xr:uid="{00000000-0005-0000-0000-0000BF120000}"/>
    <cellStyle name="40% - Accent6 2 5 4 2" xfId="18893" xr:uid="{00000000-0005-0000-0000-0000C0120000}"/>
    <cellStyle name="40% - Accent6 2 5 5" xfId="16948" xr:uid="{00000000-0005-0000-0000-0000C1120000}"/>
    <cellStyle name="40% - Accent6 2 6" xfId="2143" xr:uid="{00000000-0005-0000-0000-0000C2120000}"/>
    <cellStyle name="40% - Accent6 2 6 2" xfId="2144" xr:uid="{00000000-0005-0000-0000-0000C3120000}"/>
    <cellStyle name="40% - Accent6 2 6 2 2" xfId="4128" xr:uid="{00000000-0005-0000-0000-0000C4120000}"/>
    <cellStyle name="40% - Accent6 2 6 2 2 2" xfId="18898" xr:uid="{00000000-0005-0000-0000-0000C5120000}"/>
    <cellStyle name="40% - Accent6 2 6 2 3" xfId="16953" xr:uid="{00000000-0005-0000-0000-0000C6120000}"/>
    <cellStyle name="40% - Accent6 2 6 3" xfId="4127" xr:uid="{00000000-0005-0000-0000-0000C7120000}"/>
    <cellStyle name="40% - Accent6 2 6 3 2" xfId="18897" xr:uid="{00000000-0005-0000-0000-0000C8120000}"/>
    <cellStyle name="40% - Accent6 2 6 4" xfId="16952" xr:uid="{00000000-0005-0000-0000-0000C9120000}"/>
    <cellStyle name="40% - Accent6 2 7" xfId="2145" xr:uid="{00000000-0005-0000-0000-0000CA120000}"/>
    <cellStyle name="40% - Accent6 2 7 2" xfId="4129" xr:uid="{00000000-0005-0000-0000-0000CB120000}"/>
    <cellStyle name="40% - Accent6 2 7 2 2" xfId="18899" xr:uid="{00000000-0005-0000-0000-0000CC120000}"/>
    <cellStyle name="40% - Accent6 2 7 3" xfId="16954" xr:uid="{00000000-0005-0000-0000-0000CD120000}"/>
    <cellStyle name="40% - Accent6 2 8" xfId="4066" xr:uid="{00000000-0005-0000-0000-0000CE120000}"/>
    <cellStyle name="40% - Accent6 2 8 2" xfId="18836" xr:uid="{00000000-0005-0000-0000-0000CF120000}"/>
    <cellStyle name="40% - Accent6 2 9" xfId="2082" xr:uid="{00000000-0005-0000-0000-0000D0120000}"/>
    <cellStyle name="40% - Accent6 2 9 2" xfId="16891" xr:uid="{00000000-0005-0000-0000-0000D1120000}"/>
    <cellStyle name="40% - Accent6 3" xfId="622" xr:uid="{00000000-0005-0000-0000-0000D2120000}"/>
    <cellStyle name="40% - Accent6 3 2" xfId="8814" xr:uid="{00000000-0005-0000-0000-0000D3120000}"/>
    <cellStyle name="40% - Accent6 3 3" xfId="9192" xr:uid="{00000000-0005-0000-0000-0000D4120000}"/>
    <cellStyle name="40% - Accent6 3 3 2" xfId="7430" xr:uid="{00000000-0005-0000-0000-0000D5120000}"/>
    <cellStyle name="40% - Accent6 3 4" xfId="8815" xr:uid="{00000000-0005-0000-0000-0000D6120000}"/>
    <cellStyle name="40% - Accent6 4" xfId="623" xr:uid="{00000000-0005-0000-0000-0000D7120000}"/>
    <cellStyle name="40% - Accent6 4 2" xfId="5323" xr:uid="{00000000-0005-0000-0000-0000D8120000}"/>
    <cellStyle name="40% - Accent6 4 3" xfId="7330" xr:uid="{00000000-0005-0000-0000-0000D9120000}"/>
    <cellStyle name="40% - Accent6 4 3 2" xfId="9297" xr:uid="{00000000-0005-0000-0000-0000DA120000}"/>
    <cellStyle name="40% - Accent6 4 4" xfId="8176" xr:uid="{00000000-0005-0000-0000-0000DB120000}"/>
    <cellStyle name="40% - Accent6 5" xfId="624" xr:uid="{00000000-0005-0000-0000-0000DC120000}"/>
    <cellStyle name="40% - Accent6 5 2" xfId="5325" xr:uid="{00000000-0005-0000-0000-0000DD120000}"/>
    <cellStyle name="40% - Accent6 5 3" xfId="6618" xr:uid="{00000000-0005-0000-0000-0000DE120000}"/>
    <cellStyle name="40% - Accent6 5 3 2" xfId="9290" xr:uid="{00000000-0005-0000-0000-0000DF120000}"/>
    <cellStyle name="40% - Accent6 5 4" xfId="6961" xr:uid="{00000000-0005-0000-0000-0000E0120000}"/>
    <cellStyle name="40% - Accent6 6" xfId="625" xr:uid="{00000000-0005-0000-0000-0000E1120000}"/>
    <cellStyle name="40% - Accent6 6 2" xfId="8816" xr:uid="{00000000-0005-0000-0000-0000E2120000}"/>
    <cellStyle name="40% - Accent6 6 3" xfId="6604" xr:uid="{00000000-0005-0000-0000-0000E3120000}"/>
    <cellStyle name="40% - Accent6 6 3 2" xfId="7431" xr:uid="{00000000-0005-0000-0000-0000E4120000}"/>
    <cellStyle name="40% - Accent6 6 4" xfId="5324" xr:uid="{00000000-0005-0000-0000-0000E5120000}"/>
    <cellStyle name="40% - Accent6 7" xfId="626" xr:uid="{00000000-0005-0000-0000-0000E6120000}"/>
    <cellStyle name="40% - Accent6 7 2" xfId="5329" xr:uid="{00000000-0005-0000-0000-0000E7120000}"/>
    <cellStyle name="40% - Accent6 7 3" xfId="7331" xr:uid="{00000000-0005-0000-0000-0000E8120000}"/>
    <cellStyle name="40% - Accent6 7 3 2" xfId="7432" xr:uid="{00000000-0005-0000-0000-0000E9120000}"/>
    <cellStyle name="40% - Accent6 7 4" xfId="8786" xr:uid="{00000000-0005-0000-0000-0000EA120000}"/>
    <cellStyle name="40% - Accent6 8" xfId="627" xr:uid="{00000000-0005-0000-0000-0000EB120000}"/>
    <cellStyle name="40% - Accent6 8 2" xfId="6962" xr:uid="{00000000-0005-0000-0000-0000EC120000}"/>
    <cellStyle name="40% - Accent6 8 3" xfId="8492" xr:uid="{00000000-0005-0000-0000-0000ED120000}"/>
    <cellStyle name="40% - Accent6 8 3 2" xfId="5927" xr:uid="{00000000-0005-0000-0000-0000EE120000}"/>
    <cellStyle name="40% - Accent6 8 4" xfId="5326" xr:uid="{00000000-0005-0000-0000-0000EF120000}"/>
    <cellStyle name="40% - Accent6 9" xfId="628" xr:uid="{00000000-0005-0000-0000-0000F0120000}"/>
    <cellStyle name="40% - Accent6 9 2" xfId="5327" xr:uid="{00000000-0005-0000-0000-0000F1120000}"/>
    <cellStyle name="40% - Accent6 9 3" xfId="8493" xr:uid="{00000000-0005-0000-0000-0000F2120000}"/>
    <cellStyle name="40% - Accent6 9 3 2" xfId="6113" xr:uid="{00000000-0005-0000-0000-0000F3120000}"/>
    <cellStyle name="40% - Accent6 9 4" xfId="5328" xr:uid="{00000000-0005-0000-0000-0000F4120000}"/>
    <cellStyle name="40% - Accent6_Копия Книга1" xfId="10444" xr:uid="{00000000-0005-0000-0000-0000F5120000}"/>
    <cellStyle name="40% - Акцент1 10" xfId="7854" xr:uid="{00000000-0005-0000-0000-0000F6120000}"/>
    <cellStyle name="40% - Акцент1 11" xfId="9955" xr:uid="{00000000-0005-0000-0000-0000F7120000}"/>
    <cellStyle name="40% - Акцент1 12" xfId="7765" xr:uid="{00000000-0005-0000-0000-0000F8120000}"/>
    <cellStyle name="40% - Акцент1 13" xfId="7855" xr:uid="{00000000-0005-0000-0000-0000F9120000}"/>
    <cellStyle name="40% - Акцент1 2" xfId="159" xr:uid="{00000000-0005-0000-0000-0000FA120000}"/>
    <cellStyle name="40% - Акцент1 2 10" xfId="14552" xr:uid="{00000000-0005-0000-0000-0000FC120000}"/>
    <cellStyle name="40% - Акцент1 2 10 2" xfId="16053" xr:uid="{00000000-0005-0000-0000-0000FD120000}"/>
    <cellStyle name="40% - Акцент1 2 11" xfId="11197" xr:uid="{00000000-0005-0000-0000-0000FE120000}"/>
    <cellStyle name="40% - Акцент1 2 12" xfId="12172" xr:uid="{00000000-0005-0000-0000-0000FF120000}"/>
    <cellStyle name="40% - Акцент1 2 13" xfId="12337" xr:uid="{00000000-0005-0000-0000-000000130000}"/>
    <cellStyle name="40% - Акцент1 2 14" xfId="11942" xr:uid="{00000000-0005-0000-0000-000001130000}"/>
    <cellStyle name="40% - Акцент1 2 15" xfId="11312" xr:uid="{00000000-0005-0000-0000-000002130000}"/>
    <cellStyle name="40% - Акцент1 2 16" xfId="15495" xr:uid="{00000000-0005-0000-0000-000003130000}"/>
    <cellStyle name="40% - Акцент1 2 17" xfId="9721" xr:uid="{00000000-0005-0000-0000-000004130000}"/>
    <cellStyle name="40% - Акцент1 2 18" xfId="16161" xr:uid="{00000000-0005-0000-0000-000005130000}"/>
    <cellStyle name="40% - Акцент1 2 19" xfId="16116" xr:uid="{00000000-0005-0000-0000-000006130000}"/>
    <cellStyle name="40% - Акцент1 2 2" xfId="1264" xr:uid="{00000000-0005-0000-0000-000007130000}"/>
    <cellStyle name="40% - Акцент1 2 2 2" xfId="10443" xr:uid="{00000000-0005-0000-0000-000009130000}"/>
    <cellStyle name="40% - Акцент1 2 2 3" xfId="10527" xr:uid="{00000000-0005-0000-0000-00000B130000}"/>
    <cellStyle name="40% - Акцент1 2 2 4" xfId="11104" xr:uid="{00000000-0005-0000-0000-00000D130000}"/>
    <cellStyle name="40% - Акцент1 2 2 5" xfId="11949" xr:uid="{00000000-0005-0000-0000-00000F130000}"/>
    <cellStyle name="40% - Акцент1 2 2 6" xfId="9720" xr:uid="{00000000-0005-0000-0000-000011130000}"/>
    <cellStyle name="40% - Акцент1 2 20" xfId="20111" xr:uid="{00000000-0005-0000-0000-000012130000}"/>
    <cellStyle name="40% - Акцент1 2 21" xfId="20173" xr:uid="{00000000-0005-0000-0000-000013130000}"/>
    <cellStyle name="40% - Акцент1 2 22" xfId="20137" xr:uid="{00000000-0005-0000-0000-000014130000}"/>
    <cellStyle name="40% - Акцент1 2 23" xfId="20088" xr:uid="{00000000-0005-0000-0000-000015130000}"/>
    <cellStyle name="40% - Акцент1 2 3" xfId="6037" xr:uid="{00000000-0005-0000-0000-000016130000}"/>
    <cellStyle name="40% - Акцент1 2 3 2" xfId="7856" xr:uid="{00000000-0005-0000-0000-000018130000}"/>
    <cellStyle name="40% - Акцент1 2 4" xfId="7809" xr:uid="{00000000-0005-0000-0000-00001B130000}"/>
    <cellStyle name="40% - Акцент1 2 4 2" xfId="15992" xr:uid="{00000000-0005-0000-0000-00001D130000}"/>
    <cellStyle name="40% - Акцент1 2 5" xfId="12361" xr:uid="{00000000-0005-0000-0000-00001E130000}"/>
    <cellStyle name="40% - Акцент1 2 5 2" xfId="15995" xr:uid="{00000000-0005-0000-0000-000020130000}"/>
    <cellStyle name="40% - Акцент1 2 6" xfId="12777" xr:uid="{00000000-0005-0000-0000-000021130000}"/>
    <cellStyle name="40% - Акцент1 2 6 2" xfId="15998" xr:uid="{00000000-0005-0000-0000-000023130000}"/>
    <cellStyle name="40% - Акцент1 2 7" xfId="13052" xr:uid="{00000000-0005-0000-0000-000024130000}"/>
    <cellStyle name="40% - Акцент1 2 7 2" xfId="16001" xr:uid="{00000000-0005-0000-0000-000026130000}"/>
    <cellStyle name="40% - Акцент1 2 8" xfId="13679" xr:uid="{00000000-0005-0000-0000-000027130000}"/>
    <cellStyle name="40% - Акцент1 2 8 2" xfId="16011" xr:uid="{00000000-0005-0000-0000-000029130000}"/>
    <cellStyle name="40% - Акцент1 2 9" xfId="14444" xr:uid="{00000000-0005-0000-0000-00002A130000}"/>
    <cellStyle name="40% - Акцент1 2 9 2" xfId="16031" xr:uid="{00000000-0005-0000-0000-00002C130000}"/>
    <cellStyle name="40% - Акцент1 2_Borg_01_11_2012" xfId="9722" xr:uid="{00000000-0005-0000-0000-00002D130000}"/>
    <cellStyle name="40% - Акцент1 3" xfId="204" xr:uid="{00000000-0005-0000-0000-00002E130000}"/>
    <cellStyle name="40% - Акцент1 3 10" xfId="20153" xr:uid="{00000000-0005-0000-0000-000030130000}"/>
    <cellStyle name="40% - Акцент1 3 11" xfId="20202" xr:uid="{00000000-0005-0000-0000-000031130000}"/>
    <cellStyle name="40% - Акцент1 3 2" xfId="1265" xr:uid="{00000000-0005-0000-0000-000032130000}"/>
    <cellStyle name="40% - Акцент1 3 2 2" xfId="13260" xr:uid="{00000000-0005-0000-0000-000033130000}"/>
    <cellStyle name="40% - Акцент1 3 2 3" xfId="12420" xr:uid="{00000000-0005-0000-0000-000034130000}"/>
    <cellStyle name="40% - Акцент1 3 2 4" xfId="7280" xr:uid="{00000000-0005-0000-0000-000035130000}"/>
    <cellStyle name="40% - Акцент1 3 3" xfId="6038" xr:uid="{00000000-0005-0000-0000-000036130000}"/>
    <cellStyle name="40% - Акцент1 3 3 2" xfId="10442" xr:uid="{00000000-0005-0000-0000-000037130000}"/>
    <cellStyle name="40% - Акцент1 3 4" xfId="9673" xr:uid="{00000000-0005-0000-0000-000038130000}"/>
    <cellStyle name="40% - Акцент1 3 5" xfId="9719" xr:uid="{00000000-0005-0000-0000-000039130000}"/>
    <cellStyle name="40% - Акцент1 3 6" xfId="16162" xr:uid="{00000000-0005-0000-0000-00003A130000}"/>
    <cellStyle name="40% - Акцент1 3 7" xfId="16115" xr:uid="{00000000-0005-0000-0000-00003B130000}"/>
    <cellStyle name="40% - Акцент1 3 8" xfId="20112" xr:uid="{00000000-0005-0000-0000-00003C130000}"/>
    <cellStyle name="40% - Акцент1 3 9" xfId="20172" xr:uid="{00000000-0005-0000-0000-00003D130000}"/>
    <cellStyle name="40% - Акцент1 4" xfId="256" xr:uid="{00000000-0005-0000-0000-00003E130000}"/>
    <cellStyle name="40% - Акцент1 4 2" xfId="8444" xr:uid="{00000000-0005-0000-0000-000040130000}"/>
    <cellStyle name="40% - Акцент1 4 3" xfId="9382" xr:uid="{00000000-0005-0000-0000-000041130000}"/>
    <cellStyle name="40% - Акцент1 4 4" xfId="7857" xr:uid="{00000000-0005-0000-0000-000042130000}"/>
    <cellStyle name="40% - Акцент1 5" xfId="311" xr:uid="{00000000-0005-0000-0000-000043130000}"/>
    <cellStyle name="40% - Акцент1 5 10" xfId="7858" xr:uid="{00000000-0005-0000-0000-000044130000}"/>
    <cellStyle name="40% - Акцент1 5 2" xfId="6829" xr:uid="{00000000-0005-0000-0000-000045130000}"/>
    <cellStyle name="40% - Акцент1 5 2 2" xfId="5501" xr:uid="{00000000-0005-0000-0000-000046130000}"/>
    <cellStyle name="40% - Акцент1 5 2 2 2" xfId="10304" xr:uid="{00000000-0005-0000-0000-000047130000}"/>
    <cellStyle name="40% - Акцент1 5 2 2 2 2" xfId="13000" xr:uid="{00000000-0005-0000-0000-000048130000}"/>
    <cellStyle name="40% - Акцент1 5 2 2 2 3" xfId="14503" xr:uid="{00000000-0005-0000-0000-000049130000}"/>
    <cellStyle name="40% - Акцент1 5 2 2 3" xfId="12673" xr:uid="{00000000-0005-0000-0000-00004A130000}"/>
    <cellStyle name="40% - Акцент1 5 2 2 4" xfId="14167" xr:uid="{00000000-0005-0000-0000-00004B130000}"/>
    <cellStyle name="40% - Акцент1 5 2 3" xfId="6019" xr:uid="{00000000-0005-0000-0000-00004C130000}"/>
    <cellStyle name="40% - Акцент1 5 2 3 2" xfId="12833" xr:uid="{00000000-0005-0000-0000-00004D130000}"/>
    <cellStyle name="40% - Акцент1 5 2 3 3" xfId="14326" xr:uid="{00000000-0005-0000-0000-00004E130000}"/>
    <cellStyle name="40% - Акцент1 5 2 4" xfId="12502" xr:uid="{00000000-0005-0000-0000-00004F130000}"/>
    <cellStyle name="40% - Акцент1 5 2 5" xfId="13996" xr:uid="{00000000-0005-0000-0000-000050130000}"/>
    <cellStyle name="40% - Акцент1 5 3" xfId="6800" xr:uid="{00000000-0005-0000-0000-000051130000}"/>
    <cellStyle name="40% - Акцент1 5 3 2" xfId="5453" xr:uid="{00000000-0005-0000-0000-000052130000}"/>
    <cellStyle name="40% - Акцент1 5 3 2 2" xfId="10192" xr:uid="{00000000-0005-0000-0000-000053130000}"/>
    <cellStyle name="40% - Акцент1 5 3 2 2 2" xfId="12949" xr:uid="{00000000-0005-0000-0000-000054130000}"/>
    <cellStyle name="40% - Акцент1 5 3 2 2 3" xfId="14448" xr:uid="{00000000-0005-0000-0000-000055130000}"/>
    <cellStyle name="40% - Акцент1 5 3 2 3" xfId="12621" xr:uid="{00000000-0005-0000-0000-000056130000}"/>
    <cellStyle name="40% - Акцент1 5 3 2 4" xfId="14115" xr:uid="{00000000-0005-0000-0000-000057130000}"/>
    <cellStyle name="40% - Акцент1 5 3 3" xfId="5599" xr:uid="{00000000-0005-0000-0000-000058130000}"/>
    <cellStyle name="40% - Акцент1 5 3 3 2" xfId="12781" xr:uid="{00000000-0005-0000-0000-000059130000}"/>
    <cellStyle name="40% - Акцент1 5 3 3 3" xfId="14274" xr:uid="{00000000-0005-0000-0000-00005A130000}"/>
    <cellStyle name="40% - Акцент1 5 3 4" xfId="12451" xr:uid="{00000000-0005-0000-0000-00005B130000}"/>
    <cellStyle name="40% - Акцент1 5 3 5" xfId="13937" xr:uid="{00000000-0005-0000-0000-00005C130000}"/>
    <cellStyle name="40% - Акцент1 5 4" xfId="8747" xr:uid="{00000000-0005-0000-0000-00005D130000}"/>
    <cellStyle name="40% - Акцент1 5 4 2" xfId="10062" xr:uid="{00000000-0005-0000-0000-00005E130000}"/>
    <cellStyle name="40% - Акцент1 5 4 2 2" xfId="12885" xr:uid="{00000000-0005-0000-0000-00005F130000}"/>
    <cellStyle name="40% - Акцент1 5 4 2 3" xfId="14379" xr:uid="{00000000-0005-0000-0000-000060130000}"/>
    <cellStyle name="40% - Акцент1 5 4 3" xfId="12553" xr:uid="{00000000-0005-0000-0000-000061130000}"/>
    <cellStyle name="40% - Акцент1 5 4 4" xfId="14049" xr:uid="{00000000-0005-0000-0000-000062130000}"/>
    <cellStyle name="40% - Акцент1 5 5" xfId="7702" xr:uid="{00000000-0005-0000-0000-000063130000}"/>
    <cellStyle name="40% - Акцент1 5 5 2" xfId="12726" xr:uid="{00000000-0005-0000-0000-000064130000}"/>
    <cellStyle name="40% - Акцент1 5 5 3" xfId="14220" xr:uid="{00000000-0005-0000-0000-000065130000}"/>
    <cellStyle name="40% - Акцент1 5 6" xfId="8523" xr:uid="{00000000-0005-0000-0000-000066130000}"/>
    <cellStyle name="40% - Акцент1 5 7" xfId="12396" xr:uid="{00000000-0005-0000-0000-000067130000}"/>
    <cellStyle name="40% - Акцент1 5 8" xfId="13823" xr:uid="{00000000-0005-0000-0000-000068130000}"/>
    <cellStyle name="40% - Акцент1 5 9" xfId="15287" xr:uid="{00000000-0005-0000-0000-000069130000}"/>
    <cellStyle name="40% - Акцент1 6" xfId="9724" xr:uid="{00000000-0005-0000-0000-00006A130000}"/>
    <cellStyle name="40% - Акцент1 6 2" xfId="13412" xr:uid="{00000000-0005-0000-0000-00006B130000}"/>
    <cellStyle name="40% - Акцент1 7" xfId="9723" xr:uid="{00000000-0005-0000-0000-00006C130000}"/>
    <cellStyle name="40% - Акцент1 8" xfId="7859" xr:uid="{00000000-0005-0000-0000-00006D130000}"/>
    <cellStyle name="40% - Акцент1 9" xfId="9725" xr:uid="{00000000-0005-0000-0000-00006E130000}"/>
    <cellStyle name="40% - Акцент2 10" xfId="9718" xr:uid="{00000000-0005-0000-0000-00006F130000}"/>
    <cellStyle name="40% - Акцент2 11" xfId="9956" xr:uid="{00000000-0005-0000-0000-000070130000}"/>
    <cellStyle name="40% - Акцент2 12" xfId="7860" xr:uid="{00000000-0005-0000-0000-000071130000}"/>
    <cellStyle name="40% - Акцент2 2" xfId="160" xr:uid="{00000000-0005-0000-0000-000072130000}"/>
    <cellStyle name="40% - Акцент2 2 2" xfId="7861" xr:uid="{00000000-0005-0000-0000-000074130000}"/>
    <cellStyle name="40% - Акцент2 2 3" xfId="9728" xr:uid="{00000000-0005-0000-0000-000078130000}"/>
    <cellStyle name="40% - Акцент2 2_Borg_01_11_2012" xfId="9941" xr:uid="{00000000-0005-0000-0000-00007F130000}"/>
    <cellStyle name="40% - Акцент2 3" xfId="205" xr:uid="{00000000-0005-0000-0000-000080130000}"/>
    <cellStyle name="40% - Акцент2 3 2" xfId="6557" xr:uid="{00000000-0005-0000-0000-000082130000}"/>
    <cellStyle name="40% - Акцент2 3 2 2" xfId="10441" xr:uid="{00000000-0005-0000-0000-000083130000}"/>
    <cellStyle name="40% - Акцент2 3 3" xfId="9727" xr:uid="{00000000-0005-0000-0000-000084130000}"/>
    <cellStyle name="40% - Акцент2 4" xfId="257" xr:uid="{00000000-0005-0000-0000-000085130000}"/>
    <cellStyle name="40% - Акцент2 4 2" xfId="6558" xr:uid="{00000000-0005-0000-0000-000087130000}"/>
    <cellStyle name="40% - Акцент2 4 3" xfId="7517" xr:uid="{00000000-0005-0000-0000-000088130000}"/>
    <cellStyle name="40% - Акцент2 4 4" xfId="5638" xr:uid="{00000000-0005-0000-0000-000089130000}"/>
    <cellStyle name="40% - Акцент2 5" xfId="312" xr:uid="{00000000-0005-0000-0000-00008A130000}"/>
    <cellStyle name="40% - Акцент2 5 10" xfId="7862" xr:uid="{00000000-0005-0000-0000-00008B130000}"/>
    <cellStyle name="40% - Акцент2 5 2" xfId="9455" xr:uid="{00000000-0005-0000-0000-00008C130000}"/>
    <cellStyle name="40% - Акцент2 5 2 2" xfId="7678" xr:uid="{00000000-0005-0000-0000-00008D130000}"/>
    <cellStyle name="40% - Акцент2 5 2 2 2" xfId="10305" xr:uid="{00000000-0005-0000-0000-00008E130000}"/>
    <cellStyle name="40% - Акцент2 5 2 2 2 2" xfId="13001" xr:uid="{00000000-0005-0000-0000-00008F130000}"/>
    <cellStyle name="40% - Акцент2 5 2 2 2 3" xfId="14504" xr:uid="{00000000-0005-0000-0000-000090130000}"/>
    <cellStyle name="40% - Акцент2 5 2 2 3" xfId="12674" xr:uid="{00000000-0005-0000-0000-000091130000}"/>
    <cellStyle name="40% - Акцент2 5 2 2 4" xfId="14168" xr:uid="{00000000-0005-0000-0000-000092130000}"/>
    <cellStyle name="40% - Акцент2 5 2 3" xfId="9958" xr:uid="{00000000-0005-0000-0000-000093130000}"/>
    <cellStyle name="40% - Акцент2 5 2 3 2" xfId="12834" xr:uid="{00000000-0005-0000-0000-000094130000}"/>
    <cellStyle name="40% - Акцент2 5 2 3 3" xfId="14327" xr:uid="{00000000-0005-0000-0000-000095130000}"/>
    <cellStyle name="40% - Акцент2 5 2 4" xfId="12503" xr:uid="{00000000-0005-0000-0000-000096130000}"/>
    <cellStyle name="40% - Акцент2 5 2 5" xfId="13997" xr:uid="{00000000-0005-0000-0000-000097130000}"/>
    <cellStyle name="40% - Акцент2 5 3" xfId="8687" xr:uid="{00000000-0005-0000-0000-000098130000}"/>
    <cellStyle name="40% - Акцент2 5 3 2" xfId="7652" xr:uid="{00000000-0005-0000-0000-000099130000}"/>
    <cellStyle name="40% - Акцент2 5 3 2 2" xfId="10194" xr:uid="{00000000-0005-0000-0000-00009A130000}"/>
    <cellStyle name="40% - Акцент2 5 3 2 2 2" xfId="12951" xr:uid="{00000000-0005-0000-0000-00009B130000}"/>
    <cellStyle name="40% - Акцент2 5 3 2 2 3" xfId="14450" xr:uid="{00000000-0005-0000-0000-00009C130000}"/>
    <cellStyle name="40% - Акцент2 5 3 2 3" xfId="12623" xr:uid="{00000000-0005-0000-0000-00009D130000}"/>
    <cellStyle name="40% - Акцент2 5 3 2 4" xfId="14117" xr:uid="{00000000-0005-0000-0000-00009E130000}"/>
    <cellStyle name="40% - Акцент2 5 3 3" xfId="9598" xr:uid="{00000000-0005-0000-0000-00009F130000}"/>
    <cellStyle name="40% - Акцент2 5 3 3 2" xfId="12783" xr:uid="{00000000-0005-0000-0000-0000A0130000}"/>
    <cellStyle name="40% - Акцент2 5 3 3 3" xfId="14276" xr:uid="{00000000-0005-0000-0000-0000A1130000}"/>
    <cellStyle name="40% - Акцент2 5 3 4" xfId="12453" xr:uid="{00000000-0005-0000-0000-0000A2130000}"/>
    <cellStyle name="40% - Акцент2 5 3 5" xfId="13939" xr:uid="{00000000-0005-0000-0000-0000A3130000}"/>
    <cellStyle name="40% - Акцент2 5 4" xfId="6859" xr:uid="{00000000-0005-0000-0000-0000A4130000}"/>
    <cellStyle name="40% - Акцент2 5 4 2" xfId="10063" xr:uid="{00000000-0005-0000-0000-0000A5130000}"/>
    <cellStyle name="40% - Акцент2 5 4 2 2" xfId="12886" xr:uid="{00000000-0005-0000-0000-0000A6130000}"/>
    <cellStyle name="40% - Акцент2 5 4 2 3" xfId="14380" xr:uid="{00000000-0005-0000-0000-0000A7130000}"/>
    <cellStyle name="40% - Акцент2 5 4 3" xfId="12554" xr:uid="{00000000-0005-0000-0000-0000A8130000}"/>
    <cellStyle name="40% - Акцент2 5 4 4" xfId="14050" xr:uid="{00000000-0005-0000-0000-0000A9130000}"/>
    <cellStyle name="40% - Акцент2 5 5" xfId="7703" xr:uid="{00000000-0005-0000-0000-0000AA130000}"/>
    <cellStyle name="40% - Акцент2 5 5 2" xfId="12727" xr:uid="{00000000-0005-0000-0000-0000AB130000}"/>
    <cellStyle name="40% - Акцент2 5 5 3" xfId="14221" xr:uid="{00000000-0005-0000-0000-0000AC130000}"/>
    <cellStyle name="40% - Акцент2 5 6" xfId="7381" xr:uid="{00000000-0005-0000-0000-0000AD130000}"/>
    <cellStyle name="40% - Акцент2 5 7" xfId="12397" xr:uid="{00000000-0005-0000-0000-0000AE130000}"/>
    <cellStyle name="40% - Акцент2 5 8" xfId="13824" xr:uid="{00000000-0005-0000-0000-0000AF130000}"/>
    <cellStyle name="40% - Акцент2 5 9" xfId="14717" xr:uid="{00000000-0005-0000-0000-0000B0130000}"/>
    <cellStyle name="40% - Акцент2 6" xfId="7754" xr:uid="{00000000-0005-0000-0000-0000B1130000}"/>
    <cellStyle name="40% - Акцент2 6 2" xfId="12339" xr:uid="{00000000-0005-0000-0000-0000B2130000}"/>
    <cellStyle name="40% - Акцент2 7" xfId="9729" xr:uid="{00000000-0005-0000-0000-0000B3130000}"/>
    <cellStyle name="40% - Акцент2 8" xfId="9726" xr:uid="{00000000-0005-0000-0000-0000B4130000}"/>
    <cellStyle name="40% - Акцент2 9" xfId="9632" xr:uid="{00000000-0005-0000-0000-0000B5130000}"/>
    <cellStyle name="40% - Акцент3 10" xfId="6021" xr:uid="{00000000-0005-0000-0000-0000B6130000}"/>
    <cellStyle name="40% - Акцент3 11" xfId="9625" xr:uid="{00000000-0005-0000-0000-0000B7130000}"/>
    <cellStyle name="40% - Акцент3 12" xfId="7863" xr:uid="{00000000-0005-0000-0000-0000B8130000}"/>
    <cellStyle name="40% - Акцент3 13" xfId="7766" xr:uid="{00000000-0005-0000-0000-0000B9130000}"/>
    <cellStyle name="40% - Акцент3 2" xfId="161" xr:uid="{00000000-0005-0000-0000-0000BA130000}"/>
    <cellStyle name="40% - Акцент3 2 10" xfId="13667" xr:uid="{00000000-0005-0000-0000-0000BC130000}"/>
    <cellStyle name="40% - Акцент3 2 10 2" xfId="16047" xr:uid="{00000000-0005-0000-0000-0000BD130000}"/>
    <cellStyle name="40% - Акцент3 2 11" xfId="11198" xr:uid="{00000000-0005-0000-0000-0000BE130000}"/>
    <cellStyle name="40% - Акцент3 2 12" xfId="12008" xr:uid="{00000000-0005-0000-0000-0000BF130000}"/>
    <cellStyle name="40% - Акцент3 2 13" xfId="11193" xr:uid="{00000000-0005-0000-0000-0000C0130000}"/>
    <cellStyle name="40% - Акцент3 2 14" xfId="11833" xr:uid="{00000000-0005-0000-0000-0000C1130000}"/>
    <cellStyle name="40% - Акцент3 2 15" xfId="12321" xr:uid="{00000000-0005-0000-0000-0000C2130000}"/>
    <cellStyle name="40% - Акцент3 2 16" xfId="15551" xr:uid="{00000000-0005-0000-0000-0000C3130000}"/>
    <cellStyle name="40% - Акцент3 2 17" xfId="7864" xr:uid="{00000000-0005-0000-0000-0000C4130000}"/>
    <cellStyle name="40% - Акцент3 2 18" xfId="16163" xr:uid="{00000000-0005-0000-0000-0000C5130000}"/>
    <cellStyle name="40% - Акцент3 2 19" xfId="16114" xr:uid="{00000000-0005-0000-0000-0000C6130000}"/>
    <cellStyle name="40% - Акцент3 2 2" xfId="1268" xr:uid="{00000000-0005-0000-0000-0000C7130000}"/>
    <cellStyle name="40% - Акцент3 2 2 2" xfId="10440" xr:uid="{00000000-0005-0000-0000-0000C9130000}"/>
    <cellStyle name="40% - Акцент3 2 2 3" xfId="10526" xr:uid="{00000000-0005-0000-0000-0000CB130000}"/>
    <cellStyle name="40% - Акцент3 2 2 4" xfId="11105" xr:uid="{00000000-0005-0000-0000-0000CD130000}"/>
    <cellStyle name="40% - Акцент3 2 2 5" xfId="15718" xr:uid="{00000000-0005-0000-0000-0000CF130000}"/>
    <cellStyle name="40% - Акцент3 2 2 6" xfId="7767" xr:uid="{00000000-0005-0000-0000-0000D1130000}"/>
    <cellStyle name="40% - Акцент3 2 20" xfId="20113" xr:uid="{00000000-0005-0000-0000-0000D2130000}"/>
    <cellStyle name="40% - Акцент3 2 21" xfId="20209" xr:uid="{00000000-0005-0000-0000-0000D3130000}"/>
    <cellStyle name="40% - Акцент3 2 22" xfId="20198" xr:uid="{00000000-0005-0000-0000-0000D4130000}"/>
    <cellStyle name="40% - Акцент3 2 23" xfId="20205" xr:uid="{00000000-0005-0000-0000-0000D5130000}"/>
    <cellStyle name="40% - Акцент3 2 3" xfId="6041" xr:uid="{00000000-0005-0000-0000-0000D6130000}"/>
    <cellStyle name="40% - Акцент3 2 3 2" xfId="10439" xr:uid="{00000000-0005-0000-0000-0000D8130000}"/>
    <cellStyle name="40% - Акцент3 2 3 3" xfId="10523" xr:uid="{00000000-0005-0000-0000-0000DA130000}"/>
    <cellStyle name="40% - Акцент3 2 3 4" xfId="11106" xr:uid="{00000000-0005-0000-0000-0000DC130000}"/>
    <cellStyle name="40% - Акцент3 2 3 5" xfId="11697" xr:uid="{00000000-0005-0000-0000-0000DE130000}"/>
    <cellStyle name="40% - Акцент3 2 3 6" xfId="9731" xr:uid="{00000000-0005-0000-0000-0000E0130000}"/>
    <cellStyle name="40% - Акцент3 2 4" xfId="9674" xr:uid="{00000000-0005-0000-0000-0000E1130000}"/>
    <cellStyle name="40% - Акцент3 2 4 2" xfId="13157" xr:uid="{00000000-0005-0000-0000-0000E3130000}"/>
    <cellStyle name="40% - Акцент3 2 4 3" xfId="11752" xr:uid="{00000000-0005-0000-0000-0000E4130000}"/>
    <cellStyle name="40% - Акцент3 2 4 4" xfId="12068" xr:uid="{00000000-0005-0000-0000-0000E5130000}"/>
    <cellStyle name="40% - Акцент3 2 4 5" xfId="15212" xr:uid="{00000000-0005-0000-0000-0000E6130000}"/>
    <cellStyle name="40% - Акцент3 2 4 6" xfId="11368" xr:uid="{00000000-0005-0000-0000-0000E7130000}"/>
    <cellStyle name="40% - Акцент3 2 4 7" xfId="15598" xr:uid="{00000000-0005-0000-0000-0000E8130000}"/>
    <cellStyle name="40% - Акцент3 2 4 8" xfId="10438" xr:uid="{00000000-0005-0000-0000-0000E9130000}"/>
    <cellStyle name="40% - Акцент3 2 5" xfId="12362" xr:uid="{00000000-0005-0000-0000-0000EA130000}"/>
    <cellStyle name="40% - Акцент3 2 5 2" xfId="15948" xr:uid="{00000000-0005-0000-0000-0000EC130000}"/>
    <cellStyle name="40% - Акцент3 2 6" xfId="12617" xr:uid="{00000000-0005-0000-0000-0000ED130000}"/>
    <cellStyle name="40% - Акцент3 2 6 2" xfId="15969" xr:uid="{00000000-0005-0000-0000-0000EF130000}"/>
    <cellStyle name="40% - Акцент3 2 7" xfId="13053" xr:uid="{00000000-0005-0000-0000-0000F0130000}"/>
    <cellStyle name="40% - Акцент3 2 7 2" xfId="15966" xr:uid="{00000000-0005-0000-0000-0000F2130000}"/>
    <cellStyle name="40% - Акцент3 2 8" xfId="13680" xr:uid="{00000000-0005-0000-0000-0000F3130000}"/>
    <cellStyle name="40% - Акцент3 2 8 2" xfId="16012" xr:uid="{00000000-0005-0000-0000-0000F5130000}"/>
    <cellStyle name="40% - Акцент3 2 9" xfId="13933" xr:uid="{00000000-0005-0000-0000-0000F6130000}"/>
    <cellStyle name="40% - Акцент3 2 9 2" xfId="16032" xr:uid="{00000000-0005-0000-0000-0000F8130000}"/>
    <cellStyle name="40% - Акцент3 2_Borg_01_11_2012" xfId="9730" xr:uid="{00000000-0005-0000-0000-0000F9130000}"/>
    <cellStyle name="40% - Акцент3 3" xfId="206" xr:uid="{00000000-0005-0000-0000-0000FA130000}"/>
    <cellStyle name="40% - Акцент3 3 10" xfId="20196" xr:uid="{00000000-0005-0000-0000-0000FC130000}"/>
    <cellStyle name="40% - Акцент3 3 11" xfId="20095" xr:uid="{00000000-0005-0000-0000-0000FD130000}"/>
    <cellStyle name="40% - Акцент3 3 2" xfId="1269" xr:uid="{00000000-0005-0000-0000-0000FE130000}"/>
    <cellStyle name="40% - Акцент3 3 2 2" xfId="15755" xr:uid="{00000000-0005-0000-0000-0000FF130000}"/>
    <cellStyle name="40% - Акцент3 3 2 3" xfId="7282" xr:uid="{00000000-0005-0000-0000-000000140000}"/>
    <cellStyle name="40% - Акцент3 3 3" xfId="6042" xr:uid="{00000000-0005-0000-0000-000001140000}"/>
    <cellStyle name="40% - Акцент3 3 4" xfId="9675" xr:uid="{00000000-0005-0000-0000-000002140000}"/>
    <cellStyle name="40% - Акцент3 3 5" xfId="7768" xr:uid="{00000000-0005-0000-0000-000003140000}"/>
    <cellStyle name="40% - Акцент3 3 6" xfId="16164" xr:uid="{00000000-0005-0000-0000-000004140000}"/>
    <cellStyle name="40% - Акцент3 3 7" xfId="16113" xr:uid="{00000000-0005-0000-0000-000005140000}"/>
    <cellStyle name="40% - Акцент3 3 8" xfId="20114" xr:uid="{00000000-0005-0000-0000-000006140000}"/>
    <cellStyle name="40% - Акцент3 3 9" xfId="20220" xr:uid="{00000000-0005-0000-0000-000007140000}"/>
    <cellStyle name="40% - Акцент3 4" xfId="258" xr:uid="{00000000-0005-0000-0000-000008140000}"/>
    <cellStyle name="40% - Акцент3 4 2" xfId="7281" xr:uid="{00000000-0005-0000-0000-00000A140000}"/>
    <cellStyle name="40% - Акцент3 4 2 2" xfId="13325" xr:uid="{00000000-0005-0000-0000-00000B140000}"/>
    <cellStyle name="40% - Акцент3 4 3" xfId="6765" xr:uid="{00000000-0005-0000-0000-00000C140000}"/>
    <cellStyle name="40% - Акцент3 4 4" xfId="10437" xr:uid="{00000000-0005-0000-0000-00000D140000}"/>
    <cellStyle name="40% - Акцент3 4 5" xfId="9635" xr:uid="{00000000-0005-0000-0000-00000E140000}"/>
    <cellStyle name="40% - Акцент3 5" xfId="313" xr:uid="{00000000-0005-0000-0000-00000F140000}"/>
    <cellStyle name="40% - Акцент3 5 10" xfId="13825" xr:uid="{00000000-0005-0000-0000-000010140000}"/>
    <cellStyle name="40% - Акцент3 5 11" xfId="9634" xr:uid="{00000000-0005-0000-0000-000011140000}"/>
    <cellStyle name="40% - Акцент3 5 2" xfId="6639" xr:uid="{00000000-0005-0000-0000-000012140000}"/>
    <cellStyle name="40% - Акцент3 5 2 2" xfId="6832" xr:uid="{00000000-0005-0000-0000-000013140000}"/>
    <cellStyle name="40% - Акцент3 5 2 2 2" xfId="7680" xr:uid="{00000000-0005-0000-0000-000014140000}"/>
    <cellStyle name="40% - Акцент3 5 2 2 2 2" xfId="10307" xr:uid="{00000000-0005-0000-0000-000015140000}"/>
    <cellStyle name="40% - Акцент3 5 2 2 2 2 2" xfId="13003" xr:uid="{00000000-0005-0000-0000-000016140000}"/>
    <cellStyle name="40% - Акцент3 5 2 2 2 2 3" xfId="14506" xr:uid="{00000000-0005-0000-0000-000017140000}"/>
    <cellStyle name="40% - Акцент3 5 2 2 2 3" xfId="12676" xr:uid="{00000000-0005-0000-0000-000018140000}"/>
    <cellStyle name="40% - Акцент3 5 2 2 2 4" xfId="14170" xr:uid="{00000000-0005-0000-0000-000019140000}"/>
    <cellStyle name="40% - Акцент3 5 2 2 3" xfId="9960" xr:uid="{00000000-0005-0000-0000-00001A140000}"/>
    <cellStyle name="40% - Акцент3 5 2 2 3 2" xfId="12836" xr:uid="{00000000-0005-0000-0000-00001B140000}"/>
    <cellStyle name="40% - Акцент3 5 2 2 3 3" xfId="14329" xr:uid="{00000000-0005-0000-0000-00001C140000}"/>
    <cellStyle name="40% - Акцент3 5 2 2 4" xfId="12505" xr:uid="{00000000-0005-0000-0000-00001D140000}"/>
    <cellStyle name="40% - Акцент3 5 2 2 5" xfId="13999" xr:uid="{00000000-0005-0000-0000-00001E140000}"/>
    <cellStyle name="40% - Акцент3 5 2 3" xfId="6803" xr:uid="{00000000-0005-0000-0000-00001F140000}"/>
    <cellStyle name="40% - Акцент3 5 2 3 2" xfId="5985" xr:uid="{00000000-0005-0000-0000-000020140000}"/>
    <cellStyle name="40% - Акцент3 5 2 3 2 2" xfId="10207" xr:uid="{00000000-0005-0000-0000-000021140000}"/>
    <cellStyle name="40% - Акцент3 5 2 3 2 2 2" xfId="12964" xr:uid="{00000000-0005-0000-0000-000022140000}"/>
    <cellStyle name="40% - Акцент3 5 2 3 2 2 3" xfId="14463" xr:uid="{00000000-0005-0000-0000-000023140000}"/>
    <cellStyle name="40% - Акцент3 5 2 3 2 3" xfId="12636" xr:uid="{00000000-0005-0000-0000-000024140000}"/>
    <cellStyle name="40% - Акцент3 5 2 3 2 4" xfId="14130" xr:uid="{00000000-0005-0000-0000-000025140000}"/>
    <cellStyle name="40% - Акцент3 5 2 3 3" xfId="5606" xr:uid="{00000000-0005-0000-0000-000026140000}"/>
    <cellStyle name="40% - Акцент3 5 2 3 3 2" xfId="12796" xr:uid="{00000000-0005-0000-0000-000027140000}"/>
    <cellStyle name="40% - Акцент3 5 2 3 3 3" xfId="14289" xr:uid="{00000000-0005-0000-0000-000028140000}"/>
    <cellStyle name="40% - Акцент3 5 2 3 4" xfId="12466" xr:uid="{00000000-0005-0000-0000-000029140000}"/>
    <cellStyle name="40% - Акцент3 5 2 3 5" xfId="13952" xr:uid="{00000000-0005-0000-0000-00002A140000}"/>
    <cellStyle name="40% - Акцент3 5 2 4" xfId="9482" xr:uid="{00000000-0005-0000-0000-00002B140000}"/>
    <cellStyle name="40% - Акцент3 5 2 4 2" xfId="10065" xr:uid="{00000000-0005-0000-0000-00002C140000}"/>
    <cellStyle name="40% - Акцент3 5 2 4 2 2" xfId="12888" xr:uid="{00000000-0005-0000-0000-00002D140000}"/>
    <cellStyle name="40% - Акцент3 5 2 4 2 3" xfId="14382" xr:uid="{00000000-0005-0000-0000-00002E140000}"/>
    <cellStyle name="40% - Акцент3 5 2 4 3" xfId="12556" xr:uid="{00000000-0005-0000-0000-00002F140000}"/>
    <cellStyle name="40% - Акцент3 5 2 4 4" xfId="14052" xr:uid="{00000000-0005-0000-0000-000030140000}"/>
    <cellStyle name="40% - Акцент3 5 2 5" xfId="9571" xr:uid="{00000000-0005-0000-0000-000031140000}"/>
    <cellStyle name="40% - Акцент3 5 2 5 2" xfId="12729" xr:uid="{00000000-0005-0000-0000-000032140000}"/>
    <cellStyle name="40% - Акцент3 5 2 5 3" xfId="14223" xr:uid="{00000000-0005-0000-0000-000033140000}"/>
    <cellStyle name="40% - Акцент3 5 2 6" xfId="12399" xr:uid="{00000000-0005-0000-0000-000034140000}"/>
    <cellStyle name="40% - Акцент3 5 2 7" xfId="13088" xr:uid="{00000000-0005-0000-0000-000035140000}"/>
    <cellStyle name="40% - Акцент3 5 2 8" xfId="13826" xr:uid="{00000000-0005-0000-0000-000036140000}"/>
    <cellStyle name="40% - Акцент3 5 3" xfId="9454" xr:uid="{00000000-0005-0000-0000-000037140000}"/>
    <cellStyle name="40% - Акцент3 5 3 2" xfId="7679" xr:uid="{00000000-0005-0000-0000-000038140000}"/>
    <cellStyle name="40% - Акцент3 5 3 2 2" xfId="10306" xr:uid="{00000000-0005-0000-0000-000039140000}"/>
    <cellStyle name="40% - Акцент3 5 3 2 2 2" xfId="13002" xr:uid="{00000000-0005-0000-0000-00003A140000}"/>
    <cellStyle name="40% - Акцент3 5 3 2 2 3" xfId="14505" xr:uid="{00000000-0005-0000-0000-00003B140000}"/>
    <cellStyle name="40% - Акцент3 5 3 2 3" xfId="12675" xr:uid="{00000000-0005-0000-0000-00003C140000}"/>
    <cellStyle name="40% - Акцент3 5 3 2 4" xfId="14169" xr:uid="{00000000-0005-0000-0000-00003D140000}"/>
    <cellStyle name="40% - Акцент3 5 3 3" xfId="9959" xr:uid="{00000000-0005-0000-0000-00003E140000}"/>
    <cellStyle name="40% - Акцент3 5 3 3 2" xfId="12835" xr:uid="{00000000-0005-0000-0000-00003F140000}"/>
    <cellStyle name="40% - Акцент3 5 3 3 3" xfId="14328" xr:uid="{00000000-0005-0000-0000-000040140000}"/>
    <cellStyle name="40% - Акцент3 5 3 4" xfId="12504" xr:uid="{00000000-0005-0000-0000-000041140000}"/>
    <cellStyle name="40% - Акцент3 5 3 5" xfId="13998" xr:uid="{00000000-0005-0000-0000-000042140000}"/>
    <cellStyle name="40% - Акцент3 5 4" xfId="6764" xr:uid="{00000000-0005-0000-0000-000043140000}"/>
    <cellStyle name="40% - Акцент3 5 4 2" xfId="9500" xr:uid="{00000000-0005-0000-0000-000044140000}"/>
    <cellStyle name="40% - Акцент3 5 4 2 2" xfId="10112" xr:uid="{00000000-0005-0000-0000-000045140000}"/>
    <cellStyle name="40% - Акцент3 5 4 2 2 2" xfId="12934" xr:uid="{00000000-0005-0000-0000-000046140000}"/>
    <cellStyle name="40% - Акцент3 5 4 2 2 3" xfId="14428" xr:uid="{00000000-0005-0000-0000-000047140000}"/>
    <cellStyle name="40% - Акцент3 5 4 2 3" xfId="12603" xr:uid="{00000000-0005-0000-0000-000048140000}"/>
    <cellStyle name="40% - Акцент3 5 4 2 4" xfId="14098" xr:uid="{00000000-0005-0000-0000-000049140000}"/>
    <cellStyle name="40% - Акцент3 5 4 3" xfId="9578" xr:uid="{00000000-0005-0000-0000-00004A140000}"/>
    <cellStyle name="40% - Акцент3 5 4 3 2" xfId="12763" xr:uid="{00000000-0005-0000-0000-00004B140000}"/>
    <cellStyle name="40% - Акцент3 5 4 3 3" xfId="14257" xr:uid="{00000000-0005-0000-0000-00004C140000}"/>
    <cellStyle name="40% - Акцент3 5 4 4" xfId="12435" xr:uid="{00000000-0005-0000-0000-00004D140000}"/>
    <cellStyle name="40% - Акцент3 5 4 5" xfId="13915" xr:uid="{00000000-0005-0000-0000-00004E140000}"/>
    <cellStyle name="40% - Акцент3 5 5" xfId="9485" xr:uid="{00000000-0005-0000-0000-00004F140000}"/>
    <cellStyle name="40% - Акцент3 5 5 2" xfId="10064" xr:uid="{00000000-0005-0000-0000-000050140000}"/>
    <cellStyle name="40% - Акцент3 5 5 2 2" xfId="12887" xr:uid="{00000000-0005-0000-0000-000051140000}"/>
    <cellStyle name="40% - Акцент3 5 5 2 3" xfId="14381" xr:uid="{00000000-0005-0000-0000-000052140000}"/>
    <cellStyle name="40% - Акцент3 5 5 3" xfId="12555" xr:uid="{00000000-0005-0000-0000-000053140000}"/>
    <cellStyle name="40% - Акцент3 5 5 4" xfId="14051" xr:uid="{00000000-0005-0000-0000-000054140000}"/>
    <cellStyle name="40% - Акцент3 5 6" xfId="7704" xr:uid="{00000000-0005-0000-0000-000055140000}"/>
    <cellStyle name="40% - Акцент3 5 6 2" xfId="12728" xr:uid="{00000000-0005-0000-0000-000056140000}"/>
    <cellStyle name="40% - Акцент3 5 6 3" xfId="14222" xr:uid="{00000000-0005-0000-0000-000057140000}"/>
    <cellStyle name="40% - Акцент3 5 7" xfId="7382" xr:uid="{00000000-0005-0000-0000-000058140000}"/>
    <cellStyle name="40% - Акцент3 5 8" xfId="10436" xr:uid="{00000000-0005-0000-0000-000059140000}"/>
    <cellStyle name="40% - Акцент3 5 8 2" xfId="12398" xr:uid="{00000000-0005-0000-0000-00005A140000}"/>
    <cellStyle name="40% - Акцент3 5 9" xfId="13054" xr:uid="{00000000-0005-0000-0000-00005B140000}"/>
    <cellStyle name="40% - Акцент3 6" xfId="7769" xr:uid="{00000000-0005-0000-0000-00005C140000}"/>
    <cellStyle name="40% - Акцент3 6 2" xfId="8702" xr:uid="{00000000-0005-0000-0000-00005D140000}"/>
    <cellStyle name="40% - Акцент3 6 2 2" xfId="7681" xr:uid="{00000000-0005-0000-0000-00005E140000}"/>
    <cellStyle name="40% - Акцент3 6 2 2 2" xfId="10308" xr:uid="{00000000-0005-0000-0000-00005F140000}"/>
    <cellStyle name="40% - Акцент3 6 2 2 2 2" xfId="13004" xr:uid="{00000000-0005-0000-0000-000060140000}"/>
    <cellStyle name="40% - Акцент3 6 2 2 2 3" xfId="14507" xr:uid="{00000000-0005-0000-0000-000061140000}"/>
    <cellStyle name="40% - Акцент3 6 2 2 3" xfId="12677" xr:uid="{00000000-0005-0000-0000-000062140000}"/>
    <cellStyle name="40% - Акцент3 6 2 2 4" xfId="14171" xr:uid="{00000000-0005-0000-0000-000063140000}"/>
    <cellStyle name="40% - Акцент3 6 2 3" xfId="9961" xr:uid="{00000000-0005-0000-0000-000064140000}"/>
    <cellStyle name="40% - Акцент3 6 2 3 2" xfId="12837" xr:uid="{00000000-0005-0000-0000-000065140000}"/>
    <cellStyle name="40% - Акцент3 6 2 3 3" xfId="14330" xr:uid="{00000000-0005-0000-0000-000066140000}"/>
    <cellStyle name="40% - Акцент3 6 2 4" xfId="12506" xr:uid="{00000000-0005-0000-0000-000067140000}"/>
    <cellStyle name="40% - Акцент3 6 2 5" xfId="14000" xr:uid="{00000000-0005-0000-0000-000068140000}"/>
    <cellStyle name="40% - Акцент3 6 3" xfId="7555" xr:uid="{00000000-0005-0000-0000-000069140000}"/>
    <cellStyle name="40% - Акцент3 6 3 2" xfId="5455" xr:uid="{00000000-0005-0000-0000-00006A140000}"/>
    <cellStyle name="40% - Акцент3 6 3 2 2" xfId="10196" xr:uid="{00000000-0005-0000-0000-00006B140000}"/>
    <cellStyle name="40% - Акцент3 6 3 2 2 2" xfId="12953" xr:uid="{00000000-0005-0000-0000-00006C140000}"/>
    <cellStyle name="40% - Акцент3 6 3 2 2 3" xfId="14452" xr:uid="{00000000-0005-0000-0000-00006D140000}"/>
    <cellStyle name="40% - Акцент3 6 3 2 3" xfId="12625" xr:uid="{00000000-0005-0000-0000-00006E140000}"/>
    <cellStyle name="40% - Акцент3 6 3 2 4" xfId="14119" xr:uid="{00000000-0005-0000-0000-00006F140000}"/>
    <cellStyle name="40% - Акцент3 6 3 3" xfId="5597" xr:uid="{00000000-0005-0000-0000-000070140000}"/>
    <cellStyle name="40% - Акцент3 6 3 3 2" xfId="12785" xr:uid="{00000000-0005-0000-0000-000071140000}"/>
    <cellStyle name="40% - Акцент3 6 3 3 3" xfId="14278" xr:uid="{00000000-0005-0000-0000-000072140000}"/>
    <cellStyle name="40% - Акцент3 6 3 4" xfId="12455" xr:uid="{00000000-0005-0000-0000-000073140000}"/>
    <cellStyle name="40% - Акцент3 6 3 5" xfId="13941" xr:uid="{00000000-0005-0000-0000-000074140000}"/>
    <cellStyle name="40% - Акцент3 6 4" xfId="7619" xr:uid="{00000000-0005-0000-0000-000075140000}"/>
    <cellStyle name="40% - Акцент3 6 4 2" xfId="10066" xr:uid="{00000000-0005-0000-0000-000076140000}"/>
    <cellStyle name="40% - Акцент3 6 4 2 2" xfId="12889" xr:uid="{00000000-0005-0000-0000-000077140000}"/>
    <cellStyle name="40% - Акцент3 6 4 2 3" xfId="14383" xr:uid="{00000000-0005-0000-0000-000078140000}"/>
    <cellStyle name="40% - Акцент3 6 4 3" xfId="12557" xr:uid="{00000000-0005-0000-0000-000079140000}"/>
    <cellStyle name="40% - Акцент3 6 4 4" xfId="14053" xr:uid="{00000000-0005-0000-0000-00007A140000}"/>
    <cellStyle name="40% - Акцент3 6 5" xfId="9570" xr:uid="{00000000-0005-0000-0000-00007B140000}"/>
    <cellStyle name="40% - Акцент3 6 5 2" xfId="12730" xr:uid="{00000000-0005-0000-0000-00007C140000}"/>
    <cellStyle name="40% - Акцент3 6 5 3" xfId="14224" xr:uid="{00000000-0005-0000-0000-00007D140000}"/>
    <cellStyle name="40% - Акцент3 6 6" xfId="8525" xr:uid="{00000000-0005-0000-0000-00007E140000}"/>
    <cellStyle name="40% - Акцент3 6 7" xfId="12400" xr:uid="{00000000-0005-0000-0000-00007F140000}"/>
    <cellStyle name="40% - Акцент3 6 8" xfId="13827" xr:uid="{00000000-0005-0000-0000-000080140000}"/>
    <cellStyle name="40% - Акцент3 6 9" xfId="13184" xr:uid="{00000000-0005-0000-0000-000081140000}"/>
    <cellStyle name="40% - Акцент3 7" xfId="7865" xr:uid="{00000000-0005-0000-0000-000082140000}"/>
    <cellStyle name="40% - Акцент3 8" xfId="9636" xr:uid="{00000000-0005-0000-0000-000083140000}"/>
    <cellStyle name="40% - Акцент3 9" xfId="9633" xr:uid="{00000000-0005-0000-0000-000084140000}"/>
    <cellStyle name="40% - Акцент4 10" xfId="9732" xr:uid="{00000000-0005-0000-0000-000085140000}"/>
    <cellStyle name="40% - Акцент4 11" xfId="9717" xr:uid="{00000000-0005-0000-0000-000086140000}"/>
    <cellStyle name="40% - Акцент4 12" xfId="7770" xr:uid="{00000000-0005-0000-0000-000087140000}"/>
    <cellStyle name="40% - Акцент4 13" xfId="7771" xr:uid="{00000000-0005-0000-0000-000088140000}"/>
    <cellStyle name="40% - Акцент4 2" xfId="162" xr:uid="{00000000-0005-0000-0000-000089140000}"/>
    <cellStyle name="40% - Акцент4 2 10" xfId="14555" xr:uid="{00000000-0005-0000-0000-00008B140000}"/>
    <cellStyle name="40% - Акцент4 2 10 2" xfId="16044" xr:uid="{00000000-0005-0000-0000-00008C140000}"/>
    <cellStyle name="40% - Акцент4 2 11" xfId="11200" xr:uid="{00000000-0005-0000-0000-00008D140000}"/>
    <cellStyle name="40% - Акцент4 2 12" xfId="12154" xr:uid="{00000000-0005-0000-0000-00008E140000}"/>
    <cellStyle name="40% - Акцент4 2 13" xfId="11167" xr:uid="{00000000-0005-0000-0000-00008F140000}"/>
    <cellStyle name="40% - Акцент4 2 14" xfId="13433" xr:uid="{00000000-0005-0000-0000-000090140000}"/>
    <cellStyle name="40% - Акцент4 2 15" xfId="11757" xr:uid="{00000000-0005-0000-0000-000091140000}"/>
    <cellStyle name="40% - Акцент4 2 16" xfId="15450" xr:uid="{00000000-0005-0000-0000-000092140000}"/>
    <cellStyle name="40% - Акцент4 2 17" xfId="7866" xr:uid="{00000000-0005-0000-0000-000093140000}"/>
    <cellStyle name="40% - Акцент4 2 18" xfId="16165" xr:uid="{00000000-0005-0000-0000-000094140000}"/>
    <cellStyle name="40% - Акцент4 2 19" xfId="16112" xr:uid="{00000000-0005-0000-0000-000095140000}"/>
    <cellStyle name="40% - Акцент4 2 2" xfId="1270" xr:uid="{00000000-0005-0000-0000-000096140000}"/>
    <cellStyle name="40% - Акцент4 2 2 2" xfId="10435" xr:uid="{00000000-0005-0000-0000-000098140000}"/>
    <cellStyle name="40% - Акцент4 2 2 3" xfId="10363" xr:uid="{00000000-0005-0000-0000-00009A140000}"/>
    <cellStyle name="40% - Акцент4 2 2 4" xfId="11107" xr:uid="{00000000-0005-0000-0000-00009C140000}"/>
    <cellStyle name="40% - Акцент4 2 2 5" xfId="11848" xr:uid="{00000000-0005-0000-0000-00009E140000}"/>
    <cellStyle name="40% - Акцент4 2 2 6" xfId="6020" xr:uid="{00000000-0005-0000-0000-0000A0140000}"/>
    <cellStyle name="40% - Акцент4 2 20" xfId="20115" xr:uid="{00000000-0005-0000-0000-0000A1140000}"/>
    <cellStyle name="40% - Акцент4 2 21" xfId="20171" xr:uid="{00000000-0005-0000-0000-0000A2140000}"/>
    <cellStyle name="40% - Акцент4 2 22" xfId="20141" xr:uid="{00000000-0005-0000-0000-0000A3140000}"/>
    <cellStyle name="40% - Акцент4 2 23" xfId="20093" xr:uid="{00000000-0005-0000-0000-0000A4140000}"/>
    <cellStyle name="40% - Акцент4 2 3" xfId="6043" xr:uid="{00000000-0005-0000-0000-0000A5140000}"/>
    <cellStyle name="40% - Акцент4 2 3 2" xfId="9681" xr:uid="{00000000-0005-0000-0000-0000A7140000}"/>
    <cellStyle name="40% - Акцент4 2 4" xfId="7808" xr:uid="{00000000-0005-0000-0000-0000AA140000}"/>
    <cellStyle name="40% - Акцент4 2 4 2" xfId="15968" xr:uid="{00000000-0005-0000-0000-0000AC140000}"/>
    <cellStyle name="40% - Акцент4 2 5" xfId="12363" xr:uid="{00000000-0005-0000-0000-0000AD140000}"/>
    <cellStyle name="40% - Акцент4 2 5 2" xfId="15973" xr:uid="{00000000-0005-0000-0000-0000AF140000}"/>
    <cellStyle name="40% - Акцент4 2 6" xfId="12817" xr:uid="{00000000-0005-0000-0000-0000B0140000}"/>
    <cellStyle name="40% - Акцент4 2 6 2" xfId="15951" xr:uid="{00000000-0005-0000-0000-0000B2140000}"/>
    <cellStyle name="40% - Акцент4 2 7" xfId="13055" xr:uid="{00000000-0005-0000-0000-0000B3140000}"/>
    <cellStyle name="40% - Акцент4 2 7 2" xfId="15984" xr:uid="{00000000-0005-0000-0000-0000B5140000}"/>
    <cellStyle name="40% - Акцент4 2 8" xfId="13681" xr:uid="{00000000-0005-0000-0000-0000B6140000}"/>
    <cellStyle name="40% - Акцент4 2 8 2" xfId="16013" xr:uid="{00000000-0005-0000-0000-0000B8140000}"/>
    <cellStyle name="40% - Акцент4 2 9" xfId="14487" xr:uid="{00000000-0005-0000-0000-0000B9140000}"/>
    <cellStyle name="40% - Акцент4 2 9 2" xfId="16033" xr:uid="{00000000-0005-0000-0000-0000BB140000}"/>
    <cellStyle name="40% - Акцент4 2_Borg_01_11_2012" xfId="6023" xr:uid="{00000000-0005-0000-0000-0000BC140000}"/>
    <cellStyle name="40% - Акцент4 3" xfId="207" xr:uid="{00000000-0005-0000-0000-0000BD140000}"/>
    <cellStyle name="40% - Акцент4 3 10" xfId="20138" xr:uid="{00000000-0005-0000-0000-0000BF140000}"/>
    <cellStyle name="40% - Акцент4 3 11" xfId="20159" xr:uid="{00000000-0005-0000-0000-0000C0140000}"/>
    <cellStyle name="40% - Акцент4 3 2" xfId="1271" xr:uid="{00000000-0005-0000-0000-0000C1140000}"/>
    <cellStyle name="40% - Акцент4 3 2 2" xfId="13261" xr:uid="{00000000-0005-0000-0000-0000C2140000}"/>
    <cellStyle name="40% - Акцент4 3 2 3" xfId="15428" xr:uid="{00000000-0005-0000-0000-0000C3140000}"/>
    <cellStyle name="40% - Акцент4 3 2 4" xfId="5379" xr:uid="{00000000-0005-0000-0000-0000C4140000}"/>
    <cellStyle name="40% - Акцент4 3 3" xfId="6044" xr:uid="{00000000-0005-0000-0000-0000C5140000}"/>
    <cellStyle name="40% - Акцент4 3 3 2" xfId="10434" xr:uid="{00000000-0005-0000-0000-0000C6140000}"/>
    <cellStyle name="40% - Акцент4 3 4" xfId="7807" xr:uid="{00000000-0005-0000-0000-0000C7140000}"/>
    <cellStyle name="40% - Акцент4 3 5" xfId="7867" xr:uid="{00000000-0005-0000-0000-0000C8140000}"/>
    <cellStyle name="40% - Акцент4 3 6" xfId="16166" xr:uid="{00000000-0005-0000-0000-0000C9140000}"/>
    <cellStyle name="40% - Акцент4 3 7" xfId="16111" xr:uid="{00000000-0005-0000-0000-0000CA140000}"/>
    <cellStyle name="40% - Акцент4 3 8" xfId="20116" xr:uid="{00000000-0005-0000-0000-0000CB140000}"/>
    <cellStyle name="40% - Акцент4 3 9" xfId="20218" xr:uid="{00000000-0005-0000-0000-0000CC140000}"/>
    <cellStyle name="40% - Акцент4 4" xfId="259" xr:uid="{00000000-0005-0000-0000-0000CD140000}"/>
    <cellStyle name="40% - Акцент4 4 2" xfId="9146" xr:uid="{00000000-0005-0000-0000-0000CF140000}"/>
    <cellStyle name="40% - Акцент4 4 3" xfId="9384" xr:uid="{00000000-0005-0000-0000-0000D0140000}"/>
    <cellStyle name="40% - Акцент4 4 4" xfId="7868" xr:uid="{00000000-0005-0000-0000-0000D1140000}"/>
    <cellStyle name="40% - Акцент4 5" xfId="314" xr:uid="{00000000-0005-0000-0000-0000D2140000}"/>
    <cellStyle name="40% - Акцент4 5 10" xfId="9638" xr:uid="{00000000-0005-0000-0000-0000D3140000}"/>
    <cellStyle name="40% - Акцент4 5 2" xfId="7589" xr:uid="{00000000-0005-0000-0000-0000D4140000}"/>
    <cellStyle name="40% - Акцент4 5 2 2" xfId="5518" xr:uid="{00000000-0005-0000-0000-0000D5140000}"/>
    <cellStyle name="40% - Акцент4 5 2 2 2" xfId="10309" xr:uid="{00000000-0005-0000-0000-0000D6140000}"/>
    <cellStyle name="40% - Акцент4 5 2 2 2 2" xfId="13005" xr:uid="{00000000-0005-0000-0000-0000D7140000}"/>
    <cellStyle name="40% - Акцент4 5 2 2 2 3" xfId="14508" xr:uid="{00000000-0005-0000-0000-0000D8140000}"/>
    <cellStyle name="40% - Акцент4 5 2 2 3" xfId="12678" xr:uid="{00000000-0005-0000-0000-0000D9140000}"/>
    <cellStyle name="40% - Акцент4 5 2 2 4" xfId="14172" xr:uid="{00000000-0005-0000-0000-0000DA140000}"/>
    <cellStyle name="40% - Акцент4 5 2 3" xfId="9962" xr:uid="{00000000-0005-0000-0000-0000DB140000}"/>
    <cellStyle name="40% - Акцент4 5 2 3 2" xfId="12838" xr:uid="{00000000-0005-0000-0000-0000DC140000}"/>
    <cellStyle name="40% - Акцент4 5 2 3 3" xfId="14331" xr:uid="{00000000-0005-0000-0000-0000DD140000}"/>
    <cellStyle name="40% - Акцент4 5 2 4" xfId="12507" xr:uid="{00000000-0005-0000-0000-0000DE140000}"/>
    <cellStyle name="40% - Акцент4 5 2 5" xfId="14001" xr:uid="{00000000-0005-0000-0000-0000DF140000}"/>
    <cellStyle name="40% - Акцент4 5 3" xfId="9419" xr:uid="{00000000-0005-0000-0000-0000E0140000}"/>
    <cellStyle name="40% - Акцент4 5 3 2" xfId="5457" xr:uid="{00000000-0005-0000-0000-0000E1140000}"/>
    <cellStyle name="40% - Акцент4 5 3 2 2" xfId="10198" xr:uid="{00000000-0005-0000-0000-0000E2140000}"/>
    <cellStyle name="40% - Акцент4 5 3 2 2 2" xfId="12955" xr:uid="{00000000-0005-0000-0000-0000E3140000}"/>
    <cellStyle name="40% - Акцент4 5 3 2 2 3" xfId="14454" xr:uid="{00000000-0005-0000-0000-0000E4140000}"/>
    <cellStyle name="40% - Акцент4 5 3 2 3" xfId="12627" xr:uid="{00000000-0005-0000-0000-0000E5140000}"/>
    <cellStyle name="40% - Акцент4 5 3 2 4" xfId="14121" xr:uid="{00000000-0005-0000-0000-0000E6140000}"/>
    <cellStyle name="40% - Акцент4 5 3 3" xfId="7732" xr:uid="{00000000-0005-0000-0000-0000E7140000}"/>
    <cellStyle name="40% - Акцент4 5 3 3 2" xfId="12787" xr:uid="{00000000-0005-0000-0000-0000E8140000}"/>
    <cellStyle name="40% - Акцент4 5 3 3 3" xfId="14280" xr:uid="{00000000-0005-0000-0000-0000E9140000}"/>
    <cellStyle name="40% - Акцент4 5 3 4" xfId="12457" xr:uid="{00000000-0005-0000-0000-0000EA140000}"/>
    <cellStyle name="40% - Акцент4 5 3 5" xfId="13943" xr:uid="{00000000-0005-0000-0000-0000EB140000}"/>
    <cellStyle name="40% - Акцент4 5 4" xfId="8752" xr:uid="{00000000-0005-0000-0000-0000EC140000}"/>
    <cellStyle name="40% - Акцент4 5 4 2" xfId="10067" xr:uid="{00000000-0005-0000-0000-0000ED140000}"/>
    <cellStyle name="40% - Акцент4 5 4 2 2" xfId="12890" xr:uid="{00000000-0005-0000-0000-0000EE140000}"/>
    <cellStyle name="40% - Акцент4 5 4 2 3" xfId="14384" xr:uid="{00000000-0005-0000-0000-0000EF140000}"/>
    <cellStyle name="40% - Акцент4 5 4 3" xfId="12558" xr:uid="{00000000-0005-0000-0000-0000F0140000}"/>
    <cellStyle name="40% - Акцент4 5 4 4" xfId="14054" xr:uid="{00000000-0005-0000-0000-0000F1140000}"/>
    <cellStyle name="40% - Акцент4 5 5" xfId="5578" xr:uid="{00000000-0005-0000-0000-0000F2140000}"/>
    <cellStyle name="40% - Акцент4 5 5 2" xfId="12731" xr:uid="{00000000-0005-0000-0000-0000F3140000}"/>
    <cellStyle name="40% - Акцент4 5 5 3" xfId="14225" xr:uid="{00000000-0005-0000-0000-0000F4140000}"/>
    <cellStyle name="40% - Акцент4 5 6" xfId="9251" xr:uid="{00000000-0005-0000-0000-0000F5140000}"/>
    <cellStyle name="40% - Акцент4 5 7" xfId="12401" xr:uid="{00000000-0005-0000-0000-0000F6140000}"/>
    <cellStyle name="40% - Акцент4 5 8" xfId="13828" xr:uid="{00000000-0005-0000-0000-0000F7140000}"/>
    <cellStyle name="40% - Акцент4 5 9" xfId="12153" xr:uid="{00000000-0005-0000-0000-0000F8140000}"/>
    <cellStyle name="40% - Акцент4 6" xfId="9637" xr:uid="{00000000-0005-0000-0000-0000F9140000}"/>
    <cellStyle name="40% - Акцент4 6 2" xfId="12278" xr:uid="{00000000-0005-0000-0000-0000FA140000}"/>
    <cellStyle name="40% - Акцент4 7" xfId="7772" xr:uid="{00000000-0005-0000-0000-0000FB140000}"/>
    <cellStyle name="40% - Акцент4 8" xfId="9639" xr:uid="{00000000-0005-0000-0000-0000FC140000}"/>
    <cellStyle name="40% - Акцент4 9" xfId="9624" xr:uid="{00000000-0005-0000-0000-0000FD140000}"/>
    <cellStyle name="40% - Акцент5 10" xfId="7773" xr:uid="{00000000-0005-0000-0000-0000FE140000}"/>
    <cellStyle name="40% - Акцент5 11" xfId="7774" xr:uid="{00000000-0005-0000-0000-0000FF140000}"/>
    <cellStyle name="40% - Акцент5 12" xfId="7775" xr:uid="{00000000-0005-0000-0000-000000150000}"/>
    <cellStyle name="40% - Акцент5 2" xfId="163" xr:uid="{00000000-0005-0000-0000-000001150000}"/>
    <cellStyle name="40% - Акцент5 2 10" xfId="14566" xr:uid="{00000000-0005-0000-0000-000003150000}"/>
    <cellStyle name="40% - Акцент5 2 10 2" xfId="16042" xr:uid="{00000000-0005-0000-0000-000004150000}"/>
    <cellStyle name="40% - Акцент5 2 11" xfId="11201" xr:uid="{00000000-0005-0000-0000-000005150000}"/>
    <cellStyle name="40% - Акцент5 2 12" xfId="12171" xr:uid="{00000000-0005-0000-0000-000006150000}"/>
    <cellStyle name="40% - Акцент5 2 13" xfId="12103" xr:uid="{00000000-0005-0000-0000-000007150000}"/>
    <cellStyle name="40% - Акцент5 2 14" xfId="11329" xr:uid="{00000000-0005-0000-0000-000008150000}"/>
    <cellStyle name="40% - Акцент5 2 15" xfId="14790" xr:uid="{00000000-0005-0000-0000-000009150000}"/>
    <cellStyle name="40% - Акцент5 2 16" xfId="12260" xr:uid="{00000000-0005-0000-0000-00000A150000}"/>
    <cellStyle name="40% - Акцент5 2 17" xfId="7776" xr:uid="{00000000-0005-0000-0000-00000B150000}"/>
    <cellStyle name="40% - Акцент5 2 18" xfId="16167" xr:uid="{00000000-0005-0000-0000-00000C150000}"/>
    <cellStyle name="40% - Акцент5 2 19" xfId="16110" xr:uid="{00000000-0005-0000-0000-00000D150000}"/>
    <cellStyle name="40% - Акцент5 2 2" xfId="1272" xr:uid="{00000000-0005-0000-0000-00000E150000}"/>
    <cellStyle name="40% - Акцент5 2 2 2" xfId="11718" xr:uid="{00000000-0005-0000-0000-000010150000}"/>
    <cellStyle name="40% - Акцент5 2 2 3" xfId="11259" xr:uid="{00000000-0005-0000-0000-000012150000}"/>
    <cellStyle name="40% - Акцент5 2 2 4" xfId="9643" xr:uid="{00000000-0005-0000-0000-000014150000}"/>
    <cellStyle name="40% - Акцент5 2 20" xfId="20117" xr:uid="{00000000-0005-0000-0000-000015150000}"/>
    <cellStyle name="40% - Акцент5 2 21" xfId="20219" xr:uid="{00000000-0005-0000-0000-000016150000}"/>
    <cellStyle name="40% - Акцент5 2 22" xfId="20154" xr:uid="{00000000-0005-0000-0000-000017150000}"/>
    <cellStyle name="40% - Акцент5 2 23" xfId="20191" xr:uid="{00000000-0005-0000-0000-000018150000}"/>
    <cellStyle name="40% - Акцент5 2 3" xfId="6045" xr:uid="{00000000-0005-0000-0000-000019150000}"/>
    <cellStyle name="40% - Акцент5 2 3 2" xfId="9642" xr:uid="{00000000-0005-0000-0000-00001B150000}"/>
    <cellStyle name="40% - Акцент5 2 4" xfId="7806" xr:uid="{00000000-0005-0000-0000-00001E150000}"/>
    <cellStyle name="40% - Акцент5 2 4 2" xfId="15963" xr:uid="{00000000-0005-0000-0000-000020150000}"/>
    <cellStyle name="40% - Акцент5 2 5" xfId="12364" xr:uid="{00000000-0005-0000-0000-000021150000}"/>
    <cellStyle name="40% - Акцент5 2 5 2" xfId="15956" xr:uid="{00000000-0005-0000-0000-000023150000}"/>
    <cellStyle name="40% - Акцент5 2 6" xfId="12985" xr:uid="{00000000-0005-0000-0000-000024150000}"/>
    <cellStyle name="40% - Акцент5 2 6 2" xfId="15979" xr:uid="{00000000-0005-0000-0000-000026150000}"/>
    <cellStyle name="40% - Акцент5 2 7" xfId="13056" xr:uid="{00000000-0005-0000-0000-000027150000}"/>
    <cellStyle name="40% - Акцент5 2 7 2" xfId="15981" xr:uid="{00000000-0005-0000-0000-000029150000}"/>
    <cellStyle name="40% - Акцент5 2 8" xfId="13682" xr:uid="{00000000-0005-0000-0000-00002A150000}"/>
    <cellStyle name="40% - Акцент5 2 8 2" xfId="16014" xr:uid="{00000000-0005-0000-0000-00002C150000}"/>
    <cellStyle name="40% - Акцент5 2 9" xfId="14152" xr:uid="{00000000-0005-0000-0000-00002D150000}"/>
    <cellStyle name="40% - Акцент5 2 9 2" xfId="16034" xr:uid="{00000000-0005-0000-0000-00002F150000}"/>
    <cellStyle name="40% - Акцент5 2_Borg_01_11_2012" xfId="7777" xr:uid="{00000000-0005-0000-0000-000030150000}"/>
    <cellStyle name="40% - Акцент5 3" xfId="208" xr:uid="{00000000-0005-0000-0000-000031150000}"/>
    <cellStyle name="40% - Акцент5 3 10" xfId="20140" xr:uid="{00000000-0005-0000-0000-000033150000}"/>
    <cellStyle name="40% - Акцент5 3 11" xfId="20092" xr:uid="{00000000-0005-0000-0000-000034150000}"/>
    <cellStyle name="40% - Акцент5 3 2" xfId="1273" xr:uid="{00000000-0005-0000-0000-000035150000}"/>
    <cellStyle name="40% - Акцент5 3 2 2" xfId="10433" xr:uid="{00000000-0005-0000-0000-000036150000}"/>
    <cellStyle name="40% - Акцент5 3 2 3" xfId="15072" xr:uid="{00000000-0005-0000-0000-000037150000}"/>
    <cellStyle name="40% - Акцент5 3 2 4" xfId="9145" xr:uid="{00000000-0005-0000-0000-000038150000}"/>
    <cellStyle name="40% - Акцент5 3 3" xfId="6046" xr:uid="{00000000-0005-0000-0000-000039150000}"/>
    <cellStyle name="40% - Акцент5 3 4" xfId="7805" xr:uid="{00000000-0005-0000-0000-00003A150000}"/>
    <cellStyle name="40% - Акцент5 3 5" xfId="9644" xr:uid="{00000000-0005-0000-0000-00003B150000}"/>
    <cellStyle name="40% - Акцент5 3 6" xfId="16168" xr:uid="{00000000-0005-0000-0000-00003C150000}"/>
    <cellStyle name="40% - Акцент5 3 7" xfId="16109" xr:uid="{00000000-0005-0000-0000-00003D150000}"/>
    <cellStyle name="40% - Акцент5 3 8" xfId="20118" xr:uid="{00000000-0005-0000-0000-00003E150000}"/>
    <cellStyle name="40% - Акцент5 3 9" xfId="20170" xr:uid="{00000000-0005-0000-0000-00003F150000}"/>
    <cellStyle name="40% - Акцент5 4" xfId="260" xr:uid="{00000000-0005-0000-0000-000040150000}"/>
    <cellStyle name="40% - Акцент5 4 2" xfId="8448" xr:uid="{00000000-0005-0000-0000-000042150000}"/>
    <cellStyle name="40% - Акцент5 4 3" xfId="8651" xr:uid="{00000000-0005-0000-0000-000043150000}"/>
    <cellStyle name="40% - Акцент5 4 4" xfId="9641" xr:uid="{00000000-0005-0000-0000-000044150000}"/>
    <cellStyle name="40% - Акцент5 5" xfId="315" xr:uid="{00000000-0005-0000-0000-000045150000}"/>
    <cellStyle name="40% - Акцент5 5 10" xfId="7778" xr:uid="{00000000-0005-0000-0000-000046150000}"/>
    <cellStyle name="40% - Акцент5 5 2" xfId="6831" xr:uid="{00000000-0005-0000-0000-000047150000}"/>
    <cellStyle name="40% - Акцент5 5 2 2" xfId="5505" xr:uid="{00000000-0005-0000-0000-000048150000}"/>
    <cellStyle name="40% - Акцент5 5 2 2 2" xfId="10310" xr:uid="{00000000-0005-0000-0000-000049150000}"/>
    <cellStyle name="40% - Акцент5 5 2 2 2 2" xfId="13006" xr:uid="{00000000-0005-0000-0000-00004A150000}"/>
    <cellStyle name="40% - Акцент5 5 2 2 2 3" xfId="14509" xr:uid="{00000000-0005-0000-0000-00004B150000}"/>
    <cellStyle name="40% - Акцент5 5 2 2 3" xfId="12679" xr:uid="{00000000-0005-0000-0000-00004C150000}"/>
    <cellStyle name="40% - Акцент5 5 2 2 4" xfId="14173" xr:uid="{00000000-0005-0000-0000-00004D150000}"/>
    <cellStyle name="40% - Акцент5 5 2 3" xfId="9963" xr:uid="{00000000-0005-0000-0000-00004E150000}"/>
    <cellStyle name="40% - Акцент5 5 2 3 2" xfId="12839" xr:uid="{00000000-0005-0000-0000-00004F150000}"/>
    <cellStyle name="40% - Акцент5 5 2 3 3" xfId="14332" xr:uid="{00000000-0005-0000-0000-000050150000}"/>
    <cellStyle name="40% - Акцент5 5 2 4" xfId="12508" xr:uid="{00000000-0005-0000-0000-000051150000}"/>
    <cellStyle name="40% - Акцент5 5 2 5" xfId="14002" xr:uid="{00000000-0005-0000-0000-000052150000}"/>
    <cellStyle name="40% - Акцент5 5 3" xfId="8689" xr:uid="{00000000-0005-0000-0000-000053150000}"/>
    <cellStyle name="40% - Акцент5 5 3 2" xfId="9512" xr:uid="{00000000-0005-0000-0000-000054150000}"/>
    <cellStyle name="40% - Акцент5 5 3 2 2" xfId="10200" xr:uid="{00000000-0005-0000-0000-000055150000}"/>
    <cellStyle name="40% - Акцент5 5 3 2 2 2" xfId="12957" xr:uid="{00000000-0005-0000-0000-000056150000}"/>
    <cellStyle name="40% - Акцент5 5 3 2 2 3" xfId="14456" xr:uid="{00000000-0005-0000-0000-000057150000}"/>
    <cellStyle name="40% - Акцент5 5 3 2 3" xfId="12629" xr:uid="{00000000-0005-0000-0000-000058150000}"/>
    <cellStyle name="40% - Акцент5 5 3 2 4" xfId="14123" xr:uid="{00000000-0005-0000-0000-000059150000}"/>
    <cellStyle name="40% - Акцент5 5 3 3" xfId="5607" xr:uid="{00000000-0005-0000-0000-00005A150000}"/>
    <cellStyle name="40% - Акцент5 5 3 3 2" xfId="12789" xr:uid="{00000000-0005-0000-0000-00005B150000}"/>
    <cellStyle name="40% - Акцент5 5 3 3 3" xfId="14282" xr:uid="{00000000-0005-0000-0000-00005C150000}"/>
    <cellStyle name="40% - Акцент5 5 3 4" xfId="12459" xr:uid="{00000000-0005-0000-0000-00005D150000}"/>
    <cellStyle name="40% - Акцент5 5 3 5" xfId="13945" xr:uid="{00000000-0005-0000-0000-00005E150000}"/>
    <cellStyle name="40% - Акцент5 5 4" xfId="6860" xr:uid="{00000000-0005-0000-0000-00005F150000}"/>
    <cellStyle name="40% - Акцент5 5 4 2" xfId="10068" xr:uid="{00000000-0005-0000-0000-000060150000}"/>
    <cellStyle name="40% - Акцент5 5 4 2 2" xfId="12891" xr:uid="{00000000-0005-0000-0000-000061150000}"/>
    <cellStyle name="40% - Акцент5 5 4 2 3" xfId="14385" xr:uid="{00000000-0005-0000-0000-000062150000}"/>
    <cellStyle name="40% - Акцент5 5 4 3" xfId="12559" xr:uid="{00000000-0005-0000-0000-000063150000}"/>
    <cellStyle name="40% - Акцент5 5 4 4" xfId="14055" xr:uid="{00000000-0005-0000-0000-000064150000}"/>
    <cellStyle name="40% - Акцент5 5 5" xfId="5549" xr:uid="{00000000-0005-0000-0000-000065150000}"/>
    <cellStyle name="40% - Акцент5 5 5 2" xfId="12732" xr:uid="{00000000-0005-0000-0000-000066150000}"/>
    <cellStyle name="40% - Акцент5 5 5 3" xfId="14226" xr:uid="{00000000-0005-0000-0000-000067150000}"/>
    <cellStyle name="40% - Акцент5 5 6" xfId="6638" xr:uid="{00000000-0005-0000-0000-000068150000}"/>
    <cellStyle name="40% - Акцент5 5 7" xfId="12402" xr:uid="{00000000-0005-0000-0000-000069150000}"/>
    <cellStyle name="40% - Акцент5 5 8" xfId="13829" xr:uid="{00000000-0005-0000-0000-00006A150000}"/>
    <cellStyle name="40% - Акцент5 5 9" xfId="13403" xr:uid="{00000000-0005-0000-0000-00006B150000}"/>
    <cellStyle name="40% - Акцент5 6" xfId="7779" xr:uid="{00000000-0005-0000-0000-00006C150000}"/>
    <cellStyle name="40% - Акцент5 6 2" xfId="13346" xr:uid="{00000000-0005-0000-0000-00006D150000}"/>
    <cellStyle name="40% - Акцент5 7" xfId="9646" xr:uid="{00000000-0005-0000-0000-00006E150000}"/>
    <cellStyle name="40% - Акцент5 8" xfId="9645" xr:uid="{00000000-0005-0000-0000-00006F150000}"/>
    <cellStyle name="40% - Акцент5 9" xfId="7780" xr:uid="{00000000-0005-0000-0000-000070150000}"/>
    <cellStyle name="40% - Акцент6 10" xfId="9647" xr:uid="{00000000-0005-0000-0000-000071150000}"/>
    <cellStyle name="40% - Акцент6 11" xfId="9640" xr:uid="{00000000-0005-0000-0000-000072150000}"/>
    <cellStyle name="40% - Акцент6 12" xfId="7781" xr:uid="{00000000-0005-0000-0000-000073150000}"/>
    <cellStyle name="40% - Акцент6 13" xfId="7782" xr:uid="{00000000-0005-0000-0000-000074150000}"/>
    <cellStyle name="40% - Акцент6 2" xfId="164" xr:uid="{00000000-0005-0000-0000-000075150000}"/>
    <cellStyle name="40% - Акцент6 2 10" xfId="14546" xr:uid="{00000000-0005-0000-0000-000077150000}"/>
    <cellStyle name="40% - Акцент6 2 10 2" xfId="16025" xr:uid="{00000000-0005-0000-0000-000078150000}"/>
    <cellStyle name="40% - Акцент6 2 11" xfId="11203" xr:uid="{00000000-0005-0000-0000-000079150000}"/>
    <cellStyle name="40% - Акцент6 2 12" xfId="12211" xr:uid="{00000000-0005-0000-0000-00007A150000}"/>
    <cellStyle name="40% - Акцент6 2 13" xfId="11286" xr:uid="{00000000-0005-0000-0000-00007B150000}"/>
    <cellStyle name="40% - Акцент6 2 14" xfId="11725" xr:uid="{00000000-0005-0000-0000-00007C150000}"/>
    <cellStyle name="40% - Акцент6 2 15" xfId="12317" xr:uid="{00000000-0005-0000-0000-00007D150000}"/>
    <cellStyle name="40% - Акцент6 2 16" xfId="15046" xr:uid="{00000000-0005-0000-0000-00007E150000}"/>
    <cellStyle name="40% - Акцент6 2 17" xfId="7783" xr:uid="{00000000-0005-0000-0000-00007F150000}"/>
    <cellStyle name="40% - Акцент6 2 18" xfId="16169" xr:uid="{00000000-0005-0000-0000-000080150000}"/>
    <cellStyle name="40% - Акцент6 2 19" xfId="16108" xr:uid="{00000000-0005-0000-0000-000081150000}"/>
    <cellStyle name="40% - Акцент6 2 2" xfId="1274" xr:uid="{00000000-0005-0000-0000-000082150000}"/>
    <cellStyle name="40% - Акцент6 2 2 2" xfId="10432" xr:uid="{00000000-0005-0000-0000-000084150000}"/>
    <cellStyle name="40% - Акцент6 2 2 3" xfId="10364" xr:uid="{00000000-0005-0000-0000-000086150000}"/>
    <cellStyle name="40% - Акцент6 2 2 4" xfId="11108" xr:uid="{00000000-0005-0000-0000-000088150000}"/>
    <cellStyle name="40% - Акцент6 2 2 5" xfId="15776" xr:uid="{00000000-0005-0000-0000-00008A150000}"/>
    <cellStyle name="40% - Акцент6 2 2 6" xfId="9650" xr:uid="{00000000-0005-0000-0000-00008C150000}"/>
    <cellStyle name="40% - Акцент6 2 20" xfId="20119" xr:uid="{00000000-0005-0000-0000-00008D150000}"/>
    <cellStyle name="40% - Акцент6 2 21" xfId="20169" xr:uid="{00000000-0005-0000-0000-00008E150000}"/>
    <cellStyle name="40% - Акцент6 2 22" xfId="20139" xr:uid="{00000000-0005-0000-0000-00008F150000}"/>
    <cellStyle name="40% - Акцент6 2 23" xfId="20162" xr:uid="{00000000-0005-0000-0000-000090150000}"/>
    <cellStyle name="40% - Акцент6 2 3" xfId="6047" xr:uid="{00000000-0005-0000-0000-000091150000}"/>
    <cellStyle name="40% - Акцент6 2 3 2" xfId="9649" xr:uid="{00000000-0005-0000-0000-000093150000}"/>
    <cellStyle name="40% - Акцент6 2 4" xfId="9656" xr:uid="{00000000-0005-0000-0000-000096150000}"/>
    <cellStyle name="40% - Акцент6 2 4 2" xfId="15958" xr:uid="{00000000-0005-0000-0000-000098150000}"/>
    <cellStyle name="40% - Акцент6 2 5" xfId="12365" xr:uid="{00000000-0005-0000-0000-000099150000}"/>
    <cellStyle name="40% - Акцент6 2 5 2" xfId="15977" xr:uid="{00000000-0005-0000-0000-00009B150000}"/>
    <cellStyle name="40% - Акцент6 2 6" xfId="12657" xr:uid="{00000000-0005-0000-0000-00009C150000}"/>
    <cellStyle name="40% - Акцент6 2 6 2" xfId="15945" xr:uid="{00000000-0005-0000-0000-00009E150000}"/>
    <cellStyle name="40% - Акцент6 2 7" xfId="13057" xr:uid="{00000000-0005-0000-0000-00009F150000}"/>
    <cellStyle name="40% - Акцент6 2 7 2" xfId="15987" xr:uid="{00000000-0005-0000-0000-0000A1150000}"/>
    <cellStyle name="40% - Акцент6 2 8" xfId="13683" xr:uid="{00000000-0005-0000-0000-0000A2150000}"/>
    <cellStyle name="40% - Акцент6 2 8 2" xfId="16015" xr:uid="{00000000-0005-0000-0000-0000A4150000}"/>
    <cellStyle name="40% - Акцент6 2 9" xfId="13980" xr:uid="{00000000-0005-0000-0000-0000A5150000}"/>
    <cellStyle name="40% - Акцент6 2 9 2" xfId="16035" xr:uid="{00000000-0005-0000-0000-0000A7150000}"/>
    <cellStyle name="40% - Акцент6 2_Borg_01_11_2012" xfId="7784" xr:uid="{00000000-0005-0000-0000-0000A8150000}"/>
    <cellStyle name="40% - Акцент6 3" xfId="209" xr:uid="{00000000-0005-0000-0000-0000A9150000}"/>
    <cellStyle name="40% - Акцент6 3 10" xfId="20155" xr:uid="{00000000-0005-0000-0000-0000AB150000}"/>
    <cellStyle name="40% - Акцент6 3 11" xfId="20189" xr:uid="{00000000-0005-0000-0000-0000AC150000}"/>
    <cellStyle name="40% - Акцент6 3 2" xfId="1275" xr:uid="{00000000-0005-0000-0000-0000AD150000}"/>
    <cellStyle name="40% - Акцент6 3 2 2" xfId="13262" xr:uid="{00000000-0005-0000-0000-0000AE150000}"/>
    <cellStyle name="40% - Акцент6 3 2 3" xfId="15041" xr:uid="{00000000-0005-0000-0000-0000AF150000}"/>
    <cellStyle name="40% - Акцент6 3 2 4" xfId="6559" xr:uid="{00000000-0005-0000-0000-0000B0150000}"/>
    <cellStyle name="40% - Акцент6 3 3" xfId="6048" xr:uid="{00000000-0005-0000-0000-0000B1150000}"/>
    <cellStyle name="40% - Акцент6 3 3 2" xfId="10431" xr:uid="{00000000-0005-0000-0000-0000B2150000}"/>
    <cellStyle name="40% - Акцент6 3 4" xfId="9671" xr:uid="{00000000-0005-0000-0000-0000B3150000}"/>
    <cellStyle name="40% - Акцент6 3 5" xfId="9651" xr:uid="{00000000-0005-0000-0000-0000B4150000}"/>
    <cellStyle name="40% - Акцент6 3 6" xfId="16170" xr:uid="{00000000-0005-0000-0000-0000B5150000}"/>
    <cellStyle name="40% - Акцент6 3 7" xfId="16107" xr:uid="{00000000-0005-0000-0000-0000B6150000}"/>
    <cellStyle name="40% - Акцент6 3 8" xfId="20120" xr:uid="{00000000-0005-0000-0000-0000B7150000}"/>
    <cellStyle name="40% - Акцент6 3 9" xfId="20214" xr:uid="{00000000-0005-0000-0000-0000B8150000}"/>
    <cellStyle name="40% - Акцент6 4" xfId="261" xr:uid="{00000000-0005-0000-0000-0000B9150000}"/>
    <cellStyle name="40% - Акцент6 4 2" xfId="8450" xr:uid="{00000000-0005-0000-0000-0000BB150000}"/>
    <cellStyle name="40% - Акцент6 4 3" xfId="8652" xr:uid="{00000000-0005-0000-0000-0000BC150000}"/>
    <cellStyle name="40% - Акцент6 4 4" xfId="9648" xr:uid="{00000000-0005-0000-0000-0000BD150000}"/>
    <cellStyle name="40% - Акцент6 5" xfId="316" xr:uid="{00000000-0005-0000-0000-0000BE150000}"/>
    <cellStyle name="40% - Акцент6 5 10" xfId="7785" xr:uid="{00000000-0005-0000-0000-0000BF150000}"/>
    <cellStyle name="40% - Акцент6 5 2" xfId="6830" xr:uid="{00000000-0005-0000-0000-0000C0150000}"/>
    <cellStyle name="40% - Акцент6 5 2 2" xfId="9548" xr:uid="{00000000-0005-0000-0000-0000C1150000}"/>
    <cellStyle name="40% - Акцент6 5 2 2 2" xfId="10311" xr:uid="{00000000-0005-0000-0000-0000C2150000}"/>
    <cellStyle name="40% - Акцент6 5 2 2 2 2" xfId="13007" xr:uid="{00000000-0005-0000-0000-0000C3150000}"/>
    <cellStyle name="40% - Акцент6 5 2 2 2 3" xfId="14510" xr:uid="{00000000-0005-0000-0000-0000C4150000}"/>
    <cellStyle name="40% - Акцент6 5 2 2 3" xfId="12680" xr:uid="{00000000-0005-0000-0000-0000C5150000}"/>
    <cellStyle name="40% - Акцент6 5 2 2 4" xfId="14174" xr:uid="{00000000-0005-0000-0000-0000C6150000}"/>
    <cellStyle name="40% - Акцент6 5 2 3" xfId="9964" xr:uid="{00000000-0005-0000-0000-0000C7150000}"/>
    <cellStyle name="40% - Акцент6 5 2 3 2" xfId="12840" xr:uid="{00000000-0005-0000-0000-0000C8150000}"/>
    <cellStyle name="40% - Акцент6 5 2 3 3" xfId="14333" xr:uid="{00000000-0005-0000-0000-0000C9150000}"/>
    <cellStyle name="40% - Акцент6 5 2 4" xfId="12509" xr:uid="{00000000-0005-0000-0000-0000CA150000}"/>
    <cellStyle name="40% - Акцент6 5 2 5" xfId="14003" xr:uid="{00000000-0005-0000-0000-0000CB150000}"/>
    <cellStyle name="40% - Акцент6 5 3" xfId="6802" xr:uid="{00000000-0005-0000-0000-0000CC150000}"/>
    <cellStyle name="40% - Акцент6 5 3 2" xfId="7654" xr:uid="{00000000-0005-0000-0000-0000CD150000}"/>
    <cellStyle name="40% - Акцент6 5 3 2 2" xfId="10202" xr:uid="{00000000-0005-0000-0000-0000CE150000}"/>
    <cellStyle name="40% - Акцент6 5 3 2 2 2" xfId="12959" xr:uid="{00000000-0005-0000-0000-0000CF150000}"/>
    <cellStyle name="40% - Акцент6 5 3 2 2 3" xfId="14458" xr:uid="{00000000-0005-0000-0000-0000D0150000}"/>
    <cellStyle name="40% - Акцент6 5 3 2 3" xfId="12631" xr:uid="{00000000-0005-0000-0000-0000D1150000}"/>
    <cellStyle name="40% - Акцент6 5 3 2 4" xfId="14125" xr:uid="{00000000-0005-0000-0000-0000D2150000}"/>
    <cellStyle name="40% - Акцент6 5 3 3" xfId="9600" xr:uid="{00000000-0005-0000-0000-0000D3150000}"/>
    <cellStyle name="40% - Акцент6 5 3 3 2" xfId="12791" xr:uid="{00000000-0005-0000-0000-0000D4150000}"/>
    <cellStyle name="40% - Акцент6 5 3 3 3" xfId="14284" xr:uid="{00000000-0005-0000-0000-0000D5150000}"/>
    <cellStyle name="40% - Акцент6 5 3 4" xfId="12461" xr:uid="{00000000-0005-0000-0000-0000D6150000}"/>
    <cellStyle name="40% - Акцент6 5 3 5" xfId="13947" xr:uid="{00000000-0005-0000-0000-0000D7150000}"/>
    <cellStyle name="40% - Акцент6 5 4" xfId="7620" xr:uid="{00000000-0005-0000-0000-0000D8150000}"/>
    <cellStyle name="40% - Акцент6 5 4 2" xfId="10069" xr:uid="{00000000-0005-0000-0000-0000D9150000}"/>
    <cellStyle name="40% - Акцент6 5 4 2 2" xfId="12892" xr:uid="{00000000-0005-0000-0000-0000DA150000}"/>
    <cellStyle name="40% - Акцент6 5 4 2 3" xfId="14386" xr:uid="{00000000-0005-0000-0000-0000DB150000}"/>
    <cellStyle name="40% - Акцент6 5 4 3" xfId="12560" xr:uid="{00000000-0005-0000-0000-0000DC150000}"/>
    <cellStyle name="40% - Акцент6 5 4 4" xfId="14056" xr:uid="{00000000-0005-0000-0000-0000DD150000}"/>
    <cellStyle name="40% - Акцент6 5 5" xfId="7705" xr:uid="{00000000-0005-0000-0000-0000DE150000}"/>
    <cellStyle name="40% - Акцент6 5 5 2" xfId="12733" xr:uid="{00000000-0005-0000-0000-0000DF150000}"/>
    <cellStyle name="40% - Акцент6 5 5 3" xfId="14227" xr:uid="{00000000-0005-0000-0000-0000E0150000}"/>
    <cellStyle name="40% - Акцент6 5 6" xfId="8510" xr:uid="{00000000-0005-0000-0000-0000E1150000}"/>
    <cellStyle name="40% - Акцент6 5 7" xfId="12403" xr:uid="{00000000-0005-0000-0000-0000E2150000}"/>
    <cellStyle name="40% - Акцент6 5 8" xfId="13830" xr:uid="{00000000-0005-0000-0000-0000E3150000}"/>
    <cellStyle name="40% - Акцент6 5 9" xfId="14886" xr:uid="{00000000-0005-0000-0000-0000E4150000}"/>
    <cellStyle name="40% - Акцент6 6" xfId="7786" xr:uid="{00000000-0005-0000-0000-0000E5150000}"/>
    <cellStyle name="40% - Акцент6 6 2" xfId="15616" xr:uid="{00000000-0005-0000-0000-0000E6150000}"/>
    <cellStyle name="40% - Акцент6 7" xfId="9653" xr:uid="{00000000-0005-0000-0000-0000E7150000}"/>
    <cellStyle name="40% - Акцент6 8" xfId="9652" xr:uid="{00000000-0005-0000-0000-0000E8150000}"/>
    <cellStyle name="40% - Акцент6 9" xfId="7787" xr:uid="{00000000-0005-0000-0000-0000E9150000}"/>
    <cellStyle name="40% – Акцентування1 2" xfId="6964" xr:uid="{00000000-0005-0000-0000-0000EA150000}"/>
    <cellStyle name="40% – Акцентування1 2 2" xfId="10430" xr:uid="{00000000-0005-0000-0000-0000EB150000}"/>
    <cellStyle name="40% – Акцентування1 2 3" xfId="14623" xr:uid="{00000000-0005-0000-0000-0000EC150000}"/>
    <cellStyle name="40% – Акцентування1 3" xfId="9196" xr:uid="{00000000-0005-0000-0000-0000ED150000}"/>
    <cellStyle name="40% – Акцентування1 3 2" xfId="1372" xr:uid="{00000000-0005-0000-0000-0000EE150000}"/>
    <cellStyle name="40% – Акцентування1 3 3" xfId="15823" xr:uid="{00000000-0005-0000-0000-0000EF150000}"/>
    <cellStyle name="40% – Акцентування1 4" xfId="12152" xr:uid="{00000000-0005-0000-0000-0000F0150000}"/>
    <cellStyle name="40% – Акцентування1 5" xfId="6963" xr:uid="{00000000-0005-0000-0000-0000F1150000}"/>
    <cellStyle name="40% – Акцентування2 2" xfId="8155" xr:uid="{00000000-0005-0000-0000-0000F2150000}"/>
    <cellStyle name="40% – Акцентування2 2 2" xfId="10429" xr:uid="{00000000-0005-0000-0000-0000F3150000}"/>
    <cellStyle name="40% – Акцентування2 2 3" xfId="12145" xr:uid="{00000000-0005-0000-0000-0000F4150000}"/>
    <cellStyle name="40% – Акцентування2 3" xfId="9195" xr:uid="{00000000-0005-0000-0000-0000F5150000}"/>
    <cellStyle name="40% – Акцентування2 3 2" xfId="6114" xr:uid="{00000000-0005-0000-0000-0000F6150000}"/>
    <cellStyle name="40% – Акцентування2 3 2 2" xfId="13120" xr:uid="{00000000-0005-0000-0000-0000F7150000}"/>
    <cellStyle name="40% – Акцентування2 3 3" xfId="15824" xr:uid="{00000000-0005-0000-0000-0000F8150000}"/>
    <cellStyle name="40% – Акцентування2 4" xfId="6965" xr:uid="{00000000-0005-0000-0000-0000F9150000}"/>
    <cellStyle name="40% – Акцентування3 2" xfId="631" xr:uid="{00000000-0005-0000-0000-0000FA150000}"/>
    <cellStyle name="40% – Акцентування3 2 2" xfId="10428" xr:uid="{00000000-0005-0000-0000-0000FB150000}"/>
    <cellStyle name="40% – Акцентування3 2 3" xfId="14851" xr:uid="{00000000-0005-0000-0000-0000FC150000}"/>
    <cellStyle name="40% – Акцентування3 2 4" xfId="6966" xr:uid="{00000000-0005-0000-0000-0000FD150000}"/>
    <cellStyle name="40% – Акцентування3 3" xfId="6606" xr:uid="{00000000-0005-0000-0000-0000FE150000}"/>
    <cellStyle name="40% – Акцентування3 3 2" xfId="5929" xr:uid="{00000000-0005-0000-0000-0000FF150000}"/>
    <cellStyle name="40% – Акцентування3 3 3" xfId="15825" xr:uid="{00000000-0005-0000-0000-000000160000}"/>
    <cellStyle name="40% – Акцентування3 4" xfId="15492" xr:uid="{00000000-0005-0000-0000-000001160000}"/>
    <cellStyle name="40% – Акцентування3 5" xfId="6259" xr:uid="{00000000-0005-0000-0000-000002160000}"/>
    <cellStyle name="40% – Акцентування4 2" xfId="632" xr:uid="{00000000-0005-0000-0000-000003160000}"/>
    <cellStyle name="40% – Акцентування4 2 2" xfId="10427" xr:uid="{00000000-0005-0000-0000-000004160000}"/>
    <cellStyle name="40% – Акцентування4 2 3" xfId="11978" xr:uid="{00000000-0005-0000-0000-000005160000}"/>
    <cellStyle name="40% – Акцентування4 2 4" xfId="6260" xr:uid="{00000000-0005-0000-0000-000006160000}"/>
    <cellStyle name="40% – Акцентування4 3" xfId="6605" xr:uid="{00000000-0005-0000-0000-000007160000}"/>
    <cellStyle name="40% – Акцентування4 3 2" xfId="6135" xr:uid="{00000000-0005-0000-0000-000008160000}"/>
    <cellStyle name="40% – Акцентування4 3 3" xfId="15826" xr:uid="{00000000-0005-0000-0000-000009160000}"/>
    <cellStyle name="40% – Акцентування4 4" xfId="14798" xr:uid="{00000000-0005-0000-0000-00000A160000}"/>
    <cellStyle name="40% – Акцентування4 5" xfId="6261" xr:uid="{00000000-0005-0000-0000-00000B160000}"/>
    <cellStyle name="40% – Акцентування5 2" xfId="633" xr:uid="{00000000-0005-0000-0000-00000C160000}"/>
    <cellStyle name="40% – Акцентування5 2 2" xfId="10426" xr:uid="{00000000-0005-0000-0000-00000D160000}"/>
    <cellStyle name="40% – Акцентування5 2 3" xfId="11817" xr:uid="{00000000-0005-0000-0000-00000E160000}"/>
    <cellStyle name="40% – Акцентування5 2 4" xfId="8820" xr:uid="{00000000-0005-0000-0000-00000F160000}"/>
    <cellStyle name="40% – Акцентування5 3" xfId="7332" xr:uid="{00000000-0005-0000-0000-000010160000}"/>
    <cellStyle name="40% – Акцентування5 3 2" xfId="5930" xr:uid="{00000000-0005-0000-0000-000011160000}"/>
    <cellStyle name="40% – Акцентування5 3 3" xfId="15827" xr:uid="{00000000-0005-0000-0000-000012160000}"/>
    <cellStyle name="40% – Акцентування5 4" xfId="8821" xr:uid="{00000000-0005-0000-0000-000013160000}"/>
    <cellStyle name="40% – Акцентування6 2" xfId="6262" xr:uid="{00000000-0005-0000-0000-000014160000}"/>
    <cellStyle name="40% – Акцентування6 2 2" xfId="10425" xr:uid="{00000000-0005-0000-0000-000015160000}"/>
    <cellStyle name="40% – Акцентування6 2 3" xfId="11596" xr:uid="{00000000-0005-0000-0000-000016160000}"/>
    <cellStyle name="40% – Акцентування6 3" xfId="8480" xr:uid="{00000000-0005-0000-0000-000017160000}"/>
    <cellStyle name="40% – Акцентування6 3 2" xfId="8030" xr:uid="{00000000-0005-0000-0000-000018160000}"/>
    <cellStyle name="40% – Акцентування6 3 3" xfId="15828" xr:uid="{00000000-0005-0000-0000-000019160000}"/>
    <cellStyle name="40% – Акцентування6 4" xfId="15327" xr:uid="{00000000-0005-0000-0000-00001A160000}"/>
    <cellStyle name="40% – Акцентування6 5" xfId="8156" xr:uid="{00000000-0005-0000-0000-00001B160000}"/>
    <cellStyle name="40% — акцент1 2" xfId="69" xr:uid="{00000000-0005-0000-0000-0000FB120000}"/>
    <cellStyle name="40% — акцент1 2 2" xfId="10097" xr:uid="{00000000-0005-0000-0000-000008130000}"/>
    <cellStyle name="40% — акцент1 2 2 2" xfId="12919" xr:uid="{00000000-0005-0000-0000-00000A130000}"/>
    <cellStyle name="40% — акцент1 2 2 3" xfId="14413" xr:uid="{00000000-0005-0000-0000-00000C130000}"/>
    <cellStyle name="40% — акцент1 2 2 4" xfId="14559" xr:uid="{00000000-0005-0000-0000-00000E130000}"/>
    <cellStyle name="40% — акцент1 2 2 5" xfId="13865" xr:uid="{00000000-0005-0000-0000-000010130000}"/>
    <cellStyle name="40% — акцент1 2 3" xfId="10345" xr:uid="{00000000-0005-0000-0000-000017130000}"/>
    <cellStyle name="40% — акцент1 2 3 2" xfId="13034" xr:uid="{00000000-0005-0000-0000-000019130000}"/>
    <cellStyle name="40% — акцент1 2 3 3" xfId="14537" xr:uid="{00000000-0005-0000-0000-00001A130000}"/>
    <cellStyle name="40% — акцент1 2 4" xfId="12588" xr:uid="{00000000-0005-0000-0000-00001C130000}"/>
    <cellStyle name="40% — акцент1 2 5" xfId="12378" xr:uid="{00000000-0005-0000-0000-00001F130000}"/>
    <cellStyle name="40% — акцент1 2 6" xfId="14083" xr:uid="{00000000-0005-0000-0000-000022130000}"/>
    <cellStyle name="40% — акцент1 2 7" xfId="13671" xr:uid="{00000000-0005-0000-0000-000025130000}"/>
    <cellStyle name="40% — акцент1 2 8" xfId="13794" xr:uid="{00000000-0005-0000-0000-000028130000}"/>
    <cellStyle name="40% — акцент1 2 9" xfId="8756" xr:uid="{00000000-0005-0000-0000-00002B130000}"/>
    <cellStyle name="40% — акцент1 3" xfId="380" xr:uid="{00000000-0005-0000-0000-00002F130000}"/>
    <cellStyle name="40% — акцент1 4" xfId="405" xr:uid="{00000000-0005-0000-0000-00003F130000}"/>
    <cellStyle name="40% — акцент2 2" xfId="70" xr:uid="{00000000-0005-0000-0000-000073130000}"/>
    <cellStyle name="40% — акцент2 2 2" xfId="10099" xr:uid="{00000000-0005-0000-0000-000075130000}"/>
    <cellStyle name="40% — акцент2 2 2 2" xfId="12921" xr:uid="{00000000-0005-0000-0000-000076130000}"/>
    <cellStyle name="40% — акцент2 2 2 3" xfId="14415" xr:uid="{00000000-0005-0000-0000-000077130000}"/>
    <cellStyle name="40% — акцент2 2 3" xfId="12590" xr:uid="{00000000-0005-0000-0000-000079130000}"/>
    <cellStyle name="40% — акцент2 2 4" xfId="12360" xr:uid="{00000000-0005-0000-0000-00007A130000}"/>
    <cellStyle name="40% — акцент2 2 5" xfId="14085" xr:uid="{00000000-0005-0000-0000-00007B130000}"/>
    <cellStyle name="40% — акцент2 2 6" xfId="13854" xr:uid="{00000000-0005-0000-0000-00007C130000}"/>
    <cellStyle name="40% — акцент2 2 7" xfId="14111" xr:uid="{00000000-0005-0000-0000-00007D130000}"/>
    <cellStyle name="40% — акцент2 2 8" xfId="8754" xr:uid="{00000000-0005-0000-0000-00007E130000}"/>
    <cellStyle name="40% — акцент2 3" xfId="381" xr:uid="{00000000-0005-0000-0000-000081130000}"/>
    <cellStyle name="40% — акцент2 4" xfId="401" xr:uid="{00000000-0005-0000-0000-000086130000}"/>
    <cellStyle name="40% — акцент3 2" xfId="71" xr:uid="{00000000-0005-0000-0000-0000BB130000}"/>
    <cellStyle name="40% — акцент3 2 2" xfId="10101" xr:uid="{00000000-0005-0000-0000-0000C8130000}"/>
    <cellStyle name="40% — акцент3 2 2 2" xfId="12923" xr:uid="{00000000-0005-0000-0000-0000CA130000}"/>
    <cellStyle name="40% — акцент3 2 2 3" xfId="14417" xr:uid="{00000000-0005-0000-0000-0000CC130000}"/>
    <cellStyle name="40% — акцент3 2 2 4" xfId="14562" xr:uid="{00000000-0005-0000-0000-0000CE130000}"/>
    <cellStyle name="40% — акцент3 2 2 5" xfId="13691" xr:uid="{00000000-0005-0000-0000-0000D0130000}"/>
    <cellStyle name="40% — акцент3 2 3" xfId="10348" xr:uid="{00000000-0005-0000-0000-0000D7130000}"/>
    <cellStyle name="40% — акцент3 2 3 2" xfId="13037" xr:uid="{00000000-0005-0000-0000-0000D9130000}"/>
    <cellStyle name="40% — акцент3 2 3 3" xfId="14540" xr:uid="{00000000-0005-0000-0000-0000DB130000}"/>
    <cellStyle name="40% — акцент3 2 3 4" xfId="14570" xr:uid="{00000000-0005-0000-0000-0000DD130000}"/>
    <cellStyle name="40% — акцент3 2 3 5" xfId="14575" xr:uid="{00000000-0005-0000-0000-0000DF130000}"/>
    <cellStyle name="40% — акцент3 2 4" xfId="12592" xr:uid="{00000000-0005-0000-0000-0000E2130000}"/>
    <cellStyle name="40% — акцент3 2 5" xfId="12422" xr:uid="{00000000-0005-0000-0000-0000EB130000}"/>
    <cellStyle name="40% — акцент3 2 6" xfId="14087" xr:uid="{00000000-0005-0000-0000-0000EE130000}"/>
    <cellStyle name="40% — акцент3 2 7" xfId="13703" xr:uid="{00000000-0005-0000-0000-0000F1130000}"/>
    <cellStyle name="40% — акцент3 2 8" xfId="14148" xr:uid="{00000000-0005-0000-0000-0000F4130000}"/>
    <cellStyle name="40% — акцент3 2 9" xfId="8760" xr:uid="{00000000-0005-0000-0000-0000F7130000}"/>
    <cellStyle name="40% — акцент3 3" xfId="382" xr:uid="{00000000-0005-0000-0000-0000FB130000}"/>
    <cellStyle name="40% — акцент3 4" xfId="397" xr:uid="{00000000-0005-0000-0000-000009140000}"/>
    <cellStyle name="40% — акцент4 2" xfId="72" xr:uid="{00000000-0005-0000-0000-00008A140000}"/>
    <cellStyle name="40% — акцент4 2 2" xfId="10103" xr:uid="{00000000-0005-0000-0000-000097140000}"/>
    <cellStyle name="40% — акцент4 2 2 2" xfId="12925" xr:uid="{00000000-0005-0000-0000-000099140000}"/>
    <cellStyle name="40% — акцент4 2 2 3" xfId="14419" xr:uid="{00000000-0005-0000-0000-00009B140000}"/>
    <cellStyle name="40% — акцент4 2 2 4" xfId="14564" xr:uid="{00000000-0005-0000-0000-00009D140000}"/>
    <cellStyle name="40% — акцент4 2 2 5" xfId="13721" xr:uid="{00000000-0005-0000-0000-00009F140000}"/>
    <cellStyle name="40% — акцент4 2 3" xfId="10350" xr:uid="{00000000-0005-0000-0000-0000A6140000}"/>
    <cellStyle name="40% — акцент4 2 3 2" xfId="13039" xr:uid="{00000000-0005-0000-0000-0000A8140000}"/>
    <cellStyle name="40% — акцент4 2 3 3" xfId="14542" xr:uid="{00000000-0005-0000-0000-0000A9140000}"/>
    <cellStyle name="40% — акцент4 2 4" xfId="12594" xr:uid="{00000000-0005-0000-0000-0000AB140000}"/>
    <cellStyle name="40% — акцент4 2 5" xfId="12376" xr:uid="{00000000-0005-0000-0000-0000AE140000}"/>
    <cellStyle name="40% — акцент4 2 6" xfId="14089" xr:uid="{00000000-0005-0000-0000-0000B1140000}"/>
    <cellStyle name="40% — акцент4 2 7" xfId="13669" xr:uid="{00000000-0005-0000-0000-0000B4140000}"/>
    <cellStyle name="40% — акцент4 2 8" xfId="13698" xr:uid="{00000000-0005-0000-0000-0000B7140000}"/>
    <cellStyle name="40% — акцент4 2 9" xfId="6869" xr:uid="{00000000-0005-0000-0000-0000BA140000}"/>
    <cellStyle name="40% — акцент4 3" xfId="383" xr:uid="{00000000-0005-0000-0000-0000BE140000}"/>
    <cellStyle name="40% — акцент4 4" xfId="394" xr:uid="{00000000-0005-0000-0000-0000CE140000}"/>
    <cellStyle name="40% — акцент5 2" xfId="73" xr:uid="{00000000-0005-0000-0000-000002150000}"/>
    <cellStyle name="40% — акцент5 2 2" xfId="10105" xr:uid="{00000000-0005-0000-0000-00000F150000}"/>
    <cellStyle name="40% — акцент5 2 2 2" xfId="12927" xr:uid="{00000000-0005-0000-0000-000011150000}"/>
    <cellStyle name="40% — акцент5 2 2 3" xfId="14421" xr:uid="{00000000-0005-0000-0000-000013150000}"/>
    <cellStyle name="40% — акцент5 2 3" xfId="10351" xr:uid="{00000000-0005-0000-0000-00001A150000}"/>
    <cellStyle name="40% — акцент5 2 3 2" xfId="13040" xr:uid="{00000000-0005-0000-0000-00001C150000}"/>
    <cellStyle name="40% — акцент5 2 3 3" xfId="14543" xr:uid="{00000000-0005-0000-0000-00001D150000}"/>
    <cellStyle name="40% — акцент5 2 4" xfId="12596" xr:uid="{00000000-0005-0000-0000-00001F150000}"/>
    <cellStyle name="40% — акцент5 2 5" xfId="12358" xr:uid="{00000000-0005-0000-0000-000022150000}"/>
    <cellStyle name="40% — акцент5 2 6" xfId="14091" xr:uid="{00000000-0005-0000-0000-000025150000}"/>
    <cellStyle name="40% — акцент5 2 7" xfId="13852" xr:uid="{00000000-0005-0000-0000-000028150000}"/>
    <cellStyle name="40% — акцент5 2 8" xfId="13796" xr:uid="{00000000-0005-0000-0000-00002B150000}"/>
    <cellStyle name="40% — акцент5 2 9" xfId="6871" xr:uid="{00000000-0005-0000-0000-00002E150000}"/>
    <cellStyle name="40% — акцент5 3" xfId="384" xr:uid="{00000000-0005-0000-0000-000032150000}"/>
    <cellStyle name="40% — акцент5 4" xfId="392" xr:uid="{00000000-0005-0000-0000-000041150000}"/>
    <cellStyle name="40% — акцент6 2" xfId="74" xr:uid="{00000000-0005-0000-0000-000076150000}"/>
    <cellStyle name="40% — акцент6 2 2" xfId="10107" xr:uid="{00000000-0005-0000-0000-000083150000}"/>
    <cellStyle name="40% — акцент6 2 2 2" xfId="12929" xr:uid="{00000000-0005-0000-0000-000085150000}"/>
    <cellStyle name="40% — акцент6 2 2 3" xfId="14423" xr:uid="{00000000-0005-0000-0000-000087150000}"/>
    <cellStyle name="40% — акцент6 2 2 4" xfId="14565" xr:uid="{00000000-0005-0000-0000-000089150000}"/>
    <cellStyle name="40% — акцент6 2 2 5" xfId="13722" xr:uid="{00000000-0005-0000-0000-00008B150000}"/>
    <cellStyle name="40% — акцент6 2 3" xfId="10353" xr:uid="{00000000-0005-0000-0000-000092150000}"/>
    <cellStyle name="40% — акцент6 2 3 2" xfId="13042" xr:uid="{00000000-0005-0000-0000-000094150000}"/>
    <cellStyle name="40% — акцент6 2 3 3" xfId="14545" xr:uid="{00000000-0005-0000-0000-000095150000}"/>
    <cellStyle name="40% — акцент6 2 4" xfId="12598" xr:uid="{00000000-0005-0000-0000-000097150000}"/>
    <cellStyle name="40% — акцент6 2 5" xfId="12357" xr:uid="{00000000-0005-0000-0000-00009A150000}"/>
    <cellStyle name="40% — акцент6 2 6" xfId="14093" xr:uid="{00000000-0005-0000-0000-00009D150000}"/>
    <cellStyle name="40% — акцент6 2 7" xfId="13701" xr:uid="{00000000-0005-0000-0000-0000A0150000}"/>
    <cellStyle name="40% — акцент6 2 8" xfId="13807" xr:uid="{00000000-0005-0000-0000-0000A3150000}"/>
    <cellStyle name="40% — акцент6 2 9" xfId="7630" xr:uid="{00000000-0005-0000-0000-0000A6150000}"/>
    <cellStyle name="40% — акцент6 3" xfId="385" xr:uid="{00000000-0005-0000-0000-0000AA150000}"/>
    <cellStyle name="40% — акцент6 4" xfId="409" xr:uid="{00000000-0005-0000-0000-0000BA150000}"/>
    <cellStyle name="5 indents" xfId="635" xr:uid="{00000000-0005-0000-0000-00001C160000}"/>
    <cellStyle name="60% - Accent1" xfId="75" xr:uid="{00000000-0005-0000-0000-00001D160000}"/>
    <cellStyle name="60% - Accent1 10" xfId="637" xr:uid="{00000000-0005-0000-0000-00001E160000}"/>
    <cellStyle name="60% - Accent1 10 2" xfId="6263" xr:uid="{00000000-0005-0000-0000-00001F160000}"/>
    <cellStyle name="60% - Accent1 10 3" xfId="9197" xr:uid="{00000000-0005-0000-0000-000020160000}"/>
    <cellStyle name="60% - Accent1 10 3 2" xfId="5931" xr:uid="{00000000-0005-0000-0000-000021160000}"/>
    <cellStyle name="60% - Accent1 10 4" xfId="6264" xr:uid="{00000000-0005-0000-0000-000022160000}"/>
    <cellStyle name="60% - Accent1 11" xfId="636" xr:uid="{00000000-0005-0000-0000-000023160000}"/>
    <cellStyle name="60% - Accent1 11 2" xfId="15829" xr:uid="{00000000-0005-0000-0000-000024160000}"/>
    <cellStyle name="60% - Accent1 12" xfId="14912" xr:uid="{00000000-0005-0000-0000-000025160000}"/>
    <cellStyle name="60% - Accent1 13" xfId="9654" xr:uid="{00000000-0005-0000-0000-000026160000}"/>
    <cellStyle name="60% - Accent1 2" xfId="638" xr:uid="{00000000-0005-0000-0000-000027160000}"/>
    <cellStyle name="60% - Accent1 2 2" xfId="2146" xr:uid="{00000000-0005-0000-0000-000028160000}"/>
    <cellStyle name="60% - Accent1 2 2 2" xfId="15783" xr:uid="{00000000-0005-0000-0000-000029160000}"/>
    <cellStyle name="60% - Accent1 2 2 3" xfId="8819" xr:uid="{00000000-0005-0000-0000-00002A160000}"/>
    <cellStyle name="60% - Accent1 2 3" xfId="9183" xr:uid="{00000000-0005-0000-0000-00002B160000}"/>
    <cellStyle name="60% - Accent1 2 3 2" xfId="9899" xr:uid="{00000000-0005-0000-0000-00002C160000}"/>
    <cellStyle name="60% - Accent1 2 3 3" xfId="11988" xr:uid="{00000000-0005-0000-0000-00002D160000}"/>
    <cellStyle name="60% - Accent1 2 4" xfId="8822" xr:uid="{00000000-0005-0000-0000-00002E160000}"/>
    <cellStyle name="60% - Accent1 3" xfId="639" xr:uid="{00000000-0005-0000-0000-00002F160000}"/>
    <cellStyle name="60% - Accent1 3 2" xfId="6968" xr:uid="{00000000-0005-0000-0000-000030160000}"/>
    <cellStyle name="60% - Accent1 3 3" xfId="7333" xr:uid="{00000000-0005-0000-0000-000031160000}"/>
    <cellStyle name="60% - Accent1 3 3 2" xfId="9331" xr:uid="{00000000-0005-0000-0000-000032160000}"/>
    <cellStyle name="60% - Accent1 3 4" xfId="6967" xr:uid="{00000000-0005-0000-0000-000033160000}"/>
    <cellStyle name="60% - Accent1 4" xfId="640" xr:uid="{00000000-0005-0000-0000-000034160000}"/>
    <cellStyle name="60% - Accent1 4 2" xfId="6265" xr:uid="{00000000-0005-0000-0000-000035160000}"/>
    <cellStyle name="60% - Accent1 4 3" xfId="8495" xr:uid="{00000000-0005-0000-0000-000036160000}"/>
    <cellStyle name="60% - Accent1 4 3 2" xfId="8603" xr:uid="{00000000-0005-0000-0000-000037160000}"/>
    <cellStyle name="60% - Accent1 4 4" xfId="6272" xr:uid="{00000000-0005-0000-0000-000038160000}"/>
    <cellStyle name="60% - Accent1 5" xfId="641" xr:uid="{00000000-0005-0000-0000-000039160000}"/>
    <cellStyle name="60% - Accent1 5 2" xfId="8154" xr:uid="{00000000-0005-0000-0000-00003A160000}"/>
    <cellStyle name="60% - Accent1 5 3" xfId="6607" xr:uid="{00000000-0005-0000-0000-00003B160000}"/>
    <cellStyle name="60% - Accent1 5 3 2" xfId="5402" xr:uid="{00000000-0005-0000-0000-00003C160000}"/>
    <cellStyle name="60% - Accent1 5 4" xfId="8824" xr:uid="{00000000-0005-0000-0000-00003D160000}"/>
    <cellStyle name="60% - Accent1 6" xfId="642" xr:uid="{00000000-0005-0000-0000-00003E160000}"/>
    <cellStyle name="60% - Accent1 6 2" xfId="8823" xr:uid="{00000000-0005-0000-0000-00003F160000}"/>
    <cellStyle name="60% - Accent1 6 3" xfId="7334" xr:uid="{00000000-0005-0000-0000-000040160000}"/>
    <cellStyle name="60% - Accent1 6 3 2" xfId="9300" xr:uid="{00000000-0005-0000-0000-000041160000}"/>
    <cellStyle name="60% - Accent1 6 4" xfId="8157" xr:uid="{00000000-0005-0000-0000-000042160000}"/>
    <cellStyle name="60% - Accent1 7" xfId="643" xr:uid="{00000000-0005-0000-0000-000043160000}"/>
    <cellStyle name="60% - Accent1 7 2" xfId="8158" xr:uid="{00000000-0005-0000-0000-000044160000}"/>
    <cellStyle name="60% - Accent1 7 3" xfId="6609" xr:uid="{00000000-0005-0000-0000-000045160000}"/>
    <cellStyle name="60% - Accent1 7 3 2" xfId="5404" xr:uid="{00000000-0005-0000-0000-000046160000}"/>
    <cellStyle name="60% - Accent1 7 4" xfId="6969" xr:uid="{00000000-0005-0000-0000-000047160000}"/>
    <cellStyle name="60% - Accent1 8" xfId="644" xr:uid="{00000000-0005-0000-0000-000048160000}"/>
    <cellStyle name="60% - Accent1 8 2" xfId="8825" xr:uid="{00000000-0005-0000-0000-000049160000}"/>
    <cellStyle name="60% - Accent1 8 3" xfId="6608" xr:uid="{00000000-0005-0000-0000-00004A160000}"/>
    <cellStyle name="60% - Accent1 8 3 2" xfId="5403" xr:uid="{00000000-0005-0000-0000-00004B160000}"/>
    <cellStyle name="60% - Accent1 8 4" xfId="6266" xr:uid="{00000000-0005-0000-0000-00004C160000}"/>
    <cellStyle name="60% - Accent1 9" xfId="645" xr:uid="{00000000-0005-0000-0000-00004D160000}"/>
    <cellStyle name="60% - Accent1 9 2" xfId="6267" xr:uid="{00000000-0005-0000-0000-00004E160000}"/>
    <cellStyle name="60% - Accent1 9 3" xfId="7335" xr:uid="{00000000-0005-0000-0000-00004F160000}"/>
    <cellStyle name="60% - Accent1 9 3 2" xfId="9299" xr:uid="{00000000-0005-0000-0000-000050160000}"/>
    <cellStyle name="60% - Accent1 9 4" xfId="8159" xr:uid="{00000000-0005-0000-0000-000051160000}"/>
    <cellStyle name="60% - Accent2" xfId="76" xr:uid="{00000000-0005-0000-0000-000052160000}"/>
    <cellStyle name="60% - Accent2 10" xfId="647" xr:uid="{00000000-0005-0000-0000-000053160000}"/>
    <cellStyle name="60% - Accent2 10 2" xfId="6970" xr:uid="{00000000-0005-0000-0000-000054160000}"/>
    <cellStyle name="60% - Accent2 10 3" xfId="8498" xr:uid="{00000000-0005-0000-0000-000055160000}"/>
    <cellStyle name="60% - Accent2 10 3 2" xfId="7434" xr:uid="{00000000-0005-0000-0000-000056160000}"/>
    <cellStyle name="60% - Accent2 10 4" xfId="8818" xr:uid="{00000000-0005-0000-0000-000057160000}"/>
    <cellStyle name="60% - Accent2 11" xfId="646" xr:uid="{00000000-0005-0000-0000-000058160000}"/>
    <cellStyle name="60% - Accent2 11 2" xfId="15830" xr:uid="{00000000-0005-0000-0000-000059160000}"/>
    <cellStyle name="60% - Accent2 12" xfId="15737" xr:uid="{00000000-0005-0000-0000-00005A160000}"/>
    <cellStyle name="60% - Accent2 13" xfId="9591" xr:uid="{00000000-0005-0000-0000-00005B160000}"/>
    <cellStyle name="60% - Accent2 2" xfId="648" xr:uid="{00000000-0005-0000-0000-00005C160000}"/>
    <cellStyle name="60% - Accent2 2 2" xfId="2147" xr:uid="{00000000-0005-0000-0000-00005D160000}"/>
    <cellStyle name="60% - Accent2 2 2 2" xfId="15392" xr:uid="{00000000-0005-0000-0000-00005E160000}"/>
    <cellStyle name="60% - Accent2 2 2 3" xfId="8162" xr:uid="{00000000-0005-0000-0000-00005F160000}"/>
    <cellStyle name="60% - Accent2 2 3" xfId="8497" xr:uid="{00000000-0005-0000-0000-000060160000}"/>
    <cellStyle name="60% - Accent2 2 3 2" xfId="6687" xr:uid="{00000000-0005-0000-0000-000061160000}"/>
    <cellStyle name="60% - Accent2 2 3 3" xfId="11550" xr:uid="{00000000-0005-0000-0000-000062160000}"/>
    <cellStyle name="60% - Accent2 2 4" xfId="6971" xr:uid="{00000000-0005-0000-0000-000063160000}"/>
    <cellStyle name="60% - Accent2 3" xfId="649" xr:uid="{00000000-0005-0000-0000-000064160000}"/>
    <cellStyle name="60% - Accent2 3 2" xfId="6972" xr:uid="{00000000-0005-0000-0000-000065160000}"/>
    <cellStyle name="60% - Accent2 3 3" xfId="9201" xr:uid="{00000000-0005-0000-0000-000066160000}"/>
    <cellStyle name="60% - Accent2 3 3 2" xfId="5405" xr:uid="{00000000-0005-0000-0000-000067160000}"/>
    <cellStyle name="60% - Accent2 3 4" xfId="6268" xr:uid="{00000000-0005-0000-0000-000068160000}"/>
    <cellStyle name="60% - Accent2 4" xfId="650" xr:uid="{00000000-0005-0000-0000-000069160000}"/>
    <cellStyle name="60% - Accent2 4 2" xfId="8160" xr:uid="{00000000-0005-0000-0000-00006A160000}"/>
    <cellStyle name="60% - Accent2 4 3" xfId="6610" xr:uid="{00000000-0005-0000-0000-00006B160000}"/>
    <cellStyle name="60% - Accent2 4 3 2" xfId="9301" xr:uid="{00000000-0005-0000-0000-00006C160000}"/>
    <cellStyle name="60% - Accent2 4 4" xfId="8153" xr:uid="{00000000-0005-0000-0000-00006D160000}"/>
    <cellStyle name="60% - Accent2 5" xfId="651" xr:uid="{00000000-0005-0000-0000-00006E160000}"/>
    <cellStyle name="60% - Accent2 5 2" xfId="8827" xr:uid="{00000000-0005-0000-0000-00006F160000}"/>
    <cellStyle name="60% - Accent2 5 3" xfId="8496" xr:uid="{00000000-0005-0000-0000-000070160000}"/>
    <cellStyle name="60% - Accent2 5 3 2" xfId="6686" xr:uid="{00000000-0005-0000-0000-000071160000}"/>
    <cellStyle name="60% - Accent2 5 4" xfId="8828" xr:uid="{00000000-0005-0000-0000-000072160000}"/>
    <cellStyle name="60% - Accent2 6" xfId="652" xr:uid="{00000000-0005-0000-0000-000073160000}"/>
    <cellStyle name="60% - Accent2 6 2" xfId="6269" xr:uid="{00000000-0005-0000-0000-000074160000}"/>
    <cellStyle name="60% - Accent2 6 3" xfId="9200" xr:uid="{00000000-0005-0000-0000-000075160000}"/>
    <cellStyle name="60% - Accent2 6 3 2" xfId="6685" xr:uid="{00000000-0005-0000-0000-000076160000}"/>
    <cellStyle name="60% - Accent2 6 4" xfId="8163" xr:uid="{00000000-0005-0000-0000-000077160000}"/>
    <cellStyle name="60% - Accent2 7" xfId="653" xr:uid="{00000000-0005-0000-0000-000078160000}"/>
    <cellStyle name="60% - Accent2 7 2" xfId="6271" xr:uid="{00000000-0005-0000-0000-000079160000}"/>
    <cellStyle name="60% - Accent2 7 3" xfId="7336" xr:uid="{00000000-0005-0000-0000-00007A160000}"/>
    <cellStyle name="60% - Accent2 7 3 2" xfId="9298" xr:uid="{00000000-0005-0000-0000-00007B160000}"/>
    <cellStyle name="60% - Accent2 7 4" xfId="6973" xr:uid="{00000000-0005-0000-0000-00007C160000}"/>
    <cellStyle name="60% - Accent2 8" xfId="654" xr:uid="{00000000-0005-0000-0000-00007D160000}"/>
    <cellStyle name="60% - Accent2 8 2" xfId="8829" xr:uid="{00000000-0005-0000-0000-00007E160000}"/>
    <cellStyle name="60% - Accent2 8 3" xfId="9202" xr:uid="{00000000-0005-0000-0000-00007F160000}"/>
    <cellStyle name="60% - Accent2 8 3 2" xfId="7435" xr:uid="{00000000-0005-0000-0000-000080160000}"/>
    <cellStyle name="60% - Accent2 8 4" xfId="6270" xr:uid="{00000000-0005-0000-0000-000081160000}"/>
    <cellStyle name="60% - Accent2 9" xfId="655" xr:uid="{00000000-0005-0000-0000-000082160000}"/>
    <cellStyle name="60% - Accent2 9 2" xfId="6974" xr:uid="{00000000-0005-0000-0000-000083160000}"/>
    <cellStyle name="60% - Accent2 9 3" xfId="9199" xr:uid="{00000000-0005-0000-0000-000084160000}"/>
    <cellStyle name="60% - Accent2 9 3 2" xfId="7436" xr:uid="{00000000-0005-0000-0000-000085160000}"/>
    <cellStyle name="60% - Accent2 9 4" xfId="8826" xr:uid="{00000000-0005-0000-0000-000086160000}"/>
    <cellStyle name="60% - Accent3" xfId="77" xr:uid="{00000000-0005-0000-0000-000087160000}"/>
    <cellStyle name="60% - Accent3 10" xfId="657" xr:uid="{00000000-0005-0000-0000-000088160000}"/>
    <cellStyle name="60% - Accent3 10 2" xfId="8831" xr:uid="{00000000-0005-0000-0000-000089160000}"/>
    <cellStyle name="60% - Accent3 10 3" xfId="6611" xr:uid="{00000000-0005-0000-0000-00008A160000}"/>
    <cellStyle name="60% - Accent3 10 3 2" xfId="8576" xr:uid="{00000000-0005-0000-0000-00008B160000}"/>
    <cellStyle name="60% - Accent3 10 4" xfId="6975" xr:uid="{00000000-0005-0000-0000-00008C160000}"/>
    <cellStyle name="60% - Accent3 11" xfId="656" xr:uid="{00000000-0005-0000-0000-00008D160000}"/>
    <cellStyle name="60% - Accent3 11 2" xfId="15831" xr:uid="{00000000-0005-0000-0000-00008E160000}"/>
    <cellStyle name="60% - Accent3 12" xfId="11137" xr:uid="{00000000-0005-0000-0000-00008F160000}"/>
    <cellStyle name="60% - Accent3 13" xfId="7869" xr:uid="{00000000-0005-0000-0000-000090160000}"/>
    <cellStyle name="60% - Accent3 2" xfId="658" xr:uid="{00000000-0005-0000-0000-000091160000}"/>
    <cellStyle name="60% - Accent3 2 2" xfId="2148" xr:uid="{00000000-0005-0000-0000-000092160000}"/>
    <cellStyle name="60% - Accent3 2 2 2" xfId="12087" xr:uid="{00000000-0005-0000-0000-000093160000}"/>
    <cellStyle name="60% - Accent3 2 2 3" xfId="8164" xr:uid="{00000000-0005-0000-0000-000094160000}"/>
    <cellStyle name="60% - Accent3 2 3" xfId="7337" xr:uid="{00000000-0005-0000-0000-000095160000}"/>
    <cellStyle name="60% - Accent3 2 3 2" xfId="6688" xr:uid="{00000000-0005-0000-0000-000096160000}"/>
    <cellStyle name="60% - Accent3 2 3 3" xfId="13561" xr:uid="{00000000-0005-0000-0000-000097160000}"/>
    <cellStyle name="60% - Accent3 2 4" xfId="8179" xr:uid="{00000000-0005-0000-0000-000098160000}"/>
    <cellStyle name="60% - Accent3 3" xfId="659" xr:uid="{00000000-0005-0000-0000-000099160000}"/>
    <cellStyle name="60% - Accent3 3 2" xfId="6273" xr:uid="{00000000-0005-0000-0000-00009A160000}"/>
    <cellStyle name="60% - Accent3 3 3" xfId="8500" xr:uid="{00000000-0005-0000-0000-00009B160000}"/>
    <cellStyle name="60% - Accent3 3 3 2" xfId="9303" xr:uid="{00000000-0005-0000-0000-00009C160000}"/>
    <cellStyle name="60% - Accent3 3 4" xfId="8830" xr:uid="{00000000-0005-0000-0000-00009D160000}"/>
    <cellStyle name="60% - Accent3 4" xfId="660" xr:uid="{00000000-0005-0000-0000-00009E160000}"/>
    <cellStyle name="60% - Accent3 4 2" xfId="6976" xr:uid="{00000000-0005-0000-0000-00009F160000}"/>
    <cellStyle name="60% - Accent3 4 3" xfId="6612" xr:uid="{00000000-0005-0000-0000-0000A0160000}"/>
    <cellStyle name="60% - Accent3 4 3 2" xfId="6690" xr:uid="{00000000-0005-0000-0000-0000A1160000}"/>
    <cellStyle name="60% - Accent3 4 4" xfId="8161" xr:uid="{00000000-0005-0000-0000-0000A2160000}"/>
    <cellStyle name="60% - Accent3 5" xfId="661" xr:uid="{00000000-0005-0000-0000-0000A3160000}"/>
    <cellStyle name="60% - Accent3 5 2" xfId="6275" xr:uid="{00000000-0005-0000-0000-0000A4160000}"/>
    <cellStyle name="60% - Accent3 5 3" xfId="7338" xr:uid="{00000000-0005-0000-0000-0000A5160000}"/>
    <cellStyle name="60% - Accent3 5 3 2" xfId="6689" xr:uid="{00000000-0005-0000-0000-0000A6160000}"/>
    <cellStyle name="60% - Accent3 5 4" xfId="8832" xr:uid="{00000000-0005-0000-0000-0000A7160000}"/>
    <cellStyle name="60% - Accent3 6" xfId="662" xr:uid="{00000000-0005-0000-0000-0000A8160000}"/>
    <cellStyle name="60% - Accent3 6 2" xfId="8817" xr:uid="{00000000-0005-0000-0000-0000A9160000}"/>
    <cellStyle name="60% - Accent3 6 3" xfId="9204" xr:uid="{00000000-0005-0000-0000-0000AA160000}"/>
    <cellStyle name="60% - Accent3 6 3 2" xfId="9302" xr:uid="{00000000-0005-0000-0000-0000AB160000}"/>
    <cellStyle name="60% - Accent3 6 4" xfId="6274" xr:uid="{00000000-0005-0000-0000-0000AC160000}"/>
    <cellStyle name="60% - Accent3 7" xfId="663" xr:uid="{00000000-0005-0000-0000-0000AD160000}"/>
    <cellStyle name="60% - Accent3 7 2" xfId="8166" xr:uid="{00000000-0005-0000-0000-0000AE160000}"/>
    <cellStyle name="60% - Accent3 7 3" xfId="8494" xr:uid="{00000000-0005-0000-0000-0000AF160000}"/>
    <cellStyle name="60% - Accent3 7 3 2" xfId="7437" xr:uid="{00000000-0005-0000-0000-0000B0160000}"/>
    <cellStyle name="60% - Accent3 7 4" xfId="8165" xr:uid="{00000000-0005-0000-0000-0000B1160000}"/>
    <cellStyle name="60% - Accent3 8" xfId="664" xr:uid="{00000000-0005-0000-0000-0000B2160000}"/>
    <cellStyle name="60% - Accent3 8 2" xfId="6978" xr:uid="{00000000-0005-0000-0000-0000B3160000}"/>
    <cellStyle name="60% - Accent3 8 3" xfId="8499" xr:uid="{00000000-0005-0000-0000-0000B4160000}"/>
    <cellStyle name="60% - Accent3 8 3 2" xfId="8579" xr:uid="{00000000-0005-0000-0000-0000B5160000}"/>
    <cellStyle name="60% - Accent3 8 4" xfId="6977" xr:uid="{00000000-0005-0000-0000-0000B6160000}"/>
    <cellStyle name="60% - Accent3 9" xfId="665" xr:uid="{00000000-0005-0000-0000-0000B7160000}"/>
    <cellStyle name="60% - Accent3 9 2" xfId="8170" xr:uid="{00000000-0005-0000-0000-0000B8160000}"/>
    <cellStyle name="60% - Accent3 9 3" xfId="9203" xr:uid="{00000000-0005-0000-0000-0000B9160000}"/>
    <cellStyle name="60% - Accent3 9 3 2" xfId="8578" xr:uid="{00000000-0005-0000-0000-0000BA160000}"/>
    <cellStyle name="60% - Accent3 9 4" xfId="6979" xr:uid="{00000000-0005-0000-0000-0000BB160000}"/>
    <cellStyle name="60% - Accent4" xfId="78" xr:uid="{00000000-0005-0000-0000-0000BC160000}"/>
    <cellStyle name="60% - Accent4 10" xfId="667" xr:uid="{00000000-0005-0000-0000-0000BD160000}"/>
    <cellStyle name="60% - Accent4 10 2" xfId="6980" xr:uid="{00000000-0005-0000-0000-0000BE160000}"/>
    <cellStyle name="60% - Accent4 10 3" xfId="6613" xr:uid="{00000000-0005-0000-0000-0000BF160000}"/>
    <cellStyle name="60% - Accent4 10 3 2" xfId="9304" xr:uid="{00000000-0005-0000-0000-0000C0160000}"/>
    <cellStyle name="60% - Accent4 10 4" xfId="8167" xr:uid="{00000000-0005-0000-0000-0000C1160000}"/>
    <cellStyle name="60% - Accent4 11" xfId="666" xr:uid="{00000000-0005-0000-0000-0000C2160000}"/>
    <cellStyle name="60% - Accent4 11 2" xfId="15832" xr:uid="{00000000-0005-0000-0000-0000C3160000}"/>
    <cellStyle name="60% - Accent4 12" xfId="15780" xr:uid="{00000000-0005-0000-0000-0000C4160000}"/>
    <cellStyle name="60% - Accent4 13" xfId="9736" xr:uid="{00000000-0005-0000-0000-0000C5160000}"/>
    <cellStyle name="60% - Accent4 2" xfId="668" xr:uid="{00000000-0005-0000-0000-0000C6160000}"/>
    <cellStyle name="60% - Accent4 2 2" xfId="2149" xr:uid="{00000000-0005-0000-0000-0000C7160000}"/>
    <cellStyle name="60% - Accent4 2 2 2" xfId="14875" xr:uid="{00000000-0005-0000-0000-0000C8160000}"/>
    <cellStyle name="60% - Accent4 2 2 3" xfId="8152" xr:uid="{00000000-0005-0000-0000-0000C9160000}"/>
    <cellStyle name="60% - Accent4 2 3" xfId="7339" xr:uid="{00000000-0005-0000-0000-0000CA160000}"/>
    <cellStyle name="60% - Accent4 2 3 2" xfId="6691" xr:uid="{00000000-0005-0000-0000-0000CB160000}"/>
    <cellStyle name="60% - Accent4 2 3 3" xfId="15729" xr:uid="{00000000-0005-0000-0000-0000CC160000}"/>
    <cellStyle name="60% - Accent4 2 4" xfId="6276" xr:uid="{00000000-0005-0000-0000-0000CD160000}"/>
    <cellStyle name="60% - Accent4 3" xfId="669" xr:uid="{00000000-0005-0000-0000-0000CE160000}"/>
    <cellStyle name="60% - Accent4 3 2" xfId="8835" xr:uid="{00000000-0005-0000-0000-0000CF160000}"/>
    <cellStyle name="60% - Accent4 3 3" xfId="9205" xr:uid="{00000000-0005-0000-0000-0000D0160000}"/>
    <cellStyle name="60% - Accent4 3 3 2" xfId="8577" xr:uid="{00000000-0005-0000-0000-0000D1160000}"/>
    <cellStyle name="60% - Accent4 3 4" xfId="8836" xr:uid="{00000000-0005-0000-0000-0000D2160000}"/>
    <cellStyle name="60% - Accent4 4" xfId="670" xr:uid="{00000000-0005-0000-0000-0000D3160000}"/>
    <cellStyle name="60% - Accent4 4 2" xfId="6277" xr:uid="{00000000-0005-0000-0000-0000D4160000}"/>
    <cellStyle name="60% - Accent4 4 3" xfId="9198" xr:uid="{00000000-0005-0000-0000-0000D5160000}"/>
    <cellStyle name="60% - Accent4 4 3 2" xfId="9273" xr:uid="{00000000-0005-0000-0000-0000D6160000}"/>
    <cellStyle name="60% - Accent4 4 4" xfId="8171" xr:uid="{00000000-0005-0000-0000-0000D7160000}"/>
    <cellStyle name="60% - Accent4 5" xfId="671" xr:uid="{00000000-0005-0000-0000-0000D8160000}"/>
    <cellStyle name="60% - Accent4 5 2" xfId="6279" xr:uid="{00000000-0005-0000-0000-0000D9160000}"/>
    <cellStyle name="60% - Accent4 5 3" xfId="8501" xr:uid="{00000000-0005-0000-0000-0000DA160000}"/>
    <cellStyle name="60% - Accent4 5 3 2" xfId="7438" xr:uid="{00000000-0005-0000-0000-0000DB160000}"/>
    <cellStyle name="60% - Accent4 5 4" xfId="6981" xr:uid="{00000000-0005-0000-0000-0000DC160000}"/>
    <cellStyle name="60% - Accent4 6" xfId="672" xr:uid="{00000000-0005-0000-0000-0000DD160000}"/>
    <cellStyle name="60% - Accent4 6 2" xfId="8837" xr:uid="{00000000-0005-0000-0000-0000DE160000}"/>
    <cellStyle name="60% - Accent4 6 3" xfId="6614" xr:uid="{00000000-0005-0000-0000-0000DF160000}"/>
    <cellStyle name="60% - Accent4 6 3 2" xfId="7439" xr:uid="{00000000-0005-0000-0000-0000E0160000}"/>
    <cellStyle name="60% - Accent4 6 4" xfId="6278" xr:uid="{00000000-0005-0000-0000-0000E1160000}"/>
    <cellStyle name="60% - Accent4 7" xfId="673" xr:uid="{00000000-0005-0000-0000-0000E2160000}"/>
    <cellStyle name="60% - Accent4 7 2" xfId="6982" xr:uid="{00000000-0005-0000-0000-0000E3160000}"/>
    <cellStyle name="60% - Accent4 7 3" xfId="7340" xr:uid="{00000000-0005-0000-0000-0000E4160000}"/>
    <cellStyle name="60% - Accent4 7 3 2" xfId="7440" xr:uid="{00000000-0005-0000-0000-0000E5160000}"/>
    <cellStyle name="60% - Accent4 7 4" xfId="8834" xr:uid="{00000000-0005-0000-0000-0000E6160000}"/>
    <cellStyle name="60% - Accent4 8" xfId="674" xr:uid="{00000000-0005-0000-0000-0000E7160000}"/>
    <cellStyle name="60% - Accent4 8 2" xfId="6287" xr:uid="{00000000-0005-0000-0000-0000E8160000}"/>
    <cellStyle name="60% - Accent4 8 3" xfId="6616" xr:uid="{00000000-0005-0000-0000-0000E9160000}"/>
    <cellStyle name="60% - Accent4 8 3 2" xfId="6699" xr:uid="{00000000-0005-0000-0000-0000EA160000}"/>
    <cellStyle name="60% - Accent4 8 4" xfId="6983" xr:uid="{00000000-0005-0000-0000-0000EB160000}"/>
    <cellStyle name="60% - Accent4 9" xfId="675" xr:uid="{00000000-0005-0000-0000-0000EC160000}"/>
    <cellStyle name="60% - Accent4 9 2" xfId="8839" xr:uid="{00000000-0005-0000-0000-0000ED160000}"/>
    <cellStyle name="60% - Accent4 9 3" xfId="6615" xr:uid="{00000000-0005-0000-0000-0000EE160000}"/>
    <cellStyle name="60% - Accent4 9 3 2" xfId="6692" xr:uid="{00000000-0005-0000-0000-0000EF160000}"/>
    <cellStyle name="60% - Accent4 9 4" xfId="6280" xr:uid="{00000000-0005-0000-0000-0000F0160000}"/>
    <cellStyle name="60% - Accent5" xfId="79" xr:uid="{00000000-0005-0000-0000-0000F1160000}"/>
    <cellStyle name="60% - Accent5 10" xfId="677" xr:uid="{00000000-0005-0000-0000-0000F2160000}"/>
    <cellStyle name="60% - Accent5 10 2" xfId="8172" xr:uid="{00000000-0005-0000-0000-0000F3160000}"/>
    <cellStyle name="60% - Accent5 10 3" xfId="7341" xr:uid="{00000000-0005-0000-0000-0000F4160000}"/>
    <cellStyle name="60% - Accent5 10 3 2" xfId="7441" xr:uid="{00000000-0005-0000-0000-0000F5160000}"/>
    <cellStyle name="60% - Accent5 10 4" xfId="8169" xr:uid="{00000000-0005-0000-0000-0000F6160000}"/>
    <cellStyle name="60% - Accent5 11" xfId="676" xr:uid="{00000000-0005-0000-0000-0000F7160000}"/>
    <cellStyle name="60% - Accent5 11 2" xfId="15833" xr:uid="{00000000-0005-0000-0000-0000F8160000}"/>
    <cellStyle name="60% - Accent5 12" xfId="14820" xr:uid="{00000000-0005-0000-0000-0000F9160000}"/>
    <cellStyle name="60% - Accent5 13" xfId="9735" xr:uid="{00000000-0005-0000-0000-0000FA160000}"/>
    <cellStyle name="60% - Accent5 2" xfId="678" xr:uid="{00000000-0005-0000-0000-0000FB160000}"/>
    <cellStyle name="60% - Accent5 2 2" xfId="2150" xr:uid="{00000000-0005-0000-0000-0000FC160000}"/>
    <cellStyle name="60% - Accent5 2 2 2" xfId="14813" xr:uid="{00000000-0005-0000-0000-0000FD160000}"/>
    <cellStyle name="60% - Accent5 2 2 3" xfId="6984" xr:uid="{00000000-0005-0000-0000-0000FE160000}"/>
    <cellStyle name="60% - Accent5 2 3" xfId="8504" xr:uid="{00000000-0005-0000-0000-0000FF160000}"/>
    <cellStyle name="60% - Accent5 2 3 2" xfId="8581" xr:uid="{00000000-0005-0000-0000-000000170000}"/>
    <cellStyle name="60% - Accent5 2 3 3" xfId="13385" xr:uid="{00000000-0005-0000-0000-000001170000}"/>
    <cellStyle name="60% - Accent5 2 4" xfId="8838" xr:uid="{00000000-0005-0000-0000-000002170000}"/>
    <cellStyle name="60% - Accent5 3" xfId="679" xr:uid="{00000000-0005-0000-0000-000003170000}"/>
    <cellStyle name="60% - Accent5 3 2" xfId="6281" xr:uid="{00000000-0005-0000-0000-000004170000}"/>
    <cellStyle name="60% - Accent5 3 3" xfId="8503" xr:uid="{00000000-0005-0000-0000-000005170000}"/>
    <cellStyle name="60% - Accent5 3 3 2" xfId="6693" xr:uid="{00000000-0005-0000-0000-000006170000}"/>
    <cellStyle name="60% - Accent5 3 4" xfId="8173" xr:uid="{00000000-0005-0000-0000-000007170000}"/>
    <cellStyle name="60% - Accent5 4" xfId="680" xr:uid="{00000000-0005-0000-0000-000008170000}"/>
    <cellStyle name="60% - Accent5 4 2" xfId="8174" xr:uid="{00000000-0005-0000-0000-000009170000}"/>
    <cellStyle name="60% - Accent5 4 3" xfId="9207" xr:uid="{00000000-0005-0000-0000-00000A170000}"/>
    <cellStyle name="60% - Accent5 4 3 2" xfId="7442" xr:uid="{00000000-0005-0000-0000-00000B170000}"/>
    <cellStyle name="60% - Accent5 4 4" xfId="8840" xr:uid="{00000000-0005-0000-0000-00000C170000}"/>
    <cellStyle name="60% - Accent5 5" xfId="681" xr:uid="{00000000-0005-0000-0000-00000D170000}"/>
    <cellStyle name="60% - Accent5 5 2" xfId="8833" xr:uid="{00000000-0005-0000-0000-00000E170000}"/>
    <cellStyle name="60% - Accent5 5 3" xfId="6617" xr:uid="{00000000-0005-0000-0000-00000F170000}"/>
    <cellStyle name="60% - Accent5 5 3 2" xfId="9309" xr:uid="{00000000-0005-0000-0000-000010170000}"/>
    <cellStyle name="60% - Accent5 5 4" xfId="6282" xr:uid="{00000000-0005-0000-0000-000011170000}"/>
    <cellStyle name="60% - Accent5 6" xfId="682" xr:uid="{00000000-0005-0000-0000-000012170000}"/>
    <cellStyle name="60% - Accent5 6 2" xfId="6986" xr:uid="{00000000-0005-0000-0000-000013170000}"/>
    <cellStyle name="60% - Accent5 6 3" xfId="8502" xr:uid="{00000000-0005-0000-0000-000014170000}"/>
    <cellStyle name="60% - Accent5 6 3 2" xfId="8575" xr:uid="{00000000-0005-0000-0000-000015170000}"/>
    <cellStyle name="60% - Accent5 6 4" xfId="6985" xr:uid="{00000000-0005-0000-0000-000016170000}"/>
    <cellStyle name="60% - Accent5 7" xfId="683" xr:uid="{00000000-0005-0000-0000-000017170000}"/>
    <cellStyle name="60% - Accent5 7 2" xfId="6283" xr:uid="{00000000-0005-0000-0000-000018170000}"/>
    <cellStyle name="60% - Accent5 7 3" xfId="9206" xr:uid="{00000000-0005-0000-0000-000019170000}"/>
    <cellStyle name="60% - Accent5 7 3 2" xfId="8580" xr:uid="{00000000-0005-0000-0000-00001A170000}"/>
    <cellStyle name="60% - Accent5 7 4" xfId="8177" xr:uid="{00000000-0005-0000-0000-00001B170000}"/>
    <cellStyle name="60% - Accent5 8" xfId="684" xr:uid="{00000000-0005-0000-0000-00001C170000}"/>
    <cellStyle name="60% - Accent5 8 2" xfId="8168" xr:uid="{00000000-0005-0000-0000-00001D170000}"/>
    <cellStyle name="60% - Accent5 8 3" xfId="7342" xr:uid="{00000000-0005-0000-0000-00001E170000}"/>
    <cellStyle name="60% - Accent5 8 3 2" xfId="9308" xr:uid="{00000000-0005-0000-0000-00001F170000}"/>
    <cellStyle name="60% - Accent5 8 4" xfId="6987" xr:uid="{00000000-0005-0000-0000-000020170000}"/>
    <cellStyle name="60% - Accent5 9" xfId="685" xr:uid="{00000000-0005-0000-0000-000021170000}"/>
    <cellStyle name="60% - Accent5 9 2" xfId="8843" xr:uid="{00000000-0005-0000-0000-000022170000}"/>
    <cellStyle name="60% - Accent5 9 3" xfId="9208" xr:uid="{00000000-0005-0000-0000-000023170000}"/>
    <cellStyle name="60% - Accent5 9 3 2" xfId="8582" xr:uid="{00000000-0005-0000-0000-000024170000}"/>
    <cellStyle name="60% - Accent5 9 4" xfId="8175" xr:uid="{00000000-0005-0000-0000-000025170000}"/>
    <cellStyle name="60% - Accent6" xfId="80" xr:uid="{00000000-0005-0000-0000-000026170000}"/>
    <cellStyle name="60% - Accent6 10" xfId="687" xr:uid="{00000000-0005-0000-0000-000027170000}"/>
    <cellStyle name="60% - Accent6 10 2" xfId="8178" xr:uid="{00000000-0005-0000-0000-000028170000}"/>
    <cellStyle name="60% - Accent6 10 3" xfId="7343" xr:uid="{00000000-0005-0000-0000-000029170000}"/>
    <cellStyle name="60% - Accent6 10 3 2" xfId="6694" xr:uid="{00000000-0005-0000-0000-00002A170000}"/>
    <cellStyle name="60% - Accent6 10 4" xfId="8842" xr:uid="{00000000-0005-0000-0000-00002B170000}"/>
    <cellStyle name="60% - Accent6 11" xfId="686" xr:uid="{00000000-0005-0000-0000-00002C170000}"/>
    <cellStyle name="60% - Accent6 11 2" xfId="15834" xr:uid="{00000000-0005-0000-0000-00002D170000}"/>
    <cellStyle name="60% - Accent6 12" xfId="11510" xr:uid="{00000000-0005-0000-0000-00002E170000}"/>
    <cellStyle name="60% - Accent6 13" xfId="7870" xr:uid="{00000000-0005-0000-0000-00002F170000}"/>
    <cellStyle name="60% - Accent6 2" xfId="688" xr:uid="{00000000-0005-0000-0000-000030170000}"/>
    <cellStyle name="60% - Accent6 2 2" xfId="2151" xr:uid="{00000000-0005-0000-0000-000031170000}"/>
    <cellStyle name="60% - Accent6 2 2 2" xfId="11644" xr:uid="{00000000-0005-0000-0000-000032170000}"/>
    <cellStyle name="60% - Accent6 2 2 3" xfId="6988" xr:uid="{00000000-0005-0000-0000-000033170000}"/>
    <cellStyle name="60% - Accent6 2 3" xfId="7344" xr:uid="{00000000-0005-0000-0000-000034170000}"/>
    <cellStyle name="60% - Accent6 2 3 2" xfId="7443" xr:uid="{00000000-0005-0000-0000-000035170000}"/>
    <cellStyle name="60% - Accent6 2 3 3" xfId="12275" xr:uid="{00000000-0005-0000-0000-000036170000}"/>
    <cellStyle name="60% - Accent6 2 4" xfId="6284" xr:uid="{00000000-0005-0000-0000-000037170000}"/>
    <cellStyle name="60% - Accent6 3" xfId="689" xr:uid="{00000000-0005-0000-0000-000038170000}"/>
    <cellStyle name="60% - Accent6 3 2" xfId="6285" xr:uid="{00000000-0005-0000-0000-000039170000}"/>
    <cellStyle name="60% - Accent6 3 3" xfId="9210" xr:uid="{00000000-0005-0000-0000-00003A170000}"/>
    <cellStyle name="60% - Accent6 3 3 2" xfId="9310" xr:uid="{00000000-0005-0000-0000-00003B170000}"/>
    <cellStyle name="60% - Accent6 3 4" xfId="6286" xr:uid="{00000000-0005-0000-0000-00003C170000}"/>
    <cellStyle name="60% - Accent6 4" xfId="690" xr:uid="{00000000-0005-0000-0000-00003D170000}"/>
    <cellStyle name="60% - Accent6 4 2" xfId="8841" xr:uid="{00000000-0005-0000-0000-00003E170000}"/>
    <cellStyle name="60% - Accent6 4 3" xfId="8505" xr:uid="{00000000-0005-0000-0000-00003F170000}"/>
    <cellStyle name="60% - Accent6 4 3 2" xfId="9307" xr:uid="{00000000-0005-0000-0000-000040170000}"/>
    <cellStyle name="60% - Accent6 4 4" xfId="8844" xr:uid="{00000000-0005-0000-0000-000041170000}"/>
    <cellStyle name="60% - Accent6 5" xfId="691" xr:uid="{00000000-0005-0000-0000-000042170000}"/>
    <cellStyle name="60% - Accent6 5 2" xfId="6990" xr:uid="{00000000-0005-0000-0000-000043170000}"/>
    <cellStyle name="60% - Accent6 5 3" xfId="9209" xr:uid="{00000000-0005-0000-0000-000044170000}"/>
    <cellStyle name="60% - Accent6 5 3 2" xfId="8583" xr:uid="{00000000-0005-0000-0000-000045170000}"/>
    <cellStyle name="60% - Accent6 5 4" xfId="6989" xr:uid="{00000000-0005-0000-0000-000046170000}"/>
    <cellStyle name="60% - Accent6 6" xfId="692" xr:uid="{00000000-0005-0000-0000-000047170000}"/>
    <cellStyle name="60% - Accent6 6 2" xfId="8845" xr:uid="{00000000-0005-0000-0000-000048170000}"/>
    <cellStyle name="60% - Accent6 6 3" xfId="9211" xr:uid="{00000000-0005-0000-0000-000049170000}"/>
    <cellStyle name="60% - Accent6 6 3 2" xfId="6695" xr:uid="{00000000-0005-0000-0000-00004A170000}"/>
    <cellStyle name="60% - Accent6 6 4" xfId="8846" xr:uid="{00000000-0005-0000-0000-00004B170000}"/>
    <cellStyle name="60% - Accent6 7" xfId="693" xr:uid="{00000000-0005-0000-0000-00004C170000}"/>
    <cellStyle name="60% - Accent6 7 2" xfId="6288" xr:uid="{00000000-0005-0000-0000-00004D170000}"/>
    <cellStyle name="60% - Accent6 7 3" xfId="8507" xr:uid="{00000000-0005-0000-0000-00004E170000}"/>
    <cellStyle name="60% - Accent6 7 3 2" xfId="7444" xr:uid="{00000000-0005-0000-0000-00004F170000}"/>
    <cellStyle name="60% - Accent6 7 4" xfId="6991" xr:uid="{00000000-0005-0000-0000-000050170000}"/>
    <cellStyle name="60% - Accent6 8" xfId="694" xr:uid="{00000000-0005-0000-0000-000051170000}"/>
    <cellStyle name="60% - Accent6 8 2" xfId="8181" xr:uid="{00000000-0005-0000-0000-000052170000}"/>
    <cellStyle name="60% - Accent6 8 3" xfId="6619" xr:uid="{00000000-0005-0000-0000-000053170000}"/>
    <cellStyle name="60% - Accent6 8 3 2" xfId="6697" xr:uid="{00000000-0005-0000-0000-000054170000}"/>
    <cellStyle name="60% - Accent6 8 4" xfId="8847" xr:uid="{00000000-0005-0000-0000-000055170000}"/>
    <cellStyle name="60% - Accent6 9" xfId="695" xr:uid="{00000000-0005-0000-0000-000056170000}"/>
    <cellStyle name="60% - Accent6 9 2" xfId="8785" xr:uid="{00000000-0005-0000-0000-000057170000}"/>
    <cellStyle name="60% - Accent6 9 3" xfId="7345" xr:uid="{00000000-0005-0000-0000-000058170000}"/>
    <cellStyle name="60% - Accent6 9 3 2" xfId="6696" xr:uid="{00000000-0005-0000-0000-000059170000}"/>
    <cellStyle name="60% - Accent6 9 4" xfId="6289" xr:uid="{00000000-0005-0000-0000-00005A170000}"/>
    <cellStyle name="60% - Акцент1 10" xfId="9737" xr:uid="{00000000-0005-0000-0000-00005B170000}"/>
    <cellStyle name="60% - Акцент1 11" xfId="7788" xr:uid="{00000000-0005-0000-0000-00005C170000}"/>
    <cellStyle name="60% - Акцент1 12" xfId="7789" xr:uid="{00000000-0005-0000-0000-00005D170000}"/>
    <cellStyle name="60% - Акцент1 13" xfId="7790" xr:uid="{00000000-0005-0000-0000-00005E170000}"/>
    <cellStyle name="60% - Акцент1 2" xfId="165" xr:uid="{00000000-0005-0000-0000-00005F170000}"/>
    <cellStyle name="60% - Акцент1 2 10" xfId="13678" xr:uid="{00000000-0005-0000-0000-000061170000}"/>
    <cellStyle name="60% - Акцент1 2 10 2" xfId="16054" xr:uid="{00000000-0005-0000-0000-000062170000}"/>
    <cellStyle name="60% - Акцент1 2 11" xfId="11236" xr:uid="{00000000-0005-0000-0000-000063170000}"/>
    <cellStyle name="60% - Акцент1 2 12" xfId="12006" xr:uid="{00000000-0005-0000-0000-000064170000}"/>
    <cellStyle name="60% - Акцент1 2 13" xfId="11714" xr:uid="{00000000-0005-0000-0000-000065170000}"/>
    <cellStyle name="60% - Акцент1 2 14" xfId="11300" xr:uid="{00000000-0005-0000-0000-000066170000}"/>
    <cellStyle name="60% - Акцент1 2 15" xfId="11206" xr:uid="{00000000-0005-0000-0000-000067170000}"/>
    <cellStyle name="60% - Акцент1 2 16" xfId="11172" xr:uid="{00000000-0005-0000-0000-000068170000}"/>
    <cellStyle name="60% - Акцент1 2 17" xfId="7791" xr:uid="{00000000-0005-0000-0000-000069170000}"/>
    <cellStyle name="60% - Акцент1 2 18" xfId="16171" xr:uid="{00000000-0005-0000-0000-00006A170000}"/>
    <cellStyle name="60% - Акцент1 2 19" xfId="16106" xr:uid="{00000000-0005-0000-0000-00006B170000}"/>
    <cellStyle name="60% - Акцент1 2 2" xfId="1276" xr:uid="{00000000-0005-0000-0000-00006C170000}"/>
    <cellStyle name="60% - Акцент1 2 2 2" xfId="10420" xr:uid="{00000000-0005-0000-0000-00006E170000}"/>
    <cellStyle name="60% - Акцент1 2 2 3" xfId="11958" xr:uid="{00000000-0005-0000-0000-00006F170000}"/>
    <cellStyle name="60% - Акцент1 2 2 4" xfId="7792" xr:uid="{00000000-0005-0000-0000-000070170000}"/>
    <cellStyle name="60% - Акцент1 2 20" xfId="20121" xr:uid="{00000000-0005-0000-0000-000071170000}"/>
    <cellStyle name="60% - Акцент1 2 21" xfId="20217" xr:uid="{00000000-0005-0000-0000-000072170000}"/>
    <cellStyle name="60% - Акцент1 2 22" xfId="20200" xr:uid="{00000000-0005-0000-0000-000073170000}"/>
    <cellStyle name="60% - Акцент1 2 23" xfId="20091" xr:uid="{00000000-0005-0000-0000-000074170000}"/>
    <cellStyle name="60% - Акцент1 2 3" xfId="6049" xr:uid="{00000000-0005-0000-0000-000075170000}"/>
    <cellStyle name="60% - Акцент1 2 3 2" xfId="5639" xr:uid="{00000000-0005-0000-0000-000076170000}"/>
    <cellStyle name="60% - Акцент1 2 4" xfId="7804" xr:uid="{00000000-0005-0000-0000-000077170000}"/>
    <cellStyle name="60% - Акцент1 2 4 2" xfId="15993" xr:uid="{00000000-0005-0000-0000-000078170000}"/>
    <cellStyle name="60% - Акцент1 2 5" xfId="12366" xr:uid="{00000000-0005-0000-0000-000079170000}"/>
    <cellStyle name="60% - Акцент1 2 5 2" xfId="15996" xr:uid="{00000000-0005-0000-0000-00007A170000}"/>
    <cellStyle name="60% - Акцент1 2 6" xfId="12487" xr:uid="{00000000-0005-0000-0000-00007B170000}"/>
    <cellStyle name="60% - Акцент1 2 6 2" xfId="15999" xr:uid="{00000000-0005-0000-0000-00007C170000}"/>
    <cellStyle name="60% - Акцент1 2 7" xfId="13058" xr:uid="{00000000-0005-0000-0000-00007D170000}"/>
    <cellStyle name="60% - Акцент1 2 7 2" xfId="16002" xr:uid="{00000000-0005-0000-0000-00007E170000}"/>
    <cellStyle name="60% - Акцент1 2 8" xfId="13685" xr:uid="{00000000-0005-0000-0000-00007F170000}"/>
    <cellStyle name="60% - Акцент1 2 8 2" xfId="16016" xr:uid="{00000000-0005-0000-0000-000080170000}"/>
    <cellStyle name="60% - Акцент1 2 9" xfId="14205" xr:uid="{00000000-0005-0000-0000-000081170000}"/>
    <cellStyle name="60% - Акцент1 2 9 2" xfId="16036" xr:uid="{00000000-0005-0000-0000-000082170000}"/>
    <cellStyle name="60% - Акцент1 2_Kalendar_01_12_2014_new" xfId="7793" xr:uid="{00000000-0005-0000-0000-000083170000}"/>
    <cellStyle name="60% - Акцент1 3" xfId="210" xr:uid="{00000000-0005-0000-0000-000084170000}"/>
    <cellStyle name="60% - Акцент1 3 10" xfId="20199" xr:uid="{00000000-0005-0000-0000-000086170000}"/>
    <cellStyle name="60% - Акцент1 3 11" xfId="20161" xr:uid="{00000000-0005-0000-0000-000087170000}"/>
    <cellStyle name="60% - Акцент1 3 2" xfId="1277" xr:uid="{00000000-0005-0000-0000-000088170000}"/>
    <cellStyle name="60% - Акцент1 3 2 2" xfId="13263" xr:uid="{00000000-0005-0000-0000-000089170000}"/>
    <cellStyle name="60% - Акцент1 3 2 3" xfId="12334" xr:uid="{00000000-0005-0000-0000-00008A170000}"/>
    <cellStyle name="60% - Акцент1 3 2 4" xfId="9147" xr:uid="{00000000-0005-0000-0000-00008B170000}"/>
    <cellStyle name="60% - Акцент1 3 3" xfId="6050" xr:uid="{00000000-0005-0000-0000-00008C170000}"/>
    <cellStyle name="60% - Акцент1 3 3 2" xfId="10419" xr:uid="{00000000-0005-0000-0000-00008D170000}"/>
    <cellStyle name="60% - Акцент1 3 4" xfId="9669" xr:uid="{00000000-0005-0000-0000-00008E170000}"/>
    <cellStyle name="60% - Акцент1 3 5" xfId="9660" xr:uid="{00000000-0005-0000-0000-00008F170000}"/>
    <cellStyle name="60% - Акцент1 3 6" xfId="16172" xr:uid="{00000000-0005-0000-0000-000090170000}"/>
    <cellStyle name="60% - Акцент1 3 7" xfId="16105" xr:uid="{00000000-0005-0000-0000-000091170000}"/>
    <cellStyle name="60% - Акцент1 3 8" xfId="20122" xr:uid="{00000000-0005-0000-0000-000092170000}"/>
    <cellStyle name="60% - Акцент1 3 9" xfId="20168" xr:uid="{00000000-0005-0000-0000-000093170000}"/>
    <cellStyle name="60% - Акцент1 4" xfId="262" xr:uid="{00000000-0005-0000-0000-000094170000}"/>
    <cellStyle name="60% - Акцент1 4 2" xfId="7283" xr:uid="{00000000-0005-0000-0000-000096170000}"/>
    <cellStyle name="60% - Акцент1 4 3" xfId="9369" xr:uid="{00000000-0005-0000-0000-000097170000}"/>
    <cellStyle name="60% - Акцент1 4 4" xfId="9734" xr:uid="{00000000-0005-0000-0000-000098170000}"/>
    <cellStyle name="60% - Акцент1 5" xfId="317" xr:uid="{00000000-0005-0000-0000-000099170000}"/>
    <cellStyle name="60% - Акцент1 5 2" xfId="14602" xr:uid="{00000000-0005-0000-0000-00009A170000}"/>
    <cellStyle name="60% - Акцент1 5 3" xfId="7871" xr:uid="{00000000-0005-0000-0000-00009B170000}"/>
    <cellStyle name="60% - Акцент1 6" xfId="7872" xr:uid="{00000000-0005-0000-0000-00009C170000}"/>
    <cellStyle name="60% - Акцент1 6 2" xfId="15474" xr:uid="{00000000-0005-0000-0000-00009D170000}"/>
    <cellStyle name="60% - Акцент1 7" xfId="9739" xr:uid="{00000000-0005-0000-0000-00009E170000}"/>
    <cellStyle name="60% - Акцент1 8" xfId="9738" xr:uid="{00000000-0005-0000-0000-00009F170000}"/>
    <cellStyle name="60% - Акцент1 9" xfId="7873" xr:uid="{00000000-0005-0000-0000-0000A0170000}"/>
    <cellStyle name="60% - Акцент2 10" xfId="9740" xr:uid="{00000000-0005-0000-0000-0000A1170000}"/>
    <cellStyle name="60% - Акцент2 11" xfId="9659" xr:uid="{00000000-0005-0000-0000-0000A2170000}"/>
    <cellStyle name="60% - Акцент2 12" xfId="7794" xr:uid="{00000000-0005-0000-0000-0000A3170000}"/>
    <cellStyle name="60% - Акцент2 2" xfId="166" xr:uid="{00000000-0005-0000-0000-0000A4170000}"/>
    <cellStyle name="60% - Акцент2 2 10" xfId="14548" xr:uid="{00000000-0005-0000-0000-0000A6170000}"/>
    <cellStyle name="60% - Акцент2 2 10 2" xfId="16022" xr:uid="{00000000-0005-0000-0000-0000A7170000}"/>
    <cellStyle name="60% - Акцент2 2 11" xfId="11237" xr:uid="{00000000-0005-0000-0000-0000A8170000}"/>
    <cellStyle name="60% - Акцент2 2 12" xfId="12151" xr:uid="{00000000-0005-0000-0000-0000A9170000}"/>
    <cellStyle name="60% - Акцент2 2 13" xfId="11269" xr:uid="{00000000-0005-0000-0000-0000AA170000}"/>
    <cellStyle name="60% - Акцент2 2 14" xfId="13338" xr:uid="{00000000-0005-0000-0000-0000AB170000}"/>
    <cellStyle name="60% - Акцент2 2 15" xfId="11222" xr:uid="{00000000-0005-0000-0000-0000AC170000}"/>
    <cellStyle name="60% - Акцент2 2 16" xfId="14697" xr:uid="{00000000-0005-0000-0000-0000AD170000}"/>
    <cellStyle name="60% - Акцент2 2 17" xfId="9661" xr:uid="{00000000-0005-0000-0000-0000AE170000}"/>
    <cellStyle name="60% - Акцент2 2 18" xfId="16173" xr:uid="{00000000-0005-0000-0000-0000AF170000}"/>
    <cellStyle name="60% - Акцент2 2 19" xfId="16104" xr:uid="{00000000-0005-0000-0000-0000B0170000}"/>
    <cellStyle name="60% - Акцент2 2 2" xfId="1278" xr:uid="{00000000-0005-0000-0000-0000B1170000}"/>
    <cellStyle name="60% - Акцент2 2 2 2" xfId="11624" xr:uid="{00000000-0005-0000-0000-0000B3170000}"/>
    <cellStyle name="60% - Акцент2 2 2 3" xfId="13352" xr:uid="{00000000-0005-0000-0000-0000B4170000}"/>
    <cellStyle name="60% - Акцент2 2 2 4" xfId="9658" xr:uid="{00000000-0005-0000-0000-0000B5170000}"/>
    <cellStyle name="60% - Акцент2 2 20" xfId="20123" xr:uid="{00000000-0005-0000-0000-0000B6170000}"/>
    <cellStyle name="60% - Акцент2 2 21" xfId="20215" xr:uid="{00000000-0005-0000-0000-0000B7170000}"/>
    <cellStyle name="60% - Акцент2 2 22" xfId="20156" xr:uid="{00000000-0005-0000-0000-0000B8170000}"/>
    <cellStyle name="60% - Акцент2 2 23" xfId="20203" xr:uid="{00000000-0005-0000-0000-0000B9170000}"/>
    <cellStyle name="60% - Акцент2 2 3" xfId="6051" xr:uid="{00000000-0005-0000-0000-0000BA170000}"/>
    <cellStyle name="60% - Акцент2 2 3 2" xfId="7795" xr:uid="{00000000-0005-0000-0000-0000BB170000}"/>
    <cellStyle name="60% - Акцент2 2 4" xfId="9670" xr:uid="{00000000-0005-0000-0000-0000BC170000}"/>
    <cellStyle name="60% - Акцент2 2 4 2" xfId="15883" xr:uid="{00000000-0005-0000-0000-0000BD170000}"/>
    <cellStyle name="60% - Акцент2 2 5" xfId="12367" xr:uid="{00000000-0005-0000-0000-0000BE170000}"/>
    <cellStyle name="60% - Акцент2 2 5 2" xfId="15959" xr:uid="{00000000-0005-0000-0000-0000BF170000}"/>
    <cellStyle name="60% - Акцент2 2 6" xfId="12710" xr:uid="{00000000-0005-0000-0000-0000C0170000}"/>
    <cellStyle name="60% - Акцент2 2 6 2" xfId="15976" xr:uid="{00000000-0005-0000-0000-0000C1170000}"/>
    <cellStyle name="60% - Акцент2 2 7" xfId="13059" xr:uid="{00000000-0005-0000-0000-0000C2170000}"/>
    <cellStyle name="60% - Акцент2 2 7 2" xfId="15946" xr:uid="{00000000-0005-0000-0000-0000C3170000}"/>
    <cellStyle name="60% - Акцент2 2 8" xfId="13686" xr:uid="{00000000-0005-0000-0000-0000C4170000}"/>
    <cellStyle name="60% - Акцент2 2 8 2" xfId="16017" xr:uid="{00000000-0005-0000-0000-0000C5170000}"/>
    <cellStyle name="60% - Акцент2 2 9" xfId="14363" xr:uid="{00000000-0005-0000-0000-0000C6170000}"/>
    <cellStyle name="60% - Акцент2 2 9 2" xfId="16037" xr:uid="{00000000-0005-0000-0000-0000C7170000}"/>
    <cellStyle name="60% - Акцент2 2_Kalendar_01_12_2014_new" xfId="7796" xr:uid="{00000000-0005-0000-0000-0000C8170000}"/>
    <cellStyle name="60% - Акцент2 3" xfId="211" xr:uid="{00000000-0005-0000-0000-0000C9170000}"/>
    <cellStyle name="60% - Акцент2 3 10" xfId="20188" xr:uid="{00000000-0005-0000-0000-0000CB170000}"/>
    <cellStyle name="60% - Акцент2 3 11" xfId="20143" xr:uid="{00000000-0005-0000-0000-0000CC170000}"/>
    <cellStyle name="60% - Акцент2 3 2" xfId="1279" xr:uid="{00000000-0005-0000-0000-0000CD170000}"/>
    <cellStyle name="60% - Акцент2 3 2 2" xfId="10418" xr:uid="{00000000-0005-0000-0000-0000CE170000}"/>
    <cellStyle name="60% - Акцент2 3 2 3" xfId="15040" xr:uid="{00000000-0005-0000-0000-0000CF170000}"/>
    <cellStyle name="60% - Акцент2 3 2 4" xfId="8391" xr:uid="{00000000-0005-0000-0000-0000D0170000}"/>
    <cellStyle name="60% - Акцент2 3 3" xfId="6052" xr:uid="{00000000-0005-0000-0000-0000D1170000}"/>
    <cellStyle name="60% - Акцент2 3 4" xfId="7803" xr:uid="{00000000-0005-0000-0000-0000D2170000}"/>
    <cellStyle name="60% - Акцент2 3 5" xfId="9663" xr:uid="{00000000-0005-0000-0000-0000D3170000}"/>
    <cellStyle name="60% - Акцент2 3 6" xfId="16174" xr:uid="{00000000-0005-0000-0000-0000D4170000}"/>
    <cellStyle name="60% - Акцент2 3 7" xfId="16103" xr:uid="{00000000-0005-0000-0000-0000D5170000}"/>
    <cellStyle name="60% - Акцент2 3 8" xfId="20124" xr:uid="{00000000-0005-0000-0000-0000D6170000}"/>
    <cellStyle name="60% - Акцент2 3 9" xfId="20216" xr:uid="{00000000-0005-0000-0000-0000D7170000}"/>
    <cellStyle name="60% - Акцент2 4" xfId="263" xr:uid="{00000000-0005-0000-0000-0000D8170000}"/>
    <cellStyle name="60% - Акцент2 4 2" xfId="5378" xr:uid="{00000000-0005-0000-0000-0000DA170000}"/>
    <cellStyle name="60% - Акцент2 4 3" xfId="7518" xr:uid="{00000000-0005-0000-0000-0000DB170000}"/>
    <cellStyle name="60% - Акцент2 4 4" xfId="9662" xr:uid="{00000000-0005-0000-0000-0000DC170000}"/>
    <cellStyle name="60% - Акцент2 5" xfId="318" xr:uid="{00000000-0005-0000-0000-0000DD170000}"/>
    <cellStyle name="60% - Акцент2 5 2" xfId="12113" xr:uid="{00000000-0005-0000-0000-0000DE170000}"/>
    <cellStyle name="60% - Акцент2 5 3" xfId="7797" xr:uid="{00000000-0005-0000-0000-0000DF170000}"/>
    <cellStyle name="60% - Акцент2 6" xfId="9664" xr:uid="{00000000-0005-0000-0000-0000E0170000}"/>
    <cellStyle name="60% - Акцент2 6 2" xfId="11374" xr:uid="{00000000-0005-0000-0000-0000E1170000}"/>
    <cellStyle name="60% - Акцент2 7" xfId="9657" xr:uid="{00000000-0005-0000-0000-0000E2170000}"/>
    <cellStyle name="60% - Акцент2 8" xfId="7798" xr:uid="{00000000-0005-0000-0000-0000E3170000}"/>
    <cellStyle name="60% - Акцент2 9" xfId="9733" xr:uid="{00000000-0005-0000-0000-0000E4170000}"/>
    <cellStyle name="60% - Акцент3 10" xfId="7874" xr:uid="{00000000-0005-0000-0000-0000E5170000}"/>
    <cellStyle name="60% - Акцент3 11" xfId="7875" xr:uid="{00000000-0005-0000-0000-0000E6170000}"/>
    <cellStyle name="60% - Акцент3 12" xfId="7876" xr:uid="{00000000-0005-0000-0000-0000E7170000}"/>
    <cellStyle name="60% - Акцент3 13" xfId="9743" xr:uid="{00000000-0005-0000-0000-0000E8170000}"/>
    <cellStyle name="60% - Акцент3 2" xfId="167" xr:uid="{00000000-0005-0000-0000-0000E9170000}"/>
    <cellStyle name="60% - Акцент3 2 10" xfId="14557" xr:uid="{00000000-0005-0000-0000-0000EB170000}"/>
    <cellStyle name="60% - Акцент3 2 10 2" xfId="16052" xr:uid="{00000000-0005-0000-0000-0000EC170000}"/>
    <cellStyle name="60% - Акцент3 2 11" xfId="11238" xr:uid="{00000000-0005-0000-0000-0000ED170000}"/>
    <cellStyle name="60% - Акцент3 2 12" xfId="12169" xr:uid="{00000000-0005-0000-0000-0000EE170000}"/>
    <cellStyle name="60% - Акцент3 2 13" xfId="11620" xr:uid="{00000000-0005-0000-0000-0000EF170000}"/>
    <cellStyle name="60% - Акцент3 2 14" xfId="11520" xr:uid="{00000000-0005-0000-0000-0000F0170000}"/>
    <cellStyle name="60% - Акцент3 2 15" xfId="15066" xr:uid="{00000000-0005-0000-0000-0000F1170000}"/>
    <cellStyle name="60% - Акцент3 2 16" xfId="13344" xr:uid="{00000000-0005-0000-0000-0000F2170000}"/>
    <cellStyle name="60% - Акцент3 2 17" xfId="9742" xr:uid="{00000000-0005-0000-0000-0000F3170000}"/>
    <cellStyle name="60% - Акцент3 2 18" xfId="16175" xr:uid="{00000000-0005-0000-0000-0000F4170000}"/>
    <cellStyle name="60% - Акцент3 2 19" xfId="16102" xr:uid="{00000000-0005-0000-0000-0000F5170000}"/>
    <cellStyle name="60% - Акцент3 2 2" xfId="1280" xr:uid="{00000000-0005-0000-0000-0000F6170000}"/>
    <cellStyle name="60% - Акцент3 2 2 2" xfId="10417" xr:uid="{00000000-0005-0000-0000-0000F8170000}"/>
    <cellStyle name="60% - Акцент3 2 2 3" xfId="7877" xr:uid="{00000000-0005-0000-0000-0000F9170000}"/>
    <cellStyle name="60% - Акцент3 2 20" xfId="20125" xr:uid="{00000000-0005-0000-0000-0000FA170000}"/>
    <cellStyle name="60% - Акцент3 2 21" xfId="20167" xr:uid="{00000000-0005-0000-0000-0000FB170000}"/>
    <cellStyle name="60% - Акцент3 2 22" xfId="20184" xr:uid="{00000000-0005-0000-0000-0000FC170000}"/>
    <cellStyle name="60% - Акцент3 2 23" xfId="20144" xr:uid="{00000000-0005-0000-0000-0000FD170000}"/>
    <cellStyle name="60% - Акцент3 2 3" xfId="6053" xr:uid="{00000000-0005-0000-0000-0000FE170000}"/>
    <cellStyle name="60% - Акцент3 2 3 2" xfId="10416" xr:uid="{00000000-0005-0000-0000-0000FF170000}"/>
    <cellStyle name="60% - Акцент3 2 3 3" xfId="9744" xr:uid="{00000000-0005-0000-0000-000000180000}"/>
    <cellStyle name="60% - Акцент3 2 4" xfId="7802" xr:uid="{00000000-0005-0000-0000-000001180000}"/>
    <cellStyle name="60% - Акцент3 2 4 2" xfId="13158" xr:uid="{00000000-0005-0000-0000-000002180000}"/>
    <cellStyle name="60% - Акцент3 2 4 3" xfId="11753" xr:uid="{00000000-0005-0000-0000-000003180000}"/>
    <cellStyle name="60% - Акцент3 2 4 4" xfId="10415" xr:uid="{00000000-0005-0000-0000-000004180000}"/>
    <cellStyle name="60% - Акцент3 2 5" xfId="12368" xr:uid="{00000000-0005-0000-0000-000005180000}"/>
    <cellStyle name="60% - Акцент3 2 5 2" xfId="15994" xr:uid="{00000000-0005-0000-0000-000006180000}"/>
    <cellStyle name="60% - Акцент3 2 6" xfId="12870" xr:uid="{00000000-0005-0000-0000-000007180000}"/>
    <cellStyle name="60% - Акцент3 2 6 2" xfId="15997" xr:uid="{00000000-0005-0000-0000-000008180000}"/>
    <cellStyle name="60% - Акцент3 2 7" xfId="13060" xr:uid="{00000000-0005-0000-0000-000009180000}"/>
    <cellStyle name="60% - Акцент3 2 7 2" xfId="16000" xr:uid="{00000000-0005-0000-0000-00000A180000}"/>
    <cellStyle name="60% - Акцент3 2 8" xfId="13687" xr:uid="{00000000-0005-0000-0000-00000B180000}"/>
    <cellStyle name="60% - Акцент3 2 8 2" xfId="16018" xr:uid="{00000000-0005-0000-0000-00000C180000}"/>
    <cellStyle name="60% - Акцент3 2 9" xfId="14034" xr:uid="{00000000-0005-0000-0000-00000D180000}"/>
    <cellStyle name="60% - Акцент3 2 9 2" xfId="16038" xr:uid="{00000000-0005-0000-0000-00000E180000}"/>
    <cellStyle name="60% - Акцент3 2_Kalendar_01_12_2014_new" xfId="9741" xr:uid="{00000000-0005-0000-0000-00000F180000}"/>
    <cellStyle name="60% - Акцент3 3" xfId="212" xr:uid="{00000000-0005-0000-0000-000010180000}"/>
    <cellStyle name="60% - Акцент3 3 10" xfId="20201" xr:uid="{00000000-0005-0000-0000-000012180000}"/>
    <cellStyle name="60% - Акцент3 3 11" xfId="20204" xr:uid="{00000000-0005-0000-0000-000013180000}"/>
    <cellStyle name="60% - Акцент3 3 2" xfId="1281" xr:uid="{00000000-0005-0000-0000-000014180000}"/>
    <cellStyle name="60% - Акцент3 3 2 2" xfId="13264" xr:uid="{00000000-0005-0000-0000-000015180000}"/>
    <cellStyle name="60% - Акцент3 3 2 3" xfId="15763" xr:uid="{00000000-0005-0000-0000-000016180000}"/>
    <cellStyle name="60% - Акцент3 3 2 4" xfId="5377" xr:uid="{00000000-0005-0000-0000-000017180000}"/>
    <cellStyle name="60% - Акцент3 3 3" xfId="6054" xr:uid="{00000000-0005-0000-0000-000018180000}"/>
    <cellStyle name="60% - Акцент3 3 3 2" xfId="12036" xr:uid="{00000000-0005-0000-0000-000019180000}"/>
    <cellStyle name="60% - Акцент3 3 4" xfId="9665" xr:uid="{00000000-0005-0000-0000-00001A180000}"/>
    <cellStyle name="60% - Акцент3 3 4 2" xfId="10414" xr:uid="{00000000-0005-0000-0000-00001B180000}"/>
    <cellStyle name="60% - Акцент3 3 5" xfId="7878" xr:uid="{00000000-0005-0000-0000-00001C180000}"/>
    <cellStyle name="60% - Акцент3 3 6" xfId="16176" xr:uid="{00000000-0005-0000-0000-00001D180000}"/>
    <cellStyle name="60% - Акцент3 3 7" xfId="16101" xr:uid="{00000000-0005-0000-0000-00001E180000}"/>
    <cellStyle name="60% - Акцент3 3 8" xfId="20126" xr:uid="{00000000-0005-0000-0000-00001F180000}"/>
    <cellStyle name="60% - Акцент3 3 9" xfId="20166" xr:uid="{00000000-0005-0000-0000-000020180000}"/>
    <cellStyle name="60% - Акцент3 4" xfId="264" xr:uid="{00000000-0005-0000-0000-000021180000}"/>
    <cellStyle name="60% - Акцент3 4 2" xfId="9144" xr:uid="{00000000-0005-0000-0000-000023180000}"/>
    <cellStyle name="60% - Акцент3 4 3" xfId="7519" xr:uid="{00000000-0005-0000-0000-000024180000}"/>
    <cellStyle name="60% - Акцент3 4 4" xfId="5640" xr:uid="{00000000-0005-0000-0000-000025180000}"/>
    <cellStyle name="60% - Акцент3 5" xfId="319" xr:uid="{00000000-0005-0000-0000-000026180000}"/>
    <cellStyle name="60% - Акцент3 5 2" xfId="9250" xr:uid="{00000000-0005-0000-0000-000027180000}"/>
    <cellStyle name="60% - Акцент3 5 3" xfId="11126" xr:uid="{00000000-0005-0000-0000-000028180000}"/>
    <cellStyle name="60% - Акцент3 5 4" xfId="7879" xr:uid="{00000000-0005-0000-0000-000029180000}"/>
    <cellStyle name="60% - Акцент3 6" xfId="9746" xr:uid="{00000000-0005-0000-0000-00002A180000}"/>
    <cellStyle name="60% - Акцент3 6 2" xfId="15589" xr:uid="{00000000-0005-0000-0000-00002B180000}"/>
    <cellStyle name="60% - Акцент3 7" xfId="9745" xr:uid="{00000000-0005-0000-0000-00002C180000}"/>
    <cellStyle name="60% - Акцент3 8" xfId="7880" xr:uid="{00000000-0005-0000-0000-00002D180000}"/>
    <cellStyle name="60% - Акцент3 9" xfId="9747" xr:uid="{00000000-0005-0000-0000-00002E180000}"/>
    <cellStyle name="60% - Акцент4 10" xfId="5641" xr:uid="{00000000-0005-0000-0000-00002F180000}"/>
    <cellStyle name="60% - Акцент4 11" xfId="5642" xr:uid="{00000000-0005-0000-0000-000030180000}"/>
    <cellStyle name="60% - Акцент4 12" xfId="9716" xr:uid="{00000000-0005-0000-0000-000031180000}"/>
    <cellStyle name="60% - Акцент4 13" xfId="7881" xr:uid="{00000000-0005-0000-0000-000032180000}"/>
    <cellStyle name="60% - Акцент4 2" xfId="168" xr:uid="{00000000-0005-0000-0000-000033180000}"/>
    <cellStyle name="60% - Акцент4 2 10" xfId="14551" xr:uid="{00000000-0005-0000-0000-000035180000}"/>
    <cellStyle name="60% - Акцент4 2 10 2" xfId="16049" xr:uid="{00000000-0005-0000-0000-000036180000}"/>
    <cellStyle name="60% - Акцент4 2 11" xfId="11239" xr:uid="{00000000-0005-0000-0000-000037180000}"/>
    <cellStyle name="60% - Акцент4 2 12" xfId="12004" xr:uid="{00000000-0005-0000-0000-000038180000}"/>
    <cellStyle name="60% - Акцент4 2 13" xfId="11199" xr:uid="{00000000-0005-0000-0000-000039180000}"/>
    <cellStyle name="60% - Акцент4 2 14" xfId="12010" xr:uid="{00000000-0005-0000-0000-00003A180000}"/>
    <cellStyle name="60% - Акцент4 2 15" xfId="11529" xr:uid="{00000000-0005-0000-0000-00003B180000}"/>
    <cellStyle name="60% - Акцент4 2 16" xfId="15672" xr:uid="{00000000-0005-0000-0000-00003C180000}"/>
    <cellStyle name="60% - Акцент4 2 17" xfId="7882" xr:uid="{00000000-0005-0000-0000-00003D180000}"/>
    <cellStyle name="60% - Акцент4 2 18" xfId="16177" xr:uid="{00000000-0005-0000-0000-00003E180000}"/>
    <cellStyle name="60% - Акцент4 2 19" xfId="16100" xr:uid="{00000000-0005-0000-0000-00003F180000}"/>
    <cellStyle name="60% - Акцент4 2 2" xfId="1282" xr:uid="{00000000-0005-0000-0000-000040180000}"/>
    <cellStyle name="60% - Акцент4 2 2 2" xfId="10413" xr:uid="{00000000-0005-0000-0000-000042180000}"/>
    <cellStyle name="60% - Акцент4 2 2 3" xfId="7883" xr:uid="{00000000-0005-0000-0000-000043180000}"/>
    <cellStyle name="60% - Акцент4 2 20" xfId="20127" xr:uid="{00000000-0005-0000-0000-000044180000}"/>
    <cellStyle name="60% - Акцент4 2 21" xfId="20165" xr:uid="{00000000-0005-0000-0000-000045180000}"/>
    <cellStyle name="60% - Акцент4 2 22" xfId="20186" xr:uid="{00000000-0005-0000-0000-000046180000}"/>
    <cellStyle name="60% - Акцент4 2 23" xfId="20089" xr:uid="{00000000-0005-0000-0000-000047180000}"/>
    <cellStyle name="60% - Акцент4 2 3" xfId="6055" xr:uid="{00000000-0005-0000-0000-000048180000}"/>
    <cellStyle name="60% - Акцент4 2 3 2" xfId="10412" xr:uid="{00000000-0005-0000-0000-000049180000}"/>
    <cellStyle name="60% - Акцент4 2 3 3" xfId="7884" xr:uid="{00000000-0005-0000-0000-00004A180000}"/>
    <cellStyle name="60% - Акцент4 2 4" xfId="9668" xr:uid="{00000000-0005-0000-0000-00004B180000}"/>
    <cellStyle name="60% - Акцент4 2 4 2" xfId="13159" xr:uid="{00000000-0005-0000-0000-00004C180000}"/>
    <cellStyle name="60% - Акцент4 2 4 3" xfId="11754" xr:uid="{00000000-0005-0000-0000-00004D180000}"/>
    <cellStyle name="60% - Акцент4 2 4 4" xfId="10411" xr:uid="{00000000-0005-0000-0000-00004E180000}"/>
    <cellStyle name="60% - Акцент4 2 5" xfId="12369" xr:uid="{00000000-0005-0000-0000-00004F180000}"/>
    <cellStyle name="60% - Акцент4 2 5 2" xfId="15980" xr:uid="{00000000-0005-0000-0000-000050180000}"/>
    <cellStyle name="60% - Акцент4 2 6" xfId="12776" xr:uid="{00000000-0005-0000-0000-000051180000}"/>
    <cellStyle name="60% - Акцент4 2 6 2" xfId="15972" xr:uid="{00000000-0005-0000-0000-000052180000}"/>
    <cellStyle name="60% - Акцент4 2 7" xfId="13061" xr:uid="{00000000-0005-0000-0000-000053180000}"/>
    <cellStyle name="60% - Акцент4 2 7 2" xfId="15953" xr:uid="{00000000-0005-0000-0000-000054180000}"/>
    <cellStyle name="60% - Акцент4 2 8" xfId="13688" xr:uid="{00000000-0005-0000-0000-000055180000}"/>
    <cellStyle name="60% - Акцент4 2 8 2" xfId="16019" xr:uid="{00000000-0005-0000-0000-000056180000}"/>
    <cellStyle name="60% - Акцент4 2 9" xfId="14443" xr:uid="{00000000-0005-0000-0000-000057180000}"/>
    <cellStyle name="60% - Акцент4 2 9 2" xfId="16039" xr:uid="{00000000-0005-0000-0000-000058180000}"/>
    <cellStyle name="60% - Акцент4 2_Kalendar_01_12_2014_new" xfId="7885" xr:uid="{00000000-0005-0000-0000-000059180000}"/>
    <cellStyle name="60% - Акцент4 3" xfId="213" xr:uid="{00000000-0005-0000-0000-00005A180000}"/>
    <cellStyle name="60% - Акцент4 3 10" xfId="20142" xr:uid="{00000000-0005-0000-0000-00005C180000}"/>
    <cellStyle name="60% - Акцент4 3 11" xfId="20090" xr:uid="{00000000-0005-0000-0000-00005D180000}"/>
    <cellStyle name="60% - Акцент4 3 2" xfId="1283" xr:uid="{00000000-0005-0000-0000-00005E180000}"/>
    <cellStyle name="60% - Акцент4 3 2 2" xfId="13265" xr:uid="{00000000-0005-0000-0000-00005F180000}"/>
    <cellStyle name="60% - Акцент4 3 2 3" xfId="11874" xr:uid="{00000000-0005-0000-0000-000060180000}"/>
    <cellStyle name="60% - Акцент4 3 2 4" xfId="7284" xr:uid="{00000000-0005-0000-0000-000061180000}"/>
    <cellStyle name="60% - Акцент4 3 3" xfId="6056" xr:uid="{00000000-0005-0000-0000-000062180000}"/>
    <cellStyle name="60% - Акцент4 3 3 2" xfId="14839" xr:uid="{00000000-0005-0000-0000-000063180000}"/>
    <cellStyle name="60% - Акцент4 3 4" xfId="7801" xr:uid="{00000000-0005-0000-0000-000064180000}"/>
    <cellStyle name="60% - Акцент4 3 4 2" xfId="10410" xr:uid="{00000000-0005-0000-0000-000065180000}"/>
    <cellStyle name="60% - Акцент4 3 5" xfId="9752" xr:uid="{00000000-0005-0000-0000-000066180000}"/>
    <cellStyle name="60% - Акцент4 3 6" xfId="16178" xr:uid="{00000000-0005-0000-0000-000067180000}"/>
    <cellStyle name="60% - Акцент4 3 7" xfId="16099" xr:uid="{00000000-0005-0000-0000-000068180000}"/>
    <cellStyle name="60% - Акцент4 3 8" xfId="20128" xr:uid="{00000000-0005-0000-0000-000069180000}"/>
    <cellStyle name="60% - Акцент4 3 9" xfId="20210" xr:uid="{00000000-0005-0000-0000-00006A180000}"/>
    <cellStyle name="60% - Акцент4 4" xfId="265" xr:uid="{00000000-0005-0000-0000-00006B180000}"/>
    <cellStyle name="60% - Акцент4 4 2" xfId="6498" xr:uid="{00000000-0005-0000-0000-00006D180000}"/>
    <cellStyle name="60% - Акцент4 4 3" xfId="7520" xr:uid="{00000000-0005-0000-0000-00006E180000}"/>
    <cellStyle name="60% - Акцент4 4 4" xfId="9751" xr:uid="{00000000-0005-0000-0000-00006F180000}"/>
    <cellStyle name="60% - Акцент4 5" xfId="320" xr:uid="{00000000-0005-0000-0000-000070180000}"/>
    <cellStyle name="60% - Акцент4 5 2" xfId="7383" xr:uid="{00000000-0005-0000-0000-000071180000}"/>
    <cellStyle name="60% - Акцент4 5 3" xfId="11435" xr:uid="{00000000-0005-0000-0000-000072180000}"/>
    <cellStyle name="60% - Акцент4 5 4" xfId="7886" xr:uid="{00000000-0005-0000-0000-000073180000}"/>
    <cellStyle name="60% - Акцент4 6" xfId="9753" xr:uid="{00000000-0005-0000-0000-000074180000}"/>
    <cellStyle name="60% - Акцент4 6 2" xfId="15542" xr:uid="{00000000-0005-0000-0000-000075180000}"/>
    <cellStyle name="60% - Акцент4 7" xfId="5643" xr:uid="{00000000-0005-0000-0000-000076180000}"/>
    <cellStyle name="60% - Акцент4 8" xfId="9750" xr:uid="{00000000-0005-0000-0000-000077180000}"/>
    <cellStyle name="60% - Акцент4 9" xfId="7887" xr:uid="{00000000-0005-0000-0000-000078180000}"/>
    <cellStyle name="60% - Акцент5 10" xfId="7888" xr:uid="{00000000-0005-0000-0000-000079180000}"/>
    <cellStyle name="60% - Акцент5 11" xfId="9755" xr:uid="{00000000-0005-0000-0000-00007A180000}"/>
    <cellStyle name="60% - Акцент5 12" xfId="9754" xr:uid="{00000000-0005-0000-0000-00007B180000}"/>
    <cellStyle name="60% - Акцент5 2" xfId="169" xr:uid="{00000000-0005-0000-0000-00007C180000}"/>
    <cellStyle name="60% - Акцент5 2 10" xfId="13850" xr:uid="{00000000-0005-0000-0000-00007E180000}"/>
    <cellStyle name="60% - Акцент5 2 10 2" xfId="16046" xr:uid="{00000000-0005-0000-0000-00007F180000}"/>
    <cellStyle name="60% - Акцент5 2 11" xfId="11240" xr:uid="{00000000-0005-0000-0000-000080180000}"/>
    <cellStyle name="60% - Акцент5 2 12" xfId="12149" xr:uid="{00000000-0005-0000-0000-000081180000}"/>
    <cellStyle name="60% - Акцент5 2 13" xfId="11915" xr:uid="{00000000-0005-0000-0000-000082180000}"/>
    <cellStyle name="60% - Акцент5 2 14" xfId="11922" xr:uid="{00000000-0005-0000-0000-000083180000}"/>
    <cellStyle name="60% - Акцент5 2 15" xfId="11225" xr:uid="{00000000-0005-0000-0000-000084180000}"/>
    <cellStyle name="60% - Акцент5 2 16" xfId="15711" xr:uid="{00000000-0005-0000-0000-000085180000}"/>
    <cellStyle name="60% - Акцент5 2 17" xfId="7889" xr:uid="{00000000-0005-0000-0000-000086180000}"/>
    <cellStyle name="60% - Акцент5 2 18" xfId="16179" xr:uid="{00000000-0005-0000-0000-000087180000}"/>
    <cellStyle name="60% - Акцент5 2 19" xfId="16098" xr:uid="{00000000-0005-0000-0000-000088180000}"/>
    <cellStyle name="60% - Акцент5 2 2" xfId="1284" xr:uid="{00000000-0005-0000-0000-000089180000}"/>
    <cellStyle name="60% - Акцент5 2 2 2" xfId="13296" xr:uid="{00000000-0005-0000-0000-00008B180000}"/>
    <cellStyle name="60% - Акцент5 2 2 3" xfId="15740" xr:uid="{00000000-0005-0000-0000-00008C180000}"/>
    <cellStyle name="60% - Акцент5 2 2 4" xfId="9756" xr:uid="{00000000-0005-0000-0000-00008D180000}"/>
    <cellStyle name="60% - Акцент5 2 20" xfId="20129" xr:uid="{00000000-0005-0000-0000-00008E180000}"/>
    <cellStyle name="60% - Акцент5 2 21" xfId="20213" xr:uid="{00000000-0005-0000-0000-00008F180000}"/>
    <cellStyle name="60% - Акцент5 2 22" xfId="20195" xr:uid="{00000000-0005-0000-0000-000090180000}"/>
    <cellStyle name="60% - Акцент5 2 23" xfId="20158" xr:uid="{00000000-0005-0000-0000-000091180000}"/>
    <cellStyle name="60% - Акцент5 2 3" xfId="6057" xr:uid="{00000000-0005-0000-0000-000092180000}"/>
    <cellStyle name="60% - Акцент5 2 3 2" xfId="9749" xr:uid="{00000000-0005-0000-0000-000093180000}"/>
    <cellStyle name="60% - Акцент5 2 4" xfId="9666" xr:uid="{00000000-0005-0000-0000-000094180000}"/>
    <cellStyle name="60% - Акцент5 2 4 2" xfId="15975" xr:uid="{00000000-0005-0000-0000-000095180000}"/>
    <cellStyle name="60% - Акцент5 2 5" xfId="12370" xr:uid="{00000000-0005-0000-0000-000096180000}"/>
    <cellStyle name="60% - Акцент5 2 5 2" xfId="15949" xr:uid="{00000000-0005-0000-0000-000097180000}"/>
    <cellStyle name="60% - Акцент5 2 6" xfId="12616" xr:uid="{00000000-0005-0000-0000-000098180000}"/>
    <cellStyle name="60% - Акцент5 2 6 2" xfId="15986" xr:uid="{00000000-0005-0000-0000-000099180000}"/>
    <cellStyle name="60% - Акцент5 2 7" xfId="13062" xr:uid="{00000000-0005-0000-0000-00009A180000}"/>
    <cellStyle name="60% - Акцент5 2 7 2" xfId="15960" xr:uid="{00000000-0005-0000-0000-00009B180000}"/>
    <cellStyle name="60% - Акцент5 2 8" xfId="13689" xr:uid="{00000000-0005-0000-0000-00009C180000}"/>
    <cellStyle name="60% - Акцент5 2 8 2" xfId="16020" xr:uid="{00000000-0005-0000-0000-00009D180000}"/>
    <cellStyle name="60% - Акцент5 2 9" xfId="13932" xr:uid="{00000000-0005-0000-0000-00009E180000}"/>
    <cellStyle name="60% - Акцент5 2 9 2" xfId="16040" xr:uid="{00000000-0005-0000-0000-00009F180000}"/>
    <cellStyle name="60% - Акцент5 2_Kalendar_01_12_2014_new" xfId="7890" xr:uid="{00000000-0005-0000-0000-0000A0180000}"/>
    <cellStyle name="60% - Акцент5 3" xfId="214" xr:uid="{00000000-0005-0000-0000-0000A1180000}"/>
    <cellStyle name="60% - Акцент5 3 10" xfId="20157" xr:uid="{00000000-0005-0000-0000-0000A3180000}"/>
    <cellStyle name="60% - Акцент5 3 11" xfId="20206" xr:uid="{00000000-0005-0000-0000-0000A4180000}"/>
    <cellStyle name="60% - Акцент5 3 2" xfId="1285" xr:uid="{00000000-0005-0000-0000-0000A5180000}"/>
    <cellStyle name="60% - Акцент5 3 2 2" xfId="10409" xr:uid="{00000000-0005-0000-0000-0000A6180000}"/>
    <cellStyle name="60% - Акцент5 3 2 3" xfId="11852" xr:uid="{00000000-0005-0000-0000-0000A7180000}"/>
    <cellStyle name="60% - Акцент5 3 2 4" xfId="9149" xr:uid="{00000000-0005-0000-0000-0000A8180000}"/>
    <cellStyle name="60% - Акцент5 3 3" xfId="6058" xr:uid="{00000000-0005-0000-0000-0000A9180000}"/>
    <cellStyle name="60% - Акцент5 3 4" xfId="9667" xr:uid="{00000000-0005-0000-0000-0000AA180000}"/>
    <cellStyle name="60% - Акцент5 3 5" xfId="7891" xr:uid="{00000000-0005-0000-0000-0000AB180000}"/>
    <cellStyle name="60% - Акцент5 3 6" xfId="16180" xr:uid="{00000000-0005-0000-0000-0000AC180000}"/>
    <cellStyle name="60% - Акцент5 3 7" xfId="16097" xr:uid="{00000000-0005-0000-0000-0000AD180000}"/>
    <cellStyle name="60% - Акцент5 3 8" xfId="20130" xr:uid="{00000000-0005-0000-0000-0000AE180000}"/>
    <cellStyle name="60% - Акцент5 3 9" xfId="20164" xr:uid="{00000000-0005-0000-0000-0000AF180000}"/>
    <cellStyle name="60% - Акцент5 4" xfId="266" xr:uid="{00000000-0005-0000-0000-0000B0180000}"/>
    <cellStyle name="60% - Акцент5 4 2" xfId="7285" xr:uid="{00000000-0005-0000-0000-0000B2180000}"/>
    <cellStyle name="60% - Акцент5 4 3" xfId="8661" xr:uid="{00000000-0005-0000-0000-0000B3180000}"/>
    <cellStyle name="60% - Акцент5 4 4" xfId="7892" xr:uid="{00000000-0005-0000-0000-0000B4180000}"/>
    <cellStyle name="60% - Акцент5 5" xfId="321" xr:uid="{00000000-0005-0000-0000-0000B5180000}"/>
    <cellStyle name="60% - Акцент5 5 2" xfId="11128" xr:uid="{00000000-0005-0000-0000-0000B6180000}"/>
    <cellStyle name="60% - Акцент5 5 3" xfId="9759" xr:uid="{00000000-0005-0000-0000-0000B7180000}"/>
    <cellStyle name="60% - Акцент5 6" xfId="9758" xr:uid="{00000000-0005-0000-0000-0000B8180000}"/>
    <cellStyle name="60% - Акцент5 6 2" xfId="11420" xr:uid="{00000000-0005-0000-0000-0000B9180000}"/>
    <cellStyle name="60% - Акцент5 7" xfId="7893" xr:uid="{00000000-0005-0000-0000-0000BA180000}"/>
    <cellStyle name="60% - Акцент5 8" xfId="9760" xr:uid="{00000000-0005-0000-0000-0000BB180000}"/>
    <cellStyle name="60% - Акцент5 9" xfId="9757" xr:uid="{00000000-0005-0000-0000-0000BC180000}"/>
    <cellStyle name="60% - Акцент6 10" xfId="7894" xr:uid="{00000000-0005-0000-0000-0000BD180000}"/>
    <cellStyle name="60% - Акцент6 11" xfId="7895" xr:uid="{00000000-0005-0000-0000-0000BE180000}"/>
    <cellStyle name="60% - Акцент6 12" xfId="9762" xr:uid="{00000000-0005-0000-0000-0000BF180000}"/>
    <cellStyle name="60% - Акцент6 13" xfId="9761" xr:uid="{00000000-0005-0000-0000-0000C0180000}"/>
    <cellStyle name="60% - Акцент6 2" xfId="170" xr:uid="{00000000-0005-0000-0000-0000C1180000}"/>
    <cellStyle name="60% - Акцент6 2 10" xfId="13684" xr:uid="{00000000-0005-0000-0000-0000C3180000}"/>
    <cellStyle name="60% - Акцент6 2 10 2" xfId="16043" xr:uid="{00000000-0005-0000-0000-0000C4180000}"/>
    <cellStyle name="60% - Акцент6 2 11" xfId="11243" xr:uid="{00000000-0005-0000-0000-0000C5180000}"/>
    <cellStyle name="60% - Акцент6 2 12" xfId="12281" xr:uid="{00000000-0005-0000-0000-0000C6180000}"/>
    <cellStyle name="60% - Акцент6 2 13" xfId="11389" xr:uid="{00000000-0005-0000-0000-0000C7180000}"/>
    <cellStyle name="60% - Акцент6 2 14" xfId="14657" xr:uid="{00000000-0005-0000-0000-0000C8180000}"/>
    <cellStyle name="60% - Акцент6 2 15" xfId="15556" xr:uid="{00000000-0005-0000-0000-0000C9180000}"/>
    <cellStyle name="60% - Акцент6 2 16" xfId="15312" xr:uid="{00000000-0005-0000-0000-0000CA180000}"/>
    <cellStyle name="60% - Акцент6 2 17" xfId="7896" xr:uid="{00000000-0005-0000-0000-0000CB180000}"/>
    <cellStyle name="60% - Акцент6 2 18" xfId="16181" xr:uid="{00000000-0005-0000-0000-0000CC180000}"/>
    <cellStyle name="60% - Акцент6 2 19" xfId="16096" xr:uid="{00000000-0005-0000-0000-0000CD180000}"/>
    <cellStyle name="60% - Акцент6 2 2" xfId="1286" xr:uid="{00000000-0005-0000-0000-0000CE180000}"/>
    <cellStyle name="60% - Акцент6 2 2 2" xfId="10408" xr:uid="{00000000-0005-0000-0000-0000D0180000}"/>
    <cellStyle name="60% - Акцент6 2 2 3" xfId="9763" xr:uid="{00000000-0005-0000-0000-0000D1180000}"/>
    <cellStyle name="60% - Акцент6 2 20" xfId="20131" xr:uid="{00000000-0005-0000-0000-0000D2180000}"/>
    <cellStyle name="60% - Акцент6 2 21" xfId="20211" xr:uid="{00000000-0005-0000-0000-0000D3180000}"/>
    <cellStyle name="60% - Акцент6 2 22" xfId="20187" xr:uid="{00000000-0005-0000-0000-0000D4180000}"/>
    <cellStyle name="60% - Акцент6 2 23" xfId="20098" xr:uid="{00000000-0005-0000-0000-0000D5180000}"/>
    <cellStyle name="60% - Акцент6 2 3" xfId="6059" xr:uid="{00000000-0005-0000-0000-0000D6180000}"/>
    <cellStyle name="60% - Акцент6 2 3 2" xfId="10407" xr:uid="{00000000-0005-0000-0000-0000D7180000}"/>
    <cellStyle name="60% - Акцент6 2 3 3" xfId="9748" xr:uid="{00000000-0005-0000-0000-0000D8180000}"/>
    <cellStyle name="60% - Акцент6 2 4" xfId="7800" xr:uid="{00000000-0005-0000-0000-0000D9180000}"/>
    <cellStyle name="60% - Акцент6 2 4 2" xfId="13160" xr:uid="{00000000-0005-0000-0000-0000DA180000}"/>
    <cellStyle name="60% - Акцент6 2 4 3" xfId="11756" xr:uid="{00000000-0005-0000-0000-0000DB180000}"/>
    <cellStyle name="60% - Акцент6 2 4 4" xfId="10406" xr:uid="{00000000-0005-0000-0000-0000DC180000}"/>
    <cellStyle name="60% - Акцент6 2 5" xfId="12371" xr:uid="{00000000-0005-0000-0000-0000DD180000}"/>
    <cellStyle name="60% - Акцент6 2 5 2" xfId="15982" xr:uid="{00000000-0005-0000-0000-0000DE180000}"/>
    <cellStyle name="60% - Акцент6 2 6" xfId="12448" xr:uid="{00000000-0005-0000-0000-0000DF180000}"/>
    <cellStyle name="60% - Акцент6 2 6 2" xfId="15852" xr:uid="{00000000-0005-0000-0000-0000E0180000}"/>
    <cellStyle name="60% - Акцент6 2 7" xfId="13063" xr:uid="{00000000-0005-0000-0000-0000E1180000}"/>
    <cellStyle name="60% - Акцент6 2 7 2" xfId="15991" xr:uid="{00000000-0005-0000-0000-0000E2180000}"/>
    <cellStyle name="60% - Акцент6 2 8" xfId="13690" xr:uid="{00000000-0005-0000-0000-0000E3180000}"/>
    <cellStyle name="60% - Акцент6 2 8 2" xfId="16021" xr:uid="{00000000-0005-0000-0000-0000E4180000}"/>
    <cellStyle name="60% - Акцент6 2 9" xfId="14311" xr:uid="{00000000-0005-0000-0000-0000E5180000}"/>
    <cellStyle name="60% - Акцент6 2 9 2" xfId="16041" xr:uid="{00000000-0005-0000-0000-0000E6180000}"/>
    <cellStyle name="60% - Акцент6 2_Kalendar_01_12_2014_new" xfId="7897" xr:uid="{00000000-0005-0000-0000-0000E7180000}"/>
    <cellStyle name="60% - Акцент6 3" xfId="215" xr:uid="{00000000-0005-0000-0000-0000E8180000}"/>
    <cellStyle name="60% - Акцент6 3 10" xfId="20183" xr:uid="{00000000-0005-0000-0000-0000EA180000}"/>
    <cellStyle name="60% - Акцент6 3 11" xfId="20190" xr:uid="{00000000-0005-0000-0000-0000EB180000}"/>
    <cellStyle name="60% - Акцент6 3 2" xfId="1287" xr:uid="{00000000-0005-0000-0000-0000EC180000}"/>
    <cellStyle name="60% - Акцент6 3 2 2" xfId="11937" xr:uid="{00000000-0005-0000-0000-0000ED180000}"/>
    <cellStyle name="60% - Акцент6 3 2 3" xfId="7286" xr:uid="{00000000-0005-0000-0000-0000EE180000}"/>
    <cellStyle name="60% - Акцент6 3 3" xfId="6060" xr:uid="{00000000-0005-0000-0000-0000EF180000}"/>
    <cellStyle name="60% - Акцент6 3 4" xfId="7799" xr:uid="{00000000-0005-0000-0000-0000F0180000}"/>
    <cellStyle name="60% - Акцент6 3 5" xfId="7898" xr:uid="{00000000-0005-0000-0000-0000F1180000}"/>
    <cellStyle name="60% - Акцент6 3 6" xfId="16182" xr:uid="{00000000-0005-0000-0000-0000F2180000}"/>
    <cellStyle name="60% - Акцент6 3 7" xfId="16095" xr:uid="{00000000-0005-0000-0000-0000F3180000}"/>
    <cellStyle name="60% - Акцент6 3 8" xfId="20132" xr:uid="{00000000-0005-0000-0000-0000F4180000}"/>
    <cellStyle name="60% - Акцент6 3 9" xfId="20212" xr:uid="{00000000-0005-0000-0000-0000F5180000}"/>
    <cellStyle name="60% - Акцент6 4" xfId="267" xr:uid="{00000000-0005-0000-0000-0000F6180000}"/>
    <cellStyle name="60% - Акцент6 4 2" xfId="9148" xr:uid="{00000000-0005-0000-0000-0000F8180000}"/>
    <cellStyle name="60% - Акцент6 4 3" xfId="8638" xr:uid="{00000000-0005-0000-0000-0000F9180000}"/>
    <cellStyle name="60% - Акцент6 4 4" xfId="7899" xr:uid="{00000000-0005-0000-0000-0000FA180000}"/>
    <cellStyle name="60% - Акцент6 5" xfId="322" xr:uid="{00000000-0005-0000-0000-0000FB180000}"/>
    <cellStyle name="60% - Акцент6 5 2" xfId="9252" xr:uid="{00000000-0005-0000-0000-0000FC180000}"/>
    <cellStyle name="60% - Акцент6 5 3" xfId="11715" xr:uid="{00000000-0005-0000-0000-0000FD180000}"/>
    <cellStyle name="60% - Акцент6 5 4" xfId="7900" xr:uid="{00000000-0005-0000-0000-0000FE180000}"/>
    <cellStyle name="60% - Акцент6 6" xfId="9767" xr:uid="{00000000-0005-0000-0000-0000FF180000}"/>
    <cellStyle name="60% - Акцент6 6 2" xfId="15650" xr:uid="{00000000-0005-0000-0000-000000190000}"/>
    <cellStyle name="60% - Акцент6 7" xfId="6894" xr:uid="{00000000-0005-0000-0000-000001190000}"/>
    <cellStyle name="60% - Акцент6 8" xfId="9766" xr:uid="{00000000-0005-0000-0000-000002190000}"/>
    <cellStyle name="60% - Акцент6 9" xfId="7901" xr:uid="{00000000-0005-0000-0000-000003190000}"/>
    <cellStyle name="60% – Акцентування1 2" xfId="696" xr:uid="{00000000-0005-0000-0000-000004190000}"/>
    <cellStyle name="60% – Акцентування1 2 2" xfId="10405" xr:uid="{00000000-0005-0000-0000-000005190000}"/>
    <cellStyle name="60% – Акцентування1 2 3" xfId="15334" xr:uid="{00000000-0005-0000-0000-000006190000}"/>
    <cellStyle name="60% – Акцентування1 2 4" xfId="8151" xr:uid="{00000000-0005-0000-0000-000007190000}"/>
    <cellStyle name="60% – Акцентування1 3" xfId="9784" xr:uid="{00000000-0005-0000-0000-000008190000}"/>
    <cellStyle name="60% – Акцентування1 3 2" xfId="7445" xr:uid="{00000000-0005-0000-0000-000009190000}"/>
    <cellStyle name="60% – Акцентування1 3 3" xfId="15835" xr:uid="{00000000-0005-0000-0000-00000A190000}"/>
    <cellStyle name="60% – Акцентування1 4" xfId="11353" xr:uid="{00000000-0005-0000-0000-00000B190000}"/>
    <cellStyle name="60% – Акцентування1 5" xfId="6992" xr:uid="{00000000-0005-0000-0000-00000C190000}"/>
    <cellStyle name="60% – Акцентування2 2" xfId="697" xr:uid="{00000000-0005-0000-0000-00000D190000}"/>
    <cellStyle name="60% – Акцентування2 2 2" xfId="10404" xr:uid="{00000000-0005-0000-0000-00000E190000}"/>
    <cellStyle name="60% – Акцентування2 2 3" xfId="12307" xr:uid="{00000000-0005-0000-0000-00000F190000}"/>
    <cellStyle name="60% – Акцентування2 2 4" xfId="6993" xr:uid="{00000000-0005-0000-0000-000010190000}"/>
    <cellStyle name="60% – Акцентування2 3" xfId="9221" xr:uid="{00000000-0005-0000-0000-000011190000}"/>
    <cellStyle name="60% – Акцентування2 3 2" xfId="9312" xr:uid="{00000000-0005-0000-0000-000012190000}"/>
    <cellStyle name="60% – Акцентування2 3 3" xfId="15836" xr:uid="{00000000-0005-0000-0000-000013190000}"/>
    <cellStyle name="60% – Акцентування2 4" xfId="8180" xr:uid="{00000000-0005-0000-0000-000014190000}"/>
    <cellStyle name="60% – Акцентування3 2" xfId="698" xr:uid="{00000000-0005-0000-0000-000015190000}"/>
    <cellStyle name="60% – Акцентування3 2 2" xfId="10403" xr:uid="{00000000-0005-0000-0000-000016190000}"/>
    <cellStyle name="60% – Акцентування3 2 3" xfId="15289" xr:uid="{00000000-0005-0000-0000-000017190000}"/>
    <cellStyle name="60% – Акцентування3 2 4" xfId="6290" xr:uid="{00000000-0005-0000-0000-000018190000}"/>
    <cellStyle name="60% – Акцентування3 3" xfId="6624" xr:uid="{00000000-0005-0000-0000-000019190000}"/>
    <cellStyle name="60% – Акцентування3 3 2" xfId="8586" xr:uid="{00000000-0005-0000-0000-00001A190000}"/>
    <cellStyle name="60% – Акцентування3 3 3" xfId="15837" xr:uid="{00000000-0005-0000-0000-00001B190000}"/>
    <cellStyle name="60% – Акцентування3 4" xfId="15521" xr:uid="{00000000-0005-0000-0000-00001C190000}"/>
    <cellStyle name="60% – Акцентування3 5" xfId="8182" xr:uid="{00000000-0005-0000-0000-00001D190000}"/>
    <cellStyle name="60% – Акцентування4 2" xfId="699" xr:uid="{00000000-0005-0000-0000-00001E190000}"/>
    <cellStyle name="60% – Акцентування4 2 2" xfId="10402" xr:uid="{00000000-0005-0000-0000-00001F190000}"/>
    <cellStyle name="60% – Акцентування4 2 3" xfId="12344" xr:uid="{00000000-0005-0000-0000-000020190000}"/>
    <cellStyle name="60% – Акцентування4 2 4" xfId="6995" xr:uid="{00000000-0005-0000-0000-000021190000}"/>
    <cellStyle name="60% – Акцентування4 3" xfId="8451" xr:uid="{00000000-0005-0000-0000-000022190000}"/>
    <cellStyle name="60% – Акцентування4 3 2" xfId="8585" xr:uid="{00000000-0005-0000-0000-000023190000}"/>
    <cellStyle name="60% – Акцентування4 3 3" xfId="15838" xr:uid="{00000000-0005-0000-0000-000024190000}"/>
    <cellStyle name="60% – Акцентування4 4" xfId="11880" xr:uid="{00000000-0005-0000-0000-000025190000}"/>
    <cellStyle name="60% – Акцентування4 5" xfId="6994" xr:uid="{00000000-0005-0000-0000-000026190000}"/>
    <cellStyle name="60% – Акцентування5 2" xfId="700" xr:uid="{00000000-0005-0000-0000-000027190000}"/>
    <cellStyle name="60% – Акцентування5 2 2" xfId="10401" xr:uid="{00000000-0005-0000-0000-000028190000}"/>
    <cellStyle name="60% – Акцентування5 2 3" xfId="11229" xr:uid="{00000000-0005-0000-0000-000029190000}"/>
    <cellStyle name="60% – Акцентування5 2 4" xfId="6296" xr:uid="{00000000-0005-0000-0000-00002A190000}"/>
    <cellStyle name="60% – Акцентування5 3" xfId="9153" xr:uid="{00000000-0005-0000-0000-00002B190000}"/>
    <cellStyle name="60% – Акцентування5 3 2" xfId="9311" xr:uid="{00000000-0005-0000-0000-00002C190000}"/>
    <cellStyle name="60% – Акцентування5 3 3" xfId="15839" xr:uid="{00000000-0005-0000-0000-00002D190000}"/>
    <cellStyle name="60% – Акцентування5 4" xfId="6996" xr:uid="{00000000-0005-0000-0000-00002E190000}"/>
    <cellStyle name="60% – Акцентування6 2" xfId="701" xr:uid="{00000000-0005-0000-0000-00002F190000}"/>
    <cellStyle name="60% – Акцентування6 2 2" xfId="10400" xr:uid="{00000000-0005-0000-0000-000030190000}"/>
    <cellStyle name="60% – Акцентування6 2 3" xfId="12271" xr:uid="{00000000-0005-0000-0000-000031190000}"/>
    <cellStyle name="60% – Акцентування6 2 4" xfId="6997" xr:uid="{00000000-0005-0000-0000-000032190000}"/>
    <cellStyle name="60% – Акцентування6 3" xfId="5386" xr:uid="{00000000-0005-0000-0000-000033190000}"/>
    <cellStyle name="60% – Акцентування6 3 2" xfId="6698" xr:uid="{00000000-0005-0000-0000-000034190000}"/>
    <cellStyle name="60% – Акцентування6 3 3" xfId="15840" xr:uid="{00000000-0005-0000-0000-000035190000}"/>
    <cellStyle name="60% – Акцентування6 4" xfId="15675" xr:uid="{00000000-0005-0000-0000-000036190000}"/>
    <cellStyle name="60% – Акцентування6 5" xfId="6291" xr:uid="{00000000-0005-0000-0000-000037190000}"/>
    <cellStyle name="60% — акцент1 2" xfId="81" xr:uid="{00000000-0005-0000-0000-000060170000}"/>
    <cellStyle name="60% — акцент1 2 2" xfId="8755" xr:uid="{00000000-0005-0000-0000-00006D170000}"/>
    <cellStyle name="60% — акцент1 3" xfId="386" xr:uid="{00000000-0005-0000-0000-000085170000}"/>
    <cellStyle name="60% — акцент1 4" xfId="404" xr:uid="{00000000-0005-0000-0000-000095170000}"/>
    <cellStyle name="60% — акцент2 2" xfId="82" xr:uid="{00000000-0005-0000-0000-0000A5170000}"/>
    <cellStyle name="60% — акцент2 2 2" xfId="7627" xr:uid="{00000000-0005-0000-0000-0000B2170000}"/>
    <cellStyle name="60% — акцент2 3" xfId="387" xr:uid="{00000000-0005-0000-0000-0000CA170000}"/>
    <cellStyle name="60% — акцент2 4" xfId="400" xr:uid="{00000000-0005-0000-0000-0000D9170000}"/>
    <cellStyle name="60% — акцент3 2" xfId="83" xr:uid="{00000000-0005-0000-0000-0000EA170000}"/>
    <cellStyle name="60% — акцент3 2 2" xfId="8749" xr:uid="{00000000-0005-0000-0000-0000F7170000}"/>
    <cellStyle name="60% — акцент3 3" xfId="388" xr:uid="{00000000-0005-0000-0000-000011180000}"/>
    <cellStyle name="60% — акцент3 4" xfId="407" xr:uid="{00000000-0005-0000-0000-000022180000}"/>
    <cellStyle name="60% — акцент4 2" xfId="84" xr:uid="{00000000-0005-0000-0000-000034180000}"/>
    <cellStyle name="60% — акцент4 2 2" xfId="9495" xr:uid="{00000000-0005-0000-0000-000041180000}"/>
    <cellStyle name="60% — акцент4 3" xfId="389" xr:uid="{00000000-0005-0000-0000-00005B180000}"/>
    <cellStyle name="60% — акцент4 4" xfId="408" xr:uid="{00000000-0005-0000-0000-00006C180000}"/>
    <cellStyle name="60% — акцент5 2" xfId="85" xr:uid="{00000000-0005-0000-0000-00007D180000}"/>
    <cellStyle name="60% — акцент5 2 2" xfId="7629" xr:uid="{00000000-0005-0000-0000-00008A180000}"/>
    <cellStyle name="60% — акцент5 3" xfId="390" xr:uid="{00000000-0005-0000-0000-0000A2180000}"/>
    <cellStyle name="60% — акцент5 4" xfId="403" xr:uid="{00000000-0005-0000-0000-0000B1180000}"/>
    <cellStyle name="60% — акцент6 2" xfId="86" xr:uid="{00000000-0005-0000-0000-0000C2180000}"/>
    <cellStyle name="60% — акцент6 2 2" xfId="7631" xr:uid="{00000000-0005-0000-0000-0000CF180000}"/>
    <cellStyle name="60% — акцент6 3" xfId="391" xr:uid="{00000000-0005-0000-0000-0000E9180000}"/>
    <cellStyle name="60% — акцент6 4" xfId="399" xr:uid="{00000000-0005-0000-0000-0000F7180000}"/>
    <cellStyle name="Accent1" xfId="87" xr:uid="{00000000-0005-0000-0000-000038190000}"/>
    <cellStyle name="Accent1 10" xfId="703" xr:uid="{00000000-0005-0000-0000-000039190000}"/>
    <cellStyle name="Accent1 10 2" xfId="6292" xr:uid="{00000000-0005-0000-0000-00003A190000}"/>
    <cellStyle name="Accent1 10 3" xfId="7346" xr:uid="{00000000-0005-0000-0000-00003B190000}"/>
    <cellStyle name="Accent1 10 3 2" xfId="8584" xr:uid="{00000000-0005-0000-0000-00003C190000}"/>
    <cellStyle name="Accent1 10 4" xfId="6293" xr:uid="{00000000-0005-0000-0000-00003D190000}"/>
    <cellStyle name="Accent1 11" xfId="702" xr:uid="{00000000-0005-0000-0000-00003E190000}"/>
    <cellStyle name="Accent1 11 2" xfId="15841" xr:uid="{00000000-0005-0000-0000-00003F190000}"/>
    <cellStyle name="Accent1 12" xfId="14639" xr:uid="{00000000-0005-0000-0000-000040190000}"/>
    <cellStyle name="Accent1 13" xfId="9768" xr:uid="{00000000-0005-0000-0000-000041190000}"/>
    <cellStyle name="Accent1 2" xfId="704" xr:uid="{00000000-0005-0000-0000-000042190000}"/>
    <cellStyle name="Accent1 2 2" xfId="2152" xr:uid="{00000000-0005-0000-0000-000043190000}"/>
    <cellStyle name="Accent1 2 2 2" xfId="11361" xr:uid="{00000000-0005-0000-0000-000044190000}"/>
    <cellStyle name="Accent1 2 2 3" xfId="8854" xr:uid="{00000000-0005-0000-0000-000045190000}"/>
    <cellStyle name="Accent1 2 3" xfId="7347" xr:uid="{00000000-0005-0000-0000-000046190000}"/>
    <cellStyle name="Accent1 2 3 2" xfId="9266" xr:uid="{00000000-0005-0000-0000-000047190000}"/>
    <cellStyle name="Accent1 2 3 3" xfId="15702" xr:uid="{00000000-0005-0000-0000-000048190000}"/>
    <cellStyle name="Accent1 2 4" xfId="7446" xr:uid="{00000000-0005-0000-0000-000049190000}"/>
    <cellStyle name="Accent1 2 5" xfId="6998" xr:uid="{00000000-0005-0000-0000-00004A190000}"/>
    <cellStyle name="Accent1 3" xfId="705" xr:uid="{00000000-0005-0000-0000-00004B190000}"/>
    <cellStyle name="Accent1 3 2" xfId="6294" xr:uid="{00000000-0005-0000-0000-00004C190000}"/>
    <cellStyle name="Accent1 3 3" xfId="5390" xr:uid="{00000000-0005-0000-0000-00004D190000}"/>
    <cellStyle name="Accent1 3 3 2" xfId="9313" xr:uid="{00000000-0005-0000-0000-00004E190000}"/>
    <cellStyle name="Accent1 3 4" xfId="8186" xr:uid="{00000000-0005-0000-0000-00004F190000}"/>
    <cellStyle name="Accent1 4" xfId="706" xr:uid="{00000000-0005-0000-0000-000050190000}"/>
    <cellStyle name="Accent1 4 2" xfId="8187" xr:uid="{00000000-0005-0000-0000-000051190000}"/>
    <cellStyle name="Accent1 4 3" xfId="5387" xr:uid="{00000000-0005-0000-0000-000052190000}"/>
    <cellStyle name="Accent1 4 3 2" xfId="9306" xr:uid="{00000000-0005-0000-0000-000053190000}"/>
    <cellStyle name="Accent1 4 4" xfId="8853" xr:uid="{00000000-0005-0000-0000-000054190000}"/>
    <cellStyle name="Accent1 5" xfId="707" xr:uid="{00000000-0005-0000-0000-000055190000}"/>
    <cellStyle name="Accent1 5 2" xfId="6999" xr:uid="{00000000-0005-0000-0000-000056190000}"/>
    <cellStyle name="Accent1 5 3" xfId="7348" xr:uid="{00000000-0005-0000-0000-000057190000}"/>
    <cellStyle name="Accent1 5 3 2" xfId="7447" xr:uid="{00000000-0005-0000-0000-000058190000}"/>
    <cellStyle name="Accent1 5 4" xfId="6295" xr:uid="{00000000-0005-0000-0000-000059190000}"/>
    <cellStyle name="Accent1 6" xfId="708" xr:uid="{00000000-0005-0000-0000-00005A190000}"/>
    <cellStyle name="Accent1 6 2" xfId="8852" xr:uid="{00000000-0005-0000-0000-00005B190000}"/>
    <cellStyle name="Accent1 6 3" xfId="5389" xr:uid="{00000000-0005-0000-0000-00005C190000}"/>
    <cellStyle name="Accent1 6 3 2" xfId="7448" xr:uid="{00000000-0005-0000-0000-00005D190000}"/>
    <cellStyle name="Accent1 6 4" xfId="8855" xr:uid="{00000000-0005-0000-0000-00005E190000}"/>
    <cellStyle name="Accent1 7" xfId="709" xr:uid="{00000000-0005-0000-0000-00005F190000}"/>
    <cellStyle name="Accent1 7 2" xfId="8195" xr:uid="{00000000-0005-0000-0000-000060190000}"/>
    <cellStyle name="Accent1 7 3" xfId="5388" xr:uid="{00000000-0005-0000-0000-000061190000}"/>
    <cellStyle name="Accent1 7 3 2" xfId="6715" xr:uid="{00000000-0005-0000-0000-000062190000}"/>
    <cellStyle name="Accent1 7 4" xfId="7000" xr:uid="{00000000-0005-0000-0000-000063190000}"/>
    <cellStyle name="Accent1 8" xfId="710" xr:uid="{00000000-0005-0000-0000-000064190000}"/>
    <cellStyle name="Accent1 8 2" xfId="7001" xr:uid="{00000000-0005-0000-0000-000065190000}"/>
    <cellStyle name="Accent1 8 3" xfId="7349" xr:uid="{00000000-0005-0000-0000-000066190000}"/>
    <cellStyle name="Accent1 8 3 2" xfId="6700" xr:uid="{00000000-0005-0000-0000-000067190000}"/>
    <cellStyle name="Accent1 8 4" xfId="8188" xr:uid="{00000000-0005-0000-0000-000068190000}"/>
    <cellStyle name="Accent1 9" xfId="711" xr:uid="{00000000-0005-0000-0000-000069190000}"/>
    <cellStyle name="Accent1 9 2" xfId="8185" xr:uid="{00000000-0005-0000-0000-00006A190000}"/>
    <cellStyle name="Accent1 9 3" xfId="7350" xr:uid="{00000000-0005-0000-0000-00006B190000}"/>
    <cellStyle name="Accent1 9 3 2" xfId="7449" xr:uid="{00000000-0005-0000-0000-00006C190000}"/>
    <cellStyle name="Accent1 9 4" xfId="6297" xr:uid="{00000000-0005-0000-0000-00006D190000}"/>
    <cellStyle name="Accent2" xfId="88" xr:uid="{00000000-0005-0000-0000-00006E190000}"/>
    <cellStyle name="Accent2 10" xfId="713" xr:uid="{00000000-0005-0000-0000-00006F190000}"/>
    <cellStyle name="Accent2 10 2" xfId="8856" xr:uid="{00000000-0005-0000-0000-000070190000}"/>
    <cellStyle name="Accent2 10 3" xfId="6623" xr:uid="{00000000-0005-0000-0000-000071190000}"/>
    <cellStyle name="Accent2 10 3 2" xfId="8587" xr:uid="{00000000-0005-0000-0000-000072190000}"/>
    <cellStyle name="Accent2 10 4" xfId="8857" xr:uid="{00000000-0005-0000-0000-000073190000}"/>
    <cellStyle name="Accent2 11" xfId="712" xr:uid="{00000000-0005-0000-0000-000074190000}"/>
    <cellStyle name="Accent2 11 2" xfId="15842" xr:uid="{00000000-0005-0000-0000-000075190000}"/>
    <cellStyle name="Accent2 12" xfId="11487" xr:uid="{00000000-0005-0000-0000-000076190000}"/>
    <cellStyle name="Accent2 13" xfId="9765" xr:uid="{00000000-0005-0000-0000-000077190000}"/>
    <cellStyle name="Accent2 2" xfId="714" xr:uid="{00000000-0005-0000-0000-000078190000}"/>
    <cellStyle name="Accent2 2 2" xfId="2153" xr:uid="{00000000-0005-0000-0000-000079190000}"/>
    <cellStyle name="Accent2 2 2 2" xfId="11535" xr:uid="{00000000-0005-0000-0000-00007A190000}"/>
    <cellStyle name="Accent2 2 2 3" xfId="6298" xr:uid="{00000000-0005-0000-0000-00007B190000}"/>
    <cellStyle name="Accent2 2 3" xfId="5391" xr:uid="{00000000-0005-0000-0000-00007C190000}"/>
    <cellStyle name="Accent2 2 3 2" xfId="9259" xr:uid="{00000000-0005-0000-0000-00007D190000}"/>
    <cellStyle name="Accent2 2 3 3" xfId="11646" xr:uid="{00000000-0005-0000-0000-00007E190000}"/>
    <cellStyle name="Accent2 2 4" xfId="8588" xr:uid="{00000000-0005-0000-0000-00007F190000}"/>
    <cellStyle name="Accent2 2 5" xfId="6299" xr:uid="{00000000-0005-0000-0000-000080190000}"/>
    <cellStyle name="Accent2 3" xfId="715" xr:uid="{00000000-0005-0000-0000-000081190000}"/>
    <cellStyle name="Accent2 3 2" xfId="8189" xr:uid="{00000000-0005-0000-0000-000082190000}"/>
    <cellStyle name="Accent2 3 3" xfId="7351" xr:uid="{00000000-0005-0000-0000-000083190000}"/>
    <cellStyle name="Accent2 3 3 2" xfId="9316" xr:uid="{00000000-0005-0000-0000-000084190000}"/>
    <cellStyle name="Accent2 3 4" xfId="7002" xr:uid="{00000000-0005-0000-0000-000085190000}"/>
    <cellStyle name="Accent2 4" xfId="716" xr:uid="{00000000-0005-0000-0000-000086190000}"/>
    <cellStyle name="Accent2 4 2" xfId="8858" xr:uid="{00000000-0005-0000-0000-000087190000}"/>
    <cellStyle name="Accent2 4 3" xfId="5393" xr:uid="{00000000-0005-0000-0000-000088190000}"/>
    <cellStyle name="Accent2 4 3 2" xfId="9315" xr:uid="{00000000-0005-0000-0000-000089190000}"/>
    <cellStyle name="Accent2 4 4" xfId="8190" xr:uid="{00000000-0005-0000-0000-00008A190000}"/>
    <cellStyle name="Accent2 5" xfId="717" xr:uid="{00000000-0005-0000-0000-00008B190000}"/>
    <cellStyle name="Accent2 5 2" xfId="7003" xr:uid="{00000000-0005-0000-0000-00008C190000}"/>
    <cellStyle name="Accent2 5 3" xfId="5392" xr:uid="{00000000-0005-0000-0000-00008D190000}"/>
    <cellStyle name="Accent2 5 3 2" xfId="6702" xr:uid="{00000000-0005-0000-0000-00008E190000}"/>
    <cellStyle name="Accent2 5 4" xfId="8851" xr:uid="{00000000-0005-0000-0000-00008F190000}"/>
    <cellStyle name="Accent2 6" xfId="718" xr:uid="{00000000-0005-0000-0000-000090190000}"/>
    <cellStyle name="Accent2 6 2" xfId="8191" xr:uid="{00000000-0005-0000-0000-000091190000}"/>
    <cellStyle name="Accent2 6 3" xfId="9218" xr:uid="{00000000-0005-0000-0000-000092190000}"/>
    <cellStyle name="Accent2 6 3 2" xfId="6701" xr:uid="{00000000-0005-0000-0000-000093190000}"/>
    <cellStyle name="Accent2 6 4" xfId="6303" xr:uid="{00000000-0005-0000-0000-000094190000}"/>
    <cellStyle name="Accent2 7" xfId="719" xr:uid="{00000000-0005-0000-0000-000095190000}"/>
    <cellStyle name="Accent2 7 2" xfId="6300" xr:uid="{00000000-0005-0000-0000-000096190000}"/>
    <cellStyle name="Accent2 7 3" xfId="9217" xr:uid="{00000000-0005-0000-0000-000097190000}"/>
    <cellStyle name="Accent2 7 3 2" xfId="7450" xr:uid="{00000000-0005-0000-0000-000098190000}"/>
    <cellStyle name="Accent2 7 4" xfId="7004" xr:uid="{00000000-0005-0000-0000-000099190000}"/>
    <cellStyle name="Accent2 8" xfId="720" xr:uid="{00000000-0005-0000-0000-00009A190000}"/>
    <cellStyle name="Accent2 8 2" xfId="7005" xr:uid="{00000000-0005-0000-0000-00009B190000}"/>
    <cellStyle name="Accent2 8 3" xfId="6622" xr:uid="{00000000-0005-0000-0000-00009C190000}"/>
    <cellStyle name="Accent2 8 3 2" xfId="8574" xr:uid="{00000000-0005-0000-0000-00009D190000}"/>
    <cellStyle name="Accent2 8 4" xfId="8184" xr:uid="{00000000-0005-0000-0000-00009E190000}"/>
    <cellStyle name="Accent2 9" xfId="721" xr:uid="{00000000-0005-0000-0000-00009F190000}"/>
    <cellStyle name="Accent2 9 2" xfId="8193" xr:uid="{00000000-0005-0000-0000-0000A0190000}"/>
    <cellStyle name="Accent2 9 3" xfId="5394" xr:uid="{00000000-0005-0000-0000-0000A1190000}"/>
    <cellStyle name="Accent2 9 3 2" xfId="8589" xr:uid="{00000000-0005-0000-0000-0000A2190000}"/>
    <cellStyle name="Accent2 9 4" xfId="8861" xr:uid="{00000000-0005-0000-0000-0000A3190000}"/>
    <cellStyle name="Accent3" xfId="89" xr:uid="{00000000-0005-0000-0000-0000A4190000}"/>
    <cellStyle name="Accent3 10" xfId="723" xr:uid="{00000000-0005-0000-0000-0000A5190000}"/>
    <cellStyle name="Accent3 10 2" xfId="8860" xr:uid="{00000000-0005-0000-0000-0000A6190000}"/>
    <cellStyle name="Accent3 10 3" xfId="6621" xr:uid="{00000000-0005-0000-0000-0000A7190000}"/>
    <cellStyle name="Accent3 10 3 2" xfId="9317" xr:uid="{00000000-0005-0000-0000-0000A8190000}"/>
    <cellStyle name="Accent3 10 4" xfId="6301" xr:uid="{00000000-0005-0000-0000-0000A9190000}"/>
    <cellStyle name="Accent3 11" xfId="722" xr:uid="{00000000-0005-0000-0000-0000AA190000}"/>
    <cellStyle name="Accent3 11 2" xfId="15843" xr:uid="{00000000-0005-0000-0000-0000AB190000}"/>
    <cellStyle name="Accent3 12" xfId="12347" xr:uid="{00000000-0005-0000-0000-0000AC190000}"/>
    <cellStyle name="Accent3 13" xfId="7902" xr:uid="{00000000-0005-0000-0000-0000AD190000}"/>
    <cellStyle name="Accent3 2" xfId="724" xr:uid="{00000000-0005-0000-0000-0000AE190000}"/>
    <cellStyle name="Accent3 2 2" xfId="2154" xr:uid="{00000000-0005-0000-0000-0000AF190000}"/>
    <cellStyle name="Accent3 2 2 2" xfId="15768" xr:uid="{00000000-0005-0000-0000-0000B0190000}"/>
    <cellStyle name="Accent3 2 2 3" xfId="6302" xr:uid="{00000000-0005-0000-0000-0000B1190000}"/>
    <cellStyle name="Accent3 2 3" xfId="5395" xr:uid="{00000000-0005-0000-0000-0000B2190000}"/>
    <cellStyle name="Accent3 2 3 2" xfId="9314" xr:uid="{00000000-0005-0000-0000-0000B3190000}"/>
    <cellStyle name="Accent3 2 3 3" xfId="15664" xr:uid="{00000000-0005-0000-0000-0000B4190000}"/>
    <cellStyle name="Accent3 2 4" xfId="8194" xr:uid="{00000000-0005-0000-0000-0000B5190000}"/>
    <cellStyle name="Accent3 3" xfId="725" xr:uid="{00000000-0005-0000-0000-0000B6190000}"/>
    <cellStyle name="Accent3 3 2" xfId="8862" xr:uid="{00000000-0005-0000-0000-0000B7190000}"/>
    <cellStyle name="Accent3 3 3" xfId="9219" xr:uid="{00000000-0005-0000-0000-0000B8190000}"/>
    <cellStyle name="Accent3 3 3 2" xfId="7451" xr:uid="{00000000-0005-0000-0000-0000B9190000}"/>
    <cellStyle name="Accent3 3 4" xfId="7006" xr:uid="{00000000-0005-0000-0000-0000BA190000}"/>
    <cellStyle name="Accent3 4" xfId="726" xr:uid="{00000000-0005-0000-0000-0000BB190000}"/>
    <cellStyle name="Accent3 4 2" xfId="7007" xr:uid="{00000000-0005-0000-0000-0000BC190000}"/>
    <cellStyle name="Accent3 4 3" xfId="9216" xr:uid="{00000000-0005-0000-0000-0000BD190000}"/>
    <cellStyle name="Accent3 4 3 2" xfId="8591" xr:uid="{00000000-0005-0000-0000-0000BE190000}"/>
    <cellStyle name="Accent3 4 4" xfId="8859" xr:uid="{00000000-0005-0000-0000-0000BF190000}"/>
    <cellStyle name="Accent3 5" xfId="727" xr:uid="{00000000-0005-0000-0000-0000C0190000}"/>
    <cellStyle name="Accent3 5 2" xfId="8207" xr:uid="{00000000-0005-0000-0000-0000C1190000}"/>
    <cellStyle name="Accent3 5 3" xfId="7352" xr:uid="{00000000-0005-0000-0000-0000C2190000}"/>
    <cellStyle name="Accent3 5 3 2" xfId="6703" xr:uid="{00000000-0005-0000-0000-0000C3190000}"/>
    <cellStyle name="Accent3 5 4" xfId="7008" xr:uid="{00000000-0005-0000-0000-0000C4190000}"/>
    <cellStyle name="Accent3 6" xfId="728" xr:uid="{00000000-0005-0000-0000-0000C5190000}"/>
    <cellStyle name="Accent3 6 2" xfId="8864" xr:uid="{00000000-0005-0000-0000-0000C6190000}"/>
    <cellStyle name="Accent3 6 3" xfId="7353" xr:uid="{00000000-0005-0000-0000-0000C7190000}"/>
    <cellStyle name="Accent3 6 3 2" xfId="7452" xr:uid="{00000000-0005-0000-0000-0000C8190000}"/>
    <cellStyle name="Accent3 6 4" xfId="8192" xr:uid="{00000000-0005-0000-0000-0000C9190000}"/>
    <cellStyle name="Accent3 7" xfId="729" xr:uid="{00000000-0005-0000-0000-0000CA190000}"/>
    <cellStyle name="Accent3 7 2" xfId="6304" xr:uid="{00000000-0005-0000-0000-0000CB190000}"/>
    <cellStyle name="Accent3 7 3" xfId="9783" xr:uid="{00000000-0005-0000-0000-0000CC190000}"/>
    <cellStyle name="Accent3 7 3 2" xfId="6705" xr:uid="{00000000-0005-0000-0000-0000CD190000}"/>
    <cellStyle name="Accent3 7 4" xfId="6305" xr:uid="{00000000-0005-0000-0000-0000CE190000}"/>
    <cellStyle name="Accent3 8" xfId="730" xr:uid="{00000000-0005-0000-0000-0000CF190000}"/>
    <cellStyle name="Accent3 8 2" xfId="7009" xr:uid="{00000000-0005-0000-0000-0000D0190000}"/>
    <cellStyle name="Accent3 8 3" xfId="7915" xr:uid="{00000000-0005-0000-0000-0000D1190000}"/>
    <cellStyle name="Accent3 8 3 2" xfId="6704" xr:uid="{00000000-0005-0000-0000-0000D2190000}"/>
    <cellStyle name="Accent3 8 4" xfId="8863" xr:uid="{00000000-0005-0000-0000-0000D3190000}"/>
    <cellStyle name="Accent3 9" xfId="731" xr:uid="{00000000-0005-0000-0000-0000D4190000}"/>
    <cellStyle name="Accent3 9 2" xfId="8197" xr:uid="{00000000-0005-0000-0000-0000D5190000}"/>
    <cellStyle name="Accent3 9 3" xfId="9785" xr:uid="{00000000-0005-0000-0000-0000D6190000}"/>
    <cellStyle name="Accent3 9 3 2" xfId="9319" xr:uid="{00000000-0005-0000-0000-0000D7190000}"/>
    <cellStyle name="Accent3 9 4" xfId="8198" xr:uid="{00000000-0005-0000-0000-0000D8190000}"/>
    <cellStyle name="Accent4" xfId="90" xr:uid="{00000000-0005-0000-0000-0000D9190000}"/>
    <cellStyle name="Accent4 10" xfId="733" xr:uid="{00000000-0005-0000-0000-0000DA190000}"/>
    <cellStyle name="Accent4 10 2" xfId="6306" xr:uid="{00000000-0005-0000-0000-0000DB190000}"/>
    <cellStyle name="Accent4 10 3" xfId="7916" xr:uid="{00000000-0005-0000-0000-0000DC190000}"/>
    <cellStyle name="Accent4 10 3 2" xfId="9318" xr:uid="{00000000-0005-0000-0000-0000DD190000}"/>
    <cellStyle name="Accent4 10 4" xfId="8865" xr:uid="{00000000-0005-0000-0000-0000DE190000}"/>
    <cellStyle name="Accent4 11" xfId="732" xr:uid="{00000000-0005-0000-0000-0000DF190000}"/>
    <cellStyle name="Accent4 11 2" xfId="15844" xr:uid="{00000000-0005-0000-0000-0000E0190000}"/>
    <cellStyle name="Accent4 12" xfId="11471" xr:uid="{00000000-0005-0000-0000-0000E1190000}"/>
    <cellStyle name="Accent4 13" xfId="7903" xr:uid="{00000000-0005-0000-0000-0000E2190000}"/>
    <cellStyle name="Accent4 2" xfId="734" xr:uid="{00000000-0005-0000-0000-0000E3190000}"/>
    <cellStyle name="Accent4 2 2" xfId="2155" xr:uid="{00000000-0005-0000-0000-0000E4190000}"/>
    <cellStyle name="Accent4 2 2 2" xfId="12323" xr:uid="{00000000-0005-0000-0000-0000E5190000}"/>
    <cellStyle name="Accent4 2 2 3" xfId="8850" xr:uid="{00000000-0005-0000-0000-0000E6190000}"/>
    <cellStyle name="Accent4 2 3" xfId="7917" xr:uid="{00000000-0005-0000-0000-0000E7190000}"/>
    <cellStyle name="Accent4 2 3 2" xfId="8594" xr:uid="{00000000-0005-0000-0000-0000E8190000}"/>
    <cellStyle name="Accent4 2 3 3" xfId="11567" xr:uid="{00000000-0005-0000-0000-0000E9190000}"/>
    <cellStyle name="Accent4 2 4" xfId="8196" xr:uid="{00000000-0005-0000-0000-0000EA190000}"/>
    <cellStyle name="Accent4 3" xfId="735" xr:uid="{00000000-0005-0000-0000-0000EB190000}"/>
    <cellStyle name="Accent4 3 2" xfId="7011" xr:uid="{00000000-0005-0000-0000-0000EC190000}"/>
    <cellStyle name="Accent4 3 3" xfId="7918" xr:uid="{00000000-0005-0000-0000-0000ED190000}"/>
    <cellStyle name="Accent4 3 3 2" xfId="8593" xr:uid="{00000000-0005-0000-0000-0000EE190000}"/>
    <cellStyle name="Accent4 3 4" xfId="7010" xr:uid="{00000000-0005-0000-0000-0000EF190000}"/>
    <cellStyle name="Accent4 4" xfId="736" xr:uid="{00000000-0005-0000-0000-0000F0190000}"/>
    <cellStyle name="Accent4 4 2" xfId="8183" xr:uid="{00000000-0005-0000-0000-0000F1190000}"/>
    <cellStyle name="Accent4 4 3" xfId="9788" xr:uid="{00000000-0005-0000-0000-0000F2190000}"/>
    <cellStyle name="Accent4 4 3 2" xfId="7453" xr:uid="{00000000-0005-0000-0000-0000F3190000}"/>
    <cellStyle name="Accent4 4 4" xfId="6311" xr:uid="{00000000-0005-0000-0000-0000F4190000}"/>
    <cellStyle name="Accent4 5" xfId="737" xr:uid="{00000000-0005-0000-0000-0000F5190000}"/>
    <cellStyle name="Accent4 5 2" xfId="6308" xr:uid="{00000000-0005-0000-0000-0000F6190000}"/>
    <cellStyle name="Accent4 5 3" xfId="9787" xr:uid="{00000000-0005-0000-0000-0000F7190000}"/>
    <cellStyle name="Accent4 5 3 2" xfId="6706" xr:uid="{00000000-0005-0000-0000-0000F8190000}"/>
    <cellStyle name="Accent4 5 4" xfId="7012" xr:uid="{00000000-0005-0000-0000-0000F9190000}"/>
    <cellStyle name="Accent4 6" xfId="738" xr:uid="{00000000-0005-0000-0000-0000FA190000}"/>
    <cellStyle name="Accent4 6 2" xfId="7013" xr:uid="{00000000-0005-0000-0000-0000FB190000}"/>
    <cellStyle name="Accent4 6 3" xfId="7919" xr:uid="{00000000-0005-0000-0000-0000FC190000}"/>
    <cellStyle name="Accent4 6 3 2" xfId="8592" xr:uid="{00000000-0005-0000-0000-0000FD190000}"/>
    <cellStyle name="Accent4 6 4" xfId="6307" xr:uid="{00000000-0005-0000-0000-0000FE190000}"/>
    <cellStyle name="Accent4 7" xfId="739" xr:uid="{00000000-0005-0000-0000-0000FF190000}"/>
    <cellStyle name="Accent4 7 2" xfId="8201" xr:uid="{00000000-0005-0000-0000-0000001A0000}"/>
    <cellStyle name="Accent4 7 3" xfId="9789" xr:uid="{00000000-0005-0000-0000-0000011A0000}"/>
    <cellStyle name="Accent4 7 3 2" xfId="9320" xr:uid="{00000000-0005-0000-0000-0000021A0000}"/>
    <cellStyle name="Accent4 7 4" xfId="8869" xr:uid="{00000000-0005-0000-0000-0000031A0000}"/>
    <cellStyle name="Accent4 8" xfId="740" xr:uid="{00000000-0005-0000-0000-0000041A0000}"/>
    <cellStyle name="Accent4 8 2" xfId="8868" xr:uid="{00000000-0005-0000-0000-0000051A0000}"/>
    <cellStyle name="Accent4 8 3" xfId="9220" xr:uid="{00000000-0005-0000-0000-0000061A0000}"/>
    <cellStyle name="Accent4 8 3 2" xfId="9305" xr:uid="{00000000-0005-0000-0000-0000071A0000}"/>
    <cellStyle name="Accent4 8 4" xfId="6309" xr:uid="{00000000-0005-0000-0000-0000081A0000}"/>
    <cellStyle name="Accent4 9" xfId="741" xr:uid="{00000000-0005-0000-0000-0000091A0000}"/>
    <cellStyle name="Accent4 9 2" xfId="6310" xr:uid="{00000000-0005-0000-0000-00000A1A0000}"/>
    <cellStyle name="Accent4 9 3" xfId="9786" xr:uid="{00000000-0005-0000-0000-00000B1A0000}"/>
    <cellStyle name="Accent4 9 3 2" xfId="7454" xr:uid="{00000000-0005-0000-0000-00000C1A0000}"/>
    <cellStyle name="Accent4 9 4" xfId="8202" xr:uid="{00000000-0005-0000-0000-00000D1A0000}"/>
    <cellStyle name="Accent5" xfId="91" xr:uid="{00000000-0005-0000-0000-00000E1A0000}"/>
    <cellStyle name="Accent5 10" xfId="743" xr:uid="{00000000-0005-0000-0000-00000F1A0000}"/>
    <cellStyle name="Accent5 10 2" xfId="8870" xr:uid="{00000000-0005-0000-0000-0000101A0000}"/>
    <cellStyle name="Accent5 10 3" xfId="7920" xr:uid="{00000000-0005-0000-0000-0000111A0000}"/>
    <cellStyle name="Accent5 10 3 2" xfId="7455" xr:uid="{00000000-0005-0000-0000-0000121A0000}"/>
    <cellStyle name="Accent5 10 4" xfId="7014" xr:uid="{00000000-0005-0000-0000-0000131A0000}"/>
    <cellStyle name="Accent5 11" xfId="742" xr:uid="{00000000-0005-0000-0000-0000141A0000}"/>
    <cellStyle name="Accent5 11 2" xfId="15845" xr:uid="{00000000-0005-0000-0000-0000151A0000}"/>
    <cellStyle name="Accent5 12" xfId="15766" xr:uid="{00000000-0005-0000-0000-0000161A0000}"/>
    <cellStyle name="Accent5 13" xfId="9770" xr:uid="{00000000-0005-0000-0000-0000171A0000}"/>
    <cellStyle name="Accent5 2" xfId="744" xr:uid="{00000000-0005-0000-0000-0000181A0000}"/>
    <cellStyle name="Accent5 2 2" xfId="2156" xr:uid="{00000000-0005-0000-0000-0000191A0000}"/>
    <cellStyle name="Accent5 2 2 2" xfId="11485" xr:uid="{00000000-0005-0000-0000-00001A1A0000}"/>
    <cellStyle name="Accent5 2 2 3" xfId="7015" xr:uid="{00000000-0005-0000-0000-00001B1A0000}"/>
    <cellStyle name="Accent5 2 3" xfId="9791" xr:uid="{00000000-0005-0000-0000-00001C1A0000}"/>
    <cellStyle name="Accent5 2 3 2" xfId="6714" xr:uid="{00000000-0005-0000-0000-00001D1A0000}"/>
    <cellStyle name="Accent5 2 3 3" xfId="12244" xr:uid="{00000000-0005-0000-0000-00001E1A0000}"/>
    <cellStyle name="Accent5 2 4" xfId="8867" xr:uid="{00000000-0005-0000-0000-00001F1A0000}"/>
    <cellStyle name="Accent5 3" xfId="745" xr:uid="{00000000-0005-0000-0000-0000201A0000}"/>
    <cellStyle name="Accent5 3 2" xfId="8203" xr:uid="{00000000-0005-0000-0000-0000211A0000}"/>
    <cellStyle name="Accent5 3 3" xfId="9790" xr:uid="{00000000-0005-0000-0000-0000221A0000}"/>
    <cellStyle name="Accent5 3 3 2" xfId="6707" xr:uid="{00000000-0005-0000-0000-0000231A0000}"/>
    <cellStyle name="Accent5 3 4" xfId="8210" xr:uid="{00000000-0005-0000-0000-0000241A0000}"/>
    <cellStyle name="Accent5 4" xfId="746" xr:uid="{00000000-0005-0000-0000-0000251A0000}"/>
    <cellStyle name="Accent5 4 2" xfId="6312" xr:uid="{00000000-0005-0000-0000-0000261A0000}"/>
    <cellStyle name="Accent5 4 3" xfId="7921" xr:uid="{00000000-0005-0000-0000-0000271A0000}"/>
    <cellStyle name="Accent5 4 3 2" xfId="7456" xr:uid="{00000000-0005-0000-0000-0000281A0000}"/>
    <cellStyle name="Accent5 4 4" xfId="7016" xr:uid="{00000000-0005-0000-0000-0000291A0000}"/>
    <cellStyle name="Accent5 5" xfId="747" xr:uid="{00000000-0005-0000-0000-00002A1A0000}"/>
    <cellStyle name="Accent5 5 2" xfId="8872" xr:uid="{00000000-0005-0000-0000-00002B1A0000}"/>
    <cellStyle name="Accent5 5 3" xfId="9792" xr:uid="{00000000-0005-0000-0000-00002C1A0000}"/>
    <cellStyle name="Accent5 5 3 2" xfId="8596" xr:uid="{00000000-0005-0000-0000-00002D1A0000}"/>
    <cellStyle name="Accent5 5 4" xfId="8200" xr:uid="{00000000-0005-0000-0000-00002E1A0000}"/>
    <cellStyle name="Accent5 6" xfId="748" xr:uid="{00000000-0005-0000-0000-00002F1A0000}"/>
    <cellStyle name="Accent5 6 2" xfId="6314" xr:uid="{00000000-0005-0000-0000-0000301A0000}"/>
    <cellStyle name="Accent5 6 3" xfId="9779" xr:uid="{00000000-0005-0000-0000-0000311A0000}"/>
    <cellStyle name="Accent5 6 3 2" xfId="6708" xr:uid="{00000000-0005-0000-0000-0000321A0000}"/>
    <cellStyle name="Accent5 6 4" xfId="8871" xr:uid="{00000000-0005-0000-0000-0000331A0000}"/>
    <cellStyle name="Accent5 7" xfId="749" xr:uid="{00000000-0005-0000-0000-0000341A0000}"/>
    <cellStyle name="Accent5 7 2" xfId="7017" xr:uid="{00000000-0005-0000-0000-0000351A0000}"/>
    <cellStyle name="Accent5 7 3" xfId="7922" xr:uid="{00000000-0005-0000-0000-0000361A0000}"/>
    <cellStyle name="Accent5 7 3 2" xfId="7457" xr:uid="{00000000-0005-0000-0000-0000371A0000}"/>
    <cellStyle name="Accent5 7 4" xfId="6313" xr:uid="{00000000-0005-0000-0000-0000381A0000}"/>
    <cellStyle name="Accent5 8" xfId="750" xr:uid="{00000000-0005-0000-0000-0000391A0000}"/>
    <cellStyle name="Accent5 8 2" xfId="8205" xr:uid="{00000000-0005-0000-0000-00003A1A0000}"/>
    <cellStyle name="Accent5 8 3" xfId="7923" xr:uid="{00000000-0005-0000-0000-00003B1A0000}"/>
    <cellStyle name="Accent5 8 3 2" xfId="9324" xr:uid="{00000000-0005-0000-0000-00003C1A0000}"/>
    <cellStyle name="Accent5 8 4" xfId="8204" xr:uid="{00000000-0005-0000-0000-00003D1A0000}"/>
    <cellStyle name="Accent5 9" xfId="751" xr:uid="{00000000-0005-0000-0000-00003E1A0000}"/>
    <cellStyle name="Accent5 9 2" xfId="8866" xr:uid="{00000000-0005-0000-0000-00003F1A0000}"/>
    <cellStyle name="Accent5 9 3" xfId="7924" xr:uid="{00000000-0005-0000-0000-0000401A0000}"/>
    <cellStyle name="Accent5 9 3 2" xfId="8590" xr:uid="{00000000-0005-0000-0000-0000411A0000}"/>
    <cellStyle name="Accent5 9 4" xfId="8873" xr:uid="{00000000-0005-0000-0000-0000421A0000}"/>
    <cellStyle name="Accent6" xfId="92" xr:uid="{00000000-0005-0000-0000-0000431A0000}"/>
    <cellStyle name="Accent6 10" xfId="753" xr:uid="{00000000-0005-0000-0000-0000441A0000}"/>
    <cellStyle name="Accent6 10 2" xfId="6318" xr:uid="{00000000-0005-0000-0000-0000451A0000}"/>
    <cellStyle name="Accent6 10 3" xfId="9796" xr:uid="{00000000-0005-0000-0000-0000461A0000}"/>
    <cellStyle name="Accent6 10 3 2" xfId="8595" xr:uid="{00000000-0005-0000-0000-0000471A0000}"/>
    <cellStyle name="Accent6 10 4" xfId="7018" xr:uid="{00000000-0005-0000-0000-0000481A0000}"/>
    <cellStyle name="Accent6 11" xfId="752" xr:uid="{00000000-0005-0000-0000-0000491A0000}"/>
    <cellStyle name="Accent6 11 2" xfId="15846" xr:uid="{00000000-0005-0000-0000-00004A1A0000}"/>
    <cellStyle name="Accent6 12" xfId="15326" xr:uid="{00000000-0005-0000-0000-00004B1A0000}"/>
    <cellStyle name="Accent6 13" xfId="9769" xr:uid="{00000000-0005-0000-0000-00004C1A0000}"/>
    <cellStyle name="Accent6 2" xfId="754" xr:uid="{00000000-0005-0000-0000-00004D1A0000}"/>
    <cellStyle name="Accent6 2 2" xfId="2157" xr:uid="{00000000-0005-0000-0000-00004E1A0000}"/>
    <cellStyle name="Accent6 2 2 2" xfId="15750" xr:uid="{00000000-0005-0000-0000-00004F1A0000}"/>
    <cellStyle name="Accent6 2 2 3" xfId="7019" xr:uid="{00000000-0005-0000-0000-0000501A0000}"/>
    <cellStyle name="Accent6 2 3" xfId="9215" xr:uid="{00000000-0005-0000-0000-0000511A0000}"/>
    <cellStyle name="Accent6 2 3 2" xfId="9323" xr:uid="{00000000-0005-0000-0000-0000521A0000}"/>
    <cellStyle name="Accent6 2 3 3" xfId="12058" xr:uid="{00000000-0005-0000-0000-0000531A0000}"/>
    <cellStyle name="Accent6 2 4" xfId="8206" xr:uid="{00000000-0005-0000-0000-0000541A0000}"/>
    <cellStyle name="Accent6 3" xfId="755" xr:uid="{00000000-0005-0000-0000-0000551A0000}"/>
    <cellStyle name="Accent6 3 2" xfId="8199" xr:uid="{00000000-0005-0000-0000-0000561A0000}"/>
    <cellStyle name="Accent6 3 3" xfId="6625" xr:uid="{00000000-0005-0000-0000-0000571A0000}"/>
    <cellStyle name="Accent6 3 3 2" xfId="8597" xr:uid="{00000000-0005-0000-0000-0000581A0000}"/>
    <cellStyle name="Accent6 3 4" xfId="6315" xr:uid="{00000000-0005-0000-0000-0000591A0000}"/>
    <cellStyle name="Accent6 4" xfId="756" xr:uid="{00000000-0005-0000-0000-00005A1A0000}"/>
    <cellStyle name="Accent6 4 2" xfId="8876" xr:uid="{00000000-0005-0000-0000-00005B1A0000}"/>
    <cellStyle name="Accent6 4 3" xfId="7354" xr:uid="{00000000-0005-0000-0000-00005C1A0000}"/>
    <cellStyle name="Accent6 4 3 2" xfId="6709" xr:uid="{00000000-0005-0000-0000-00005D1A0000}"/>
    <cellStyle name="Accent6 4 4" xfId="7020" xr:uid="{00000000-0005-0000-0000-00005E1A0000}"/>
    <cellStyle name="Accent6 5" xfId="757" xr:uid="{00000000-0005-0000-0000-00005F1A0000}"/>
    <cellStyle name="Accent6 5 2" xfId="6316" xr:uid="{00000000-0005-0000-0000-0000601A0000}"/>
    <cellStyle name="Accent6 5 3" xfId="9222" xr:uid="{00000000-0005-0000-0000-0000611A0000}"/>
    <cellStyle name="Accent6 5 3 2" xfId="7458" xr:uid="{00000000-0005-0000-0000-0000621A0000}"/>
    <cellStyle name="Accent6 5 4" xfId="8208" xr:uid="{00000000-0005-0000-0000-0000631A0000}"/>
    <cellStyle name="Accent6 6" xfId="758" xr:uid="{00000000-0005-0000-0000-0000641A0000}"/>
    <cellStyle name="Accent6 6 2" xfId="8209" xr:uid="{00000000-0005-0000-0000-0000651A0000}"/>
    <cellStyle name="Accent6 6 3" xfId="9795" xr:uid="{00000000-0005-0000-0000-0000661A0000}"/>
    <cellStyle name="Accent6 6 3 2" xfId="9325" xr:uid="{00000000-0005-0000-0000-0000671A0000}"/>
    <cellStyle name="Accent6 6 4" xfId="8875" xr:uid="{00000000-0005-0000-0000-0000681A0000}"/>
    <cellStyle name="Accent6 7" xfId="759" xr:uid="{00000000-0005-0000-0000-0000691A0000}"/>
    <cellStyle name="Accent6 7 2" xfId="7021" xr:uid="{00000000-0005-0000-0000-00006A1A0000}"/>
    <cellStyle name="Accent6 7 3" xfId="7925" xr:uid="{00000000-0005-0000-0000-00006B1A0000}"/>
    <cellStyle name="Accent6 7 3 2" xfId="9322" xr:uid="{00000000-0005-0000-0000-00006C1A0000}"/>
    <cellStyle name="Accent6 7 4" xfId="6317" xr:uid="{00000000-0005-0000-0000-00006D1A0000}"/>
    <cellStyle name="Accent6 8" xfId="760" xr:uid="{00000000-0005-0000-0000-00006E1A0000}"/>
    <cellStyle name="Accent6 8 2" xfId="8874" xr:uid="{00000000-0005-0000-0000-00006F1A0000}"/>
    <cellStyle name="Accent6 8 3" xfId="9797" xr:uid="{00000000-0005-0000-0000-0000701A0000}"/>
    <cellStyle name="Accent6 8 3 2" xfId="8598" xr:uid="{00000000-0005-0000-0000-0000711A0000}"/>
    <cellStyle name="Accent6 8 4" xfId="8877" xr:uid="{00000000-0005-0000-0000-0000721A0000}"/>
    <cellStyle name="Accent6 9" xfId="761" xr:uid="{00000000-0005-0000-0000-0000731A0000}"/>
    <cellStyle name="Accent6 9 2" xfId="7023" xr:uid="{00000000-0005-0000-0000-0000741A0000}"/>
    <cellStyle name="Accent6 9 3" xfId="9794" xr:uid="{00000000-0005-0000-0000-0000751A0000}"/>
    <cellStyle name="Accent6 9 3 2" xfId="6710" xr:uid="{00000000-0005-0000-0000-0000761A0000}"/>
    <cellStyle name="Accent6 9 4" xfId="7022" xr:uid="{00000000-0005-0000-0000-0000771A0000}"/>
    <cellStyle name="Aeia?nnueea" xfId="93" xr:uid="{00000000-0005-0000-0000-0000781A0000}"/>
    <cellStyle name="Aeia?nnueea 2" xfId="763" xr:uid="{00000000-0005-0000-0000-0000791A0000}"/>
    <cellStyle name="Aeia?nnueea 2 2" xfId="7926" xr:uid="{00000000-0005-0000-0000-00007A1A0000}"/>
    <cellStyle name="Aeia?nnueea 2 3" xfId="8879" xr:uid="{00000000-0005-0000-0000-00007B1A0000}"/>
    <cellStyle name="Ãèïåðññûëêà" xfId="94" xr:uid="{00000000-0005-0000-0000-00007C1A0000}"/>
    <cellStyle name="Ãèïåðññûëêà 2" xfId="765" xr:uid="{00000000-0005-0000-0000-00007D1A0000}"/>
    <cellStyle name="Ãèïåðññûëêà 2 2" xfId="7927" xr:uid="{00000000-0005-0000-0000-00007E1A0000}"/>
    <cellStyle name="Ãèïåðññûëêà 2 3" xfId="8234" xr:uid="{00000000-0005-0000-0000-00007F1A0000}"/>
    <cellStyle name="Array" xfId="766" xr:uid="{00000000-0005-0000-0000-0000801A0000}"/>
    <cellStyle name="Array 2" xfId="9799" xr:uid="{00000000-0005-0000-0000-0000811A0000}"/>
    <cellStyle name="Array 2 2" xfId="13161" xr:uid="{00000000-0005-0000-0000-0000821A0000}"/>
    <cellStyle name="Array 2 3" xfId="14785" xr:uid="{00000000-0005-0000-0000-0000831A0000}"/>
    <cellStyle name="Array 3" xfId="13979" xr:uid="{00000000-0005-0000-0000-0000841A0000}"/>
    <cellStyle name="Array 4" xfId="6319" xr:uid="{00000000-0005-0000-0000-0000851A0000}"/>
    <cellStyle name="Array 5" xfId="16129" xr:uid="{00000000-0005-0000-0000-0000861A0000}"/>
    <cellStyle name="Array Enter" xfId="767" xr:uid="{00000000-0005-0000-0000-0000871A0000}"/>
    <cellStyle name="Array Enter 2" xfId="9798" xr:uid="{00000000-0005-0000-0000-0000881A0000}"/>
    <cellStyle name="Array Enter 2 2" xfId="13162" xr:uid="{00000000-0005-0000-0000-0000891A0000}"/>
    <cellStyle name="Array Enter 2 3" xfId="12005" xr:uid="{00000000-0005-0000-0000-00008A1A0000}"/>
    <cellStyle name="Array Enter 3" xfId="13806" xr:uid="{00000000-0005-0000-0000-00008B1A0000}"/>
    <cellStyle name="Array Enter 4" xfId="8878" xr:uid="{00000000-0005-0000-0000-00008C1A0000}"/>
    <cellStyle name="Array Enter 5" xfId="16130" xr:uid="{00000000-0005-0000-0000-00008D1A0000}"/>
    <cellStyle name="Array_Book2" xfId="768" xr:uid="{00000000-0005-0000-0000-00008E1A0000}"/>
    <cellStyle name="Bad" xfId="95" xr:uid="{00000000-0005-0000-0000-00008F1A0000}"/>
    <cellStyle name="Bad 10" xfId="770" xr:uid="{00000000-0005-0000-0000-0000901A0000}"/>
    <cellStyle name="Bad 10 2" xfId="7024" xr:uid="{00000000-0005-0000-0000-0000911A0000}"/>
    <cellStyle name="Bad 10 3" xfId="9800" xr:uid="{00000000-0005-0000-0000-0000921A0000}"/>
    <cellStyle name="Bad 10 3 2" xfId="7459" xr:uid="{00000000-0005-0000-0000-0000931A0000}"/>
    <cellStyle name="Bad 10 4" xfId="6320" xr:uid="{00000000-0005-0000-0000-0000941A0000}"/>
    <cellStyle name="Bad 11" xfId="769" xr:uid="{00000000-0005-0000-0000-0000951A0000}"/>
    <cellStyle name="Bad 11 2" xfId="15847" xr:uid="{00000000-0005-0000-0000-0000961A0000}"/>
    <cellStyle name="Bad 12" xfId="11173" xr:uid="{00000000-0005-0000-0000-0000971A0000}"/>
    <cellStyle name="Bad 13" xfId="9764" xr:uid="{00000000-0005-0000-0000-0000981A0000}"/>
    <cellStyle name="Bad 2" xfId="771" xr:uid="{00000000-0005-0000-0000-0000991A0000}"/>
    <cellStyle name="Bad 2 2" xfId="2158" xr:uid="{00000000-0005-0000-0000-00009A1A0000}"/>
    <cellStyle name="Bad 2 2 2" xfId="11338" xr:uid="{00000000-0005-0000-0000-00009B1A0000}"/>
    <cellStyle name="Bad 2 2 3" xfId="8150" xr:uid="{00000000-0005-0000-0000-00009C1A0000}"/>
    <cellStyle name="Bad 2 3" xfId="9793" xr:uid="{00000000-0005-0000-0000-00009D1A0000}"/>
    <cellStyle name="Bad 2 3 2" xfId="6712" xr:uid="{00000000-0005-0000-0000-00009E1A0000}"/>
    <cellStyle name="Bad 2 3 3" xfId="11423" xr:uid="{00000000-0005-0000-0000-00009F1A0000}"/>
    <cellStyle name="Bad 2 4" xfId="8880" xr:uid="{00000000-0005-0000-0000-0000A01A0000}"/>
    <cellStyle name="Bad 3" xfId="772" xr:uid="{00000000-0005-0000-0000-0000A11A0000}"/>
    <cellStyle name="Bad 3 2" xfId="8849" xr:uid="{00000000-0005-0000-0000-0000A21A0000}"/>
    <cellStyle name="Bad 3 3" xfId="7356" xr:uid="{00000000-0005-0000-0000-0000A31A0000}"/>
    <cellStyle name="Bad 3 3 2" xfId="6711" xr:uid="{00000000-0005-0000-0000-0000A41A0000}"/>
    <cellStyle name="Bad 3 4" xfId="8211" xr:uid="{00000000-0005-0000-0000-0000A51A0000}"/>
    <cellStyle name="Bad 4" xfId="773" xr:uid="{00000000-0005-0000-0000-0000A61A0000}"/>
    <cellStyle name="Bad 4 2" xfId="6321" xr:uid="{00000000-0005-0000-0000-0000A71A0000}"/>
    <cellStyle name="Bad 4 3" xfId="7355" xr:uid="{00000000-0005-0000-0000-0000A81A0000}"/>
    <cellStyle name="Bad 4 3 2" xfId="7460" xr:uid="{00000000-0005-0000-0000-0000A91A0000}"/>
    <cellStyle name="Bad 4 4" xfId="8212" xr:uid="{00000000-0005-0000-0000-0000AA1A0000}"/>
    <cellStyle name="Bad 5" xfId="774" xr:uid="{00000000-0005-0000-0000-0000AB1A0000}"/>
    <cellStyle name="Bad 5 2" xfId="7026" xr:uid="{00000000-0005-0000-0000-0000AC1A0000}"/>
    <cellStyle name="Bad 5 3" xfId="7928" xr:uid="{00000000-0005-0000-0000-0000AD1A0000}"/>
    <cellStyle name="Bad 5 3 2" xfId="9327" xr:uid="{00000000-0005-0000-0000-0000AE1A0000}"/>
    <cellStyle name="Bad 5 4" xfId="7025" xr:uid="{00000000-0005-0000-0000-0000AF1A0000}"/>
    <cellStyle name="Bad 6" xfId="775" xr:uid="{00000000-0005-0000-0000-0000B01A0000}"/>
    <cellStyle name="Bad 6 2" xfId="5336" xr:uid="{00000000-0005-0000-0000-0000B11A0000}"/>
    <cellStyle name="Bad 6 3" xfId="7929" xr:uid="{00000000-0005-0000-0000-0000B21A0000}"/>
    <cellStyle name="Bad 6 3 2" xfId="8601" xr:uid="{00000000-0005-0000-0000-0000B31A0000}"/>
    <cellStyle name="Bad 6 4" xfId="7027" xr:uid="{00000000-0005-0000-0000-0000B41A0000}"/>
    <cellStyle name="Bad 7" xfId="776" xr:uid="{00000000-0005-0000-0000-0000B51A0000}"/>
    <cellStyle name="Bad 7 2" xfId="7028" xr:uid="{00000000-0005-0000-0000-0000B61A0000}"/>
    <cellStyle name="Bad 7 3" xfId="7930" xr:uid="{00000000-0005-0000-0000-0000B71A0000}"/>
    <cellStyle name="Bad 7 3 2" xfId="8600" xr:uid="{00000000-0005-0000-0000-0000B81A0000}"/>
    <cellStyle name="Bad 7 4" xfId="6258" xr:uid="{00000000-0005-0000-0000-0000B91A0000}"/>
    <cellStyle name="Bad 8" xfId="777" xr:uid="{00000000-0005-0000-0000-0000BA1A0000}"/>
    <cellStyle name="Bad 8 2" xfId="5330" xr:uid="{00000000-0005-0000-0000-0000BB1A0000}"/>
    <cellStyle name="Bad 8 3" xfId="9803" xr:uid="{00000000-0005-0000-0000-0000BC1A0000}"/>
    <cellStyle name="Bad 8 3 2" xfId="9326" xr:uid="{00000000-0005-0000-0000-0000BD1A0000}"/>
    <cellStyle name="Bad 8 4" xfId="5331" xr:uid="{00000000-0005-0000-0000-0000BE1A0000}"/>
    <cellStyle name="Bad 9" xfId="778" xr:uid="{00000000-0005-0000-0000-0000BF1A0000}"/>
    <cellStyle name="Bad 9 2" xfId="8885" xr:uid="{00000000-0005-0000-0000-0000C01A0000}"/>
    <cellStyle name="Bad 9 3" xfId="9802" xr:uid="{00000000-0005-0000-0000-0000C11A0000}"/>
    <cellStyle name="Bad 9 3 2" xfId="6713" xr:uid="{00000000-0005-0000-0000-0000C21A0000}"/>
    <cellStyle name="Bad 9 4" xfId="7029" xr:uid="{00000000-0005-0000-0000-0000C31A0000}"/>
    <cellStyle name="Cabe‡alho 1" xfId="5335" xr:uid="{00000000-0005-0000-0000-0000C41A0000}"/>
    <cellStyle name="Cabe‡alho 2" xfId="5332" xr:uid="{00000000-0005-0000-0000-0000C51A0000}"/>
    <cellStyle name="Cabecera 1" xfId="8884" xr:uid="{00000000-0005-0000-0000-0000C61A0000}"/>
    <cellStyle name="Cabecera 2" xfId="5334" xr:uid="{00000000-0005-0000-0000-0000C71A0000}"/>
    <cellStyle name="Calculation" xfId="96" xr:uid="{00000000-0005-0000-0000-0000C81A0000}"/>
    <cellStyle name="Calculation 10" xfId="780" xr:uid="{00000000-0005-0000-0000-0000C91A0000}"/>
    <cellStyle name="Calculation 10 2" xfId="7030" xr:uid="{00000000-0005-0000-0000-0000CA1A0000}"/>
    <cellStyle name="Calculation 10 2 2" xfId="13458" xr:uid="{00000000-0005-0000-0000-0000CB1A0000}"/>
    <cellStyle name="Calculation 10 2 2 2" xfId="14933" xr:uid="{00000000-0005-0000-0000-0000CC1A0000}"/>
    <cellStyle name="Calculation 10 2 2 3" xfId="11983" xr:uid="{00000000-0005-0000-0000-0000CD1A0000}"/>
    <cellStyle name="Calculation 10 2 2 4" xfId="13575" xr:uid="{00000000-0005-0000-0000-0000CE1A0000}"/>
    <cellStyle name="Calculation 10 2 2 5" xfId="12279" xr:uid="{00000000-0005-0000-0000-0000CF1A0000}"/>
    <cellStyle name="Calculation 10 3" xfId="9804" xr:uid="{00000000-0005-0000-0000-0000D01A0000}"/>
    <cellStyle name="Calculation 10 3 2" xfId="8599" xr:uid="{00000000-0005-0000-0000-0000D11A0000}"/>
    <cellStyle name="Calculation 10 3 2 2" xfId="13164" xr:uid="{00000000-0005-0000-0000-0000D21A0000}"/>
    <cellStyle name="Calculation 10 3 2 3" xfId="14719" xr:uid="{00000000-0005-0000-0000-0000D31A0000}"/>
    <cellStyle name="Calculation 10 3 2 4" xfId="11887" xr:uid="{00000000-0005-0000-0000-0000D41A0000}"/>
    <cellStyle name="Calculation 10 3 2 5" xfId="12123" xr:uid="{00000000-0005-0000-0000-0000D51A0000}"/>
    <cellStyle name="Calculation 10 3 2 6" xfId="11998" xr:uid="{00000000-0005-0000-0000-0000D61A0000}"/>
    <cellStyle name="Calculation 10 3 3" xfId="13856" xr:uid="{00000000-0005-0000-0000-0000D71A0000}"/>
    <cellStyle name="Calculation 10 3 3 2" xfId="15219" xr:uid="{00000000-0005-0000-0000-0000D81A0000}"/>
    <cellStyle name="Calculation 10 3 3 3" xfId="12108" xr:uid="{00000000-0005-0000-0000-0000D91A0000}"/>
    <cellStyle name="Calculation 10 3 3 4" xfId="11332" xr:uid="{00000000-0005-0000-0000-0000DA1A0000}"/>
    <cellStyle name="Calculation 10 3 3 5" xfId="11336" xr:uid="{00000000-0005-0000-0000-0000DB1A0000}"/>
    <cellStyle name="Calculation 10 4" xfId="14625" xr:uid="{00000000-0005-0000-0000-0000DC1A0000}"/>
    <cellStyle name="Calculation 10 5" xfId="5333" xr:uid="{00000000-0005-0000-0000-0000DD1A0000}"/>
    <cellStyle name="Calculation 11" xfId="779" xr:uid="{00000000-0005-0000-0000-0000DE1A0000}"/>
    <cellStyle name="Calculation 11 2" xfId="10399" xr:uid="{00000000-0005-0000-0000-0000DF1A0000}"/>
    <cellStyle name="Calculation 11 2 2" xfId="12331" xr:uid="{00000000-0005-0000-0000-0000E01A0000}"/>
    <cellStyle name="Calculation 11 3" xfId="13457" xr:uid="{00000000-0005-0000-0000-0000E11A0000}"/>
    <cellStyle name="Calculation 11 4" xfId="14932" xr:uid="{00000000-0005-0000-0000-0000E21A0000}"/>
    <cellStyle name="Calculation 11 5" xfId="12313" xr:uid="{00000000-0005-0000-0000-0000E31A0000}"/>
    <cellStyle name="Calculation 11 6" xfId="11579" xr:uid="{00000000-0005-0000-0000-0000E41A0000}"/>
    <cellStyle name="Calculation 11 7" xfId="11453" xr:uid="{00000000-0005-0000-0000-0000E51A0000}"/>
    <cellStyle name="Calculation 11 8" xfId="11492" xr:uid="{00000000-0005-0000-0000-0000E61A0000}"/>
    <cellStyle name="Calculation 11 9" xfId="15848" xr:uid="{00000000-0005-0000-0000-0000E71A0000}"/>
    <cellStyle name="Calculation 12" xfId="13163" xr:uid="{00000000-0005-0000-0000-0000E81A0000}"/>
    <cellStyle name="Calculation 12 2" xfId="14718" xr:uid="{00000000-0005-0000-0000-0000E91A0000}"/>
    <cellStyle name="Calculation 12 3" xfId="12156" xr:uid="{00000000-0005-0000-0000-0000EA1A0000}"/>
    <cellStyle name="Calculation 12 4" xfId="15505" xr:uid="{00000000-0005-0000-0000-0000EB1A0000}"/>
    <cellStyle name="Calculation 12 5" xfId="15696" xr:uid="{00000000-0005-0000-0000-0000EC1A0000}"/>
    <cellStyle name="Calculation 13" xfId="5644" xr:uid="{00000000-0005-0000-0000-0000ED1A0000}"/>
    <cellStyle name="Calculation 2" xfId="781" xr:uid="{00000000-0005-0000-0000-0000EE1A0000}"/>
    <cellStyle name="Calculation 2 2" xfId="2159" xr:uid="{00000000-0005-0000-0000-0000EF1A0000}"/>
    <cellStyle name="Calculation 2 2 2" xfId="13459" xr:uid="{00000000-0005-0000-0000-0000F01A0000}"/>
    <cellStyle name="Calculation 2 2 2 2" xfId="14934" xr:uid="{00000000-0005-0000-0000-0000F11A0000}"/>
    <cellStyle name="Calculation 2 2 2 3" xfId="15377" xr:uid="{00000000-0005-0000-0000-0000F21A0000}"/>
    <cellStyle name="Calculation 2 2 2 4" xfId="12007" xr:uid="{00000000-0005-0000-0000-0000F31A0000}"/>
    <cellStyle name="Calculation 2 2 2 5" xfId="11392" xr:uid="{00000000-0005-0000-0000-0000F41A0000}"/>
    <cellStyle name="Calculation 2 2 3" xfId="15793" xr:uid="{00000000-0005-0000-0000-0000F51A0000}"/>
    <cellStyle name="Calculation 2 2 4" xfId="8883" xr:uid="{00000000-0005-0000-0000-0000F61A0000}"/>
    <cellStyle name="Calculation 2 3" xfId="9801" xr:uid="{00000000-0005-0000-0000-0000F71A0000}"/>
    <cellStyle name="Calculation 2 3 2" xfId="7461" xr:uid="{00000000-0005-0000-0000-0000F81A0000}"/>
    <cellStyle name="Calculation 2 3 2 2" xfId="13165" xr:uid="{00000000-0005-0000-0000-0000F91A0000}"/>
    <cellStyle name="Calculation 2 3 2 3" xfId="14720" xr:uid="{00000000-0005-0000-0000-0000FA1A0000}"/>
    <cellStyle name="Calculation 2 3 2 4" xfId="11277" xr:uid="{00000000-0005-0000-0000-0000FB1A0000}"/>
    <cellStyle name="Calculation 2 3 2 5" xfId="12143" xr:uid="{00000000-0005-0000-0000-0000FC1A0000}"/>
    <cellStyle name="Calculation 2 3 2 6" xfId="12197" xr:uid="{00000000-0005-0000-0000-0000FD1A0000}"/>
    <cellStyle name="Calculation 2 3 3" xfId="13857" xr:uid="{00000000-0005-0000-0000-0000FE1A0000}"/>
    <cellStyle name="Calculation 2 3 3 2" xfId="15220" xr:uid="{00000000-0005-0000-0000-0000FF1A0000}"/>
    <cellStyle name="Calculation 2 3 3 3" xfId="11232" xr:uid="{00000000-0005-0000-0000-0000001B0000}"/>
    <cellStyle name="Calculation 2 3 3 4" xfId="13553" xr:uid="{00000000-0005-0000-0000-0000011B0000}"/>
    <cellStyle name="Calculation 2 3 3 5" xfId="15620" xr:uid="{00000000-0005-0000-0000-0000021B0000}"/>
    <cellStyle name="Calculation 2 4" xfId="11426" xr:uid="{00000000-0005-0000-0000-0000031B0000}"/>
    <cellStyle name="Calculation 2 5" xfId="8886" xr:uid="{00000000-0005-0000-0000-0000041B0000}"/>
    <cellStyle name="Calculation 3" xfId="782" xr:uid="{00000000-0005-0000-0000-0000051B0000}"/>
    <cellStyle name="Calculation 3 2" xfId="6331" xr:uid="{00000000-0005-0000-0000-0000061B0000}"/>
    <cellStyle name="Calculation 3 2 2" xfId="13460" xr:uid="{00000000-0005-0000-0000-0000071B0000}"/>
    <cellStyle name="Calculation 3 2 2 2" xfId="14935" xr:uid="{00000000-0005-0000-0000-0000081B0000}"/>
    <cellStyle name="Calculation 3 2 2 3" xfId="14585" xr:uid="{00000000-0005-0000-0000-0000091B0000}"/>
    <cellStyle name="Calculation 3 2 2 4" xfId="15584" xr:uid="{00000000-0005-0000-0000-00000A1B0000}"/>
    <cellStyle name="Calculation 3 2 2 5" xfId="12105" xr:uid="{00000000-0005-0000-0000-00000B1B0000}"/>
    <cellStyle name="Calculation 3 3" xfId="7931" xr:uid="{00000000-0005-0000-0000-00000C1B0000}"/>
    <cellStyle name="Calculation 3 3 2" xfId="9328" xr:uid="{00000000-0005-0000-0000-00000D1B0000}"/>
    <cellStyle name="Calculation 3 3 2 2" xfId="13166" xr:uid="{00000000-0005-0000-0000-00000E1B0000}"/>
    <cellStyle name="Calculation 3 3 2 3" xfId="14721" xr:uid="{00000000-0005-0000-0000-00000F1B0000}"/>
    <cellStyle name="Calculation 3 3 2 4" xfId="11399" xr:uid="{00000000-0005-0000-0000-0000101B0000}"/>
    <cellStyle name="Calculation 3 3 2 5" xfId="13568" xr:uid="{00000000-0005-0000-0000-0000111B0000}"/>
    <cellStyle name="Calculation 3 3 2 6" xfId="11992" xr:uid="{00000000-0005-0000-0000-0000121B0000}"/>
    <cellStyle name="Calculation 3 3 3" xfId="13858" xr:uid="{00000000-0005-0000-0000-0000131B0000}"/>
    <cellStyle name="Calculation 3 3 3 2" xfId="15221" xr:uid="{00000000-0005-0000-0000-0000141B0000}"/>
    <cellStyle name="Calculation 3 3 3 3" xfId="11284" xr:uid="{00000000-0005-0000-0000-0000151B0000}"/>
    <cellStyle name="Calculation 3 3 3 4" xfId="11540" xr:uid="{00000000-0005-0000-0000-0000161B0000}"/>
    <cellStyle name="Calculation 3 3 3 5" xfId="11985" xr:uid="{00000000-0005-0000-0000-0000171B0000}"/>
    <cellStyle name="Calculation 3 4" xfId="11129" xr:uid="{00000000-0005-0000-0000-0000181B0000}"/>
    <cellStyle name="Calculation 3 5" xfId="7031" xr:uid="{00000000-0005-0000-0000-0000191B0000}"/>
    <cellStyle name="Calculation 4" xfId="783" xr:uid="{00000000-0005-0000-0000-00001A1B0000}"/>
    <cellStyle name="Calculation 4 2" xfId="7032" xr:uid="{00000000-0005-0000-0000-00001B1B0000}"/>
    <cellStyle name="Calculation 4 2 2" xfId="13461" xr:uid="{00000000-0005-0000-0000-00001C1B0000}"/>
    <cellStyle name="Calculation 4 2 2 2" xfId="14936" xr:uid="{00000000-0005-0000-0000-00001D1B0000}"/>
    <cellStyle name="Calculation 4 2 2 3" xfId="11877" xr:uid="{00000000-0005-0000-0000-00001E1B0000}"/>
    <cellStyle name="Calculation 4 2 2 4" xfId="11667" xr:uid="{00000000-0005-0000-0000-00001F1B0000}"/>
    <cellStyle name="Calculation 4 2 2 5" xfId="11625" xr:uid="{00000000-0005-0000-0000-0000201B0000}"/>
    <cellStyle name="Calculation 4 3" xfId="7932" xr:uid="{00000000-0005-0000-0000-0000211B0000}"/>
    <cellStyle name="Calculation 4 3 2" xfId="9321" xr:uid="{00000000-0005-0000-0000-0000221B0000}"/>
    <cellStyle name="Calculation 4 3 2 2" xfId="13167" xr:uid="{00000000-0005-0000-0000-0000231B0000}"/>
    <cellStyle name="Calculation 4 3 2 3" xfId="14722" xr:uid="{00000000-0005-0000-0000-0000241B0000}"/>
    <cellStyle name="Calculation 4 3 2 4" xfId="15211" xr:uid="{00000000-0005-0000-0000-0000251B0000}"/>
    <cellStyle name="Calculation 4 3 2 5" xfId="11660" xr:uid="{00000000-0005-0000-0000-0000261B0000}"/>
    <cellStyle name="Calculation 4 3 2 6" xfId="11944" xr:uid="{00000000-0005-0000-0000-0000271B0000}"/>
    <cellStyle name="Calculation 4 3 3" xfId="13859" xr:uid="{00000000-0005-0000-0000-0000281B0000}"/>
    <cellStyle name="Calculation 4 3 3 2" xfId="15222" xr:uid="{00000000-0005-0000-0000-0000291B0000}"/>
    <cellStyle name="Calculation 4 3 3 3" xfId="11467" xr:uid="{00000000-0005-0000-0000-00002A1B0000}"/>
    <cellStyle name="Calculation 4 3 3 4" xfId="15517" xr:uid="{00000000-0005-0000-0000-00002B1B0000}"/>
    <cellStyle name="Calculation 4 3 3 5" xfId="15708" xr:uid="{00000000-0005-0000-0000-00002C1B0000}"/>
    <cellStyle name="Calculation 4 4" xfId="14595" xr:uid="{00000000-0005-0000-0000-00002D1B0000}"/>
    <cellStyle name="Calculation 4 5" xfId="5337" xr:uid="{00000000-0005-0000-0000-00002E1B0000}"/>
    <cellStyle name="Calculation 5" xfId="784" xr:uid="{00000000-0005-0000-0000-00002F1B0000}"/>
    <cellStyle name="Calculation 5 2" xfId="5338" xr:uid="{00000000-0005-0000-0000-0000301B0000}"/>
    <cellStyle name="Calculation 5 2 2" xfId="13462" xr:uid="{00000000-0005-0000-0000-0000311B0000}"/>
    <cellStyle name="Calculation 5 2 2 2" xfId="14937" xr:uid="{00000000-0005-0000-0000-0000321B0000}"/>
    <cellStyle name="Calculation 5 2 2 3" xfId="15322" xr:uid="{00000000-0005-0000-0000-0000331B0000}"/>
    <cellStyle name="Calculation 5 2 2 4" xfId="12118" xr:uid="{00000000-0005-0000-0000-0000341B0000}"/>
    <cellStyle name="Calculation 5 2 2 5" xfId="11921" xr:uid="{00000000-0005-0000-0000-0000351B0000}"/>
    <cellStyle name="Calculation 5 3" xfId="9806" xr:uid="{00000000-0005-0000-0000-0000361B0000}"/>
    <cellStyle name="Calculation 5 3 2" xfId="7462" xr:uid="{00000000-0005-0000-0000-0000371B0000}"/>
    <cellStyle name="Calculation 5 3 2 2" xfId="13168" xr:uid="{00000000-0005-0000-0000-0000381B0000}"/>
    <cellStyle name="Calculation 5 3 2 3" xfId="14723" xr:uid="{00000000-0005-0000-0000-0000391B0000}"/>
    <cellStyle name="Calculation 5 3 2 4" xfId="11742" xr:uid="{00000000-0005-0000-0000-00003A1B0000}"/>
    <cellStyle name="Calculation 5 3 2 5" xfId="15562" xr:uid="{00000000-0005-0000-0000-00003B1B0000}"/>
    <cellStyle name="Calculation 5 3 2 6" xfId="13278" xr:uid="{00000000-0005-0000-0000-00003C1B0000}"/>
    <cellStyle name="Calculation 5 3 3" xfId="13860" xr:uid="{00000000-0005-0000-0000-00003D1B0000}"/>
    <cellStyle name="Calculation 5 3 3 2" xfId="15223" xr:uid="{00000000-0005-0000-0000-00003E1B0000}"/>
    <cellStyle name="Calculation 5 3 3 3" xfId="14680" xr:uid="{00000000-0005-0000-0000-00003F1B0000}"/>
    <cellStyle name="Calculation 5 3 3 4" xfId="12304" xr:uid="{00000000-0005-0000-0000-0000401B0000}"/>
    <cellStyle name="Calculation 5 3 3 5" xfId="12329" xr:uid="{00000000-0005-0000-0000-0000411B0000}"/>
    <cellStyle name="Calculation 5 4" xfId="11657" xr:uid="{00000000-0005-0000-0000-0000421B0000}"/>
    <cellStyle name="Calculation 5 5" xfId="5339" xr:uid="{00000000-0005-0000-0000-0000431B0000}"/>
    <cellStyle name="Calculation 6" xfId="785" xr:uid="{00000000-0005-0000-0000-0000441B0000}"/>
    <cellStyle name="Calculation 6 2" xfId="8887" xr:uid="{00000000-0005-0000-0000-0000451B0000}"/>
    <cellStyle name="Calculation 6 2 2" xfId="13463" xr:uid="{00000000-0005-0000-0000-0000461B0000}"/>
    <cellStyle name="Calculation 6 2 2 2" xfId="14938" xr:uid="{00000000-0005-0000-0000-0000471B0000}"/>
    <cellStyle name="Calculation 6 2 2 3" xfId="11148" xr:uid="{00000000-0005-0000-0000-0000481B0000}"/>
    <cellStyle name="Calculation 6 2 2 4" xfId="11340" xr:uid="{00000000-0005-0000-0000-0000491B0000}"/>
    <cellStyle name="Calculation 6 2 2 5" xfId="11986" xr:uid="{00000000-0005-0000-0000-00004A1B0000}"/>
    <cellStyle name="Calculation 6 3" xfId="9805" xr:uid="{00000000-0005-0000-0000-00004B1B0000}"/>
    <cellStyle name="Calculation 6 3 2" xfId="7463" xr:uid="{00000000-0005-0000-0000-00004C1B0000}"/>
    <cellStyle name="Calculation 6 3 2 2" xfId="13169" xr:uid="{00000000-0005-0000-0000-00004D1B0000}"/>
    <cellStyle name="Calculation 6 3 2 3" xfId="14724" xr:uid="{00000000-0005-0000-0000-00004E1B0000}"/>
    <cellStyle name="Calculation 6 3 2 4" xfId="11837" xr:uid="{00000000-0005-0000-0000-00004F1B0000}"/>
    <cellStyle name="Calculation 6 3 2 5" xfId="11859" xr:uid="{00000000-0005-0000-0000-0000501B0000}"/>
    <cellStyle name="Calculation 6 3 2 6" xfId="14819" xr:uid="{00000000-0005-0000-0000-0000511B0000}"/>
    <cellStyle name="Calculation 6 3 3" xfId="13861" xr:uid="{00000000-0005-0000-0000-0000521B0000}"/>
    <cellStyle name="Calculation 6 3 3 2" xfId="15224" xr:uid="{00000000-0005-0000-0000-0000531B0000}"/>
    <cellStyle name="Calculation 6 3 3 3" xfId="11565" xr:uid="{00000000-0005-0000-0000-0000541B0000}"/>
    <cellStyle name="Calculation 6 3 3 4" xfId="11609" xr:uid="{00000000-0005-0000-0000-0000551B0000}"/>
    <cellStyle name="Calculation 6 3 3 5" xfId="15058" xr:uid="{00000000-0005-0000-0000-0000561B0000}"/>
    <cellStyle name="Calculation 6 4" xfId="11491" xr:uid="{00000000-0005-0000-0000-0000571B0000}"/>
    <cellStyle name="Calculation 6 5" xfId="8888" xr:uid="{00000000-0005-0000-0000-0000581B0000}"/>
    <cellStyle name="Calculation 7" xfId="786" xr:uid="{00000000-0005-0000-0000-0000591B0000}"/>
    <cellStyle name="Calculation 7 2" xfId="6323" xr:uid="{00000000-0005-0000-0000-00005A1B0000}"/>
    <cellStyle name="Calculation 7 2 2" xfId="13464" xr:uid="{00000000-0005-0000-0000-00005B1B0000}"/>
    <cellStyle name="Calculation 7 2 2 2" xfId="14939" xr:uid="{00000000-0005-0000-0000-00005C1B0000}"/>
    <cellStyle name="Calculation 7 2 2 3" xfId="15425" xr:uid="{00000000-0005-0000-0000-00005D1B0000}"/>
    <cellStyle name="Calculation 7 2 2 4" xfId="12033" xr:uid="{00000000-0005-0000-0000-00005E1B0000}"/>
    <cellStyle name="Calculation 7 2 2 5" xfId="11599" xr:uid="{00000000-0005-0000-0000-00005F1B0000}"/>
    <cellStyle name="Calculation 7 3" xfId="7933" xr:uid="{00000000-0005-0000-0000-0000601B0000}"/>
    <cellStyle name="Calculation 7 3 2" xfId="7464" xr:uid="{00000000-0005-0000-0000-0000611B0000}"/>
    <cellStyle name="Calculation 7 3 2 2" xfId="13170" xr:uid="{00000000-0005-0000-0000-0000621B0000}"/>
    <cellStyle name="Calculation 7 3 2 3" xfId="14725" xr:uid="{00000000-0005-0000-0000-0000631B0000}"/>
    <cellStyle name="Calculation 7 3 2 4" xfId="14837" xr:uid="{00000000-0005-0000-0000-0000641B0000}"/>
    <cellStyle name="Calculation 7 3 2 5" xfId="11347" xr:uid="{00000000-0005-0000-0000-0000651B0000}"/>
    <cellStyle name="Calculation 7 3 2 6" xfId="15662" xr:uid="{00000000-0005-0000-0000-0000661B0000}"/>
    <cellStyle name="Calculation 7 3 3" xfId="13862" xr:uid="{00000000-0005-0000-0000-0000671B0000}"/>
    <cellStyle name="Calculation 7 3 3 2" xfId="15225" xr:uid="{00000000-0005-0000-0000-0000681B0000}"/>
    <cellStyle name="Calculation 7 3 3 3" xfId="12419" xr:uid="{00000000-0005-0000-0000-0000691B0000}"/>
    <cellStyle name="Calculation 7 3 3 4" xfId="13455" xr:uid="{00000000-0005-0000-0000-00006A1B0000}"/>
    <cellStyle name="Calculation 7 3 3 5" xfId="12063" xr:uid="{00000000-0005-0000-0000-00006B1B0000}"/>
    <cellStyle name="Calculation 7 4" xfId="13283" xr:uid="{00000000-0005-0000-0000-00006C1B0000}"/>
    <cellStyle name="Calculation 7 5" xfId="6326" xr:uid="{00000000-0005-0000-0000-00006D1B0000}"/>
    <cellStyle name="Calculation 8" xfId="787" xr:uid="{00000000-0005-0000-0000-00006E1B0000}"/>
    <cellStyle name="Calculation 8 2" xfId="6325" xr:uid="{00000000-0005-0000-0000-00006F1B0000}"/>
    <cellStyle name="Calculation 8 2 2" xfId="13465" xr:uid="{00000000-0005-0000-0000-0000701B0000}"/>
    <cellStyle name="Calculation 8 2 2 2" xfId="14940" xr:uid="{00000000-0005-0000-0000-0000711B0000}"/>
    <cellStyle name="Calculation 8 2 2 3" xfId="14630" xr:uid="{00000000-0005-0000-0000-0000721B0000}"/>
    <cellStyle name="Calculation 8 2 2 4" xfId="11493" xr:uid="{00000000-0005-0000-0000-0000731B0000}"/>
    <cellStyle name="Calculation 8 2 2 5" xfId="11626" xr:uid="{00000000-0005-0000-0000-0000741B0000}"/>
    <cellStyle name="Calculation 8 3" xfId="9807" xr:uid="{00000000-0005-0000-0000-0000751B0000}"/>
    <cellStyle name="Calculation 8 3 2" xfId="5932" xr:uid="{00000000-0005-0000-0000-0000761B0000}"/>
    <cellStyle name="Calculation 8 3 2 2" xfId="13171" xr:uid="{00000000-0005-0000-0000-0000771B0000}"/>
    <cellStyle name="Calculation 8 3 2 3" xfId="14726" xr:uid="{00000000-0005-0000-0000-0000781B0000}"/>
    <cellStyle name="Calculation 8 3 2 4" xfId="11670" xr:uid="{00000000-0005-0000-0000-0000791B0000}"/>
    <cellStyle name="Calculation 8 3 2 5" xfId="13405" xr:uid="{00000000-0005-0000-0000-00007A1B0000}"/>
    <cellStyle name="Calculation 8 3 2 6" xfId="14664" xr:uid="{00000000-0005-0000-0000-00007B1B0000}"/>
    <cellStyle name="Calculation 8 3 3" xfId="13863" xr:uid="{00000000-0005-0000-0000-00007C1B0000}"/>
    <cellStyle name="Calculation 8 3 3 2" xfId="15226" xr:uid="{00000000-0005-0000-0000-00007D1B0000}"/>
    <cellStyle name="Calculation 8 3 3 3" xfId="15372" xr:uid="{00000000-0005-0000-0000-00007E1B0000}"/>
    <cellStyle name="Calculation 8 3 3 4" xfId="11523" xr:uid="{00000000-0005-0000-0000-00007F1B0000}"/>
    <cellStyle name="Calculation 8 3 3 5" xfId="15277" xr:uid="{00000000-0005-0000-0000-0000801B0000}"/>
    <cellStyle name="Calculation 8 4" xfId="11376" xr:uid="{00000000-0005-0000-0000-0000811B0000}"/>
    <cellStyle name="Calculation 8 5" xfId="7033" xr:uid="{00000000-0005-0000-0000-0000821B0000}"/>
    <cellStyle name="Calculation 9" xfId="788" xr:uid="{00000000-0005-0000-0000-0000831B0000}"/>
    <cellStyle name="Calculation 9 2" xfId="8889" xr:uid="{00000000-0005-0000-0000-0000841B0000}"/>
    <cellStyle name="Calculation 9 2 2" xfId="13466" xr:uid="{00000000-0005-0000-0000-0000851B0000}"/>
    <cellStyle name="Calculation 9 2 2 2" xfId="14941" xr:uid="{00000000-0005-0000-0000-0000861B0000}"/>
    <cellStyle name="Calculation 9 2 2 3" xfId="11189" xr:uid="{00000000-0005-0000-0000-0000871B0000}"/>
    <cellStyle name="Calculation 9 2 2 4" xfId="11468" xr:uid="{00000000-0005-0000-0000-0000881B0000}"/>
    <cellStyle name="Calculation 9 2 2 5" xfId="12022" xr:uid="{00000000-0005-0000-0000-0000891B0000}"/>
    <cellStyle name="Calculation 9 3" xfId="9778" xr:uid="{00000000-0005-0000-0000-00008A1B0000}"/>
    <cellStyle name="Calculation 9 3 2" xfId="5933" xr:uid="{00000000-0005-0000-0000-00008B1B0000}"/>
    <cellStyle name="Calculation 9 3 2 2" xfId="13172" xr:uid="{00000000-0005-0000-0000-00008C1B0000}"/>
    <cellStyle name="Calculation 9 3 2 3" xfId="14727" xr:uid="{00000000-0005-0000-0000-00008D1B0000}"/>
    <cellStyle name="Calculation 9 3 2 4" xfId="12125" xr:uid="{00000000-0005-0000-0000-00008E1B0000}"/>
    <cellStyle name="Calculation 9 3 2 5" xfId="11331" xr:uid="{00000000-0005-0000-0000-00008F1B0000}"/>
    <cellStyle name="Calculation 9 3 2 6" xfId="11610" xr:uid="{00000000-0005-0000-0000-0000901B0000}"/>
    <cellStyle name="Calculation 9 3 3" xfId="13864" xr:uid="{00000000-0005-0000-0000-0000911B0000}"/>
    <cellStyle name="Calculation 9 3 3 2" xfId="15227" xr:uid="{00000000-0005-0000-0000-0000921B0000}"/>
    <cellStyle name="Calculation 9 3 3 3" xfId="14580" xr:uid="{00000000-0005-0000-0000-0000931B0000}"/>
    <cellStyle name="Calculation 9 3 3 4" xfId="15577" xr:uid="{00000000-0005-0000-0000-0000941B0000}"/>
    <cellStyle name="Calculation 9 3 3 5" xfId="11224" xr:uid="{00000000-0005-0000-0000-0000951B0000}"/>
    <cellStyle name="Calculation 9 4" xfId="11830" xr:uid="{00000000-0005-0000-0000-0000961B0000}"/>
    <cellStyle name="Calculation 9 5" xfId="6324" xr:uid="{00000000-0005-0000-0000-0000971B0000}"/>
    <cellStyle name="Celkem" xfId="789" xr:uid="{00000000-0005-0000-0000-0000981B0000}"/>
    <cellStyle name="Celkem 2" xfId="7934" xr:uid="{00000000-0005-0000-0000-0000991B0000}"/>
    <cellStyle name="Celkem 2 2" xfId="15545" xr:uid="{00000000-0005-0000-0000-00009A1B0000}"/>
    <cellStyle name="Celkem 3" xfId="8882" xr:uid="{00000000-0005-0000-0000-00009B1B0000}"/>
    <cellStyle name="Check Cell" xfId="97" xr:uid="{00000000-0005-0000-0000-00009C1B0000}"/>
    <cellStyle name="Check Cell 10" xfId="791" xr:uid="{00000000-0005-0000-0000-00009D1B0000}"/>
    <cellStyle name="Check Cell 10 2" xfId="6330" xr:uid="{00000000-0005-0000-0000-00009E1B0000}"/>
    <cellStyle name="Check Cell 10 3" xfId="7935" xr:uid="{00000000-0005-0000-0000-00009F1B0000}"/>
    <cellStyle name="Check Cell 10 3 2" xfId="5934" xr:uid="{00000000-0005-0000-0000-0000A01B0000}"/>
    <cellStyle name="Check Cell 10 4" xfId="7034" xr:uid="{00000000-0005-0000-0000-0000A11B0000}"/>
    <cellStyle name="Check Cell 11" xfId="790" xr:uid="{00000000-0005-0000-0000-0000A21B0000}"/>
    <cellStyle name="Check Cell 11 2" xfId="15849" xr:uid="{00000000-0005-0000-0000-0000A31B0000}"/>
    <cellStyle name="Check Cell 12" xfId="15418" xr:uid="{00000000-0005-0000-0000-0000A41B0000}"/>
    <cellStyle name="Check Cell 13" xfId="7904" xr:uid="{00000000-0005-0000-0000-0000A51B0000}"/>
    <cellStyle name="Check Cell 2" xfId="792" xr:uid="{00000000-0005-0000-0000-0000A61B0000}"/>
    <cellStyle name="Check Cell 2 2" xfId="2160" xr:uid="{00000000-0005-0000-0000-0000A71B0000}"/>
    <cellStyle name="Check Cell 2 2 2" xfId="15527" xr:uid="{00000000-0005-0000-0000-0000A81B0000}"/>
    <cellStyle name="Check Cell 2 2 3" xfId="7035" xr:uid="{00000000-0005-0000-0000-0000A91B0000}"/>
    <cellStyle name="Check Cell 2 3" xfId="7936" xr:uid="{00000000-0005-0000-0000-0000AA1B0000}"/>
    <cellStyle name="Check Cell 2 3 2" xfId="7399" xr:uid="{00000000-0005-0000-0000-0000AB1B0000}"/>
    <cellStyle name="Check Cell 2 3 3" xfId="11853" xr:uid="{00000000-0005-0000-0000-0000AC1B0000}"/>
    <cellStyle name="Check Cell 2 4" xfId="5935" xr:uid="{00000000-0005-0000-0000-0000AD1B0000}"/>
    <cellStyle name="Check Cell 2 5" xfId="6327" xr:uid="{00000000-0005-0000-0000-0000AE1B0000}"/>
    <cellStyle name="Check Cell 3" xfId="793" xr:uid="{00000000-0005-0000-0000-0000AF1B0000}"/>
    <cellStyle name="Check Cell 3 2" xfId="6328" xr:uid="{00000000-0005-0000-0000-0000B01B0000}"/>
    <cellStyle name="Check Cell 3 3" xfId="7937" xr:uid="{00000000-0005-0000-0000-0000B11B0000}"/>
    <cellStyle name="Check Cell 3 3 2" xfId="9914" xr:uid="{00000000-0005-0000-0000-0000B21B0000}"/>
    <cellStyle name="Check Cell 3 4" xfId="8218" xr:uid="{00000000-0005-0000-0000-0000B31B0000}"/>
    <cellStyle name="Check Cell 4" xfId="794" xr:uid="{00000000-0005-0000-0000-0000B41B0000}"/>
    <cellStyle name="Check Cell 4 2" xfId="8892" xr:uid="{00000000-0005-0000-0000-0000B51B0000}"/>
    <cellStyle name="Check Cell 4 3" xfId="9812" xr:uid="{00000000-0005-0000-0000-0000B61B0000}"/>
    <cellStyle name="Check Cell 4 3 2" xfId="5936" xr:uid="{00000000-0005-0000-0000-0000B71B0000}"/>
    <cellStyle name="Check Cell 4 4" xfId="7036" xr:uid="{00000000-0005-0000-0000-0000B81B0000}"/>
    <cellStyle name="Check Cell 5" xfId="795" xr:uid="{00000000-0005-0000-0000-0000B91B0000}"/>
    <cellStyle name="Check Cell 5 2" xfId="8217" xr:uid="{00000000-0005-0000-0000-0000BA1B0000}"/>
    <cellStyle name="Check Cell 5 3" xfId="9811" xr:uid="{00000000-0005-0000-0000-0000BB1B0000}"/>
    <cellStyle name="Check Cell 5 3 2" xfId="5937" xr:uid="{00000000-0005-0000-0000-0000BC1B0000}"/>
    <cellStyle name="Check Cell 5 4" xfId="8216" xr:uid="{00000000-0005-0000-0000-0000BD1B0000}"/>
    <cellStyle name="Check Cell 6" xfId="796" xr:uid="{00000000-0005-0000-0000-0000BE1B0000}"/>
    <cellStyle name="Check Cell 6 2" xfId="8219" xr:uid="{00000000-0005-0000-0000-0000BF1B0000}"/>
    <cellStyle name="Check Cell 6 3" xfId="7938" xr:uid="{00000000-0005-0000-0000-0000C01B0000}"/>
    <cellStyle name="Check Cell 6 3 2" xfId="5938" xr:uid="{00000000-0005-0000-0000-0000C11B0000}"/>
    <cellStyle name="Check Cell 6 4" xfId="8891" xr:uid="{00000000-0005-0000-0000-0000C21B0000}"/>
    <cellStyle name="Check Cell 7" xfId="797" xr:uid="{00000000-0005-0000-0000-0000C31B0000}"/>
    <cellStyle name="Check Cell 7 2" xfId="7037" xr:uid="{00000000-0005-0000-0000-0000C41B0000}"/>
    <cellStyle name="Check Cell 7 3" xfId="9813" xr:uid="{00000000-0005-0000-0000-0000C51B0000}"/>
    <cellStyle name="Check Cell 7 3 2" xfId="5939" xr:uid="{00000000-0005-0000-0000-0000C61B0000}"/>
    <cellStyle name="Check Cell 7 4" xfId="6329" xr:uid="{00000000-0005-0000-0000-0000C71B0000}"/>
    <cellStyle name="Check Cell 8" xfId="798" xr:uid="{00000000-0005-0000-0000-0000C81B0000}"/>
    <cellStyle name="Check Cell 8 2" xfId="8890" xr:uid="{00000000-0005-0000-0000-0000C91B0000}"/>
    <cellStyle name="Check Cell 8 3" xfId="7357" xr:uid="{00000000-0005-0000-0000-0000CA1B0000}"/>
    <cellStyle name="Check Cell 8 3 2" xfId="5940" xr:uid="{00000000-0005-0000-0000-0000CB1B0000}"/>
    <cellStyle name="Check Cell 8 4" xfId="8893" xr:uid="{00000000-0005-0000-0000-0000CC1B0000}"/>
    <cellStyle name="Check Cell 9" xfId="799" xr:uid="{00000000-0005-0000-0000-0000CD1B0000}"/>
    <cellStyle name="Check Cell 9 2" xfId="7039" xr:uid="{00000000-0005-0000-0000-0000CE1B0000}"/>
    <cellStyle name="Check Cell 9 3" xfId="9810" xr:uid="{00000000-0005-0000-0000-0000CF1B0000}"/>
    <cellStyle name="Check Cell 9 3 2" xfId="9364" xr:uid="{00000000-0005-0000-0000-0000D01B0000}"/>
    <cellStyle name="Check Cell 9 4" xfId="7038" xr:uid="{00000000-0005-0000-0000-0000D11B0000}"/>
    <cellStyle name="Clive" xfId="8235" xr:uid="{00000000-0005-0000-0000-0000D21B0000}"/>
    <cellStyle name="clsAltData" xfId="800" xr:uid="{00000000-0005-0000-0000-0000D31B0000}"/>
    <cellStyle name="clsAltData 2" xfId="8221" xr:uid="{00000000-0005-0000-0000-0000D41B0000}"/>
    <cellStyle name="clsAltData 2 2" xfId="10398" xr:uid="{00000000-0005-0000-0000-0000D51B0000}"/>
    <cellStyle name="clsAltData 2 2 2" xfId="13467" xr:uid="{00000000-0005-0000-0000-0000D61B0000}"/>
    <cellStyle name="clsAltData 2 2 3" xfId="14942" xr:uid="{00000000-0005-0000-0000-0000D71B0000}"/>
    <cellStyle name="clsAltData 2 2 4" xfId="11623" xr:uid="{00000000-0005-0000-0000-0000D81B0000}"/>
    <cellStyle name="clsAltData 2 2 5" xfId="11869" xr:uid="{00000000-0005-0000-0000-0000D91B0000}"/>
    <cellStyle name="clsAltData 2 2 6" xfId="13445" xr:uid="{00000000-0005-0000-0000-0000DA1B0000}"/>
    <cellStyle name="clsAltData 2 3" xfId="13705" xr:uid="{00000000-0005-0000-0000-0000DB1B0000}"/>
    <cellStyle name="clsAltData 2 3 2" xfId="15108" xr:uid="{00000000-0005-0000-0000-0000DC1B0000}"/>
    <cellStyle name="clsAltData 2 3 3" xfId="11700" xr:uid="{00000000-0005-0000-0000-0000DD1B0000}"/>
    <cellStyle name="clsAltData 2 3 4" xfId="15520" xr:uid="{00000000-0005-0000-0000-0000DE1B0000}"/>
    <cellStyle name="clsAltData 2 3 5" xfId="15710" xr:uid="{00000000-0005-0000-0000-0000DF1B0000}"/>
    <cellStyle name="clsAltData 3" xfId="7939" xr:uid="{00000000-0005-0000-0000-0000E01B0000}"/>
    <cellStyle name="clsAltData 3 2" xfId="11411" xr:uid="{00000000-0005-0000-0000-0000E11B0000}"/>
    <cellStyle name="clsAltData 3 3" xfId="15400" xr:uid="{00000000-0005-0000-0000-0000E21B0000}"/>
    <cellStyle name="clsAltData 3 4" xfId="11541" xr:uid="{00000000-0005-0000-0000-0000E31B0000}"/>
    <cellStyle name="clsAltData 3 5" xfId="12120" xr:uid="{00000000-0005-0000-0000-0000E41B0000}"/>
    <cellStyle name="clsAltData 3 6" xfId="15416" xr:uid="{00000000-0005-0000-0000-0000E51B0000}"/>
    <cellStyle name="clsAltData 4" xfId="15792" xr:uid="{00000000-0005-0000-0000-0000E61B0000}"/>
    <cellStyle name="clsAltData 5" xfId="5645" xr:uid="{00000000-0005-0000-0000-0000E71B0000}"/>
    <cellStyle name="clsAltData 6" xfId="16131" xr:uid="{00000000-0005-0000-0000-0000E81B0000}"/>
    <cellStyle name="clsAltMRVData" xfId="801" xr:uid="{00000000-0005-0000-0000-0000E91B0000}"/>
    <cellStyle name="clsAltMRVData 2" xfId="6332" xr:uid="{00000000-0005-0000-0000-0000EA1B0000}"/>
    <cellStyle name="clsAltMRVData 2 2" xfId="13468" xr:uid="{00000000-0005-0000-0000-0000EB1B0000}"/>
    <cellStyle name="clsAltMRVData 2 2 2" xfId="14943" xr:uid="{00000000-0005-0000-0000-0000EC1B0000}"/>
    <cellStyle name="clsAltMRVData 2 2 3" xfId="15268" xr:uid="{00000000-0005-0000-0000-0000ED1B0000}"/>
    <cellStyle name="clsAltMRVData 2 2 4" xfId="11327" xr:uid="{00000000-0005-0000-0000-0000EE1B0000}"/>
    <cellStyle name="clsAltMRVData 2 2 5" xfId="11507" xr:uid="{00000000-0005-0000-0000-0000EF1B0000}"/>
    <cellStyle name="clsAltMRVData 3" xfId="7940" xr:uid="{00000000-0005-0000-0000-0000F01B0000}"/>
    <cellStyle name="clsAltMRVData 3 2" xfId="13173" xr:uid="{00000000-0005-0000-0000-0000F11B0000}"/>
    <cellStyle name="clsAltMRVData 3 3" xfId="14728" xr:uid="{00000000-0005-0000-0000-0000F21B0000}"/>
    <cellStyle name="clsAltMRVData 3 4" xfId="12067" xr:uid="{00000000-0005-0000-0000-0000F31B0000}"/>
    <cellStyle name="clsAltMRVData 3 5" xfId="11380" xr:uid="{00000000-0005-0000-0000-0000F41B0000}"/>
    <cellStyle name="clsAltMRVData 3 6" xfId="15628" xr:uid="{00000000-0005-0000-0000-0000F51B0000}"/>
    <cellStyle name="clsAltMRVData 3 7" xfId="12225" xr:uid="{00000000-0005-0000-0000-0000F61B0000}"/>
    <cellStyle name="clsAltMRVData 4" xfId="11473" xr:uid="{00000000-0005-0000-0000-0000F71B0000}"/>
    <cellStyle name="clsAltMRVData 5" xfId="8895" xr:uid="{00000000-0005-0000-0000-0000F81B0000}"/>
    <cellStyle name="clsAltMRVData 6" xfId="16132" xr:uid="{00000000-0005-0000-0000-0000F91B0000}"/>
    <cellStyle name="clsBlank" xfId="802" xr:uid="{00000000-0005-0000-0000-0000FA1B0000}"/>
    <cellStyle name="clsBlank 2" xfId="8894" xr:uid="{00000000-0005-0000-0000-0000FB1B0000}"/>
    <cellStyle name="clsBlank 3" xfId="9815" xr:uid="{00000000-0005-0000-0000-0000FC1B0000}"/>
    <cellStyle name="clsBlank 4" xfId="8220" xr:uid="{00000000-0005-0000-0000-0000FD1B0000}"/>
    <cellStyle name="clsColumnHeader" xfId="803" xr:uid="{00000000-0005-0000-0000-0000FE1B0000}"/>
    <cellStyle name="clsColumnHeader 2" xfId="7040" xr:uid="{00000000-0005-0000-0000-0000FF1B0000}"/>
    <cellStyle name="clsColumnHeader 2 2" xfId="10397" xr:uid="{00000000-0005-0000-0000-0000001C0000}"/>
    <cellStyle name="clsColumnHeader 2 2 2" xfId="13469" xr:uid="{00000000-0005-0000-0000-0000011C0000}"/>
    <cellStyle name="clsColumnHeader 2 2 3" xfId="14944" xr:uid="{00000000-0005-0000-0000-0000021C0000}"/>
    <cellStyle name="clsColumnHeader 2 2 4" xfId="12288" xr:uid="{00000000-0005-0000-0000-0000031C0000}"/>
    <cellStyle name="clsColumnHeader 2 2 5" xfId="11372" xr:uid="{00000000-0005-0000-0000-0000041C0000}"/>
    <cellStyle name="clsColumnHeader 2 2 6" xfId="11690" xr:uid="{00000000-0005-0000-0000-0000051C0000}"/>
    <cellStyle name="clsColumnHeader 2 3" xfId="13706" xr:uid="{00000000-0005-0000-0000-0000061C0000}"/>
    <cellStyle name="clsColumnHeader 2 3 2" xfId="15109" xr:uid="{00000000-0005-0000-0000-0000071C0000}"/>
    <cellStyle name="clsColumnHeader 2 3 3" xfId="14682" xr:uid="{00000000-0005-0000-0000-0000081C0000}"/>
    <cellStyle name="clsColumnHeader 2 3 4" xfId="12210" xr:uid="{00000000-0005-0000-0000-0000091C0000}"/>
    <cellStyle name="clsColumnHeader 2 3 5" xfId="15596" xr:uid="{00000000-0005-0000-0000-00000A1C0000}"/>
    <cellStyle name="clsColumnHeader 3" xfId="9814" xr:uid="{00000000-0005-0000-0000-00000B1C0000}"/>
    <cellStyle name="clsColumnHeader 3 2" xfId="10396" xr:uid="{00000000-0005-0000-0000-00000C1C0000}"/>
    <cellStyle name="clsColumnHeader 3 3" xfId="11628" xr:uid="{00000000-0005-0000-0000-00000D1C0000}"/>
    <cellStyle name="clsColumnHeader 3 4" xfId="14608" xr:uid="{00000000-0005-0000-0000-00000E1C0000}"/>
    <cellStyle name="clsColumnHeader 3 5" xfId="14669" xr:uid="{00000000-0005-0000-0000-00000F1C0000}"/>
    <cellStyle name="clsColumnHeader 3 6" xfId="11166" xr:uid="{00000000-0005-0000-0000-0000101C0000}"/>
    <cellStyle name="clsColumnHeader 3 7" xfId="11202" xr:uid="{00000000-0005-0000-0000-0000111C0000}"/>
    <cellStyle name="clsColumnHeader 4" xfId="5922" xr:uid="{00000000-0005-0000-0000-0000121C0000}"/>
    <cellStyle name="clsColumnHeader 4 2" xfId="11842" xr:uid="{00000000-0005-0000-0000-0000131C0000}"/>
    <cellStyle name="clsColumnHeader 5" xfId="12181" xr:uid="{00000000-0005-0000-0000-0000141C0000}"/>
    <cellStyle name="clsColumnHeader 6" xfId="7905" xr:uid="{00000000-0005-0000-0000-0000151C0000}"/>
    <cellStyle name="clsColumnHeader 7" xfId="16133" xr:uid="{00000000-0005-0000-0000-0000161C0000}"/>
    <cellStyle name="clsData" xfId="804" xr:uid="{00000000-0005-0000-0000-0000171C0000}"/>
    <cellStyle name="clsData 2" xfId="6334" xr:uid="{00000000-0005-0000-0000-0000181C0000}"/>
    <cellStyle name="clsData 2 2" xfId="10395" xr:uid="{00000000-0005-0000-0000-0000191C0000}"/>
    <cellStyle name="clsData 2 2 2" xfId="13470" xr:uid="{00000000-0005-0000-0000-00001A1C0000}"/>
    <cellStyle name="clsData 2 2 3" xfId="14945" xr:uid="{00000000-0005-0000-0000-00001B1C0000}"/>
    <cellStyle name="clsData 2 2 4" xfId="15389" xr:uid="{00000000-0005-0000-0000-00001C1C0000}"/>
    <cellStyle name="clsData 2 2 5" xfId="14635" xr:uid="{00000000-0005-0000-0000-00001D1C0000}"/>
    <cellStyle name="clsData 2 2 6" xfId="11930" xr:uid="{00000000-0005-0000-0000-00001E1C0000}"/>
    <cellStyle name="clsData 2 3" xfId="13707" xr:uid="{00000000-0005-0000-0000-00001F1C0000}"/>
    <cellStyle name="clsData 2 3 2" xfId="15110" xr:uid="{00000000-0005-0000-0000-0000201C0000}"/>
    <cellStyle name="clsData 2 3 3" xfId="11562" xr:uid="{00000000-0005-0000-0000-0000211C0000}"/>
    <cellStyle name="clsData 2 3 4" xfId="11402" xr:uid="{00000000-0005-0000-0000-0000221C0000}"/>
    <cellStyle name="clsData 2 3 5" xfId="11840" xr:uid="{00000000-0005-0000-0000-0000231C0000}"/>
    <cellStyle name="clsData 3" xfId="7941" xr:uid="{00000000-0005-0000-0000-0000241C0000}"/>
    <cellStyle name="clsData 3 2" xfId="11410" xr:uid="{00000000-0005-0000-0000-0000251C0000}"/>
    <cellStyle name="clsData 3 3" xfId="11972" xr:uid="{00000000-0005-0000-0000-0000261C0000}"/>
    <cellStyle name="clsData 3 4" xfId="15466" xr:uid="{00000000-0005-0000-0000-0000271C0000}"/>
    <cellStyle name="clsData 3 5" xfId="11974" xr:uid="{00000000-0005-0000-0000-0000281C0000}"/>
    <cellStyle name="clsData 3 6" xfId="15478" xr:uid="{00000000-0005-0000-0000-0000291C0000}"/>
    <cellStyle name="clsData 4" xfId="13313" xr:uid="{00000000-0005-0000-0000-00002A1C0000}"/>
    <cellStyle name="clsData 5" xfId="7906" xr:uid="{00000000-0005-0000-0000-00002B1C0000}"/>
    <cellStyle name="clsData 6" xfId="16134" xr:uid="{00000000-0005-0000-0000-00002C1C0000}"/>
    <cellStyle name="clsDefault" xfId="805" xr:uid="{00000000-0005-0000-0000-00002D1C0000}"/>
    <cellStyle name="clsDefault 2" xfId="806" xr:uid="{00000000-0005-0000-0000-00002E1C0000}"/>
    <cellStyle name="clsDefault 2 2" xfId="9809" xr:uid="{00000000-0005-0000-0000-00002F1C0000}"/>
    <cellStyle name="clsDefault 2 2 2" xfId="11180" xr:uid="{00000000-0005-0000-0000-0000301C0000}"/>
    <cellStyle name="clsDefault 2 3" xfId="8222" xr:uid="{00000000-0005-0000-0000-0000311C0000}"/>
    <cellStyle name="clsDefault 3" xfId="9816" xr:uid="{00000000-0005-0000-0000-0000321C0000}"/>
    <cellStyle name="clsDefault 3 2" xfId="10394" xr:uid="{00000000-0005-0000-0000-0000331C0000}"/>
    <cellStyle name="clsDefault 4" xfId="12139" xr:uid="{00000000-0005-0000-0000-0000341C0000}"/>
    <cellStyle name="clsDefault 5" xfId="9772" xr:uid="{00000000-0005-0000-0000-0000351C0000}"/>
    <cellStyle name="clsFooter" xfId="807" xr:uid="{00000000-0005-0000-0000-0000361C0000}"/>
    <cellStyle name="clsFooter 2" xfId="6333" xr:uid="{00000000-0005-0000-0000-0000371C0000}"/>
    <cellStyle name="clsFooter 2 2" xfId="13471" xr:uid="{00000000-0005-0000-0000-0000381C0000}"/>
    <cellStyle name="clsFooter 2 2 2" xfId="14946" xr:uid="{00000000-0005-0000-0000-0000391C0000}"/>
    <cellStyle name="clsFooter 2 2 3" xfId="14597" xr:uid="{00000000-0005-0000-0000-00003A1C0000}"/>
    <cellStyle name="clsFooter 2 2 4" xfId="15026" xr:uid="{00000000-0005-0000-0000-00003B1C0000}"/>
    <cellStyle name="clsFooter 2 2 5" xfId="15035" xr:uid="{00000000-0005-0000-0000-00003C1C0000}"/>
    <cellStyle name="clsFooter 3" xfId="7942" xr:uid="{00000000-0005-0000-0000-00003D1C0000}"/>
    <cellStyle name="clsFooter 3 2" xfId="13174" xr:uid="{00000000-0005-0000-0000-00003E1C0000}"/>
    <cellStyle name="clsFooter 3 3" xfId="14729" xr:uid="{00000000-0005-0000-0000-00003F1C0000}"/>
    <cellStyle name="clsFooter 3 4" xfId="11671" xr:uid="{00000000-0005-0000-0000-0000401C0000}"/>
    <cellStyle name="clsFooter 3 5" xfId="14885" xr:uid="{00000000-0005-0000-0000-0000411C0000}"/>
    <cellStyle name="clsFooter 3 6" xfId="11619" xr:uid="{00000000-0005-0000-0000-0000421C0000}"/>
    <cellStyle name="clsFooter 3 7" xfId="11854" xr:uid="{00000000-0005-0000-0000-0000431C0000}"/>
    <cellStyle name="clsFooter 4" xfId="13562" xr:uid="{00000000-0005-0000-0000-0000441C0000}"/>
    <cellStyle name="clsFooter 5" xfId="8896" xr:uid="{00000000-0005-0000-0000-0000451C0000}"/>
    <cellStyle name="clsFooter 6" xfId="16135" xr:uid="{00000000-0005-0000-0000-0000461C0000}"/>
    <cellStyle name="clsIndexTableData" xfId="808" xr:uid="{00000000-0005-0000-0000-0000471C0000}"/>
    <cellStyle name="clsIndexTableData 2" xfId="8881" xr:uid="{00000000-0005-0000-0000-0000481C0000}"/>
    <cellStyle name="clsIndexTableData 3" xfId="9225" xr:uid="{00000000-0005-0000-0000-0000491C0000}"/>
    <cellStyle name="clsIndexTableData 4" xfId="8215" xr:uid="{00000000-0005-0000-0000-00004A1C0000}"/>
    <cellStyle name="clsIndexTableHdr" xfId="809" xr:uid="{00000000-0005-0000-0000-00004B1C0000}"/>
    <cellStyle name="clsIndexTableHdr 2" xfId="7042" xr:uid="{00000000-0005-0000-0000-00004C1C0000}"/>
    <cellStyle name="clsIndexTableHdr 3" xfId="7943" xr:uid="{00000000-0005-0000-0000-00004D1C0000}"/>
    <cellStyle name="clsIndexTableHdr 4" xfId="7041" xr:uid="{00000000-0005-0000-0000-00004E1C0000}"/>
    <cellStyle name="clsIndexTableTitle" xfId="810" xr:uid="{00000000-0005-0000-0000-00004F1C0000}"/>
    <cellStyle name="clsIndexTableTitle 2" xfId="6335" xr:uid="{00000000-0005-0000-0000-0000501C0000}"/>
    <cellStyle name="clsIndexTableTitle 2 2" xfId="13472" xr:uid="{00000000-0005-0000-0000-0000511C0000}"/>
    <cellStyle name="clsIndexTableTitle 2 2 2" xfId="14947" xr:uid="{00000000-0005-0000-0000-0000521C0000}"/>
    <cellStyle name="clsIndexTableTitle 2 2 3" xfId="13339" xr:uid="{00000000-0005-0000-0000-0000531C0000}"/>
    <cellStyle name="clsIndexTableTitle 2 2 4" xfId="11571" xr:uid="{00000000-0005-0000-0000-0000541C0000}"/>
    <cellStyle name="clsIndexTableTitle 2 2 5" xfId="15705" xr:uid="{00000000-0005-0000-0000-0000551C0000}"/>
    <cellStyle name="clsIndexTableTitle 3" xfId="7944" xr:uid="{00000000-0005-0000-0000-0000561C0000}"/>
    <cellStyle name="clsIndexTableTitle 3 2" xfId="13175" xr:uid="{00000000-0005-0000-0000-0000571C0000}"/>
    <cellStyle name="clsIndexTableTitle 3 3" xfId="14730" xr:uid="{00000000-0005-0000-0000-0000581C0000}"/>
    <cellStyle name="clsIndexTableTitle 3 4" xfId="12231" xr:uid="{00000000-0005-0000-0000-0000591C0000}"/>
    <cellStyle name="clsIndexTableTitle 3 5" xfId="15524" xr:uid="{00000000-0005-0000-0000-00005A1C0000}"/>
    <cellStyle name="clsIndexTableTitle 3 6" xfId="15714" xr:uid="{00000000-0005-0000-0000-00005B1C0000}"/>
    <cellStyle name="clsIndexTableTitle 3 7" xfId="11711" xr:uid="{00000000-0005-0000-0000-00005C1C0000}"/>
    <cellStyle name="clsIndexTableTitle 4" xfId="14673" xr:uid="{00000000-0005-0000-0000-00005D1C0000}"/>
    <cellStyle name="clsIndexTableTitle 5" xfId="6338" xr:uid="{00000000-0005-0000-0000-00005E1C0000}"/>
    <cellStyle name="clsIndexTableTitle 6" xfId="16136" xr:uid="{00000000-0005-0000-0000-00005F1C0000}"/>
    <cellStyle name="clsMRVData" xfId="811" xr:uid="{00000000-0005-0000-0000-0000601C0000}"/>
    <cellStyle name="clsMRVData 2" xfId="8224" xr:uid="{00000000-0005-0000-0000-0000611C0000}"/>
    <cellStyle name="clsMRVData 2 2" xfId="13473" xr:uid="{00000000-0005-0000-0000-0000621C0000}"/>
    <cellStyle name="clsMRVData 2 2 2" xfId="14948" xr:uid="{00000000-0005-0000-0000-0000631C0000}"/>
    <cellStyle name="clsMRVData 2 2 3" xfId="15340" xr:uid="{00000000-0005-0000-0000-0000641C0000}"/>
    <cellStyle name="clsMRVData 2 2 4" xfId="15431" xr:uid="{00000000-0005-0000-0000-0000651C0000}"/>
    <cellStyle name="clsMRVData 2 2 5" xfId="15579" xr:uid="{00000000-0005-0000-0000-0000661C0000}"/>
    <cellStyle name="clsMRVData 3" xfId="9819" xr:uid="{00000000-0005-0000-0000-0000671C0000}"/>
    <cellStyle name="clsMRVData 3 2" xfId="13176" xr:uid="{00000000-0005-0000-0000-0000681C0000}"/>
    <cellStyle name="clsMRVData 3 3" xfId="14731" xr:uid="{00000000-0005-0000-0000-0000691C0000}"/>
    <cellStyle name="clsMRVData 3 4" xfId="11672" xr:uid="{00000000-0005-0000-0000-00006A1C0000}"/>
    <cellStyle name="clsMRVData 3 5" xfId="14846" xr:uid="{00000000-0005-0000-0000-00006B1C0000}"/>
    <cellStyle name="clsMRVData 3 6" xfId="15602" xr:uid="{00000000-0005-0000-0000-00006C1C0000}"/>
    <cellStyle name="clsMRVData 3 7" xfId="15199" xr:uid="{00000000-0005-0000-0000-00006D1C0000}"/>
    <cellStyle name="clsMRVData 4" xfId="11427" xr:uid="{00000000-0005-0000-0000-00006E1C0000}"/>
    <cellStyle name="clsMRVData 5" xfId="7043" xr:uid="{00000000-0005-0000-0000-00006F1C0000}"/>
    <cellStyle name="clsMRVData 6" xfId="16137" xr:uid="{00000000-0005-0000-0000-0000701C0000}"/>
    <cellStyle name="clsReportFooter" xfId="812" xr:uid="{00000000-0005-0000-0000-0000711C0000}"/>
    <cellStyle name="clsReportFooter 2" xfId="8225" xr:uid="{00000000-0005-0000-0000-0000721C0000}"/>
    <cellStyle name="clsReportFooter 2 2" xfId="13474" xr:uid="{00000000-0005-0000-0000-0000731C0000}"/>
    <cellStyle name="clsReportFooter 2 2 2" xfId="14949" xr:uid="{00000000-0005-0000-0000-0000741C0000}"/>
    <cellStyle name="clsReportFooter 2 2 3" xfId="11138" xr:uid="{00000000-0005-0000-0000-0000751C0000}"/>
    <cellStyle name="clsReportFooter 2 2 4" xfId="15025" xr:uid="{00000000-0005-0000-0000-0000761C0000}"/>
    <cellStyle name="clsReportFooter 2 2 5" xfId="12299" xr:uid="{00000000-0005-0000-0000-0000771C0000}"/>
    <cellStyle name="clsReportFooter 3" xfId="9818" xr:uid="{00000000-0005-0000-0000-0000781C0000}"/>
    <cellStyle name="clsReportFooter 3 2" xfId="10393" xr:uid="{00000000-0005-0000-0000-0000791C0000}"/>
    <cellStyle name="clsReportFooter 3 3" xfId="14732" xr:uid="{00000000-0005-0000-0000-00007A1C0000}"/>
    <cellStyle name="clsReportFooter 3 4" xfId="15278" xr:uid="{00000000-0005-0000-0000-00007B1C0000}"/>
    <cellStyle name="clsReportFooter 3 5" xfId="11605" xr:uid="{00000000-0005-0000-0000-00007C1C0000}"/>
    <cellStyle name="clsReportFooter 3 6" xfId="11917" xr:uid="{00000000-0005-0000-0000-00007D1C0000}"/>
    <cellStyle name="clsReportFooter 3 7" xfId="11179" xr:uid="{00000000-0005-0000-0000-00007E1C0000}"/>
    <cellStyle name="clsReportFooter 4" xfId="12018" xr:uid="{00000000-0005-0000-0000-00007F1C0000}"/>
    <cellStyle name="clsReportFooter 5" xfId="11647" xr:uid="{00000000-0005-0000-0000-0000801C0000}"/>
    <cellStyle name="clsReportFooter 6" xfId="9771" xr:uid="{00000000-0005-0000-0000-0000811C0000}"/>
    <cellStyle name="clsReportFooter 7" xfId="16138" xr:uid="{00000000-0005-0000-0000-0000821C0000}"/>
    <cellStyle name="clsReportHeader" xfId="813" xr:uid="{00000000-0005-0000-0000-0000831C0000}"/>
    <cellStyle name="clsReportHeader 2" xfId="7044" xr:uid="{00000000-0005-0000-0000-0000841C0000}"/>
    <cellStyle name="clsReportHeader 2 2" xfId="13475" xr:uid="{00000000-0005-0000-0000-0000851C0000}"/>
    <cellStyle name="clsReportHeader 2 2 2" xfId="14950" xr:uid="{00000000-0005-0000-0000-0000861C0000}"/>
    <cellStyle name="clsReportHeader 2 2 3" xfId="15441" xr:uid="{00000000-0005-0000-0000-0000871C0000}"/>
    <cellStyle name="clsReportHeader 2 2 4" xfId="11855" xr:uid="{00000000-0005-0000-0000-0000881C0000}"/>
    <cellStyle name="clsReportHeader 2 2 5" xfId="13299" xr:uid="{00000000-0005-0000-0000-0000891C0000}"/>
    <cellStyle name="clsReportHeader 3" xfId="7945" xr:uid="{00000000-0005-0000-0000-00008A1C0000}"/>
    <cellStyle name="clsReportHeader 3 2" xfId="10392" xr:uid="{00000000-0005-0000-0000-00008B1C0000}"/>
    <cellStyle name="clsReportHeader 3 3" xfId="14733" xr:uid="{00000000-0005-0000-0000-00008C1C0000}"/>
    <cellStyle name="clsReportHeader 3 4" xfId="15358" xr:uid="{00000000-0005-0000-0000-00008D1C0000}"/>
    <cellStyle name="clsReportHeader 3 5" xfId="13576" xr:uid="{00000000-0005-0000-0000-00008E1C0000}"/>
    <cellStyle name="clsReportHeader 3 6" xfId="11419" xr:uid="{00000000-0005-0000-0000-00008F1C0000}"/>
    <cellStyle name="clsReportHeader 3 7" xfId="11881" xr:uid="{00000000-0005-0000-0000-0000901C0000}"/>
    <cellStyle name="clsReportHeader 4" xfId="11731" xr:uid="{00000000-0005-0000-0000-0000911C0000}"/>
    <cellStyle name="clsReportHeader 5" xfId="11113" xr:uid="{00000000-0005-0000-0000-0000921C0000}"/>
    <cellStyle name="clsReportHeader 6" xfId="7907" xr:uid="{00000000-0005-0000-0000-0000931C0000}"/>
    <cellStyle name="clsReportHeader 7" xfId="16139" xr:uid="{00000000-0005-0000-0000-0000941C0000}"/>
    <cellStyle name="clsRowHeader" xfId="814" xr:uid="{00000000-0005-0000-0000-0000951C0000}"/>
    <cellStyle name="clsRowHeader 2" xfId="8899" xr:uid="{00000000-0005-0000-0000-0000961C0000}"/>
    <cellStyle name="clsRowHeader 2 2" xfId="10391" xr:uid="{00000000-0005-0000-0000-0000971C0000}"/>
    <cellStyle name="clsRowHeader 2 2 2" xfId="13476" xr:uid="{00000000-0005-0000-0000-0000981C0000}"/>
    <cellStyle name="clsRowHeader 2 2 3" xfId="14951" xr:uid="{00000000-0005-0000-0000-0000991C0000}"/>
    <cellStyle name="clsRowHeader 2 2 4" xfId="14644" xr:uid="{00000000-0005-0000-0000-00009A1C0000}"/>
    <cellStyle name="clsRowHeader 2 2 5" xfId="13443" xr:uid="{00000000-0005-0000-0000-00009B1C0000}"/>
    <cellStyle name="clsRowHeader 2 2 6" xfId="11144" xr:uid="{00000000-0005-0000-0000-00009C1C0000}"/>
    <cellStyle name="clsRowHeader 2 3" xfId="13708" xr:uid="{00000000-0005-0000-0000-00009D1C0000}"/>
    <cellStyle name="clsRowHeader 2 3 2" xfId="15111" xr:uid="{00000000-0005-0000-0000-00009E1C0000}"/>
    <cellStyle name="clsRowHeader 2 3 3" xfId="12095" xr:uid="{00000000-0005-0000-0000-00009F1C0000}"/>
    <cellStyle name="clsRowHeader 2 3 4" xfId="13573" xr:uid="{00000000-0005-0000-0000-0000A01C0000}"/>
    <cellStyle name="clsRowHeader 2 3 5" xfId="11421" xr:uid="{00000000-0005-0000-0000-0000A11C0000}"/>
    <cellStyle name="clsRowHeader 3" xfId="9820" xr:uid="{00000000-0005-0000-0000-0000A21C0000}"/>
    <cellStyle name="clsRowHeader 3 2" xfId="11758" xr:uid="{00000000-0005-0000-0000-0000A31C0000}"/>
    <cellStyle name="clsRowHeader 3 3" xfId="11984" xr:uid="{00000000-0005-0000-0000-0000A41C0000}"/>
    <cellStyle name="clsRowHeader 3 4" xfId="15356" xr:uid="{00000000-0005-0000-0000-0000A51C0000}"/>
    <cellStyle name="clsRowHeader 3 5" xfId="11121" xr:uid="{00000000-0005-0000-0000-0000A61C0000}"/>
    <cellStyle name="clsRowHeader 3 6" xfId="11241" xr:uid="{00000000-0005-0000-0000-0000A71C0000}"/>
    <cellStyle name="clsRowHeader 3 7" xfId="11114" xr:uid="{00000000-0005-0000-0000-0000A81C0000}"/>
    <cellStyle name="clsRowHeader 4" xfId="12326" xr:uid="{00000000-0005-0000-0000-0000A91C0000}"/>
    <cellStyle name="clsRowHeader 5" xfId="9773" xr:uid="{00000000-0005-0000-0000-0000AA1C0000}"/>
    <cellStyle name="clsRowHeader 6" xfId="16140" xr:uid="{00000000-0005-0000-0000-0000AB1C0000}"/>
    <cellStyle name="clsScale" xfId="815" xr:uid="{00000000-0005-0000-0000-0000AC1C0000}"/>
    <cellStyle name="clsScale 2" xfId="6336" xr:uid="{00000000-0005-0000-0000-0000AD1C0000}"/>
    <cellStyle name="clsScale 3" xfId="9817" xr:uid="{00000000-0005-0000-0000-0000AE1C0000}"/>
    <cellStyle name="clsScale 4" xfId="6337" xr:uid="{00000000-0005-0000-0000-0000AF1C0000}"/>
    <cellStyle name="clsSection" xfId="816" xr:uid="{00000000-0005-0000-0000-0000B01C0000}"/>
    <cellStyle name="clsSection 2" xfId="8223" xr:uid="{00000000-0005-0000-0000-0000B11C0000}"/>
    <cellStyle name="clsSection 2 2" xfId="13477" xr:uid="{00000000-0005-0000-0000-0000B21C0000}"/>
    <cellStyle name="clsSection 2 2 2" xfId="14952" xr:uid="{00000000-0005-0000-0000-0000B31C0000}"/>
    <cellStyle name="clsSection 2 2 3" xfId="11181" xr:uid="{00000000-0005-0000-0000-0000B41C0000}"/>
    <cellStyle name="clsSection 2 2 4" xfId="15573" xr:uid="{00000000-0005-0000-0000-0000B51C0000}"/>
    <cellStyle name="clsSection 2 2 5" xfId="12055" xr:uid="{00000000-0005-0000-0000-0000B61C0000}"/>
    <cellStyle name="clsSection 3" xfId="7946" xr:uid="{00000000-0005-0000-0000-0000B71C0000}"/>
    <cellStyle name="clsSection 3 2" xfId="13177" xr:uid="{00000000-0005-0000-0000-0000B81C0000}"/>
    <cellStyle name="clsSection 3 3" xfId="14734" xr:uid="{00000000-0005-0000-0000-0000B91C0000}"/>
    <cellStyle name="clsSection 3 4" xfId="15094" xr:uid="{00000000-0005-0000-0000-0000BA1C0000}"/>
    <cellStyle name="clsSection 3 5" xfId="12209" xr:uid="{00000000-0005-0000-0000-0000BB1C0000}"/>
    <cellStyle name="clsSection 3 6" xfId="11545" xr:uid="{00000000-0005-0000-0000-0000BC1C0000}"/>
    <cellStyle name="clsSection 3 7" xfId="11907" xr:uid="{00000000-0005-0000-0000-0000BD1C0000}"/>
    <cellStyle name="clsSection 4" xfId="15497" xr:uid="{00000000-0005-0000-0000-0000BE1C0000}"/>
    <cellStyle name="clsSection 5" xfId="8898" xr:uid="{00000000-0005-0000-0000-0000BF1C0000}"/>
    <cellStyle name="clsSection 6" xfId="16141" xr:uid="{00000000-0005-0000-0000-0000C01C0000}"/>
    <cellStyle name="Column-Header" xfId="8226" xr:uid="{00000000-0005-0000-0000-0000C11C0000}"/>
    <cellStyle name="Column-Header 10" xfId="13709" xr:uid="{00000000-0005-0000-0000-0000C21C0000}"/>
    <cellStyle name="Column-Header 10 2" xfId="15112" xr:uid="{00000000-0005-0000-0000-0000C31C0000}"/>
    <cellStyle name="Column-Header 10 3" xfId="15373" xr:uid="{00000000-0005-0000-0000-0000C41C0000}"/>
    <cellStyle name="Column-Header 10 4" xfId="12042" xr:uid="{00000000-0005-0000-0000-0000C51C0000}"/>
    <cellStyle name="Column-Header 10 5" xfId="11304" xr:uid="{00000000-0005-0000-0000-0000C61C0000}"/>
    <cellStyle name="Column-Header 2" xfId="7045" xr:uid="{00000000-0005-0000-0000-0000C71C0000}"/>
    <cellStyle name="Column-Header 2 2" xfId="13710" xr:uid="{00000000-0005-0000-0000-0000C81C0000}"/>
    <cellStyle name="Column-Header 2 2 2" xfId="15113" xr:uid="{00000000-0005-0000-0000-0000C91C0000}"/>
    <cellStyle name="Column-Header 2 2 3" xfId="14581" xr:uid="{00000000-0005-0000-0000-0000CA1C0000}"/>
    <cellStyle name="Column-Header 2 2 4" xfId="15580" xr:uid="{00000000-0005-0000-0000-0000CB1C0000}"/>
    <cellStyle name="Column-Header 2 2 5" xfId="11645" xr:uid="{00000000-0005-0000-0000-0000CC1C0000}"/>
    <cellStyle name="Column-Header 3" xfId="8900" xr:uid="{00000000-0005-0000-0000-0000CD1C0000}"/>
    <cellStyle name="Column-Header 3 2" xfId="13711" xr:uid="{00000000-0005-0000-0000-0000CE1C0000}"/>
    <cellStyle name="Column-Header 3 2 2" xfId="15114" xr:uid="{00000000-0005-0000-0000-0000CF1C0000}"/>
    <cellStyle name="Column-Header 3 2 3" xfId="11878" xr:uid="{00000000-0005-0000-0000-0000D01C0000}"/>
    <cellStyle name="Column-Header 3 2 4" xfId="11249" xr:uid="{00000000-0005-0000-0000-0000D11C0000}"/>
    <cellStyle name="Column-Header 3 2 5" xfId="12229" xr:uid="{00000000-0005-0000-0000-0000D21C0000}"/>
    <cellStyle name="Column-Header 4" xfId="8897" xr:uid="{00000000-0005-0000-0000-0000D31C0000}"/>
    <cellStyle name="Column-Header 4 2" xfId="13712" xr:uid="{00000000-0005-0000-0000-0000D41C0000}"/>
    <cellStyle name="Column-Header 4 2 2" xfId="15115" xr:uid="{00000000-0005-0000-0000-0000D51C0000}"/>
    <cellStyle name="Column-Header 4 2 3" xfId="15320" xr:uid="{00000000-0005-0000-0000-0000D61C0000}"/>
    <cellStyle name="Column-Header 4 2 4" xfId="11538" xr:uid="{00000000-0005-0000-0000-0000D71C0000}"/>
    <cellStyle name="Column-Header 4 2 5" xfId="12134" xr:uid="{00000000-0005-0000-0000-0000D81C0000}"/>
    <cellStyle name="Column-Header 5" xfId="7046" xr:uid="{00000000-0005-0000-0000-0000D91C0000}"/>
    <cellStyle name="Column-Header 5 2" xfId="13713" xr:uid="{00000000-0005-0000-0000-0000DA1C0000}"/>
    <cellStyle name="Column-Header 5 2 2" xfId="15116" xr:uid="{00000000-0005-0000-0000-0000DB1C0000}"/>
    <cellStyle name="Column-Header 5 2 3" xfId="11149" xr:uid="{00000000-0005-0000-0000-0000DC1C0000}"/>
    <cellStyle name="Column-Header 5 2 4" xfId="11770" xr:uid="{00000000-0005-0000-0000-0000DD1C0000}"/>
    <cellStyle name="Column-Header 5 2 5" xfId="15080" xr:uid="{00000000-0005-0000-0000-0000DE1C0000}"/>
    <cellStyle name="Column-Header 6" xfId="6342" xr:uid="{00000000-0005-0000-0000-0000DF1C0000}"/>
    <cellStyle name="Column-Header 6 2" xfId="13714" xr:uid="{00000000-0005-0000-0000-0000E01C0000}"/>
    <cellStyle name="Column-Header 6 2 2" xfId="15117" xr:uid="{00000000-0005-0000-0000-0000E11C0000}"/>
    <cellStyle name="Column-Header 6 2 3" xfId="15422" xr:uid="{00000000-0005-0000-0000-0000E21C0000}"/>
    <cellStyle name="Column-Header 6 2 4" xfId="12163" xr:uid="{00000000-0005-0000-0000-0000E31C0000}"/>
    <cellStyle name="Column-Header 6 2 5" xfId="12295" xr:uid="{00000000-0005-0000-0000-0000E41C0000}"/>
    <cellStyle name="Column-Header 7" xfId="8228" xr:uid="{00000000-0005-0000-0000-0000E51C0000}"/>
    <cellStyle name="Column-Header 7 2" xfId="7047" xr:uid="{00000000-0005-0000-0000-0000E61C0000}"/>
    <cellStyle name="Column-Header 7 2 2" xfId="13716" xr:uid="{00000000-0005-0000-0000-0000E71C0000}"/>
    <cellStyle name="Column-Header 7 2 2 2" xfId="15119" xr:uid="{00000000-0005-0000-0000-0000E81C0000}"/>
    <cellStyle name="Column-Header 7 2 2 3" xfId="11191" xr:uid="{00000000-0005-0000-0000-0000E91C0000}"/>
    <cellStyle name="Column-Header 7 2 2 4" xfId="11868" xr:uid="{00000000-0005-0000-0000-0000EA1C0000}"/>
    <cellStyle name="Column-Header 7 2 2 5" xfId="15444" xr:uid="{00000000-0005-0000-0000-0000EB1C0000}"/>
    <cellStyle name="Column-Header 7 3" xfId="13715" xr:uid="{00000000-0005-0000-0000-0000EC1C0000}"/>
    <cellStyle name="Column-Header 7 3 2" xfId="15118" xr:uid="{00000000-0005-0000-0000-0000ED1C0000}"/>
    <cellStyle name="Column-Header 7 3 3" xfId="14626" xr:uid="{00000000-0005-0000-0000-0000EE1C0000}"/>
    <cellStyle name="Column-Header 7 3 4" xfId="13297" xr:uid="{00000000-0005-0000-0000-0000EF1C0000}"/>
    <cellStyle name="Column-Header 7 3 5" xfId="15544" xr:uid="{00000000-0005-0000-0000-0000F01C0000}"/>
    <cellStyle name="Column-Header 8" xfId="6339" xr:uid="{00000000-0005-0000-0000-0000F11C0000}"/>
    <cellStyle name="Column-Header 8 2" xfId="8227" xr:uid="{00000000-0005-0000-0000-0000F21C0000}"/>
    <cellStyle name="Column-Header 8 2 2" xfId="13718" xr:uid="{00000000-0005-0000-0000-0000F31C0000}"/>
    <cellStyle name="Column-Header 8 2 2 2" xfId="15121" xr:uid="{00000000-0005-0000-0000-0000F41C0000}"/>
    <cellStyle name="Column-Header 8 2 2 3" xfId="15267" xr:uid="{00000000-0005-0000-0000-0000F51C0000}"/>
    <cellStyle name="Column-Header 8 2 2 4" xfId="11495" xr:uid="{00000000-0005-0000-0000-0000F61C0000}"/>
    <cellStyle name="Column-Header 8 2 2 5" xfId="11987" xr:uid="{00000000-0005-0000-0000-0000F71C0000}"/>
    <cellStyle name="Column-Header 8 3" xfId="13717" xr:uid="{00000000-0005-0000-0000-0000F81C0000}"/>
    <cellStyle name="Column-Header 8 3 2" xfId="15120" xr:uid="{00000000-0005-0000-0000-0000F91C0000}"/>
    <cellStyle name="Column-Header 8 3 3" xfId="11901" xr:uid="{00000000-0005-0000-0000-0000FA1C0000}"/>
    <cellStyle name="Column-Header 8 3 4" xfId="11273" xr:uid="{00000000-0005-0000-0000-0000FB1C0000}"/>
    <cellStyle name="Column-Header 8 3 5" xfId="11526" xr:uid="{00000000-0005-0000-0000-0000FC1C0000}"/>
    <cellStyle name="Column-Header 9" xfId="8902" xr:uid="{00000000-0005-0000-0000-0000FD1C0000}"/>
    <cellStyle name="Column-Header 9 2" xfId="8901" xr:uid="{00000000-0005-0000-0000-0000FE1C0000}"/>
    <cellStyle name="Column-Header 9 2 2" xfId="13720" xr:uid="{00000000-0005-0000-0000-0000FF1C0000}"/>
    <cellStyle name="Column-Header 9 2 2 2" xfId="15123" xr:uid="{00000000-0005-0000-0000-0000001D0000}"/>
    <cellStyle name="Column-Header 9 2 2 3" xfId="15388" xr:uid="{00000000-0005-0000-0000-0000011D0000}"/>
    <cellStyle name="Column-Header 9 2 2 4" xfId="11227" xr:uid="{00000000-0005-0000-0000-0000021D0000}"/>
    <cellStyle name="Column-Header 9 2 2 5" xfId="14698" xr:uid="{00000000-0005-0000-0000-0000031D0000}"/>
    <cellStyle name="Column-Header 9 3" xfId="13719" xr:uid="{00000000-0005-0000-0000-0000041D0000}"/>
    <cellStyle name="Column-Header 9 3 2" xfId="15122" xr:uid="{00000000-0005-0000-0000-0000051D0000}"/>
    <cellStyle name="Column-Header 9 3 3" xfId="11561" xr:uid="{00000000-0005-0000-0000-0000061D0000}"/>
    <cellStyle name="Column-Header 9 3 4" xfId="12174" xr:uid="{00000000-0005-0000-0000-0000071D0000}"/>
    <cellStyle name="Column-Header 9 3 5" xfId="15345" xr:uid="{00000000-0005-0000-0000-0000081D0000}"/>
    <cellStyle name="Column-Header_Zvit rux-koshtiv 2010 Департамент " xfId="6340" xr:uid="{00000000-0005-0000-0000-0000091D0000}"/>
    <cellStyle name="Comma" xfId="10390" xr:uid="{00000000-0005-0000-0000-00000A1D0000}"/>
    <cellStyle name="Comma  - Style1" xfId="817" xr:uid="{00000000-0005-0000-0000-00000B1D0000}"/>
    <cellStyle name="Comma  - Style2" xfId="818" xr:uid="{00000000-0005-0000-0000-00000C1D0000}"/>
    <cellStyle name="Comma  - Style3" xfId="819" xr:uid="{00000000-0005-0000-0000-00000D1D0000}"/>
    <cellStyle name="Comma  - Style4" xfId="820" xr:uid="{00000000-0005-0000-0000-00000E1D0000}"/>
    <cellStyle name="Comma  - Style5" xfId="821" xr:uid="{00000000-0005-0000-0000-00000F1D0000}"/>
    <cellStyle name="Comma  - Style6" xfId="822" xr:uid="{00000000-0005-0000-0000-0000101D0000}"/>
    <cellStyle name="Comma  - Style7" xfId="823" xr:uid="{00000000-0005-0000-0000-0000111D0000}"/>
    <cellStyle name="Comma  - Style8" xfId="824" xr:uid="{00000000-0005-0000-0000-0000121D0000}"/>
    <cellStyle name="Comma [0]" xfId="98" xr:uid="{00000000-0005-0000-0000-0000131D0000}"/>
    <cellStyle name="Comma [0] 2" xfId="826" xr:uid="{00000000-0005-0000-0000-0000141D0000}"/>
    <cellStyle name="Comma [0] 2 2" xfId="5309" xr:uid="{00000000-0005-0000-0000-0000151D0000}"/>
    <cellStyle name="Comma [0] 2 2 2" xfId="5465" xr:uid="{00000000-0005-0000-0000-0000161D0000}"/>
    <cellStyle name="Comma [0] 2 2 2 2" xfId="10224" xr:uid="{00000000-0005-0000-0000-0000171D0000}"/>
    <cellStyle name="Comma [0] 2 2 3" xfId="5615" xr:uid="{00000000-0005-0000-0000-0000181D0000}"/>
    <cellStyle name="Comma [0] 2 2 4" xfId="11401" xr:uid="{00000000-0005-0000-0000-0000191D0000}"/>
    <cellStyle name="Comma [0] 2 2 5" xfId="7947" xr:uid="{00000000-0005-0000-0000-00001A1D0000}"/>
    <cellStyle name="Comma [0] 2 3" xfId="5629" xr:uid="{00000000-0005-0000-0000-00001B1D0000}"/>
    <cellStyle name="Comma [0] 2 3 2" xfId="6874" xr:uid="{00000000-0005-0000-0000-00001C1D0000}"/>
    <cellStyle name="Comma [0] 2 3 2 2" xfId="10113" xr:uid="{00000000-0005-0000-0000-00001D1D0000}"/>
    <cellStyle name="Comma [0] 2 3 3" xfId="5565" xr:uid="{00000000-0005-0000-0000-00001E1D0000}"/>
    <cellStyle name="Comma [0] 2 3 4" xfId="13178" xr:uid="{00000000-0005-0000-0000-00001F1D0000}"/>
    <cellStyle name="Comma [0] 2 3 5" xfId="7521" xr:uid="{00000000-0005-0000-0000-0000201D0000}"/>
    <cellStyle name="Comma [0] 2 4" xfId="5923" xr:uid="{00000000-0005-0000-0000-0000211D0000}"/>
    <cellStyle name="Comma [0] 2 4 2" xfId="11759" xr:uid="{00000000-0005-0000-0000-0000221D0000}"/>
    <cellStyle name="Comma [0] 3" xfId="827" xr:uid="{00000000-0005-0000-0000-0000231D0000}"/>
    <cellStyle name="Comma [0]_17.06.05 (наш)ВВП=8,2" xfId="7400" xr:uid="{00000000-0005-0000-0000-0000261D0000}"/>
    <cellStyle name="Comma [0]?Лист3" xfId="10515" xr:uid="{00000000-0005-0000-0000-0000241D0000}"/>
    <cellStyle name="Comma [0]?Лист3 2" xfId="10514" xr:uid="{00000000-0005-0000-0000-0000251D0000}"/>
    <cellStyle name="Comma [0]䧟Лист3" xfId="99" xr:uid="{00000000-0005-0000-0000-0000271D0000}"/>
    <cellStyle name="Comma [0]䧟Лист3 2" xfId="8232" xr:uid="{00000000-0005-0000-0000-0000281D0000}"/>
    <cellStyle name="Comma [0]䧟Лист3 3" xfId="10389" xr:uid="{00000000-0005-0000-0000-0000291D0000}"/>
    <cellStyle name="Comma 10" xfId="6341" xr:uid="{00000000-0005-0000-0000-00002A1D0000}"/>
    <cellStyle name="Comma 10 2" xfId="9245" xr:uid="{00000000-0005-0000-0000-00002B1D0000}"/>
    <cellStyle name="Comma 10 2 2" xfId="9456" xr:uid="{00000000-0005-0000-0000-00002C1D0000}"/>
    <cellStyle name="Comma 10 2 2 2" xfId="5507" xr:uid="{00000000-0005-0000-0000-00002D1D0000}"/>
    <cellStyle name="Comma 10 2 2 2 2" xfId="10312" xr:uid="{00000000-0005-0000-0000-00002E1D0000}"/>
    <cellStyle name="Comma 10 2 2 3" xfId="9965" xr:uid="{00000000-0005-0000-0000-00002F1D0000}"/>
    <cellStyle name="Comma 10 2 3" xfId="6766" xr:uid="{00000000-0005-0000-0000-0000301D0000}"/>
    <cellStyle name="Comma 10 2 3 2" xfId="9499" xr:uid="{00000000-0005-0000-0000-0000311D0000}"/>
    <cellStyle name="Comma 10 2 3 2 2" xfId="10115" xr:uid="{00000000-0005-0000-0000-0000321D0000}"/>
    <cellStyle name="Comma 10 2 3 3" xfId="7713" xr:uid="{00000000-0005-0000-0000-0000331D0000}"/>
    <cellStyle name="Comma 10 2 4" xfId="11821" xr:uid="{00000000-0005-0000-0000-0000341D0000}"/>
    <cellStyle name="Comma 10 3" xfId="9458" xr:uid="{00000000-0005-0000-0000-0000351D0000}"/>
    <cellStyle name="Comma 10 3 2" xfId="7659" xr:uid="{00000000-0005-0000-0000-0000361D0000}"/>
    <cellStyle name="Comma 10 3 2 2" xfId="10230" xr:uid="{00000000-0005-0000-0000-0000371D0000}"/>
    <cellStyle name="Comma 10 3 3" xfId="7740" xr:uid="{00000000-0005-0000-0000-0000381D0000}"/>
    <cellStyle name="Comma 10 4" xfId="6767" xr:uid="{00000000-0005-0000-0000-0000391D0000}"/>
    <cellStyle name="Comma 10 4 2" xfId="6873" xr:uid="{00000000-0005-0000-0000-00003A1D0000}"/>
    <cellStyle name="Comma 10 4 2 2" xfId="10114" xr:uid="{00000000-0005-0000-0000-00003B1D0000}"/>
    <cellStyle name="Comma 10 4 3" xfId="5564" xr:uid="{00000000-0005-0000-0000-00003C1D0000}"/>
    <cellStyle name="Comma 10 5" xfId="8511" xr:uid="{00000000-0005-0000-0000-00003D1D0000}"/>
    <cellStyle name="Comma 10 5 2" xfId="11803" xr:uid="{00000000-0005-0000-0000-00003E1D0000}"/>
    <cellStyle name="Comma 11" xfId="7048" xr:uid="{00000000-0005-0000-0000-00003F1D0000}"/>
    <cellStyle name="Comma 12" xfId="8905" xr:uid="{00000000-0005-0000-0000-0000401D0000}"/>
    <cellStyle name="Comma 12 2" xfId="6834" xr:uid="{00000000-0005-0000-0000-0000411D0000}"/>
    <cellStyle name="Comma 12 2 2" xfId="5475" xr:uid="{00000000-0005-0000-0000-0000421D0000}"/>
    <cellStyle name="Comma 12 2 2 2" xfId="10231" xr:uid="{00000000-0005-0000-0000-0000431D0000}"/>
    <cellStyle name="Comma 12 2 3" xfId="9607" xr:uid="{00000000-0005-0000-0000-0000441D0000}"/>
    <cellStyle name="Comma 12 3" xfId="9388" xr:uid="{00000000-0005-0000-0000-0000451D0000}"/>
    <cellStyle name="Comma 12 3 2" xfId="7634" xr:uid="{00000000-0005-0000-0000-0000461D0000}"/>
    <cellStyle name="Comma 12 3 2 2" xfId="10116" xr:uid="{00000000-0005-0000-0000-0000471D0000}"/>
    <cellStyle name="Comma 12 3 3" xfId="9580" xr:uid="{00000000-0005-0000-0000-0000481D0000}"/>
    <cellStyle name="Comma 12 4" xfId="9243" xr:uid="{00000000-0005-0000-0000-0000491D0000}"/>
    <cellStyle name="Comma 12 4 2" xfId="11804" xr:uid="{00000000-0005-0000-0000-00004A1D0000}"/>
    <cellStyle name="Comma 2" xfId="455" xr:uid="{00000000-0005-0000-0000-00004B1D0000}"/>
    <cellStyle name="Comma 2 10" xfId="20281" xr:uid="{00000000-0005-0000-0000-00004C1D0000}"/>
    <cellStyle name="Comma 2 2" xfId="4130" xr:uid="{00000000-0005-0000-0000-00004D1D0000}"/>
    <cellStyle name="Comma 2 2 2" xfId="6807" xr:uid="{00000000-0005-0000-0000-00004E1D0000}"/>
    <cellStyle name="Comma 2 2 2 2" xfId="5469" xr:uid="{00000000-0005-0000-0000-00004F1D0000}"/>
    <cellStyle name="Comma 2 2 2 2 2" xfId="10232" xr:uid="{00000000-0005-0000-0000-0000501D0000}"/>
    <cellStyle name="Comma 2 2 2 2 3" xfId="16066" xr:uid="{00000000-0005-0000-0000-0000511D0000}"/>
    <cellStyle name="Comma 2 2 2 3" xfId="5623" xr:uid="{00000000-0005-0000-0000-0000521D0000}"/>
    <cellStyle name="Comma 2 2 2 4" xfId="13366" xr:uid="{00000000-0005-0000-0000-0000531D0000}"/>
    <cellStyle name="Comma 2 2 2 5" xfId="15744" xr:uid="{00000000-0005-0000-0000-0000541D0000}"/>
    <cellStyle name="Comma 2 2 3" xfId="8656" xr:uid="{00000000-0005-0000-0000-0000551D0000}"/>
    <cellStyle name="Comma 2 2 3 2" xfId="8762" xr:uid="{00000000-0005-0000-0000-0000561D0000}"/>
    <cellStyle name="Comma 2 2 3 2 2" xfId="10118" xr:uid="{00000000-0005-0000-0000-0000571D0000}"/>
    <cellStyle name="Comma 2 2 3 3" xfId="5566" xr:uid="{00000000-0005-0000-0000-0000581D0000}"/>
    <cellStyle name="Comma 2 2 3 4" xfId="12056" xr:uid="{00000000-0005-0000-0000-0000591D0000}"/>
    <cellStyle name="Comma 2 2 4" xfId="9213" xr:uid="{00000000-0005-0000-0000-00005A1D0000}"/>
    <cellStyle name="Comma 2 2 4 2" xfId="11805" xr:uid="{00000000-0005-0000-0000-00005B1D0000}"/>
    <cellStyle name="Comma 2 2 4 3" xfId="11536" xr:uid="{00000000-0005-0000-0000-00005C1D0000}"/>
    <cellStyle name="Comma 2 2 5" xfId="10388" xr:uid="{00000000-0005-0000-0000-00005D1D0000}"/>
    <cellStyle name="Comma 2 2 6" xfId="11486" xr:uid="{00000000-0005-0000-0000-00005E1D0000}"/>
    <cellStyle name="Comma 2 2 7" xfId="8231" xr:uid="{00000000-0005-0000-0000-00005F1D0000}"/>
    <cellStyle name="Comma 2 2 8" xfId="18900" xr:uid="{00000000-0005-0000-0000-0000601D0000}"/>
    <cellStyle name="Comma 2 2 9" xfId="20194" xr:uid="{00000000-0005-0000-0000-0000611D0000}"/>
    <cellStyle name="Comma 2 3" xfId="2161" xr:uid="{00000000-0005-0000-0000-0000621D0000}"/>
    <cellStyle name="Comma 2 3 2" xfId="9427" xr:uid="{00000000-0005-0000-0000-0000631D0000}"/>
    <cellStyle name="Comma 2 3 2 2" xfId="9526" xr:uid="{00000000-0005-0000-0000-0000641D0000}"/>
    <cellStyle name="Comma 2 3 2 2 2" xfId="10233" xr:uid="{00000000-0005-0000-0000-0000651D0000}"/>
    <cellStyle name="Comma 2 3 2 2 3" xfId="16062" xr:uid="{00000000-0005-0000-0000-0000661D0000}"/>
    <cellStyle name="Comma 2 3 2 3" xfId="5616" xr:uid="{00000000-0005-0000-0000-0000671D0000}"/>
    <cellStyle name="Comma 2 3 2 4" xfId="13478" xr:uid="{00000000-0005-0000-0000-0000681D0000}"/>
    <cellStyle name="Comma 2 3 2 5" xfId="12155" xr:uid="{00000000-0005-0000-0000-0000691D0000}"/>
    <cellStyle name="Comma 2 3 3" xfId="6768" xr:uid="{00000000-0005-0000-0000-00006A1D0000}"/>
    <cellStyle name="Comma 2 3 3 2" xfId="9501" xr:uid="{00000000-0005-0000-0000-00006B1D0000}"/>
    <cellStyle name="Comma 2 3 3 2 2" xfId="10119" xr:uid="{00000000-0005-0000-0000-00006C1D0000}"/>
    <cellStyle name="Comma 2 3 3 3" xfId="9577" xr:uid="{00000000-0005-0000-0000-00006D1D0000}"/>
    <cellStyle name="Comma 2 3 3 4" xfId="15722" xr:uid="{00000000-0005-0000-0000-00006E1D0000}"/>
    <cellStyle name="Comma 2 3 4" xfId="7375" xr:uid="{00000000-0005-0000-0000-00006F1D0000}"/>
    <cellStyle name="Comma 2 3 4 2" xfId="11806" xr:uid="{00000000-0005-0000-0000-0000701D0000}"/>
    <cellStyle name="Comma 2 3 4 3" xfId="11997" xr:uid="{00000000-0005-0000-0000-0000711D0000}"/>
    <cellStyle name="Comma 2 3 5" xfId="10387" xr:uid="{00000000-0005-0000-0000-0000721D0000}"/>
    <cellStyle name="Comma 2 3 6" xfId="14594" xr:uid="{00000000-0005-0000-0000-0000731D0000}"/>
    <cellStyle name="Comma 2 3 7" xfId="8904" xr:uid="{00000000-0005-0000-0000-0000741D0000}"/>
    <cellStyle name="Comma 2 3 8" xfId="16955" xr:uid="{00000000-0005-0000-0000-0000751D0000}"/>
    <cellStyle name="Comma 2 3 9" xfId="20146" xr:uid="{00000000-0005-0000-0000-0000761D0000}"/>
    <cellStyle name="Comma 2 4" xfId="5310" xr:uid="{00000000-0005-0000-0000-0000771D0000}"/>
    <cellStyle name="Comma 2 4 2" xfId="7384" xr:uid="{00000000-0005-0000-0000-0000781D0000}"/>
    <cellStyle name="Comma 2 4 3" xfId="13315" xr:uid="{00000000-0005-0000-0000-0000791D0000}"/>
    <cellStyle name="Comma 2 4 4" xfId="9822" xr:uid="{00000000-0005-0000-0000-00007A1D0000}"/>
    <cellStyle name="Comma 2 5" xfId="829" xr:uid="{00000000-0005-0000-0000-00007B1D0000}"/>
    <cellStyle name="Comma 2 5 2" xfId="15570" xr:uid="{00000000-0005-0000-0000-00007C1D0000}"/>
    <cellStyle name="Comma 2 5 3" xfId="6108" xr:uid="{00000000-0005-0000-0000-00007D1D0000}"/>
    <cellStyle name="Comma 2 6" xfId="5632" xr:uid="{00000000-0005-0000-0000-00007E1D0000}"/>
    <cellStyle name="Comma 2 6 2" xfId="7658" xr:uid="{00000000-0005-0000-0000-00007F1D0000}"/>
    <cellStyle name="Comma 2 6 2 2" xfId="10225" xr:uid="{00000000-0005-0000-0000-0000801D0000}"/>
    <cellStyle name="Comma 2 6 3" xfId="5612" xr:uid="{00000000-0005-0000-0000-0000811D0000}"/>
    <cellStyle name="Comma 2 6 4" xfId="13179" xr:uid="{00000000-0005-0000-0000-0000821D0000}"/>
    <cellStyle name="Comma 2 6 5" xfId="9901" xr:uid="{00000000-0005-0000-0000-0000831D0000}"/>
    <cellStyle name="Comma 2 7" xfId="9387" xr:uid="{00000000-0005-0000-0000-0000841D0000}"/>
    <cellStyle name="Comma 2 7 2" xfId="8763" xr:uid="{00000000-0005-0000-0000-0000851D0000}"/>
    <cellStyle name="Comma 2 7 2 2" xfId="10117" xr:uid="{00000000-0005-0000-0000-0000861D0000}"/>
    <cellStyle name="Comma 2 7 3" xfId="5569" xr:uid="{00000000-0005-0000-0000-0000871D0000}"/>
    <cellStyle name="Comma 2 8" xfId="6106" xr:uid="{00000000-0005-0000-0000-0000881D0000}"/>
    <cellStyle name="Comma 2 8 2" xfId="11760" xr:uid="{00000000-0005-0000-0000-0000891D0000}"/>
    <cellStyle name="Comma 2 9" xfId="8230" xr:uid="{00000000-0005-0000-0000-00008A1D0000}"/>
    <cellStyle name="Comma 3" xfId="830" xr:uid="{00000000-0005-0000-0000-00008B1D0000}"/>
    <cellStyle name="Comma 3 2" xfId="831" xr:uid="{00000000-0005-0000-0000-00008C1D0000}"/>
    <cellStyle name="Comma 3 2 2" xfId="5312" xr:uid="{00000000-0005-0000-0000-00008D1D0000}"/>
    <cellStyle name="Comma 3 2 2 2" xfId="9449" xr:uid="{00000000-0005-0000-0000-00008E1D0000}"/>
    <cellStyle name="Comma 3 2 2 2 2" xfId="5506" xr:uid="{00000000-0005-0000-0000-00008F1D0000}"/>
    <cellStyle name="Comma 3 2 2 2 2 2" xfId="10313" xr:uid="{00000000-0005-0000-0000-0000901D0000}"/>
    <cellStyle name="Comma 3 2 2 2 3" xfId="9966" xr:uid="{00000000-0005-0000-0000-0000911D0000}"/>
    <cellStyle name="Comma 3 2 2 3" xfId="6769" xr:uid="{00000000-0005-0000-0000-0000921D0000}"/>
    <cellStyle name="Comma 3 2 2 3 2" xfId="9498" xr:uid="{00000000-0005-0000-0000-0000931D0000}"/>
    <cellStyle name="Comma 3 2 2 3 2 2" xfId="10122" xr:uid="{00000000-0005-0000-0000-0000941D0000}"/>
    <cellStyle name="Comma 3 2 2 3 3" xfId="7714" xr:uid="{00000000-0005-0000-0000-0000951D0000}"/>
    <cellStyle name="Comma 3 2 2 4" xfId="6657" xr:uid="{00000000-0005-0000-0000-0000961D0000}"/>
    <cellStyle name="Comma 3 2 2 5" xfId="11822" xr:uid="{00000000-0005-0000-0000-0000971D0000}"/>
    <cellStyle name="Comma 3 2 2 6" xfId="11450" xr:uid="{00000000-0005-0000-0000-0000981D0000}"/>
    <cellStyle name="Comma 3 2 2 7" xfId="7948" xr:uid="{00000000-0005-0000-0000-0000991D0000}"/>
    <cellStyle name="Comma 3 2 3" xfId="5634" xr:uid="{00000000-0005-0000-0000-00009A1D0000}"/>
    <cellStyle name="Comma 3 2 3 2" xfId="5466" xr:uid="{00000000-0005-0000-0000-00009B1D0000}"/>
    <cellStyle name="Comma 3 2 3 2 2" xfId="10227" xr:uid="{00000000-0005-0000-0000-00009C1D0000}"/>
    <cellStyle name="Comma 3 2 3 3" xfId="5614" xr:uid="{00000000-0005-0000-0000-00009D1D0000}"/>
    <cellStyle name="Comma 3 2 3 4" xfId="13181" xr:uid="{00000000-0005-0000-0000-00009E1D0000}"/>
    <cellStyle name="Comma 3 2 3 5" xfId="7811" xr:uid="{00000000-0005-0000-0000-00009F1D0000}"/>
    <cellStyle name="Comma 3 2 4" xfId="8657" xr:uid="{00000000-0005-0000-0000-0000A01D0000}"/>
    <cellStyle name="Comma 3 2 4 2" xfId="8761" xr:uid="{00000000-0005-0000-0000-0000A11D0000}"/>
    <cellStyle name="Comma 3 2 4 2 2" xfId="10121" xr:uid="{00000000-0005-0000-0000-0000A21D0000}"/>
    <cellStyle name="Comma 3 2 4 3" xfId="5567" xr:uid="{00000000-0005-0000-0000-0000A31D0000}"/>
    <cellStyle name="Comma 3 2 5" xfId="5924" xr:uid="{00000000-0005-0000-0000-0000A41D0000}"/>
    <cellStyle name="Comma 3 2 5 2" xfId="11762" xr:uid="{00000000-0005-0000-0000-0000A51D0000}"/>
    <cellStyle name="Comma 3 3" xfId="832" xr:uid="{00000000-0005-0000-0000-0000A61D0000}"/>
    <cellStyle name="Comma 3 3 2" xfId="5313" xr:uid="{00000000-0005-0000-0000-0000A71D0000}"/>
    <cellStyle name="Comma 3 3 2 2" xfId="9525" xr:uid="{00000000-0005-0000-0000-0000A81D0000}"/>
    <cellStyle name="Comma 3 3 2 2 2" xfId="10228" xr:uid="{00000000-0005-0000-0000-0000A91D0000}"/>
    <cellStyle name="Comma 3 3 2 3" xfId="5613" xr:uid="{00000000-0005-0000-0000-0000AA1D0000}"/>
    <cellStyle name="Comma 3 3 2 4" xfId="12220" xr:uid="{00000000-0005-0000-0000-0000AB1D0000}"/>
    <cellStyle name="Comma 3 3 2 5" xfId="9823" xr:uid="{00000000-0005-0000-0000-0000AC1D0000}"/>
    <cellStyle name="Comma 3 3 3" xfId="5635" xr:uid="{00000000-0005-0000-0000-0000AD1D0000}"/>
    <cellStyle name="Comma 3 3 3 2" xfId="7635" xr:uid="{00000000-0005-0000-0000-0000AE1D0000}"/>
    <cellStyle name="Comma 3 3 3 2 2" xfId="10123" xr:uid="{00000000-0005-0000-0000-0000AF1D0000}"/>
    <cellStyle name="Comma 3 3 3 3" xfId="7715" xr:uid="{00000000-0005-0000-0000-0000B01D0000}"/>
    <cellStyle name="Comma 3 3 3 4" xfId="13182" xr:uid="{00000000-0005-0000-0000-0000B11D0000}"/>
    <cellStyle name="Comma 3 3 3 5" xfId="9389" xr:uid="{00000000-0005-0000-0000-0000B21D0000}"/>
    <cellStyle name="Comma 3 3 4" xfId="7401" xr:uid="{00000000-0005-0000-0000-0000B31D0000}"/>
    <cellStyle name="Comma 3 3 4 2" xfId="11763" xr:uid="{00000000-0005-0000-0000-0000B41D0000}"/>
    <cellStyle name="Comma 3 4" xfId="2162" xr:uid="{00000000-0005-0000-0000-0000B51D0000}"/>
    <cellStyle name="Comma 3 4 2" xfId="7593" xr:uid="{00000000-0005-0000-0000-0000B61D0000}"/>
    <cellStyle name="Comma 3 4 2 2" xfId="5517" xr:uid="{00000000-0005-0000-0000-0000B71D0000}"/>
    <cellStyle name="Comma 3 4 2 2 2" xfId="10331" xr:uid="{00000000-0005-0000-0000-0000B81D0000}"/>
    <cellStyle name="Comma 3 4 2 2 3" xfId="16063" xr:uid="{00000000-0005-0000-0000-0000B91D0000}"/>
    <cellStyle name="Comma 3 4 2 3" xfId="9984" xr:uid="{00000000-0005-0000-0000-0000BA1D0000}"/>
    <cellStyle name="Comma 3 4 2 4" xfId="13367" xr:uid="{00000000-0005-0000-0000-0000BB1D0000}"/>
    <cellStyle name="Comma 3 4 2 5" xfId="11827" xr:uid="{00000000-0005-0000-0000-0000BC1D0000}"/>
    <cellStyle name="Comma 3 4 3" xfId="6109" xr:uid="{00000000-0005-0000-0000-0000BD1D0000}"/>
    <cellStyle name="Comma 3 4 3 2" xfId="12097" xr:uid="{00000000-0005-0000-0000-0000BE1D0000}"/>
    <cellStyle name="Comma 3 4 4" xfId="10386" xr:uid="{00000000-0005-0000-0000-0000BF1D0000}"/>
    <cellStyle name="Comma 3 4 5" xfId="11836" xr:uid="{00000000-0005-0000-0000-0000C01D0000}"/>
    <cellStyle name="Comma 3 4 6" xfId="15414" xr:uid="{00000000-0005-0000-0000-0000C11D0000}"/>
    <cellStyle name="Comma 3 4 7" xfId="9821" xr:uid="{00000000-0005-0000-0000-0000C21D0000}"/>
    <cellStyle name="Comma 3 4 8" xfId="16956" xr:uid="{00000000-0005-0000-0000-0000C31D0000}"/>
    <cellStyle name="Comma 3 4 9" xfId="20147" xr:uid="{00000000-0005-0000-0000-0000C41D0000}"/>
    <cellStyle name="Comma 3 5" xfId="5311" xr:uid="{00000000-0005-0000-0000-0000C51D0000}"/>
    <cellStyle name="Comma 3 5 2" xfId="9457" xr:uid="{00000000-0005-0000-0000-0000C61D0000}"/>
    <cellStyle name="Comma 3 5 2 2" xfId="5515" xr:uid="{00000000-0005-0000-0000-0000C71D0000}"/>
    <cellStyle name="Comma 3 5 2 2 2" xfId="10335" xr:uid="{00000000-0005-0000-0000-0000C81D0000}"/>
    <cellStyle name="Comma 3 5 2 3" xfId="9988" xr:uid="{00000000-0005-0000-0000-0000C91D0000}"/>
    <cellStyle name="Comma 3 5 2 4" xfId="11508" xr:uid="{00000000-0005-0000-0000-0000CA1D0000}"/>
    <cellStyle name="Comma 3 5 3" xfId="10385" xr:uid="{00000000-0005-0000-0000-0000CB1D0000}"/>
    <cellStyle name="Comma 3 5 4" xfId="11918" xr:uid="{00000000-0005-0000-0000-0000CC1D0000}"/>
    <cellStyle name="Comma 3 5 5" xfId="15767" xr:uid="{00000000-0005-0000-0000-0000CD1D0000}"/>
    <cellStyle name="Comma 3 5 6" xfId="8633" xr:uid="{00000000-0005-0000-0000-0000CE1D0000}"/>
    <cellStyle name="Comma 3 6" xfId="5633" xr:uid="{00000000-0005-0000-0000-0000CF1D0000}"/>
    <cellStyle name="Comma 3 6 2" xfId="5467" xr:uid="{00000000-0005-0000-0000-0000D01D0000}"/>
    <cellStyle name="Comma 3 6 2 2" xfId="10226" xr:uid="{00000000-0005-0000-0000-0000D11D0000}"/>
    <cellStyle name="Comma 3 6 3" xfId="9602" xr:uid="{00000000-0005-0000-0000-0000D21D0000}"/>
    <cellStyle name="Comma 3 6 4" xfId="13180" xr:uid="{00000000-0005-0000-0000-0000D31D0000}"/>
    <cellStyle name="Comma 3 6 5" xfId="9676" xr:uid="{00000000-0005-0000-0000-0000D41D0000}"/>
    <cellStyle name="Comma 3 7" xfId="7522" xr:uid="{00000000-0005-0000-0000-0000D51D0000}"/>
    <cellStyle name="Comma 3 7 2" xfId="6875" xr:uid="{00000000-0005-0000-0000-0000D61D0000}"/>
    <cellStyle name="Comma 3 7 2 2" xfId="10120" xr:uid="{00000000-0005-0000-0000-0000D71D0000}"/>
    <cellStyle name="Comma 3 7 3" xfId="5568" xr:uid="{00000000-0005-0000-0000-0000D81D0000}"/>
    <cellStyle name="Comma 3 8" xfId="6107" xr:uid="{00000000-0005-0000-0000-0000D91D0000}"/>
    <cellStyle name="Comma 3 8 2" xfId="11761" xr:uid="{00000000-0005-0000-0000-0000DA1D0000}"/>
    <cellStyle name="Comma 3 9" xfId="8233" xr:uid="{00000000-0005-0000-0000-0000DB1D0000}"/>
    <cellStyle name="Comma 4" xfId="833" xr:uid="{00000000-0005-0000-0000-0000DC1D0000}"/>
    <cellStyle name="Comma 4 2" xfId="2163" xr:uid="{00000000-0005-0000-0000-0000DD1D0000}"/>
    <cellStyle name="Comma 4 2 2" xfId="6837" xr:uid="{00000000-0005-0000-0000-0000DE1D0000}"/>
    <cellStyle name="Comma 4 2 2 2" xfId="9545" xr:uid="{00000000-0005-0000-0000-0000DF1D0000}"/>
    <cellStyle name="Comma 4 2 2 2 2" xfId="10336" xr:uid="{00000000-0005-0000-0000-0000E01D0000}"/>
    <cellStyle name="Comma 4 2 2 2 3" xfId="16064" xr:uid="{00000000-0005-0000-0000-0000E11D0000}"/>
    <cellStyle name="Comma 4 2 2 3" xfId="9989" xr:uid="{00000000-0005-0000-0000-0000E21D0000}"/>
    <cellStyle name="Comma 4 2 2 4" xfId="11494" xr:uid="{00000000-0005-0000-0000-0000E31D0000}"/>
    <cellStyle name="Comma 4 2 3" xfId="8602" xr:uid="{00000000-0005-0000-0000-0000E41D0000}"/>
    <cellStyle name="Comma 4 2 3 2" xfId="13368" xr:uid="{00000000-0005-0000-0000-0000E51D0000}"/>
    <cellStyle name="Comma 4 2 3 3" xfId="12106" xr:uid="{00000000-0005-0000-0000-0000E61D0000}"/>
    <cellStyle name="Comma 4 2 4" xfId="10384" xr:uid="{00000000-0005-0000-0000-0000E71D0000}"/>
    <cellStyle name="Comma 4 2 5" xfId="11919" xr:uid="{00000000-0005-0000-0000-0000E81D0000}"/>
    <cellStyle name="Comma 4 2 6" xfId="12235" xr:uid="{00000000-0005-0000-0000-0000E91D0000}"/>
    <cellStyle name="Comma 4 2 7" xfId="9808" xr:uid="{00000000-0005-0000-0000-0000EA1D0000}"/>
    <cellStyle name="Comma 4 2 8" xfId="16957" xr:uid="{00000000-0005-0000-0000-0000EB1D0000}"/>
    <cellStyle name="Comma 4 2 9" xfId="20148" xr:uid="{00000000-0005-0000-0000-0000EC1D0000}"/>
    <cellStyle name="Comma 4 3" xfId="11764" xr:uid="{00000000-0005-0000-0000-0000ED1D0000}"/>
    <cellStyle name="Comma 4 4" xfId="8906" xr:uid="{00000000-0005-0000-0000-0000EE1D0000}"/>
    <cellStyle name="Comma 5" xfId="1377" xr:uid="{00000000-0005-0000-0000-0000EF1D0000}"/>
    <cellStyle name="Comma 5 2" xfId="3361" xr:uid="{00000000-0005-0000-0000-0000F01D0000}"/>
    <cellStyle name="Comma 5 2 2" xfId="7590" xr:uid="{00000000-0005-0000-0000-0000F11D0000}"/>
    <cellStyle name="Comma 5 2 2 2" xfId="9547" xr:uid="{00000000-0005-0000-0000-0000F21D0000}"/>
    <cellStyle name="Comma 5 2 2 2 2" xfId="10314" xr:uid="{00000000-0005-0000-0000-0000F31D0000}"/>
    <cellStyle name="Comma 5 2 2 2 3" xfId="16065" xr:uid="{00000000-0005-0000-0000-0000F41D0000}"/>
    <cellStyle name="Comma 5 2 2 3" xfId="9967" xr:uid="{00000000-0005-0000-0000-0000F51D0000}"/>
    <cellStyle name="Comma 5 2 2 4" xfId="11713" xr:uid="{00000000-0005-0000-0000-0000F61D0000}"/>
    <cellStyle name="Comma 5 2 3" xfId="7523" xr:uid="{00000000-0005-0000-0000-0000F71D0000}"/>
    <cellStyle name="Comma 5 2 3 2" xfId="5430" xr:uid="{00000000-0005-0000-0000-0000F81D0000}"/>
    <cellStyle name="Comma 5 2 3 2 2" xfId="10125" xr:uid="{00000000-0005-0000-0000-0000F91D0000}"/>
    <cellStyle name="Comma 5 2 3 3" xfId="5576" xr:uid="{00000000-0005-0000-0000-0000FA1D0000}"/>
    <cellStyle name="Comma 5 2 3 4" xfId="15797" xr:uid="{00000000-0005-0000-0000-0000FB1D0000}"/>
    <cellStyle name="Comma 5 2 4" xfId="11823" xr:uid="{00000000-0005-0000-0000-0000FC1D0000}"/>
    <cellStyle name="Comma 5 2 5" xfId="14716" xr:uid="{00000000-0005-0000-0000-0000FD1D0000}"/>
    <cellStyle name="Comma 5 2 6" xfId="8529" xr:uid="{00000000-0005-0000-0000-0000FE1D0000}"/>
    <cellStyle name="Comma 5 2 7" xfId="18131" xr:uid="{00000000-0005-0000-0000-0000FF1D0000}"/>
    <cellStyle name="Comma 5 2 8" xfId="20179" xr:uid="{00000000-0005-0000-0000-0000001E0000}"/>
    <cellStyle name="Comma 5 3" xfId="8694" xr:uid="{00000000-0005-0000-0000-0000011E0000}"/>
    <cellStyle name="Comma 5 3 2" xfId="5471" xr:uid="{00000000-0005-0000-0000-0000021E0000}"/>
    <cellStyle name="Comma 5 3 2 2" xfId="10234" xr:uid="{00000000-0005-0000-0000-0000031E0000}"/>
    <cellStyle name="Comma 5 3 2 3" xfId="16061" xr:uid="{00000000-0005-0000-0000-0000041E0000}"/>
    <cellStyle name="Comma 5 3 3" xfId="9606" xr:uid="{00000000-0005-0000-0000-0000051E0000}"/>
    <cellStyle name="Comma 5 3 4" xfId="14898" xr:uid="{00000000-0005-0000-0000-0000061E0000}"/>
    <cellStyle name="Comma 5 4" xfId="9386" xr:uid="{00000000-0005-0000-0000-0000071E0000}"/>
    <cellStyle name="Comma 5 4 2" xfId="7636" xr:uid="{00000000-0005-0000-0000-0000081E0000}"/>
    <cellStyle name="Comma 5 4 2 2" xfId="10124" xr:uid="{00000000-0005-0000-0000-0000091E0000}"/>
    <cellStyle name="Comma 5 4 3" xfId="9582" xr:uid="{00000000-0005-0000-0000-00000A1E0000}"/>
    <cellStyle name="Comma 5 4 4" xfId="12175" xr:uid="{00000000-0005-0000-0000-00000B1E0000}"/>
    <cellStyle name="Comma 5 5" xfId="7376" xr:uid="{00000000-0005-0000-0000-00000C1E0000}"/>
    <cellStyle name="Comma 5 5 2" xfId="11807" xr:uid="{00000000-0005-0000-0000-00000D1E0000}"/>
    <cellStyle name="Comma 5 6" xfId="15499" xr:uid="{00000000-0005-0000-0000-00000E1E0000}"/>
    <cellStyle name="Comma 5 7" xfId="8903" xr:uid="{00000000-0005-0000-0000-00000F1E0000}"/>
    <cellStyle name="Comma 5 8" xfId="16186" xr:uid="{00000000-0005-0000-0000-0000101E0000}"/>
    <cellStyle name="Comma 5 9" xfId="20134" xr:uid="{00000000-0005-0000-0000-0000111E0000}"/>
    <cellStyle name="Comma 6" xfId="7049" xr:uid="{00000000-0005-0000-0000-0000121E0000}"/>
    <cellStyle name="Comma 6 2" xfId="8695" xr:uid="{00000000-0005-0000-0000-0000131E0000}"/>
    <cellStyle name="Comma 6 2 2" xfId="5470" xr:uid="{00000000-0005-0000-0000-0000141E0000}"/>
    <cellStyle name="Comma 6 2 2 2" xfId="10235" xr:uid="{00000000-0005-0000-0000-0000151E0000}"/>
    <cellStyle name="Comma 6 2 3" xfId="5618" xr:uid="{00000000-0005-0000-0000-0000161E0000}"/>
    <cellStyle name="Comma 6 3" xfId="6773" xr:uid="{00000000-0005-0000-0000-0000171E0000}"/>
    <cellStyle name="Comma 6 3 2" xfId="8700" xr:uid="{00000000-0005-0000-0000-0000181E0000}"/>
    <cellStyle name="Comma 6 3 2 2" xfId="10126" xr:uid="{00000000-0005-0000-0000-0000191E0000}"/>
    <cellStyle name="Comma 6 3 3" xfId="5570" xr:uid="{00000000-0005-0000-0000-00001A1E0000}"/>
    <cellStyle name="Comma 6 4" xfId="6641" xr:uid="{00000000-0005-0000-0000-00001B1E0000}"/>
    <cellStyle name="Comma 6 4 2" xfId="11808" xr:uid="{00000000-0005-0000-0000-00001C1E0000}"/>
    <cellStyle name="Comma 7" xfId="7050" xr:uid="{00000000-0005-0000-0000-00001D1E0000}"/>
    <cellStyle name="Comma 7 2" xfId="7562" xr:uid="{00000000-0005-0000-0000-00001E1E0000}"/>
    <cellStyle name="Comma 7 2 2" xfId="7660" xr:uid="{00000000-0005-0000-0000-00001F1E0000}"/>
    <cellStyle name="Comma 7 2 2 2" xfId="10236" xr:uid="{00000000-0005-0000-0000-0000201E0000}"/>
    <cellStyle name="Comma 7 2 3" xfId="5617" xr:uid="{00000000-0005-0000-0000-0000211E0000}"/>
    <cellStyle name="Comma 7 3" xfId="6770" xr:uid="{00000000-0005-0000-0000-0000221E0000}"/>
    <cellStyle name="Comma 7 3 2" xfId="9503" xr:uid="{00000000-0005-0000-0000-0000231E0000}"/>
    <cellStyle name="Comma 7 3 2 2" xfId="10127" xr:uid="{00000000-0005-0000-0000-0000241E0000}"/>
    <cellStyle name="Comma 7 3 3" xfId="9581" xr:uid="{00000000-0005-0000-0000-0000251E0000}"/>
    <cellStyle name="Comma 7 4" xfId="8521" xr:uid="{00000000-0005-0000-0000-0000261E0000}"/>
    <cellStyle name="Comma 7 4 2" xfId="11809" xr:uid="{00000000-0005-0000-0000-0000271E0000}"/>
    <cellStyle name="Comma 8" xfId="8908" xr:uid="{00000000-0005-0000-0000-0000281E0000}"/>
    <cellStyle name="Comma 8 2" xfId="9429" xr:uid="{00000000-0005-0000-0000-0000291E0000}"/>
    <cellStyle name="Comma 8 2 2" xfId="7661" xr:uid="{00000000-0005-0000-0000-00002A1E0000}"/>
    <cellStyle name="Comma 8 2 2 2" xfId="10237" xr:uid="{00000000-0005-0000-0000-00002B1E0000}"/>
    <cellStyle name="Comma 8 2 3" xfId="7741" xr:uid="{00000000-0005-0000-0000-00002C1E0000}"/>
    <cellStyle name="Comma 8 3" xfId="7524" xr:uid="{00000000-0005-0000-0000-00002D1E0000}"/>
    <cellStyle name="Comma 8 3 2" xfId="5425" xr:uid="{00000000-0005-0000-0000-00002E1E0000}"/>
    <cellStyle name="Comma 8 3 2 2" xfId="10128" xr:uid="{00000000-0005-0000-0000-00002F1E0000}"/>
    <cellStyle name="Comma 8 3 3" xfId="5572" xr:uid="{00000000-0005-0000-0000-0000301E0000}"/>
    <cellStyle name="Comma 8 4" xfId="7377" xr:uid="{00000000-0005-0000-0000-0000311E0000}"/>
    <cellStyle name="Comma 8 4 2" xfId="11810" xr:uid="{00000000-0005-0000-0000-0000321E0000}"/>
    <cellStyle name="Comma 9" xfId="8907" xr:uid="{00000000-0005-0000-0000-0000331E0000}"/>
    <cellStyle name="Comma 9 2" xfId="6809" xr:uid="{00000000-0005-0000-0000-0000341E0000}"/>
    <cellStyle name="Comma 9 2 2" xfId="5474" xr:uid="{00000000-0005-0000-0000-0000351E0000}"/>
    <cellStyle name="Comma 9 2 2 2" xfId="10238" xr:uid="{00000000-0005-0000-0000-0000361E0000}"/>
    <cellStyle name="Comma 9 2 3" xfId="9608" xr:uid="{00000000-0005-0000-0000-0000371E0000}"/>
    <cellStyle name="Comma 9 3" xfId="8655" xr:uid="{00000000-0005-0000-0000-0000381E0000}"/>
    <cellStyle name="Comma 9 3 2" xfId="6812" xr:uid="{00000000-0005-0000-0000-0000391E0000}"/>
    <cellStyle name="Comma 9 3 2 2" xfId="10129" xr:uid="{00000000-0005-0000-0000-00003A1E0000}"/>
    <cellStyle name="Comma 9 3 3" xfId="5571" xr:uid="{00000000-0005-0000-0000-00003B1E0000}"/>
    <cellStyle name="Comma 9 4" xfId="6634" xr:uid="{00000000-0005-0000-0000-00003C1E0000}"/>
    <cellStyle name="Comma 9 4 2" xfId="11811" xr:uid="{00000000-0005-0000-0000-00003D1E0000}"/>
    <cellStyle name="Comma_17.06.05 (наш)ВВП=8,2" xfId="6105" xr:uid="{00000000-0005-0000-0000-00003F1E0000}"/>
    <cellStyle name="Comma(3)" xfId="834" xr:uid="{00000000-0005-0000-0000-00003E1E0000}"/>
    <cellStyle name="Comma0" xfId="835" xr:uid="{00000000-0005-0000-0000-0000401E0000}"/>
    <cellStyle name="Comma0 - Style3" xfId="836" xr:uid="{00000000-0005-0000-0000-0000411E0000}"/>
    <cellStyle name="Comma0 - Style3 2" xfId="7949" xr:uid="{00000000-0005-0000-0000-0000421E0000}"/>
    <cellStyle name="Comma0 - Style3 2 2" xfId="15085" xr:uid="{00000000-0005-0000-0000-0000431E0000}"/>
    <cellStyle name="Comma0 - Style3 3" xfId="7051" xr:uid="{00000000-0005-0000-0000-0000441E0000}"/>
    <cellStyle name="Comma0 2" xfId="8229" xr:uid="{00000000-0005-0000-0000-0000451E0000}"/>
    <cellStyle name="Comma0 3" xfId="8236" xr:uid="{00000000-0005-0000-0000-0000461E0000}"/>
    <cellStyle name="Comma0 4" xfId="8909" xr:uid="{00000000-0005-0000-0000-0000471E0000}"/>
    <cellStyle name="Comma0 5" xfId="8848" xr:uid="{00000000-0005-0000-0000-0000481E0000}"/>
    <cellStyle name="Comma0 6" xfId="8239" xr:uid="{00000000-0005-0000-0000-0000491E0000}"/>
    <cellStyle name="Comma0 7" xfId="6343" xr:uid="{00000000-0005-0000-0000-00004A1E0000}"/>
    <cellStyle name="Comma0 8" xfId="7052" xr:uid="{00000000-0005-0000-0000-00004B1E0000}"/>
    <cellStyle name="Comma0_BG Money (current)" xfId="837" xr:uid="{00000000-0005-0000-0000-00004C1E0000}"/>
    <cellStyle name="Curren - Style3" xfId="838" xr:uid="{00000000-0005-0000-0000-00004D1E0000}"/>
    <cellStyle name="Curren - Style3 2" xfId="7950" xr:uid="{00000000-0005-0000-0000-00004E1E0000}"/>
    <cellStyle name="Curren - Style3 2 2" xfId="14845" xr:uid="{00000000-0005-0000-0000-00004F1E0000}"/>
    <cellStyle name="Curren - Style3 3" xfId="6344" xr:uid="{00000000-0005-0000-0000-0000501E0000}"/>
    <cellStyle name="Curren - Style4" xfId="839" xr:uid="{00000000-0005-0000-0000-0000511E0000}"/>
    <cellStyle name="Curren - Style4 2" xfId="7951" xr:uid="{00000000-0005-0000-0000-0000521E0000}"/>
    <cellStyle name="Curren - Style4 2 2" xfId="11873" xr:uid="{00000000-0005-0000-0000-0000531E0000}"/>
    <cellStyle name="Curren - Style4 3" xfId="7053" xr:uid="{00000000-0005-0000-0000-0000541E0000}"/>
    <cellStyle name="Currency" xfId="10383" xr:uid="{00000000-0005-0000-0000-0000551E0000}"/>
    <cellStyle name="Currency [0]" xfId="100" xr:uid="{00000000-0005-0000-0000-0000561E0000}"/>
    <cellStyle name="Currency [0] 2" xfId="840" xr:uid="{00000000-0005-0000-0000-0000571E0000}"/>
    <cellStyle name="Currency [0] 2 2" xfId="14636" xr:uid="{00000000-0005-0000-0000-0000581E0000}"/>
    <cellStyle name="Currency [0] 2 3" xfId="11920" xr:uid="{00000000-0005-0000-0000-0000591E0000}"/>
    <cellStyle name="Currency [0] 2 4" xfId="15850" xr:uid="{00000000-0005-0000-0000-00005A1E0000}"/>
    <cellStyle name="Currency [0] 2 5" xfId="10382" xr:uid="{00000000-0005-0000-0000-00005B1E0000}"/>
    <cellStyle name="Currency [0] 3" xfId="11977" xr:uid="{00000000-0005-0000-0000-00005C1E0000}"/>
    <cellStyle name="Currency [0]_AUK2000" xfId="10381" xr:uid="{00000000-0005-0000-0000-00005D1E0000}"/>
    <cellStyle name="Currency 2" xfId="2164" xr:uid="{00000000-0005-0000-0000-00005E1E0000}"/>
    <cellStyle name="Currency 2 2" xfId="10380" xr:uid="{00000000-0005-0000-0000-00005F1E0000}"/>
    <cellStyle name="Currency 2 3" xfId="15552" xr:uid="{00000000-0005-0000-0000-0000601E0000}"/>
    <cellStyle name="Currency 2 4" xfId="7054" xr:uid="{00000000-0005-0000-0000-0000611E0000}"/>
    <cellStyle name="Currency 3" xfId="10379" xr:uid="{00000000-0005-0000-0000-0000621E0000}"/>
    <cellStyle name="Currency 4" xfId="10378" xr:uid="{00000000-0005-0000-0000-0000631E0000}"/>
    <cellStyle name="Currency_17.06.05 (наш)ВВП=8,2" xfId="6110" xr:uid="{00000000-0005-0000-0000-0000641E0000}"/>
    <cellStyle name="Currency0" xfId="841" xr:uid="{00000000-0005-0000-0000-0000651E0000}"/>
    <cellStyle name="Currency0 2" xfId="8241" xr:uid="{00000000-0005-0000-0000-0000661E0000}"/>
    <cellStyle name="Data" xfId="8238" xr:uid="{00000000-0005-0000-0000-0000671E0000}"/>
    <cellStyle name="Date" xfId="101" xr:uid="{00000000-0005-0000-0000-0000681E0000}"/>
    <cellStyle name="Date 2" xfId="7055" xr:uid="{00000000-0005-0000-0000-0000691E0000}"/>
    <cellStyle name="Date 2 2" xfId="6111" xr:uid="{00000000-0005-0000-0000-00006A1E0000}"/>
    <cellStyle name="Date 2 2 2" xfId="10377" xr:uid="{00000000-0005-0000-0000-00006B1E0000}"/>
    <cellStyle name="Date 2 3" xfId="10376" xr:uid="{00000000-0005-0000-0000-00006C1E0000}"/>
    <cellStyle name="Date 2 4" xfId="10513" xr:uid="{00000000-0005-0000-0000-00006D1E0000}"/>
    <cellStyle name="Date 3" xfId="7952" xr:uid="{00000000-0005-0000-0000-00006E1E0000}"/>
    <cellStyle name="Date 3 2" xfId="9330" xr:uid="{00000000-0005-0000-0000-00006F1E0000}"/>
    <cellStyle name="Date 4" xfId="9905" xr:uid="{00000000-0005-0000-0000-0000701E0000}"/>
    <cellStyle name="Date 5" xfId="8658" xr:uid="{00000000-0005-0000-0000-0000711E0000}"/>
    <cellStyle name="Date 6" xfId="11765" xr:uid="{00000000-0005-0000-0000-0000721E0000}"/>
    <cellStyle name="Date 7" xfId="9775" xr:uid="{00000000-0005-0000-0000-0000731E0000}"/>
    <cellStyle name="Date_FDI_m" xfId="10512" xr:uid="{00000000-0005-0000-0000-0000741E0000}"/>
    <cellStyle name="Datum" xfId="842" xr:uid="{00000000-0005-0000-0000-0000751E0000}"/>
    <cellStyle name="Datum 2" xfId="9826" xr:uid="{00000000-0005-0000-0000-0000761E0000}"/>
    <cellStyle name="Datum 2 2" xfId="11661" xr:uid="{00000000-0005-0000-0000-0000771E0000}"/>
    <cellStyle name="Datum 3" xfId="8240" xr:uid="{00000000-0005-0000-0000-0000781E0000}"/>
    <cellStyle name="Define-Column" xfId="6345" xr:uid="{00000000-0005-0000-0000-0000791E0000}"/>
    <cellStyle name="Define-Column 10" xfId="7056" xr:uid="{00000000-0005-0000-0000-00007A1E0000}"/>
    <cellStyle name="Define-Column 10 2" xfId="13724" xr:uid="{00000000-0005-0000-0000-00007B1E0000}"/>
    <cellStyle name="Define-Column 10 2 2" xfId="15125" xr:uid="{00000000-0005-0000-0000-00007C1E0000}"/>
    <cellStyle name="Define-Column 10 2 3" xfId="11139" xr:uid="{00000000-0005-0000-0000-00007D1E0000}"/>
    <cellStyle name="Define-Column 10 2 4" xfId="13280" xr:uid="{00000000-0005-0000-0000-00007E1E0000}"/>
    <cellStyle name="Define-Column 10 2 5" xfId="12186" xr:uid="{00000000-0005-0000-0000-00007F1E0000}"/>
    <cellStyle name="Define-Column 11" xfId="13723" xr:uid="{00000000-0005-0000-0000-0000801E0000}"/>
    <cellStyle name="Define-Column 11 2" xfId="15124" xr:uid="{00000000-0005-0000-0000-0000811E0000}"/>
    <cellStyle name="Define-Column 11 3" xfId="15338" xr:uid="{00000000-0005-0000-0000-0000821E0000}"/>
    <cellStyle name="Define-Column 11 4" xfId="12104" xr:uid="{00000000-0005-0000-0000-0000831E0000}"/>
    <cellStyle name="Define-Column 11 5" xfId="12144" xr:uid="{00000000-0005-0000-0000-0000841E0000}"/>
    <cellStyle name="Define-Column 2" xfId="8915" xr:uid="{00000000-0005-0000-0000-0000851E0000}"/>
    <cellStyle name="Define-Column 2 2" xfId="13725" xr:uid="{00000000-0005-0000-0000-0000861E0000}"/>
    <cellStyle name="Define-Column 2 2 2" xfId="15126" xr:uid="{00000000-0005-0000-0000-0000871E0000}"/>
    <cellStyle name="Define-Column 2 2 3" xfId="15440" xr:uid="{00000000-0005-0000-0000-0000881E0000}"/>
    <cellStyle name="Define-Column 2 2 4" xfId="14675" xr:uid="{00000000-0005-0000-0000-0000891E0000}"/>
    <cellStyle name="Define-Column 2 2 5" xfId="11995" xr:uid="{00000000-0005-0000-0000-00008A1E0000}"/>
    <cellStyle name="Define-Column 3" xfId="8242" xr:uid="{00000000-0005-0000-0000-00008B1E0000}"/>
    <cellStyle name="Define-Column 3 2" xfId="13726" xr:uid="{00000000-0005-0000-0000-00008C1E0000}"/>
    <cellStyle name="Define-Column 3 2 2" xfId="15127" xr:uid="{00000000-0005-0000-0000-00008D1E0000}"/>
    <cellStyle name="Define-Column 3 2 3" xfId="14643" xr:uid="{00000000-0005-0000-0000-00008E1E0000}"/>
    <cellStyle name="Define-Column 3 2 4" xfId="11321" xr:uid="{00000000-0005-0000-0000-00008F1E0000}"/>
    <cellStyle name="Define-Column 3 2 5" xfId="14926" xr:uid="{00000000-0005-0000-0000-0000901E0000}"/>
    <cellStyle name="Define-Column 4" xfId="8237" xr:uid="{00000000-0005-0000-0000-0000911E0000}"/>
    <cellStyle name="Define-Column 4 2" xfId="13727" xr:uid="{00000000-0005-0000-0000-0000921E0000}"/>
    <cellStyle name="Define-Column 4 2 2" xfId="15128" xr:uid="{00000000-0005-0000-0000-0000931E0000}"/>
    <cellStyle name="Define-Column 4 2 3" xfId="11182" xr:uid="{00000000-0005-0000-0000-0000941E0000}"/>
    <cellStyle name="Define-Column 4 2 4" xfId="14715" xr:uid="{00000000-0005-0000-0000-0000951E0000}"/>
    <cellStyle name="Define-Column 4 2 5" xfId="11171" xr:uid="{00000000-0005-0000-0000-0000961E0000}"/>
    <cellStyle name="Define-Column 5" xfId="8914" xr:uid="{00000000-0005-0000-0000-0000971E0000}"/>
    <cellStyle name="Define-Column 5 2" xfId="13728" xr:uid="{00000000-0005-0000-0000-0000981E0000}"/>
    <cellStyle name="Define-Column 5 2 2" xfId="15129" xr:uid="{00000000-0005-0000-0000-0000991E0000}"/>
    <cellStyle name="Define-Column 5 2 3" xfId="11246" xr:uid="{00000000-0005-0000-0000-00009A1E0000}"/>
    <cellStyle name="Define-Column 5 2 4" xfId="12345" xr:uid="{00000000-0005-0000-0000-00009B1E0000}"/>
    <cellStyle name="Define-Column 5 2 5" xfId="11954" xr:uid="{00000000-0005-0000-0000-00009C1E0000}"/>
    <cellStyle name="Define-Column 6" xfId="6347" xr:uid="{00000000-0005-0000-0000-00009D1E0000}"/>
    <cellStyle name="Define-Column 6 2" xfId="13729" xr:uid="{00000000-0005-0000-0000-00009E1E0000}"/>
    <cellStyle name="Define-Column 6 2 2" xfId="15130" xr:uid="{00000000-0005-0000-0000-00009F1E0000}"/>
    <cellStyle name="Define-Column 6 2 3" xfId="11318" xr:uid="{00000000-0005-0000-0000-0000A01E0000}"/>
    <cellStyle name="Define-Column 6 2 4" xfId="11699" xr:uid="{00000000-0005-0000-0000-0000A11E0000}"/>
    <cellStyle name="Define-Column 6 2 5" xfId="13327" xr:uid="{00000000-0005-0000-0000-0000A21E0000}"/>
    <cellStyle name="Define-Column 7" xfId="6346" xr:uid="{00000000-0005-0000-0000-0000A31E0000}"/>
    <cellStyle name="Define-Column 7 2" xfId="7057" xr:uid="{00000000-0005-0000-0000-0000A41E0000}"/>
    <cellStyle name="Define-Column 7 2 2" xfId="13731" xr:uid="{00000000-0005-0000-0000-0000A51E0000}"/>
    <cellStyle name="Define-Column 7 2 2 2" xfId="15132" xr:uid="{00000000-0005-0000-0000-0000A61E0000}"/>
    <cellStyle name="Define-Column 7 2 2 3" xfId="11557" xr:uid="{00000000-0005-0000-0000-0000A71E0000}"/>
    <cellStyle name="Define-Column 7 2 2 4" xfId="11386" xr:uid="{00000000-0005-0000-0000-0000A81E0000}"/>
    <cellStyle name="Define-Column 7 2 2 5" xfId="11952" xr:uid="{00000000-0005-0000-0000-0000A91E0000}"/>
    <cellStyle name="Define-Column 7 3" xfId="8916" xr:uid="{00000000-0005-0000-0000-0000AA1E0000}"/>
    <cellStyle name="Define-Column 7 3 2" xfId="13732" xr:uid="{00000000-0005-0000-0000-0000AB1E0000}"/>
    <cellStyle name="Define-Column 7 3 2 2" xfId="15133" xr:uid="{00000000-0005-0000-0000-0000AC1E0000}"/>
    <cellStyle name="Define-Column 7 3 2 3" xfId="15406" xr:uid="{00000000-0005-0000-0000-0000AD1E0000}"/>
    <cellStyle name="Define-Column 7 3 2 4" xfId="12098" xr:uid="{00000000-0005-0000-0000-0000AE1E0000}"/>
    <cellStyle name="Define-Column 7 3 2 5" xfId="15734" xr:uid="{00000000-0005-0000-0000-0000AF1E0000}"/>
    <cellStyle name="Define-Column 7 4" xfId="13730" xr:uid="{00000000-0005-0000-0000-0000B01E0000}"/>
    <cellStyle name="Define-Column 7 4 2" xfId="15131" xr:uid="{00000000-0005-0000-0000-0000B11E0000}"/>
    <cellStyle name="Define-Column 7 4 3" xfId="15300" xr:uid="{00000000-0005-0000-0000-0000B21E0000}"/>
    <cellStyle name="Define-Column 7 4 4" xfId="15089" xr:uid="{00000000-0005-0000-0000-0000B31E0000}"/>
    <cellStyle name="Define-Column 7 4 5" xfId="11343" xr:uid="{00000000-0005-0000-0000-0000B41E0000}"/>
    <cellStyle name="Define-Column 8" xfId="8913" xr:uid="{00000000-0005-0000-0000-0000B51E0000}"/>
    <cellStyle name="Define-Column 8 2" xfId="7058" xr:uid="{00000000-0005-0000-0000-0000B61E0000}"/>
    <cellStyle name="Define-Column 8 2 2" xfId="13734" xr:uid="{00000000-0005-0000-0000-0000B71E0000}"/>
    <cellStyle name="Define-Column 8 2 2 2" xfId="15135" xr:uid="{00000000-0005-0000-0000-0000B81E0000}"/>
    <cellStyle name="Define-Column 8 2 2 3" xfId="12131" xr:uid="{00000000-0005-0000-0000-0000B91E0000}"/>
    <cellStyle name="Define-Column 8 2 2 4" xfId="12300" xr:uid="{00000000-0005-0000-0000-0000BA1E0000}"/>
    <cellStyle name="Define-Column 8 2 2 5" xfId="15720" xr:uid="{00000000-0005-0000-0000-0000BB1E0000}"/>
    <cellStyle name="Define-Column 8 3" xfId="8250" xr:uid="{00000000-0005-0000-0000-0000BC1E0000}"/>
    <cellStyle name="Define-Column 8 3 2" xfId="13735" xr:uid="{00000000-0005-0000-0000-0000BD1E0000}"/>
    <cellStyle name="Define-Column 8 3 2 2" xfId="15136" xr:uid="{00000000-0005-0000-0000-0000BE1E0000}"/>
    <cellStyle name="Define-Column 8 3 2 3" xfId="15362" xr:uid="{00000000-0005-0000-0000-0000BF1E0000}"/>
    <cellStyle name="Define-Column 8 3 2 4" xfId="15309" xr:uid="{00000000-0005-0000-0000-0000C01E0000}"/>
    <cellStyle name="Define-Column 8 3 2 5" xfId="12070" xr:uid="{00000000-0005-0000-0000-0000C11E0000}"/>
    <cellStyle name="Define-Column 8 4" xfId="13733" xr:uid="{00000000-0005-0000-0000-0000C21E0000}"/>
    <cellStyle name="Define-Column 8 4 2" xfId="15134" xr:uid="{00000000-0005-0000-0000-0000C31E0000}"/>
    <cellStyle name="Define-Column 8 4 3" xfId="14612" xr:uid="{00000000-0005-0000-0000-0000C41E0000}"/>
    <cellStyle name="Define-Column 8 4 4" xfId="11981" xr:uid="{00000000-0005-0000-0000-0000C51E0000}"/>
    <cellStyle name="Define-Column 8 4 5" xfId="15731" xr:uid="{00000000-0005-0000-0000-0000C61E0000}"/>
    <cellStyle name="Define-Column 9" xfId="6348" xr:uid="{00000000-0005-0000-0000-0000C71E0000}"/>
    <cellStyle name="Define-Column 9 2" xfId="7059" xr:uid="{00000000-0005-0000-0000-0000C81E0000}"/>
    <cellStyle name="Define-Column 9 2 2" xfId="13737" xr:uid="{00000000-0005-0000-0000-0000C91E0000}"/>
    <cellStyle name="Define-Column 9 2 2 2" xfId="15138" xr:uid="{00000000-0005-0000-0000-0000CA1E0000}"/>
    <cellStyle name="Define-Column 9 2 2 3" xfId="15458" xr:uid="{00000000-0005-0000-0000-0000CB1E0000}"/>
    <cellStyle name="Define-Column 9 2 2 4" xfId="15612" xr:uid="{00000000-0005-0000-0000-0000CC1E0000}"/>
    <cellStyle name="Define-Column 9 2 2 5" xfId="11483" xr:uid="{00000000-0005-0000-0000-0000CD1E0000}"/>
    <cellStyle name="Define-Column 9 3" xfId="8214" xr:uid="{00000000-0005-0000-0000-0000CE1E0000}"/>
    <cellStyle name="Define-Column 9 3 2" xfId="13738" xr:uid="{00000000-0005-0000-0000-0000CF1E0000}"/>
    <cellStyle name="Define-Column 9 3 2 2" xfId="15139" xr:uid="{00000000-0005-0000-0000-0000D01E0000}"/>
    <cellStyle name="Define-Column 9 3 2 3" xfId="14662" xr:uid="{00000000-0005-0000-0000-0000D11E0000}"/>
    <cellStyle name="Define-Column 9 3 2 4" xfId="15609" xr:uid="{00000000-0005-0000-0000-0000D21E0000}"/>
    <cellStyle name="Define-Column 9 3 2 5" xfId="13355" xr:uid="{00000000-0005-0000-0000-0000D31E0000}"/>
    <cellStyle name="Define-Column 9 4" xfId="13736" xr:uid="{00000000-0005-0000-0000-0000D41E0000}"/>
    <cellStyle name="Define-Column 9 4 2" xfId="15137" xr:uid="{00000000-0005-0000-0000-0000D51E0000}"/>
    <cellStyle name="Define-Column 9 4 3" xfId="11844" xr:uid="{00000000-0005-0000-0000-0000D61E0000}"/>
    <cellStyle name="Define-Column 9 4 4" xfId="11543" xr:uid="{00000000-0005-0000-0000-0000D71E0000}"/>
    <cellStyle name="Define-Column 9 4 5" xfId="11119" xr:uid="{00000000-0005-0000-0000-0000D81E0000}"/>
    <cellStyle name="Define-Column_Zvit rux-koshtiv 2010 Департамент " xfId="8243" xr:uid="{00000000-0005-0000-0000-0000D91E0000}"/>
    <cellStyle name="diskette" xfId="9774" xr:uid="{00000000-0005-0000-0000-0000DA1E0000}"/>
    <cellStyle name="Emphasis 1" xfId="7385" xr:uid="{00000000-0005-0000-0000-0000DB1E0000}"/>
    <cellStyle name="Emphasis 2" xfId="6642" xr:uid="{00000000-0005-0000-0000-0000DC1E0000}"/>
    <cellStyle name="Emphasis 3" xfId="8528" xr:uid="{00000000-0005-0000-0000-0000DD1E0000}"/>
    <cellStyle name="Euro" xfId="843" xr:uid="{00000000-0005-0000-0000-0000DE1E0000}"/>
    <cellStyle name="Euro 2" xfId="8917" xr:uid="{00000000-0005-0000-0000-0000DF1E0000}"/>
    <cellStyle name="Euro 2 2" xfId="10374" xr:uid="{00000000-0005-0000-0000-0000E01E0000}"/>
    <cellStyle name="Euro 3" xfId="10375" xr:uid="{00000000-0005-0000-0000-0000E11E0000}"/>
    <cellStyle name="Excel.Chart" xfId="6352" xr:uid="{00000000-0005-0000-0000-0000E21E0000}"/>
    <cellStyle name="Explanatory Text" xfId="102" xr:uid="{00000000-0005-0000-0000-0000E31E0000}"/>
    <cellStyle name="Explanatory Text 10" xfId="845" xr:uid="{00000000-0005-0000-0000-0000E41E0000}"/>
    <cellStyle name="Explanatory Text 10 2" xfId="7060" xr:uid="{00000000-0005-0000-0000-0000E51E0000}"/>
    <cellStyle name="Explanatory Text 10 3" xfId="7953" xr:uid="{00000000-0005-0000-0000-0000E61E0000}"/>
    <cellStyle name="Explanatory Text 10 3 2" xfId="8604" xr:uid="{00000000-0005-0000-0000-0000E71E0000}"/>
    <cellStyle name="Explanatory Text 10 4" xfId="6349" xr:uid="{00000000-0005-0000-0000-0000E81E0000}"/>
    <cellStyle name="Explanatory Text 11" xfId="844" xr:uid="{00000000-0005-0000-0000-0000E91E0000}"/>
    <cellStyle name="Explanatory Text 11 2" xfId="15851" xr:uid="{00000000-0005-0000-0000-0000EA1E0000}"/>
    <cellStyle name="Explanatory Text 12" xfId="15689" xr:uid="{00000000-0005-0000-0000-0000EB1E0000}"/>
    <cellStyle name="Explanatory Text 13" xfId="7908" xr:uid="{00000000-0005-0000-0000-0000EC1E0000}"/>
    <cellStyle name="Explanatory Text 2" xfId="846" xr:uid="{00000000-0005-0000-0000-0000ED1E0000}"/>
    <cellStyle name="Explanatory Text 2 2" xfId="2165" xr:uid="{00000000-0005-0000-0000-0000EE1E0000}"/>
    <cellStyle name="Explanatory Text 2 2 2" xfId="12000" xr:uid="{00000000-0005-0000-0000-0000EF1E0000}"/>
    <cellStyle name="Explanatory Text 2 2 3" xfId="6350" xr:uid="{00000000-0005-0000-0000-0000F01E0000}"/>
    <cellStyle name="Explanatory Text 2 3" xfId="9827" xr:uid="{00000000-0005-0000-0000-0000F11E0000}"/>
    <cellStyle name="Explanatory Text 2 3 2" xfId="6716" xr:uid="{00000000-0005-0000-0000-0000F21E0000}"/>
    <cellStyle name="Explanatory Text 2 3 3" xfId="15613" xr:uid="{00000000-0005-0000-0000-0000F31E0000}"/>
    <cellStyle name="Explanatory Text 2 4" xfId="6351" xr:uid="{00000000-0005-0000-0000-0000F41E0000}"/>
    <cellStyle name="Explanatory Text 3" xfId="847" xr:uid="{00000000-0005-0000-0000-0000F51E0000}"/>
    <cellStyle name="Explanatory Text 3 2" xfId="8912" xr:uid="{00000000-0005-0000-0000-0000F61E0000}"/>
    <cellStyle name="Explanatory Text 3 3" xfId="9825" xr:uid="{00000000-0005-0000-0000-0000F71E0000}"/>
    <cellStyle name="Explanatory Text 3 3 2" xfId="7465" xr:uid="{00000000-0005-0000-0000-0000F81E0000}"/>
    <cellStyle name="Explanatory Text 3 4" xfId="8918" xr:uid="{00000000-0005-0000-0000-0000F91E0000}"/>
    <cellStyle name="Explanatory Text 4" xfId="848" xr:uid="{00000000-0005-0000-0000-0000FA1E0000}"/>
    <cellStyle name="Explanatory Text 4 2" xfId="6356" xr:uid="{00000000-0005-0000-0000-0000FB1E0000}"/>
    <cellStyle name="Explanatory Text 4 3" xfId="9224" xr:uid="{00000000-0005-0000-0000-0000FC1E0000}"/>
    <cellStyle name="Explanatory Text 4 3 2" xfId="9332" xr:uid="{00000000-0005-0000-0000-0000FD1E0000}"/>
    <cellStyle name="Explanatory Text 4 4" xfId="7061" xr:uid="{00000000-0005-0000-0000-0000FE1E0000}"/>
    <cellStyle name="Explanatory Text 5" xfId="849" xr:uid="{00000000-0005-0000-0000-0000FF1E0000}"/>
    <cellStyle name="Explanatory Text 5 2" xfId="7062" xr:uid="{00000000-0005-0000-0000-0000001F0000}"/>
    <cellStyle name="Explanatory Text 5 3" xfId="7954" xr:uid="{00000000-0005-0000-0000-0000011F0000}"/>
    <cellStyle name="Explanatory Text 5 3 2" xfId="6719" xr:uid="{00000000-0005-0000-0000-0000021F0000}"/>
    <cellStyle name="Explanatory Text 5 4" xfId="6353" xr:uid="{00000000-0005-0000-0000-0000031F0000}"/>
    <cellStyle name="Explanatory Text 6" xfId="850" xr:uid="{00000000-0005-0000-0000-0000041F0000}"/>
    <cellStyle name="Explanatory Text 6 2" xfId="8248" xr:uid="{00000000-0005-0000-0000-0000051F0000}"/>
    <cellStyle name="Explanatory Text 6 3" xfId="7955" xr:uid="{00000000-0005-0000-0000-0000061F0000}"/>
    <cellStyle name="Explanatory Text 6 3 2" xfId="8573" xr:uid="{00000000-0005-0000-0000-0000071F0000}"/>
    <cellStyle name="Explanatory Text 6 4" xfId="8247" xr:uid="{00000000-0005-0000-0000-0000081F0000}"/>
    <cellStyle name="Explanatory Text 7" xfId="851" xr:uid="{00000000-0005-0000-0000-0000091F0000}"/>
    <cellStyle name="Explanatory Text 7 2" xfId="8921" xr:uid="{00000000-0005-0000-0000-00000A1F0000}"/>
    <cellStyle name="Explanatory Text 7 3" xfId="9829" xr:uid="{00000000-0005-0000-0000-00000B1F0000}"/>
    <cellStyle name="Explanatory Text 7 3 2" xfId="9329" xr:uid="{00000000-0005-0000-0000-00000C1F0000}"/>
    <cellStyle name="Explanatory Text 7 4" xfId="7063" xr:uid="{00000000-0005-0000-0000-00000D1F0000}"/>
    <cellStyle name="Explanatory Text 8" xfId="852" xr:uid="{00000000-0005-0000-0000-00000E1F0000}"/>
    <cellStyle name="Explanatory Text 8 2" xfId="6354" xr:uid="{00000000-0005-0000-0000-00000F1F0000}"/>
    <cellStyle name="Explanatory Text 8 3" xfId="9828" xr:uid="{00000000-0005-0000-0000-0000101F0000}"/>
    <cellStyle name="Explanatory Text 8 3 2" xfId="6718" xr:uid="{00000000-0005-0000-0000-0000111F0000}"/>
    <cellStyle name="Explanatory Text 8 4" xfId="6355" xr:uid="{00000000-0005-0000-0000-0000121F0000}"/>
    <cellStyle name="Explanatory Text 9" xfId="853" xr:uid="{00000000-0005-0000-0000-0000131F0000}"/>
    <cellStyle name="Explanatory Text 9 2" xfId="8246" xr:uid="{00000000-0005-0000-0000-0000141F0000}"/>
    <cellStyle name="Explanatory Text 9 3" xfId="7956" xr:uid="{00000000-0005-0000-0000-0000151F0000}"/>
    <cellStyle name="Explanatory Text 9 3 2" xfId="6717" xr:uid="{00000000-0005-0000-0000-0000161F0000}"/>
    <cellStyle name="Explanatory Text 9 4" xfId="8920" xr:uid="{00000000-0005-0000-0000-0000171F0000}"/>
    <cellStyle name="Ezres [0]_10mell99" xfId="854" xr:uid="{00000000-0005-0000-0000-0000181F0000}"/>
    <cellStyle name="Ezres_10mell99" xfId="855" xr:uid="{00000000-0005-0000-0000-0000191F0000}"/>
    <cellStyle name="F2" xfId="856" xr:uid="{00000000-0005-0000-0000-00001A1F0000}"/>
    <cellStyle name="F2 2" xfId="8919" xr:uid="{00000000-0005-0000-0000-00001B1F0000}"/>
    <cellStyle name="F2 2 2" xfId="15594" xr:uid="{00000000-0005-0000-0000-00001C1F0000}"/>
    <cellStyle name="F2 3" xfId="9830" xr:uid="{00000000-0005-0000-0000-00001D1F0000}"/>
    <cellStyle name="F2 4" xfId="8922" xr:uid="{00000000-0005-0000-0000-00001E1F0000}"/>
    <cellStyle name="F3" xfId="857" xr:uid="{00000000-0005-0000-0000-00001F1F0000}"/>
    <cellStyle name="F3 2" xfId="7065" xr:uid="{00000000-0005-0000-0000-0000201F0000}"/>
    <cellStyle name="F3 2 2" xfId="12027" xr:uid="{00000000-0005-0000-0000-0000211F0000}"/>
    <cellStyle name="F3 3" xfId="9824" xr:uid="{00000000-0005-0000-0000-0000221F0000}"/>
    <cellStyle name="F3 4" xfId="7064" xr:uid="{00000000-0005-0000-0000-0000231F0000}"/>
    <cellStyle name="F4" xfId="858" xr:uid="{00000000-0005-0000-0000-0000241F0000}"/>
    <cellStyle name="F4 2" xfId="8249" xr:uid="{00000000-0005-0000-0000-0000251F0000}"/>
    <cellStyle name="F4 2 2" xfId="11250" xr:uid="{00000000-0005-0000-0000-0000261F0000}"/>
    <cellStyle name="F4 3" xfId="7957" xr:uid="{00000000-0005-0000-0000-0000271F0000}"/>
    <cellStyle name="F4 4" xfId="8264" xr:uid="{00000000-0005-0000-0000-0000281F0000}"/>
    <cellStyle name="F5" xfId="859" xr:uid="{00000000-0005-0000-0000-0000291F0000}"/>
    <cellStyle name="F5 - Style8" xfId="860" xr:uid="{00000000-0005-0000-0000-00002A1F0000}"/>
    <cellStyle name="F5 - Style8 2" xfId="6357" xr:uid="{00000000-0005-0000-0000-00002B1F0000}"/>
    <cellStyle name="F5 - Style8 3" xfId="7959" xr:uid="{00000000-0005-0000-0000-00002C1F0000}"/>
    <cellStyle name="F5 - Style8 3 2" xfId="7466" xr:uid="{00000000-0005-0000-0000-00002D1F0000}"/>
    <cellStyle name="F5 - Style8 4" xfId="8251" xr:uid="{00000000-0005-0000-0000-00002E1F0000}"/>
    <cellStyle name="F5 2" xfId="8923" xr:uid="{00000000-0005-0000-0000-00002F1F0000}"/>
    <cellStyle name="F5 2 2" xfId="13348" xr:uid="{00000000-0005-0000-0000-0000301F0000}"/>
    <cellStyle name="F5 3" xfId="7958" xr:uid="{00000000-0005-0000-0000-0000311F0000}"/>
    <cellStyle name="F5 4" xfId="10354" xr:uid="{00000000-0005-0000-0000-0000321F0000}"/>
    <cellStyle name="F5 5" xfId="10421" xr:uid="{00000000-0005-0000-0000-0000331F0000}"/>
    <cellStyle name="F5 6" xfId="12202" xr:uid="{00000000-0005-0000-0000-0000341F0000}"/>
    <cellStyle name="F5 7" xfId="15703" xr:uid="{00000000-0005-0000-0000-0000351F0000}"/>
    <cellStyle name="F5 8" xfId="8924" xr:uid="{00000000-0005-0000-0000-0000361F0000}"/>
    <cellStyle name="F6" xfId="861" xr:uid="{00000000-0005-0000-0000-0000371F0000}"/>
    <cellStyle name="F6 - Style5" xfId="862" xr:uid="{00000000-0005-0000-0000-0000381F0000}"/>
    <cellStyle name="F6 - Style5 2" xfId="8245" xr:uid="{00000000-0005-0000-0000-0000391F0000}"/>
    <cellStyle name="F6 - Style5 3" xfId="9832" xr:uid="{00000000-0005-0000-0000-00003A1F0000}"/>
    <cellStyle name="F6 - Style5 3 2" xfId="7467" xr:uid="{00000000-0005-0000-0000-00003B1F0000}"/>
    <cellStyle name="F6 - Style5 4" xfId="6360" xr:uid="{00000000-0005-0000-0000-00003C1F0000}"/>
    <cellStyle name="F6 2" xfId="8925" xr:uid="{00000000-0005-0000-0000-00003D1F0000}"/>
    <cellStyle name="F6 2 2" xfId="14902" xr:uid="{00000000-0005-0000-0000-00003E1F0000}"/>
    <cellStyle name="F6 3" xfId="9833" xr:uid="{00000000-0005-0000-0000-00003F1F0000}"/>
    <cellStyle name="F6 4" xfId="10355" xr:uid="{00000000-0005-0000-0000-0000401F0000}"/>
    <cellStyle name="F6 5" xfId="10422" xr:uid="{00000000-0005-0000-0000-0000411F0000}"/>
    <cellStyle name="F6 6" xfId="12204" xr:uid="{00000000-0005-0000-0000-0000421F0000}"/>
    <cellStyle name="F6 7" xfId="15659" xr:uid="{00000000-0005-0000-0000-0000431F0000}"/>
    <cellStyle name="F6 8" xfId="7066" xr:uid="{00000000-0005-0000-0000-0000441F0000}"/>
    <cellStyle name="F7" xfId="863" xr:uid="{00000000-0005-0000-0000-0000451F0000}"/>
    <cellStyle name="F7 - Style7" xfId="864" xr:uid="{00000000-0005-0000-0000-0000461F0000}"/>
    <cellStyle name="F7 - Style7 2" xfId="8911" xr:uid="{00000000-0005-0000-0000-0000471F0000}"/>
    <cellStyle name="F7 - Style7 3" xfId="9834" xr:uid="{00000000-0005-0000-0000-0000481F0000}"/>
    <cellStyle name="F7 - Style7 3 2" xfId="9334" xr:uid="{00000000-0005-0000-0000-0000491F0000}"/>
    <cellStyle name="F7 - Style7 4" xfId="6358" xr:uid="{00000000-0005-0000-0000-00004A1F0000}"/>
    <cellStyle name="F7 2" xfId="7067" xr:uid="{00000000-0005-0000-0000-00004B1F0000}"/>
    <cellStyle name="F7 2 2" xfId="14849" xr:uid="{00000000-0005-0000-0000-00004C1F0000}"/>
    <cellStyle name="F7 3" xfId="7960" xr:uid="{00000000-0005-0000-0000-00004D1F0000}"/>
    <cellStyle name="F7 4" xfId="10356" xr:uid="{00000000-0005-0000-0000-00004E1F0000}"/>
    <cellStyle name="F7 5" xfId="10423" xr:uid="{00000000-0005-0000-0000-00004F1F0000}"/>
    <cellStyle name="F7 6" xfId="11722" xr:uid="{00000000-0005-0000-0000-0000501F0000}"/>
    <cellStyle name="F7 7" xfId="15391" xr:uid="{00000000-0005-0000-0000-0000511F0000}"/>
    <cellStyle name="F7 8" xfId="6359" xr:uid="{00000000-0005-0000-0000-0000521F0000}"/>
    <cellStyle name="F8" xfId="865" xr:uid="{00000000-0005-0000-0000-0000531F0000}"/>
    <cellStyle name="F8 - Style6" xfId="866" xr:uid="{00000000-0005-0000-0000-0000541F0000}"/>
    <cellStyle name="F8 - Style6 2" xfId="8254" xr:uid="{00000000-0005-0000-0000-0000551F0000}"/>
    <cellStyle name="F8 - Style6 3" xfId="7961" xr:uid="{00000000-0005-0000-0000-0000561F0000}"/>
    <cellStyle name="F8 - Style6 3 2" xfId="6723" xr:uid="{00000000-0005-0000-0000-0000571F0000}"/>
    <cellStyle name="F8 - Style6 4" xfId="8257" xr:uid="{00000000-0005-0000-0000-0000581F0000}"/>
    <cellStyle name="F8 2" xfId="7069" xr:uid="{00000000-0005-0000-0000-0000591F0000}"/>
    <cellStyle name="F8 2 2" xfId="15736" xr:uid="{00000000-0005-0000-0000-00005A1F0000}"/>
    <cellStyle name="F8 3" xfId="9831" xr:uid="{00000000-0005-0000-0000-00005B1F0000}"/>
    <cellStyle name="F8 4" xfId="10357" xr:uid="{00000000-0005-0000-0000-00005C1F0000}"/>
    <cellStyle name="F8 5" xfId="10424" xr:uid="{00000000-0005-0000-0000-00005D1F0000}"/>
    <cellStyle name="F8 6" xfId="11322" xr:uid="{00000000-0005-0000-0000-00005E1F0000}"/>
    <cellStyle name="F8 7" xfId="15804" xr:uid="{00000000-0005-0000-0000-00005F1F0000}"/>
    <cellStyle name="F8 8" xfId="7068" xr:uid="{00000000-0005-0000-0000-0000601F0000}"/>
    <cellStyle name="facha" xfId="6361" xr:uid="{00000000-0005-0000-0000-0000611F0000}"/>
    <cellStyle name="Fecha" xfId="8253" xr:uid="{00000000-0005-0000-0000-0000621F0000}"/>
    <cellStyle name="Fijo" xfId="7070" xr:uid="{00000000-0005-0000-0000-0000631F0000}"/>
    <cellStyle name="Finanční0" xfId="867" xr:uid="{00000000-0005-0000-0000-0000641F0000}"/>
    <cellStyle name="Finanèní0" xfId="868" xr:uid="{00000000-0005-0000-0000-0000651F0000}"/>
    <cellStyle name="Fixed" xfId="103" xr:uid="{00000000-0005-0000-0000-0000661F0000}"/>
    <cellStyle name="Fixed 2" xfId="8255" xr:uid="{00000000-0005-0000-0000-0000671F0000}"/>
    <cellStyle name="Fixed 2 2" xfId="5925" xr:uid="{00000000-0005-0000-0000-0000681F0000}"/>
    <cellStyle name="Fixed 2 2 2" xfId="10373" xr:uid="{00000000-0005-0000-0000-0000691F0000}"/>
    <cellStyle name="Fixed 2 3" xfId="9390" xr:uid="{00000000-0005-0000-0000-00006A1F0000}"/>
    <cellStyle name="Fixed 2 3 2" xfId="10372" xr:uid="{00000000-0005-0000-0000-00006B1F0000}"/>
    <cellStyle name="Fixed 2 4" xfId="10511" xr:uid="{00000000-0005-0000-0000-00006C1F0000}"/>
    <cellStyle name="Fixed 3" xfId="7358" xr:uid="{00000000-0005-0000-0000-00006D1F0000}"/>
    <cellStyle name="Fixed 3 2" xfId="6720" xr:uid="{00000000-0005-0000-0000-00006E1F0000}"/>
    <cellStyle name="Fixed 3 2 2" xfId="13369" xr:uid="{00000000-0005-0000-0000-00006F1F0000}"/>
    <cellStyle name="Fixed 3 3" xfId="10371" xr:uid="{00000000-0005-0000-0000-0000701F0000}"/>
    <cellStyle name="Fixed 4" xfId="9902" xr:uid="{00000000-0005-0000-0000-0000711F0000}"/>
    <cellStyle name="Fixed 5" xfId="9391" xr:uid="{00000000-0005-0000-0000-0000721F0000}"/>
    <cellStyle name="Fixed 6" xfId="11766" xr:uid="{00000000-0005-0000-0000-0000731F0000}"/>
    <cellStyle name="Fixed 7" xfId="9940" xr:uid="{00000000-0005-0000-0000-0000741F0000}"/>
    <cellStyle name="Fixed_FDI_m" xfId="10510" xr:uid="{00000000-0005-0000-0000-0000751F0000}"/>
    <cellStyle name="fixed0 - Style4" xfId="870" xr:uid="{00000000-0005-0000-0000-0000761F0000}"/>
    <cellStyle name="fixed0 - Style4 2" xfId="6362" xr:uid="{00000000-0005-0000-0000-0000771F0000}"/>
    <cellStyle name="fixed0 - Style4 3" xfId="7962" xr:uid="{00000000-0005-0000-0000-0000781F0000}"/>
    <cellStyle name="fixed0 - Style4 3 2" xfId="9333" xr:uid="{00000000-0005-0000-0000-0000791F0000}"/>
    <cellStyle name="fixed0 - Style4 4" xfId="8928" xr:uid="{00000000-0005-0000-0000-00007A1F0000}"/>
    <cellStyle name="Fixed1 - Style1" xfId="871" xr:uid="{00000000-0005-0000-0000-00007B1F0000}"/>
    <cellStyle name="Fixed1 - Style1 2" xfId="7071" xr:uid="{00000000-0005-0000-0000-00007C1F0000}"/>
    <cellStyle name="Fixed1 - Style1 3" xfId="9836" xr:uid="{00000000-0005-0000-0000-00007D1F0000}"/>
    <cellStyle name="Fixed1 - Style1 3 2" xfId="8609" xr:uid="{00000000-0005-0000-0000-00007E1F0000}"/>
    <cellStyle name="Fixed1 - Style1 4" xfId="8252" xr:uid="{00000000-0005-0000-0000-00007F1F0000}"/>
    <cellStyle name="Fixed1 - Style2" xfId="872" xr:uid="{00000000-0005-0000-0000-0000801F0000}"/>
    <cellStyle name="Fixed1 - Style2 2" xfId="8927" xr:uid="{00000000-0005-0000-0000-0000811F0000}"/>
    <cellStyle name="Fixed1 - Style2 3" xfId="9835" xr:uid="{00000000-0005-0000-0000-0000821F0000}"/>
    <cellStyle name="Fixed1 - Style2 3 2" xfId="6721" xr:uid="{00000000-0005-0000-0000-0000831F0000}"/>
    <cellStyle name="Fixed1 - Style2 4" xfId="8929" xr:uid="{00000000-0005-0000-0000-0000841F0000}"/>
    <cellStyle name="Fixed2 - Style2" xfId="873" xr:uid="{00000000-0005-0000-0000-0000851F0000}"/>
    <cellStyle name="Fixed2 - Style2 2" xfId="9837" xr:uid="{00000000-0005-0000-0000-0000861F0000}"/>
    <cellStyle name="Fixed2 - Style2 2 2" xfId="11290" xr:uid="{00000000-0005-0000-0000-0000871F0000}"/>
    <cellStyle name="Fixed2 - Style2 3" xfId="7072" xr:uid="{00000000-0005-0000-0000-0000881F0000}"/>
    <cellStyle name="Fixo" xfId="8265" xr:uid="{00000000-0005-0000-0000-0000891F0000}"/>
    <cellStyle name="FS10" xfId="8256" xr:uid="{00000000-0005-0000-0000-00008A1F0000}"/>
    <cellStyle name="Good" xfId="480" xr:uid="{00000000-0005-0000-0000-00008B1F0000}"/>
    <cellStyle name="Good 10" xfId="874" xr:uid="{00000000-0005-0000-0000-00008C1F0000}"/>
    <cellStyle name="Good 10 2" xfId="8258" xr:uid="{00000000-0005-0000-0000-00008D1F0000}"/>
    <cellStyle name="Good 10 3" xfId="7964" xr:uid="{00000000-0005-0000-0000-00008E1F0000}"/>
    <cellStyle name="Good 10 3 2" xfId="7468" xr:uid="{00000000-0005-0000-0000-00008F1F0000}"/>
    <cellStyle name="Good 10 4" xfId="7073" xr:uid="{00000000-0005-0000-0000-0000901F0000}"/>
    <cellStyle name="Good 11" xfId="1249" xr:uid="{00000000-0005-0000-0000-0000911F0000}"/>
    <cellStyle name="Good 11 2" xfId="15853" xr:uid="{00000000-0005-0000-0000-0000921F0000}"/>
    <cellStyle name="Good 11 3" xfId="9777" xr:uid="{00000000-0005-0000-0000-0000931F0000}"/>
    <cellStyle name="Good 12" xfId="15645" xr:uid="{00000000-0005-0000-0000-0000941F0000}"/>
    <cellStyle name="Good 13" xfId="11771" xr:uid="{00000000-0005-0000-0000-0000951F0000}"/>
    <cellStyle name="Good 14" xfId="5646" xr:uid="{00000000-0005-0000-0000-0000961F0000}"/>
    <cellStyle name="Good 2" xfId="875" xr:uid="{00000000-0005-0000-0000-0000971F0000}"/>
    <cellStyle name="Good 2 2" xfId="2166" xr:uid="{00000000-0005-0000-0000-0000981F0000}"/>
    <cellStyle name="Good 2 2 2" xfId="12256" xr:uid="{00000000-0005-0000-0000-0000991F0000}"/>
    <cellStyle name="Good 2 2 3" xfId="8931" xr:uid="{00000000-0005-0000-0000-00009A1F0000}"/>
    <cellStyle name="Good 2 3" xfId="7965" xr:uid="{00000000-0005-0000-0000-00009B1F0000}"/>
    <cellStyle name="Good 2 3 2" xfId="9335" xr:uid="{00000000-0005-0000-0000-00009C1F0000}"/>
    <cellStyle name="Good 2 3 3" xfId="15044" xr:uid="{00000000-0005-0000-0000-00009D1F0000}"/>
    <cellStyle name="Good 2 4" xfId="6363" xr:uid="{00000000-0005-0000-0000-00009E1F0000}"/>
    <cellStyle name="Good 3" xfId="876" xr:uid="{00000000-0005-0000-0000-00009F1F0000}"/>
    <cellStyle name="Good 3 2" xfId="6366" xr:uid="{00000000-0005-0000-0000-0000A01F0000}"/>
    <cellStyle name="Good 3 3" xfId="9226" xr:uid="{00000000-0005-0000-0000-0000A11F0000}"/>
    <cellStyle name="Good 3 3 2" xfId="8607" xr:uid="{00000000-0005-0000-0000-0000A21F0000}"/>
    <cellStyle name="Good 3 4" xfId="8930" xr:uid="{00000000-0005-0000-0000-0000A31F0000}"/>
    <cellStyle name="Good 4" xfId="877" xr:uid="{00000000-0005-0000-0000-0000A41F0000}"/>
    <cellStyle name="Good 4 2" xfId="7074" xr:uid="{00000000-0005-0000-0000-0000A51F0000}"/>
    <cellStyle name="Good 4 3" xfId="9223" xr:uid="{00000000-0005-0000-0000-0000A61F0000}"/>
    <cellStyle name="Good 4 3 2" xfId="8608" xr:uid="{00000000-0005-0000-0000-0000A71F0000}"/>
    <cellStyle name="Good 4 4" xfId="8244" xr:uid="{00000000-0005-0000-0000-0000A81F0000}"/>
    <cellStyle name="Good 5" xfId="878" xr:uid="{00000000-0005-0000-0000-0000A91F0000}"/>
    <cellStyle name="Good 5 2" xfId="6364" xr:uid="{00000000-0005-0000-0000-0000AA1F0000}"/>
    <cellStyle name="Good 5 3" xfId="7966" xr:uid="{00000000-0005-0000-0000-0000AB1F0000}"/>
    <cellStyle name="Good 5 3 2" xfId="7469" xr:uid="{00000000-0005-0000-0000-0000AC1F0000}"/>
    <cellStyle name="Good 5 4" xfId="6365" xr:uid="{00000000-0005-0000-0000-0000AD1F0000}"/>
    <cellStyle name="Good 6" xfId="879" xr:uid="{00000000-0005-0000-0000-0000AE1F0000}"/>
    <cellStyle name="Good 6 2" xfId="8926" xr:uid="{00000000-0005-0000-0000-0000AF1F0000}"/>
    <cellStyle name="Good 6 3" xfId="7967" xr:uid="{00000000-0005-0000-0000-0000B01F0000}"/>
    <cellStyle name="Good 6 3 2" xfId="8610" xr:uid="{00000000-0005-0000-0000-0000B11F0000}"/>
    <cellStyle name="Good 6 4" xfId="8932" xr:uid="{00000000-0005-0000-0000-0000B21F0000}"/>
    <cellStyle name="Good 7" xfId="880" xr:uid="{00000000-0005-0000-0000-0000B31F0000}"/>
    <cellStyle name="Good 7 2" xfId="6370" xr:uid="{00000000-0005-0000-0000-0000B41F0000}"/>
    <cellStyle name="Good 7 3" xfId="7968" xr:uid="{00000000-0005-0000-0000-0000B51F0000}"/>
    <cellStyle name="Good 7 3 2" xfId="6722" xr:uid="{00000000-0005-0000-0000-0000B61F0000}"/>
    <cellStyle name="Good 7 4" xfId="7075" xr:uid="{00000000-0005-0000-0000-0000B71F0000}"/>
    <cellStyle name="Good 8" xfId="881" xr:uid="{00000000-0005-0000-0000-0000B81F0000}"/>
    <cellStyle name="Good 8 2" xfId="7076" xr:uid="{00000000-0005-0000-0000-0000B91F0000}"/>
    <cellStyle name="Good 8 3" xfId="7969" xr:uid="{00000000-0005-0000-0000-0000BA1F0000}"/>
    <cellStyle name="Good 8 3 2" xfId="7470" xr:uid="{00000000-0005-0000-0000-0000BB1F0000}"/>
    <cellStyle name="Good 8 4" xfId="6367" xr:uid="{00000000-0005-0000-0000-0000BC1F0000}"/>
    <cellStyle name="Good 9" xfId="882" xr:uid="{00000000-0005-0000-0000-0000BD1F0000}"/>
    <cellStyle name="Good 9 2" xfId="8262" xr:uid="{00000000-0005-0000-0000-0000BE1F0000}"/>
    <cellStyle name="Good 9 3" xfId="9842" xr:uid="{00000000-0005-0000-0000-0000BF1F0000}"/>
    <cellStyle name="Good 9 3 2" xfId="7471" xr:uid="{00000000-0005-0000-0000-0000C01F0000}"/>
    <cellStyle name="Good 9 4" xfId="8261" xr:uid="{00000000-0005-0000-0000-0000C11F0000}"/>
    <cellStyle name="Grey" xfId="883" xr:uid="{00000000-0005-0000-0000-0000C21F0000}"/>
    <cellStyle name="Heading 1" xfId="476" xr:uid="{00000000-0005-0000-0000-0000C31F0000}"/>
    <cellStyle name="Heading 1 10" xfId="885" xr:uid="{00000000-0005-0000-0000-0000C41F0000}"/>
    <cellStyle name="Heading 1 10 2" xfId="6369" xr:uid="{00000000-0005-0000-0000-0000C51F0000}"/>
    <cellStyle name="Heading 1 10 3" xfId="7970" xr:uid="{00000000-0005-0000-0000-0000C61F0000}"/>
    <cellStyle name="Heading 1 10 3 2" xfId="7472" xr:uid="{00000000-0005-0000-0000-0000C71F0000}"/>
    <cellStyle name="Heading 1 10 4" xfId="8935" xr:uid="{00000000-0005-0000-0000-0000C81F0000}"/>
    <cellStyle name="Heading 1 11" xfId="884" xr:uid="{00000000-0005-0000-0000-0000C91F0000}"/>
    <cellStyle name="Heading 1 11 2" xfId="15854" xr:uid="{00000000-0005-0000-0000-0000CA1F0000}"/>
    <cellStyle name="Heading 1 12" xfId="11441" xr:uid="{00000000-0005-0000-0000-0000CB1F0000}"/>
    <cellStyle name="Heading 1 13" xfId="9776" xr:uid="{00000000-0005-0000-0000-0000CC1F0000}"/>
    <cellStyle name="Heading 1 2" xfId="886" xr:uid="{00000000-0005-0000-0000-0000CD1F0000}"/>
    <cellStyle name="Heading 1 2 2" xfId="2167" xr:uid="{00000000-0005-0000-0000-0000CE1F0000}"/>
    <cellStyle name="Heading 1 2 2 2" xfId="15331" xr:uid="{00000000-0005-0000-0000-0000CF1F0000}"/>
    <cellStyle name="Heading 1 2 2 3" xfId="8934" xr:uid="{00000000-0005-0000-0000-0000D01F0000}"/>
    <cellStyle name="Heading 1 2 3" xfId="9843" xr:uid="{00000000-0005-0000-0000-0000D11F0000}"/>
    <cellStyle name="Heading 1 2 3 2" xfId="7473" xr:uid="{00000000-0005-0000-0000-0000D21F0000}"/>
    <cellStyle name="Heading 1 2 3 3" xfId="15333" xr:uid="{00000000-0005-0000-0000-0000D31F0000}"/>
    <cellStyle name="Heading 1 2 4" xfId="6368" xr:uid="{00000000-0005-0000-0000-0000D41F0000}"/>
    <cellStyle name="Heading 1 3" xfId="887" xr:uid="{00000000-0005-0000-0000-0000D51F0000}"/>
    <cellStyle name="Heading 1 3 2" xfId="8263" xr:uid="{00000000-0005-0000-0000-0000D61F0000}"/>
    <cellStyle name="Heading 1 3 3" xfId="9841" xr:uid="{00000000-0005-0000-0000-0000D71F0000}"/>
    <cellStyle name="Heading 1 3 3 2" xfId="6731" xr:uid="{00000000-0005-0000-0000-0000D81F0000}"/>
    <cellStyle name="Heading 1 3 4" xfId="8260" xr:uid="{00000000-0005-0000-0000-0000D91F0000}"/>
    <cellStyle name="Heading 1 4" xfId="888" xr:uid="{00000000-0005-0000-0000-0000DA1F0000}"/>
    <cellStyle name="Heading 1 4 2" xfId="8936" xr:uid="{00000000-0005-0000-0000-0000DB1F0000}"/>
    <cellStyle name="Heading 1 4 3" xfId="7971" xr:uid="{00000000-0005-0000-0000-0000DC1F0000}"/>
    <cellStyle name="Heading 1 4 3 2" xfId="6724" xr:uid="{00000000-0005-0000-0000-0000DD1F0000}"/>
    <cellStyle name="Heading 1 4 4" xfId="7077" xr:uid="{00000000-0005-0000-0000-0000DE1F0000}"/>
    <cellStyle name="Heading 1 5" xfId="889" xr:uid="{00000000-0005-0000-0000-0000DF1F0000}"/>
    <cellStyle name="Heading 1 5 2" xfId="7078" xr:uid="{00000000-0005-0000-0000-0000E01F0000}"/>
    <cellStyle name="Heading 1 5 3" xfId="7972" xr:uid="{00000000-0005-0000-0000-0000E11F0000}"/>
    <cellStyle name="Heading 1 5 3 2" xfId="7474" xr:uid="{00000000-0005-0000-0000-0000E21F0000}"/>
    <cellStyle name="Heading 1 5 4" xfId="8933" xr:uid="{00000000-0005-0000-0000-0000E31F0000}"/>
    <cellStyle name="Heading 1 6" xfId="890" xr:uid="{00000000-0005-0000-0000-0000E41F0000}"/>
    <cellStyle name="Heading 1 6 2" xfId="8938" xr:uid="{00000000-0005-0000-0000-0000E51F0000}"/>
    <cellStyle name="Heading 1 6 3" xfId="9845" xr:uid="{00000000-0005-0000-0000-0000E61F0000}"/>
    <cellStyle name="Heading 1 6 3 2" xfId="8611" xr:uid="{00000000-0005-0000-0000-0000E71F0000}"/>
    <cellStyle name="Heading 1 6 4" xfId="7079" xr:uid="{00000000-0005-0000-0000-0000E81F0000}"/>
    <cellStyle name="Heading 1 7" xfId="891" xr:uid="{00000000-0005-0000-0000-0000E91F0000}"/>
    <cellStyle name="Heading 1 7 2" xfId="8266" xr:uid="{00000000-0005-0000-0000-0000EA1F0000}"/>
    <cellStyle name="Heading 1 7 3" xfId="7359" xr:uid="{00000000-0005-0000-0000-0000EB1F0000}"/>
    <cellStyle name="Heading 1 7 3 2" xfId="8612" xr:uid="{00000000-0005-0000-0000-0000EC1F0000}"/>
    <cellStyle name="Heading 1 7 4" xfId="8937" xr:uid="{00000000-0005-0000-0000-0000ED1F0000}"/>
    <cellStyle name="Heading 1 8" xfId="892" xr:uid="{00000000-0005-0000-0000-0000EE1F0000}"/>
    <cellStyle name="Heading 1 8 2" xfId="6371" xr:uid="{00000000-0005-0000-0000-0000EF1F0000}"/>
    <cellStyle name="Heading 1 8 3" xfId="9844" xr:uid="{00000000-0005-0000-0000-0000F01F0000}"/>
    <cellStyle name="Heading 1 8 3 2" xfId="7475" xr:uid="{00000000-0005-0000-0000-0000F11F0000}"/>
    <cellStyle name="Heading 1 8 4" xfId="7080" xr:uid="{00000000-0005-0000-0000-0000F21F0000}"/>
    <cellStyle name="Heading 1 9" xfId="893" xr:uid="{00000000-0005-0000-0000-0000F31F0000}"/>
    <cellStyle name="Heading 1 9 2" xfId="8939" xr:uid="{00000000-0005-0000-0000-0000F41F0000}"/>
    <cellStyle name="Heading 1 9 3" xfId="7973" xr:uid="{00000000-0005-0000-0000-0000F51F0000}"/>
    <cellStyle name="Heading 1 9 3 2" xfId="9342" xr:uid="{00000000-0005-0000-0000-0000F61F0000}"/>
    <cellStyle name="Heading 1 9 4" xfId="8259" xr:uid="{00000000-0005-0000-0000-0000F71F0000}"/>
    <cellStyle name="Heading 2" xfId="477" xr:uid="{00000000-0005-0000-0000-0000F81F0000}"/>
    <cellStyle name="Heading 2 10" xfId="895" xr:uid="{00000000-0005-0000-0000-0000F91F0000}"/>
    <cellStyle name="Heading 2 10 2" xfId="8268" xr:uid="{00000000-0005-0000-0000-0000FA1F0000}"/>
    <cellStyle name="Heading 2 10 3" xfId="9840" xr:uid="{00000000-0005-0000-0000-0000FB1F0000}"/>
    <cellStyle name="Heading 2 10 3 2" xfId="6726" xr:uid="{00000000-0005-0000-0000-0000FC1F0000}"/>
    <cellStyle name="Heading 2 10 4" xfId="8910" xr:uid="{00000000-0005-0000-0000-0000FD1F0000}"/>
    <cellStyle name="Heading 2 11" xfId="894" xr:uid="{00000000-0005-0000-0000-0000FE1F0000}"/>
    <cellStyle name="Heading 2 11 2" xfId="15855" xr:uid="{00000000-0005-0000-0000-0000FF1F0000}"/>
    <cellStyle name="Heading 2 12" xfId="11574" xr:uid="{00000000-0005-0000-0000-000000200000}"/>
    <cellStyle name="Heading 2 13" xfId="9715" xr:uid="{00000000-0005-0000-0000-000001200000}"/>
    <cellStyle name="Heading 2 2" xfId="896" xr:uid="{00000000-0005-0000-0000-000002200000}"/>
    <cellStyle name="Heading 2 2 2" xfId="2168" xr:uid="{00000000-0005-0000-0000-000003200000}"/>
    <cellStyle name="Heading 2 2 2 2" xfId="11726" xr:uid="{00000000-0005-0000-0000-000004200000}"/>
    <cellStyle name="Heading 2 2 2 3" xfId="7081" xr:uid="{00000000-0005-0000-0000-000005200000}"/>
    <cellStyle name="Heading 2 2 3" xfId="7974" xr:uid="{00000000-0005-0000-0000-000006200000}"/>
    <cellStyle name="Heading 2 2 3 2" xfId="6725" xr:uid="{00000000-0005-0000-0000-000007200000}"/>
    <cellStyle name="Heading 2 2 3 3" xfId="15590" xr:uid="{00000000-0005-0000-0000-000008200000}"/>
    <cellStyle name="Heading 2 2 4" xfId="6372" xr:uid="{00000000-0005-0000-0000-000009200000}"/>
    <cellStyle name="Heading 2 3" xfId="897" xr:uid="{00000000-0005-0000-0000-00000A200000}"/>
    <cellStyle name="Heading 2 3 2" xfId="6373" xr:uid="{00000000-0005-0000-0000-00000B200000}"/>
    <cellStyle name="Heading 2 3 3" xfId="7975" xr:uid="{00000000-0005-0000-0000-00000C200000}"/>
    <cellStyle name="Heading 2 3 3 2" xfId="9341" xr:uid="{00000000-0005-0000-0000-00000D200000}"/>
    <cellStyle name="Heading 2 3 4" xfId="8269" xr:uid="{00000000-0005-0000-0000-00000E200000}"/>
    <cellStyle name="Heading 2 4" xfId="898" xr:uid="{00000000-0005-0000-0000-00000F200000}"/>
    <cellStyle name="Heading 2 4 2" xfId="7083" xr:uid="{00000000-0005-0000-0000-000010200000}"/>
    <cellStyle name="Heading 2 4 3" xfId="7976" xr:uid="{00000000-0005-0000-0000-000011200000}"/>
    <cellStyle name="Heading 2 4 3 2" xfId="8606" xr:uid="{00000000-0005-0000-0000-000012200000}"/>
    <cellStyle name="Heading 2 4 4" xfId="7082" xr:uid="{00000000-0005-0000-0000-000013200000}"/>
    <cellStyle name="Heading 2 5" xfId="899" xr:uid="{00000000-0005-0000-0000-000014200000}"/>
    <cellStyle name="Heading 2 5 2" xfId="6377" xr:uid="{00000000-0005-0000-0000-000015200000}"/>
    <cellStyle name="Heading 2 5 3" xfId="9847" xr:uid="{00000000-0005-0000-0000-000016200000}"/>
    <cellStyle name="Heading 2 5 3 2" xfId="8613" xr:uid="{00000000-0005-0000-0000-000017200000}"/>
    <cellStyle name="Heading 2 5 4" xfId="7084" xr:uid="{00000000-0005-0000-0000-000018200000}"/>
    <cellStyle name="Heading 2 6" xfId="900" xr:uid="{00000000-0005-0000-0000-000019200000}"/>
    <cellStyle name="Heading 2 6 2" xfId="7085" xr:uid="{00000000-0005-0000-0000-00001A200000}"/>
    <cellStyle name="Heading 2 6 3" xfId="9846" xr:uid="{00000000-0005-0000-0000-00001B200000}"/>
    <cellStyle name="Heading 2 6 3 2" xfId="7476" xr:uid="{00000000-0005-0000-0000-00001C200000}"/>
    <cellStyle name="Heading 2 6 4" xfId="6374" xr:uid="{00000000-0005-0000-0000-00001D200000}"/>
    <cellStyle name="Heading 2 7" xfId="901" xr:uid="{00000000-0005-0000-0000-00001E200000}"/>
    <cellStyle name="Heading 2 7 2" xfId="8270" xr:uid="{00000000-0005-0000-0000-00001F200000}"/>
    <cellStyle name="Heading 2 7 3" xfId="7977" xr:uid="{00000000-0005-0000-0000-000020200000}"/>
    <cellStyle name="Heading 2 7 3 2" xfId="9343" xr:uid="{00000000-0005-0000-0000-000021200000}"/>
    <cellStyle name="Heading 2 7 4" xfId="8267" xr:uid="{00000000-0005-0000-0000-000022200000}"/>
    <cellStyle name="Heading 2 8" xfId="902" xr:uid="{00000000-0005-0000-0000-000023200000}"/>
    <cellStyle name="Heading 2 8 2" xfId="8943" xr:uid="{00000000-0005-0000-0000-000024200000}"/>
    <cellStyle name="Heading 2 8 3" xfId="7360" xr:uid="{00000000-0005-0000-0000-000025200000}"/>
    <cellStyle name="Heading 2 8 3 2" xfId="9340" xr:uid="{00000000-0005-0000-0000-000026200000}"/>
    <cellStyle name="Heading 2 8 4" xfId="8944" xr:uid="{00000000-0005-0000-0000-000027200000}"/>
    <cellStyle name="Heading 2 9" xfId="903" xr:uid="{00000000-0005-0000-0000-000028200000}"/>
    <cellStyle name="Heading 2 9 2" xfId="6375" xr:uid="{00000000-0005-0000-0000-000029200000}"/>
    <cellStyle name="Heading 2 9 3" xfId="9848" xr:uid="{00000000-0005-0000-0000-00002A200000}"/>
    <cellStyle name="Heading 2 9 3 2" xfId="6730" xr:uid="{00000000-0005-0000-0000-00002B200000}"/>
    <cellStyle name="Heading 2 9 4" xfId="8271" xr:uid="{00000000-0005-0000-0000-00002C200000}"/>
    <cellStyle name="Heading 3" xfId="478" xr:uid="{00000000-0005-0000-0000-00002D200000}"/>
    <cellStyle name="Heading 3 10" xfId="905" xr:uid="{00000000-0005-0000-0000-00002E200000}"/>
    <cellStyle name="Heading 3 10 2" xfId="8272" xr:uid="{00000000-0005-0000-0000-00002F200000}"/>
    <cellStyle name="Heading 3 10 3" xfId="7978" xr:uid="{00000000-0005-0000-0000-000030200000}"/>
    <cellStyle name="Heading 3 10 3 2" xfId="6727" xr:uid="{00000000-0005-0000-0000-000031200000}"/>
    <cellStyle name="Heading 3 10 4" xfId="7086" xr:uid="{00000000-0005-0000-0000-000032200000}"/>
    <cellStyle name="Heading 3 11" xfId="904" xr:uid="{00000000-0005-0000-0000-000033200000}"/>
    <cellStyle name="Heading 3 11 2" xfId="15856" xr:uid="{00000000-0005-0000-0000-000034200000}"/>
    <cellStyle name="Heading 3 12" xfId="11622" xr:uid="{00000000-0005-0000-0000-000035200000}"/>
    <cellStyle name="Heading 3 13" xfId="7909" xr:uid="{00000000-0005-0000-0000-000036200000}"/>
    <cellStyle name="Heading 3 2" xfId="906" xr:uid="{00000000-0005-0000-0000-000037200000}"/>
    <cellStyle name="Heading 3 2 2" xfId="2169" xr:uid="{00000000-0005-0000-0000-000038200000}"/>
    <cellStyle name="Heading 3 2 2 2" xfId="12249" xr:uid="{00000000-0005-0000-0000-000039200000}"/>
    <cellStyle name="Heading 3 2 2 3" xfId="8945" xr:uid="{00000000-0005-0000-0000-00003A200000}"/>
    <cellStyle name="Heading 3 2 3" xfId="7979" xr:uid="{00000000-0005-0000-0000-00003B200000}"/>
    <cellStyle name="Heading 3 2 3 2" xfId="7477" xr:uid="{00000000-0005-0000-0000-00003C200000}"/>
    <cellStyle name="Heading 3 2 3 3" xfId="15510" xr:uid="{00000000-0005-0000-0000-00003D200000}"/>
    <cellStyle name="Heading 3 2 4" xfId="6376" xr:uid="{00000000-0005-0000-0000-00003E200000}"/>
    <cellStyle name="Heading 3 3" xfId="907" xr:uid="{00000000-0005-0000-0000-00003F200000}"/>
    <cellStyle name="Heading 3 3 2" xfId="7087" xr:uid="{00000000-0005-0000-0000-000040200000}"/>
    <cellStyle name="Heading 3 3 3" xfId="9850" xr:uid="{00000000-0005-0000-0000-000041200000}"/>
    <cellStyle name="Heading 3 3 3 2" xfId="8616" xr:uid="{00000000-0005-0000-0000-000042200000}"/>
    <cellStyle name="Heading 3 3 4" xfId="8942" xr:uid="{00000000-0005-0000-0000-000043200000}"/>
    <cellStyle name="Heading 3 4" xfId="908" xr:uid="{00000000-0005-0000-0000-000044200000}"/>
    <cellStyle name="Heading 3 4 2" xfId="6381" xr:uid="{00000000-0005-0000-0000-000045200000}"/>
    <cellStyle name="Heading 3 4 3" xfId="9849" xr:uid="{00000000-0005-0000-0000-000046200000}"/>
    <cellStyle name="Heading 3 4 3 2" xfId="6728" xr:uid="{00000000-0005-0000-0000-000047200000}"/>
    <cellStyle name="Heading 3 4 4" xfId="7088" xr:uid="{00000000-0005-0000-0000-000048200000}"/>
    <cellStyle name="Heading 3 5" xfId="909" xr:uid="{00000000-0005-0000-0000-000049200000}"/>
    <cellStyle name="Heading 3 5 2" xfId="8947" xr:uid="{00000000-0005-0000-0000-00004A200000}"/>
    <cellStyle name="Heading 3 5 3" xfId="7980" xr:uid="{00000000-0005-0000-0000-00004B200000}"/>
    <cellStyle name="Heading 3 5 3 2" xfId="7478" xr:uid="{00000000-0005-0000-0000-00004C200000}"/>
    <cellStyle name="Heading 3 5 4" xfId="8273" xr:uid="{00000000-0005-0000-0000-00004D200000}"/>
    <cellStyle name="Heading 3 6" xfId="910" xr:uid="{00000000-0005-0000-0000-00004E200000}"/>
    <cellStyle name="Heading 3 6 2" xfId="8213" xr:uid="{00000000-0005-0000-0000-00004F200000}"/>
    <cellStyle name="Heading 3 6 3" xfId="9851" xr:uid="{00000000-0005-0000-0000-000050200000}"/>
    <cellStyle name="Heading 3 6 3 2" xfId="9345" xr:uid="{00000000-0005-0000-0000-000051200000}"/>
    <cellStyle name="Heading 3 6 4" xfId="6322" xr:uid="{00000000-0005-0000-0000-000052200000}"/>
    <cellStyle name="Heading 3 7" xfId="911" xr:uid="{00000000-0005-0000-0000-000053200000}"/>
    <cellStyle name="Heading 3 7 2" xfId="7089" xr:uid="{00000000-0005-0000-0000-000054200000}"/>
    <cellStyle name="Heading 3 7 3" xfId="9839" xr:uid="{00000000-0005-0000-0000-000055200000}"/>
    <cellStyle name="Heading 3 7 3 2" xfId="8614" xr:uid="{00000000-0005-0000-0000-000056200000}"/>
    <cellStyle name="Heading 3 7 4" xfId="8946" xr:uid="{00000000-0005-0000-0000-000057200000}"/>
    <cellStyle name="Heading 3 8" xfId="912" xr:uid="{00000000-0005-0000-0000-000058200000}"/>
    <cellStyle name="Heading 3 8 2" xfId="5340" xr:uid="{00000000-0005-0000-0000-000059200000}"/>
    <cellStyle name="Heading 3 8 3" xfId="7981" xr:uid="{00000000-0005-0000-0000-00005A200000}"/>
    <cellStyle name="Heading 3 8 3 2" xfId="8615" xr:uid="{00000000-0005-0000-0000-00005B200000}"/>
    <cellStyle name="Heading 3 8 4" xfId="5343" xr:uid="{00000000-0005-0000-0000-00005C200000}"/>
    <cellStyle name="Heading 3 9" xfId="913" xr:uid="{00000000-0005-0000-0000-00005D200000}"/>
    <cellStyle name="Heading 3 9 2" xfId="5342" xr:uid="{00000000-0005-0000-0000-00005E200000}"/>
    <cellStyle name="Heading 3 9 3" xfId="9228" xr:uid="{00000000-0005-0000-0000-00005F200000}"/>
    <cellStyle name="Heading 3 9 3 2" xfId="9344" xr:uid="{00000000-0005-0000-0000-000060200000}"/>
    <cellStyle name="Heading 3 9 4" xfId="8948" xr:uid="{00000000-0005-0000-0000-000061200000}"/>
    <cellStyle name="Heading 4" xfId="479" xr:uid="{00000000-0005-0000-0000-000062200000}"/>
    <cellStyle name="Heading 4 10" xfId="915" xr:uid="{00000000-0005-0000-0000-000063200000}"/>
    <cellStyle name="Heading 4 10 2" xfId="8941" xr:uid="{00000000-0005-0000-0000-000064200000}"/>
    <cellStyle name="Heading 4 10 3" xfId="7982" xr:uid="{00000000-0005-0000-0000-000065200000}"/>
    <cellStyle name="Heading 4 10 3 2" xfId="8617" xr:uid="{00000000-0005-0000-0000-000066200000}"/>
    <cellStyle name="Heading 4 10 4" xfId="5341" xr:uid="{00000000-0005-0000-0000-000067200000}"/>
    <cellStyle name="Heading 4 11" xfId="914" xr:uid="{00000000-0005-0000-0000-000068200000}"/>
    <cellStyle name="Heading 4 11 2" xfId="15857" xr:uid="{00000000-0005-0000-0000-000069200000}"/>
    <cellStyle name="Heading 4 12" xfId="15045" xr:uid="{00000000-0005-0000-0000-00006A200000}"/>
    <cellStyle name="Heading 4 13" xfId="7910" xr:uid="{00000000-0005-0000-0000-00006B200000}"/>
    <cellStyle name="Heading 4 2" xfId="916" xr:uid="{00000000-0005-0000-0000-00006C200000}"/>
    <cellStyle name="Heading 4 2 2" xfId="2170" xr:uid="{00000000-0005-0000-0000-00006D200000}"/>
    <cellStyle name="Heading 4 2 2 2" xfId="11876" xr:uid="{00000000-0005-0000-0000-00006E200000}"/>
    <cellStyle name="Heading 4 2 2 3" xfId="7091" xr:uid="{00000000-0005-0000-0000-00006F200000}"/>
    <cellStyle name="Heading 4 2 3" xfId="7983" xr:uid="{00000000-0005-0000-0000-000070200000}"/>
    <cellStyle name="Heading 4 2 3 2" xfId="6729" xr:uid="{00000000-0005-0000-0000-000071200000}"/>
    <cellStyle name="Heading 4 2 3 3" xfId="11914" xr:uid="{00000000-0005-0000-0000-000072200000}"/>
    <cellStyle name="Heading 4 2 4" xfId="7090" xr:uid="{00000000-0005-0000-0000-000073200000}"/>
    <cellStyle name="Heading 4 3" xfId="917" xr:uid="{00000000-0005-0000-0000-000074200000}"/>
    <cellStyle name="Heading 4 3 2" xfId="5344" xr:uid="{00000000-0005-0000-0000-000075200000}"/>
    <cellStyle name="Heading 4 3 3" xfId="9855" xr:uid="{00000000-0005-0000-0000-000076200000}"/>
    <cellStyle name="Heading 4 3 3 2" xfId="7479" xr:uid="{00000000-0005-0000-0000-000077200000}"/>
    <cellStyle name="Heading 4 3 4" xfId="6380" xr:uid="{00000000-0005-0000-0000-000078200000}"/>
    <cellStyle name="Heading 4 4" xfId="918" xr:uid="{00000000-0005-0000-0000-000079200000}"/>
    <cellStyle name="Heading 4 4 2" xfId="5346" xr:uid="{00000000-0005-0000-0000-00007A200000}"/>
    <cellStyle name="Heading 4 4 3" xfId="9854" xr:uid="{00000000-0005-0000-0000-00007B200000}"/>
    <cellStyle name="Heading 4 4 3 2" xfId="9346" xr:uid="{00000000-0005-0000-0000-00007C200000}"/>
    <cellStyle name="Heading 4 4 4" xfId="7092" xr:uid="{00000000-0005-0000-0000-00007D200000}"/>
    <cellStyle name="Heading 4 5" xfId="919" xr:uid="{00000000-0005-0000-0000-00007E200000}"/>
    <cellStyle name="Heading 4 5 2" xfId="8951" xr:uid="{00000000-0005-0000-0000-00007F200000}"/>
    <cellStyle name="Heading 4 5 3" xfId="7984" xr:uid="{00000000-0005-0000-0000-000080200000}"/>
    <cellStyle name="Heading 4 5 3 2" xfId="9339" xr:uid="{00000000-0005-0000-0000-000081200000}"/>
    <cellStyle name="Heading 4 5 4" xfId="5345" xr:uid="{00000000-0005-0000-0000-000082200000}"/>
    <cellStyle name="Heading 4 6" xfId="920" xr:uid="{00000000-0005-0000-0000-000083200000}"/>
    <cellStyle name="Heading 4 6 2" xfId="6379" xr:uid="{00000000-0005-0000-0000-000084200000}"/>
    <cellStyle name="Heading 4 6 3" xfId="9856" xr:uid="{00000000-0005-0000-0000-000085200000}"/>
    <cellStyle name="Heading 4 6 3 2" xfId="7480" xr:uid="{00000000-0005-0000-0000-000086200000}"/>
    <cellStyle name="Heading 4 6 4" xfId="8950" xr:uid="{00000000-0005-0000-0000-000087200000}"/>
    <cellStyle name="Heading 4 7" xfId="921" xr:uid="{00000000-0005-0000-0000-000088200000}"/>
    <cellStyle name="Heading 4 7 2" xfId="7093" xr:uid="{00000000-0005-0000-0000-000089200000}"/>
    <cellStyle name="Heading 4 7 3" xfId="9853" xr:uid="{00000000-0005-0000-0000-00008A200000}"/>
    <cellStyle name="Heading 4 7 3 2" xfId="7481" xr:uid="{00000000-0005-0000-0000-00008B200000}"/>
    <cellStyle name="Heading 4 7 4" xfId="5347" xr:uid="{00000000-0005-0000-0000-00008C200000}"/>
    <cellStyle name="Heading 4 8" xfId="922" xr:uid="{00000000-0005-0000-0000-00008D200000}"/>
    <cellStyle name="Heading 4 8 2" xfId="5348" xr:uid="{00000000-0005-0000-0000-00008E200000}"/>
    <cellStyle name="Heading 4 8 3" xfId="7985" xr:uid="{00000000-0005-0000-0000-00008F200000}"/>
    <cellStyle name="Heading 4 8 3 2" xfId="8634" xr:uid="{00000000-0005-0000-0000-000090200000}"/>
    <cellStyle name="Heading 4 8 4" xfId="5349" xr:uid="{00000000-0005-0000-0000-000091200000}"/>
    <cellStyle name="Heading 4 9" xfId="923" xr:uid="{00000000-0005-0000-0000-000092200000}"/>
    <cellStyle name="Heading 4 9 2" xfId="8949" xr:uid="{00000000-0005-0000-0000-000093200000}"/>
    <cellStyle name="Heading 4 9 3" xfId="7986" xr:uid="{00000000-0005-0000-0000-000094200000}"/>
    <cellStyle name="Heading 4 9 3 2" xfId="8619" xr:uid="{00000000-0005-0000-0000-000095200000}"/>
    <cellStyle name="Heading 4 9 4" xfId="8952" xr:uid="{00000000-0005-0000-0000-000096200000}"/>
    <cellStyle name="Heading1" xfId="104" xr:uid="{00000000-0005-0000-0000-000097200000}"/>
    <cellStyle name="Heading1 2" xfId="7094" xr:uid="{00000000-0005-0000-0000-000098200000}"/>
    <cellStyle name="Heading1 2 2" xfId="6112" xr:uid="{00000000-0005-0000-0000-000099200000}"/>
    <cellStyle name="Heading1 2 2 2" xfId="10370" xr:uid="{00000000-0005-0000-0000-00009A200000}"/>
    <cellStyle name="Heading1 2 3" xfId="6771" xr:uid="{00000000-0005-0000-0000-00009B200000}"/>
    <cellStyle name="Heading1 2 3 2" xfId="10369" xr:uid="{00000000-0005-0000-0000-00009C200000}"/>
    <cellStyle name="Heading1 2 4" xfId="10509" xr:uid="{00000000-0005-0000-0000-00009D200000}"/>
    <cellStyle name="Heading1 3" xfId="9227" xr:uid="{00000000-0005-0000-0000-00009E200000}"/>
    <cellStyle name="Heading1 3 2" xfId="7482" xr:uid="{00000000-0005-0000-0000-00009F200000}"/>
    <cellStyle name="Heading1 4" xfId="9904" xr:uid="{00000000-0005-0000-0000-0000A0200000}"/>
    <cellStyle name="Heading1 5" xfId="8659" xr:uid="{00000000-0005-0000-0000-0000A1200000}"/>
    <cellStyle name="Heading1 6" xfId="11767" xr:uid="{00000000-0005-0000-0000-0000A2200000}"/>
    <cellStyle name="Heading1 7" xfId="9617" xr:uid="{00000000-0005-0000-0000-0000A3200000}"/>
    <cellStyle name="Heading1_FDI_m" xfId="10508" xr:uid="{00000000-0005-0000-0000-0000A4200000}"/>
    <cellStyle name="Heading2" xfId="105" xr:uid="{00000000-0005-0000-0000-0000A5200000}"/>
    <cellStyle name="Heading2 2" xfId="7095" xr:uid="{00000000-0005-0000-0000-0000A6200000}"/>
    <cellStyle name="Heading2 2 2" xfId="5926" xr:uid="{00000000-0005-0000-0000-0000A7200000}"/>
    <cellStyle name="Heading2 2 2 2" xfId="10368" xr:uid="{00000000-0005-0000-0000-0000A8200000}"/>
    <cellStyle name="Heading2 2 3" xfId="8660" xr:uid="{00000000-0005-0000-0000-0000A9200000}"/>
    <cellStyle name="Heading2 2 3 2" xfId="10367" xr:uid="{00000000-0005-0000-0000-0000AA200000}"/>
    <cellStyle name="Heading2 2 4" xfId="10507" xr:uid="{00000000-0005-0000-0000-0000AB200000}"/>
    <cellStyle name="Heading2 3" xfId="9858" xr:uid="{00000000-0005-0000-0000-0000AC200000}"/>
    <cellStyle name="Heading2 3 2" xfId="6732" xr:uid="{00000000-0005-0000-0000-0000AD200000}"/>
    <cellStyle name="Heading2 4" xfId="9903" xr:uid="{00000000-0005-0000-0000-0000AE200000}"/>
    <cellStyle name="Heading2 5" xfId="7525" xr:uid="{00000000-0005-0000-0000-0000AF200000}"/>
    <cellStyle name="Heading2 6" xfId="11768" xr:uid="{00000000-0005-0000-0000-0000B0200000}"/>
    <cellStyle name="Heading2 7" xfId="5637" xr:uid="{00000000-0005-0000-0000-0000B1200000}"/>
    <cellStyle name="Heading2_FDI_m" xfId="10506" xr:uid="{00000000-0005-0000-0000-0000B2200000}"/>
    <cellStyle name="Hiperhivatkozás" xfId="926" xr:uid="{00000000-0005-0000-0000-0000B3200000}"/>
    <cellStyle name="Hiperhivatkozás 2" xfId="9857" xr:uid="{00000000-0005-0000-0000-0000B4200000}"/>
    <cellStyle name="Hiperhivatkozás 2 2" xfId="11127" xr:uid="{00000000-0005-0000-0000-0000B5200000}"/>
    <cellStyle name="Hiperhivatkozás 3" xfId="8954" xr:uid="{00000000-0005-0000-0000-0000B6200000}"/>
    <cellStyle name="Hipervínculo" xfId="6396" xr:uid="{00000000-0005-0000-0000-0000B7200000}"/>
    <cellStyle name="Hipervínculo visitado" xfId="6382" xr:uid="{00000000-0005-0000-0000-0000B8200000}"/>
    <cellStyle name="Hipervínculo_10-01-03 2003 2003 NUEVOS RON -NUEVOS INTERESES" xfId="8953" xr:uid="{00000000-0005-0000-0000-0000B9200000}"/>
    <cellStyle name="Hyperlink" xfId="5" builtinId="8"/>
    <cellStyle name="Hyperlink 2" xfId="927" xr:uid="{00000000-0005-0000-0000-0000BA200000}"/>
    <cellStyle name="Hyperlink 2 2" xfId="2171" xr:uid="{00000000-0005-0000-0000-0000BB200000}"/>
    <cellStyle name="Hyperlink 2 2 2" xfId="6808" xr:uid="{00000000-0005-0000-0000-0000BC200000}"/>
    <cellStyle name="Hyperlink 2 2 3" xfId="6772" xr:uid="{00000000-0005-0000-0000-0000BD200000}"/>
    <cellStyle name="Hyperlink 2 2 4" xfId="15525" xr:uid="{00000000-0005-0000-0000-0000BE200000}"/>
    <cellStyle name="Hyperlink 2 2 5" xfId="6383" xr:uid="{00000000-0005-0000-0000-0000BF200000}"/>
    <cellStyle name="Hyperlink 2 3" xfId="7096" xr:uid="{00000000-0005-0000-0000-0000C0200000}"/>
    <cellStyle name="Hyperlink 2 3 2" xfId="9426" xr:uid="{00000000-0005-0000-0000-0000C1200000}"/>
    <cellStyle name="Hyperlink 2 3 3" xfId="9392" xr:uid="{00000000-0005-0000-0000-0000C2200000}"/>
    <cellStyle name="Hyperlink 2 4" xfId="8955" xr:uid="{00000000-0005-0000-0000-0000C3200000}"/>
    <cellStyle name="Hyperlink 2 4 2" xfId="8693" xr:uid="{00000000-0005-0000-0000-0000C4200000}"/>
    <cellStyle name="Hyperlink 2 4 3" xfId="9385" xr:uid="{00000000-0005-0000-0000-0000C5200000}"/>
    <cellStyle name="Hyperlink 2 5" xfId="7987" xr:uid="{00000000-0005-0000-0000-0000C6200000}"/>
    <cellStyle name="Hyperlink 2 5 2" xfId="8618" xr:uid="{00000000-0005-0000-0000-0000C7200000}"/>
    <cellStyle name="Hyperlink 2 6" xfId="6384" xr:uid="{00000000-0005-0000-0000-0000C8200000}"/>
    <cellStyle name="Hyperlink 3" xfId="2172" xr:uid="{00000000-0005-0000-0000-0000C9200000}"/>
    <cellStyle name="Hyperlink 3 2" xfId="11656" xr:uid="{00000000-0005-0000-0000-0000CA200000}"/>
    <cellStyle name="Hyperlink 3 3" xfId="8280" xr:uid="{00000000-0005-0000-0000-0000CB200000}"/>
    <cellStyle name="Hyperlink 4" xfId="8279" xr:uid="{00000000-0005-0000-0000-0000CC200000}"/>
    <cellStyle name="Hyperlink 4 2" xfId="8696" xr:uid="{00000000-0005-0000-0000-0000CD200000}"/>
    <cellStyle name="Hyperlink 4 3" xfId="7526" xr:uid="{00000000-0005-0000-0000-0000CE200000}"/>
    <cellStyle name="Hyperlink seguido_NFGC_SPE_1995_2003" xfId="8940" xr:uid="{00000000-0005-0000-0000-0000CF200000}"/>
    <cellStyle name="Iau?iue_Eeno1" xfId="106" xr:uid="{00000000-0005-0000-0000-0000D0200000}"/>
    <cellStyle name="Îáû÷íûé_Table16" xfId="929" xr:uid="{00000000-0005-0000-0000-0000D1200000}"/>
    <cellStyle name="imf-one decimal" xfId="930" xr:uid="{00000000-0005-0000-0000-0000D2200000}"/>
    <cellStyle name="imf-one decimal 2" xfId="7097" xr:uid="{00000000-0005-0000-0000-0000D3200000}"/>
    <cellStyle name="imf-one decimal 3" xfId="7098" xr:uid="{00000000-0005-0000-0000-0000D4200000}"/>
    <cellStyle name="imf-zero decimal" xfId="931" xr:uid="{00000000-0005-0000-0000-0000D5200000}"/>
    <cellStyle name="imf-zero decimal 2" xfId="8277" xr:uid="{00000000-0005-0000-0000-0000D6200000}"/>
    <cellStyle name="imf-zero decimal 3" xfId="8278" xr:uid="{00000000-0005-0000-0000-0000D7200000}"/>
    <cellStyle name="Input" xfId="107" xr:uid="{00000000-0005-0000-0000-0000D8200000}"/>
    <cellStyle name="Input [yellow]" xfId="933" xr:uid="{00000000-0005-0000-0000-0000D9200000}"/>
    <cellStyle name="Input [yellow] 2" xfId="10366" xr:uid="{00000000-0005-0000-0000-0000DA200000}"/>
    <cellStyle name="Input [yellow] 2 2" xfId="13480" xr:uid="{00000000-0005-0000-0000-0000DB200000}"/>
    <cellStyle name="Input [yellow] 2 3" xfId="14954" xr:uid="{00000000-0005-0000-0000-0000DC200000}"/>
    <cellStyle name="Input [yellow] 2 4" xfId="11556" xr:uid="{00000000-0005-0000-0000-0000DD200000}"/>
    <cellStyle name="Input [yellow] 2 5" xfId="13565" xr:uid="{00000000-0005-0000-0000-0000DE200000}"/>
    <cellStyle name="Input [yellow] 2 6" xfId="11592" xr:uid="{00000000-0005-0000-0000-0000DF200000}"/>
    <cellStyle name="Input [yellow] 3" xfId="13187" xr:uid="{00000000-0005-0000-0000-0000E0200000}"/>
    <cellStyle name="Input [yellow] 3 2" xfId="14737" xr:uid="{00000000-0005-0000-0000-0000E1200000}"/>
    <cellStyle name="Input [yellow] 3 3" xfId="14678" xr:uid="{00000000-0005-0000-0000-0000E2200000}"/>
    <cellStyle name="Input [yellow] 3 4" xfId="13383" xr:uid="{00000000-0005-0000-0000-0000E3200000}"/>
    <cellStyle name="Input [yellow] 3 5" xfId="11448" xr:uid="{00000000-0005-0000-0000-0000E4200000}"/>
    <cellStyle name="Input [yellow] 4" xfId="16144" xr:uid="{00000000-0005-0000-0000-0000E5200000}"/>
    <cellStyle name="Input 10" xfId="934" xr:uid="{00000000-0005-0000-0000-0000E6200000}"/>
    <cellStyle name="Input 10 2" xfId="6385" xr:uid="{00000000-0005-0000-0000-0000E7200000}"/>
    <cellStyle name="Input 10 2 2" xfId="13481" xr:uid="{00000000-0005-0000-0000-0000E8200000}"/>
    <cellStyle name="Input 10 2 2 2" xfId="14955" xr:uid="{00000000-0005-0000-0000-0000E9200000}"/>
    <cellStyle name="Input 10 2 2 3" xfId="15409" xr:uid="{00000000-0005-0000-0000-0000EA200000}"/>
    <cellStyle name="Input 10 2 2 4" xfId="11354" xr:uid="{00000000-0005-0000-0000-0000EB200000}"/>
    <cellStyle name="Input 10 2 2 5" xfId="15735" xr:uid="{00000000-0005-0000-0000-0000EC200000}"/>
    <cellStyle name="Input 10 3" xfId="9852" xr:uid="{00000000-0005-0000-0000-0000ED200000}"/>
    <cellStyle name="Input 10 3 2" xfId="9349" xr:uid="{00000000-0005-0000-0000-0000EE200000}"/>
    <cellStyle name="Input 10 3 2 2" xfId="13188" xr:uid="{00000000-0005-0000-0000-0000EF200000}"/>
    <cellStyle name="Input 10 3 2 3" xfId="14738" xr:uid="{00000000-0005-0000-0000-0000F0200000}"/>
    <cellStyle name="Input 10 3 2 4" xfId="14882" xr:uid="{00000000-0005-0000-0000-0000F1200000}"/>
    <cellStyle name="Input 10 3 2 5" xfId="12179" xr:uid="{00000000-0005-0000-0000-0000F2200000}"/>
    <cellStyle name="Input 10 3 2 6" xfId="11892" xr:uid="{00000000-0005-0000-0000-0000F3200000}"/>
    <cellStyle name="Input 10 3 3" xfId="13866" xr:uid="{00000000-0005-0000-0000-0000F4200000}"/>
    <cellStyle name="Input 10 3 3 2" xfId="15228" xr:uid="{00000000-0005-0000-0000-0000F5200000}"/>
    <cellStyle name="Input 10 3 3 3" xfId="15319" xr:uid="{00000000-0005-0000-0000-0000F6200000}"/>
    <cellStyle name="Input 10 3 3 4" xfId="12038" xr:uid="{00000000-0005-0000-0000-0000F7200000}"/>
    <cellStyle name="Input 10 3 3 5" xfId="12193" xr:uid="{00000000-0005-0000-0000-0000F8200000}"/>
    <cellStyle name="Input 10 4" xfId="15564" xr:uid="{00000000-0005-0000-0000-0000F9200000}"/>
    <cellStyle name="Input 10 5" xfId="6386" xr:uid="{00000000-0005-0000-0000-0000FA200000}"/>
    <cellStyle name="Input 11" xfId="932" xr:uid="{00000000-0005-0000-0000-0000FB200000}"/>
    <cellStyle name="Input 11 2" xfId="10365" xr:uid="{00000000-0005-0000-0000-0000FC200000}"/>
    <cellStyle name="Input 11 2 2" xfId="11475" xr:uid="{00000000-0005-0000-0000-0000FD200000}"/>
    <cellStyle name="Input 11 3" xfId="13479" xr:uid="{00000000-0005-0000-0000-0000FE200000}"/>
    <cellStyle name="Input 11 4" xfId="14953" xr:uid="{00000000-0005-0000-0000-0000FF200000}"/>
    <cellStyle name="Input 11 5" xfId="15303" xr:uid="{00000000-0005-0000-0000-000000210000}"/>
    <cellStyle name="Input 11 6" xfId="12290" xr:uid="{00000000-0005-0000-0000-000001210000}"/>
    <cellStyle name="Input 11 7" xfId="14684" xr:uid="{00000000-0005-0000-0000-000002210000}"/>
    <cellStyle name="Input 11 8" xfId="11861" xr:uid="{00000000-0005-0000-0000-000003210000}"/>
    <cellStyle name="Input 11 9" xfId="15858" xr:uid="{00000000-0005-0000-0000-000004210000}"/>
    <cellStyle name="Input 12" xfId="5731" xr:uid="{00000000-0005-0000-0000-000005210000}"/>
    <cellStyle name="Input 12 2" xfId="13186" xr:uid="{00000000-0005-0000-0000-000006210000}"/>
    <cellStyle name="Input 12 3" xfId="14736" xr:uid="{00000000-0005-0000-0000-000007210000}"/>
    <cellStyle name="Input 12 4" xfId="15476" xr:uid="{00000000-0005-0000-0000-000008210000}"/>
    <cellStyle name="Input 12 5" xfId="15385" xr:uid="{00000000-0005-0000-0000-000009210000}"/>
    <cellStyle name="Input 12 6" xfId="14892" xr:uid="{00000000-0005-0000-0000-00000A210000}"/>
    <cellStyle name="Input 12 7" xfId="14841" xr:uid="{00000000-0005-0000-0000-00000B210000}"/>
    <cellStyle name="Input 12 8" xfId="15952" xr:uid="{00000000-0005-0000-0000-00000C210000}"/>
    <cellStyle name="Input 13" xfId="7963" xr:uid="{00000000-0005-0000-0000-00000D210000}"/>
    <cellStyle name="Input 13 2" xfId="13692" xr:uid="{00000000-0005-0000-0000-00000E210000}"/>
    <cellStyle name="Input 13 3" xfId="15099" xr:uid="{00000000-0005-0000-0000-00000F210000}"/>
    <cellStyle name="Input 13 4" xfId="11860" xr:uid="{00000000-0005-0000-0000-000010210000}"/>
    <cellStyle name="Input 13 5" xfId="11397" xr:uid="{00000000-0005-0000-0000-000011210000}"/>
    <cellStyle name="Input 13 6" xfId="11530" xr:uid="{00000000-0005-0000-0000-000012210000}"/>
    <cellStyle name="Input 13 7" xfId="15013" xr:uid="{00000000-0005-0000-0000-000013210000}"/>
    <cellStyle name="Input 13 8" xfId="15985" xr:uid="{00000000-0005-0000-0000-000014210000}"/>
    <cellStyle name="Input 14" xfId="14486" xr:uid="{00000000-0005-0000-0000-000015210000}"/>
    <cellStyle name="Input 14 2" xfId="15455" xr:uid="{00000000-0005-0000-0000-000016210000}"/>
    <cellStyle name="Input 14 3" xfId="15575" xr:uid="{00000000-0005-0000-0000-000017210000}"/>
    <cellStyle name="Input 14 4" xfId="15706" xr:uid="{00000000-0005-0000-0000-000018210000}"/>
    <cellStyle name="Input 14 5" xfId="15786" xr:uid="{00000000-0005-0000-0000-000019210000}"/>
    <cellStyle name="Input 14 6" xfId="15359" xr:uid="{00000000-0005-0000-0000-00001A210000}"/>
    <cellStyle name="Input 14 7" xfId="15971" xr:uid="{00000000-0005-0000-0000-00001B210000}"/>
    <cellStyle name="Input 15" xfId="14554" xr:uid="{00000000-0005-0000-0000-00001C210000}"/>
    <cellStyle name="Input 15 2" xfId="15479" xr:uid="{00000000-0005-0000-0000-00001D210000}"/>
    <cellStyle name="Input 15 3" xfId="15601" xr:uid="{00000000-0005-0000-0000-00001E210000}"/>
    <cellStyle name="Input 15 4" xfId="15724" xr:uid="{00000000-0005-0000-0000-00001F210000}"/>
    <cellStyle name="Input 15 5" xfId="15801" xr:uid="{00000000-0005-0000-0000-000020210000}"/>
    <cellStyle name="Input 15 6" xfId="11618" xr:uid="{00000000-0005-0000-0000-000021210000}"/>
    <cellStyle name="Input 15 7" xfId="15954" xr:uid="{00000000-0005-0000-0000-000022210000}"/>
    <cellStyle name="Input 16" xfId="14815" xr:uid="{00000000-0005-0000-0000-000023210000}"/>
    <cellStyle name="Input 16 2" xfId="11444" xr:uid="{00000000-0005-0000-0000-000024210000}"/>
    <cellStyle name="Input 16 3" xfId="15989" xr:uid="{00000000-0005-0000-0000-000025210000}"/>
    <cellStyle name="Input 17" xfId="15361" xr:uid="{00000000-0005-0000-0000-000026210000}"/>
    <cellStyle name="Input 17 2" xfId="15787" xr:uid="{00000000-0005-0000-0000-000027210000}"/>
    <cellStyle name="Input 17 3" xfId="16005" xr:uid="{00000000-0005-0000-0000-000028210000}"/>
    <cellStyle name="Input 18" xfId="15028" xr:uid="{00000000-0005-0000-0000-000029210000}"/>
    <cellStyle name="Input 18 2" xfId="16023" xr:uid="{00000000-0005-0000-0000-00002A210000}"/>
    <cellStyle name="Input 19" xfId="14905" xr:uid="{00000000-0005-0000-0000-00002B210000}"/>
    <cellStyle name="Input 2" xfId="935" xr:uid="{00000000-0005-0000-0000-00002C210000}"/>
    <cellStyle name="Input 2 2" xfId="2173" xr:uid="{00000000-0005-0000-0000-00002D210000}"/>
    <cellStyle name="Input 2 2 2" xfId="13482" xr:uid="{00000000-0005-0000-0000-00002E210000}"/>
    <cellStyle name="Input 2 2 2 2" xfId="14956" xr:uid="{00000000-0005-0000-0000-00002F210000}"/>
    <cellStyle name="Input 2 2 2 3" xfId="14616" xr:uid="{00000000-0005-0000-0000-000030210000}"/>
    <cellStyle name="Input 2 2 2 4" xfId="11834" xr:uid="{00000000-0005-0000-0000-000031210000}"/>
    <cellStyle name="Input 2 2 2 5" xfId="15732" xr:uid="{00000000-0005-0000-0000-000032210000}"/>
    <cellStyle name="Input 2 2 3" xfId="11552" xr:uid="{00000000-0005-0000-0000-000033210000}"/>
    <cellStyle name="Input 2 2 4" xfId="8958" xr:uid="{00000000-0005-0000-0000-000034210000}"/>
    <cellStyle name="Input 2 3" xfId="7988" xr:uid="{00000000-0005-0000-0000-000035210000}"/>
    <cellStyle name="Input 2 3 2" xfId="9348" xr:uid="{00000000-0005-0000-0000-000036210000}"/>
    <cellStyle name="Input 2 3 2 2" xfId="13189" xr:uid="{00000000-0005-0000-0000-000037210000}"/>
    <cellStyle name="Input 2 3 2 3" xfId="14739" xr:uid="{00000000-0005-0000-0000-000038210000}"/>
    <cellStyle name="Input 2 3 2 4" xfId="12086" xr:uid="{00000000-0005-0000-0000-000039210000}"/>
    <cellStyle name="Input 2 3 2 5" xfId="13567" xr:uid="{00000000-0005-0000-0000-00003A210000}"/>
    <cellStyle name="Input 2 3 2 6" xfId="13377" xr:uid="{00000000-0005-0000-0000-00003B210000}"/>
    <cellStyle name="Input 2 3 3" xfId="13867" xr:uid="{00000000-0005-0000-0000-00003C210000}"/>
    <cellStyle name="Input 2 3 3 2" xfId="15229" xr:uid="{00000000-0005-0000-0000-00003D210000}"/>
    <cellStyle name="Input 2 3 3 3" xfId="11150" xr:uid="{00000000-0005-0000-0000-00003E210000}"/>
    <cellStyle name="Input 2 3 3 4" xfId="11727" xr:uid="{00000000-0005-0000-0000-00003F210000}"/>
    <cellStyle name="Input 2 3 3 5" xfId="14887" xr:uid="{00000000-0005-0000-0000-000040210000}"/>
    <cellStyle name="Input 2 4" xfId="15509" xr:uid="{00000000-0005-0000-0000-000041210000}"/>
    <cellStyle name="Input 2 5" xfId="8959" xr:uid="{00000000-0005-0000-0000-000042210000}"/>
    <cellStyle name="Input 20" xfId="16055" xr:uid="{00000000-0005-0000-0000-000043210000}"/>
    <cellStyle name="Input 21" xfId="16056" xr:uid="{00000000-0005-0000-0000-000044210000}"/>
    <cellStyle name="Input 22" xfId="16067" xr:uid="{00000000-0005-0000-0000-000045210000}"/>
    <cellStyle name="Input 23" xfId="11511" xr:uid="{00000000-0005-0000-0000-000046210000}"/>
    <cellStyle name="Input 24" xfId="7911" xr:uid="{00000000-0005-0000-0000-000047210000}"/>
    <cellStyle name="Input 25" xfId="16143" xr:uid="{00000000-0005-0000-0000-000048210000}"/>
    <cellStyle name="Input 26" xfId="16142" xr:uid="{00000000-0005-0000-0000-000049210000}"/>
    <cellStyle name="Input 27" xfId="20099" xr:uid="{00000000-0005-0000-0000-00004A210000}"/>
    <cellStyle name="Input 28" xfId="20178" xr:uid="{00000000-0005-0000-0000-00004B210000}"/>
    <cellStyle name="Input 29" xfId="20149" xr:uid="{00000000-0005-0000-0000-00004C210000}"/>
    <cellStyle name="Input 3" xfId="936" xr:uid="{00000000-0005-0000-0000-00004D210000}"/>
    <cellStyle name="Input 3 2" xfId="8282" xr:uid="{00000000-0005-0000-0000-00004E210000}"/>
    <cellStyle name="Input 3 2 2" xfId="13483" xr:uid="{00000000-0005-0000-0000-00004F210000}"/>
    <cellStyle name="Input 3 2 2 2" xfId="14957" xr:uid="{00000000-0005-0000-0000-000050210000}"/>
    <cellStyle name="Input 3 2 2 3" xfId="11590" xr:uid="{00000000-0005-0000-0000-000051210000}"/>
    <cellStyle name="Input 3 2 2 4" xfId="11350" xr:uid="{00000000-0005-0000-0000-000052210000}"/>
    <cellStyle name="Input 3 2 2 5" xfId="15721" xr:uid="{00000000-0005-0000-0000-000053210000}"/>
    <cellStyle name="Input 3 3" xfId="7989" xr:uid="{00000000-0005-0000-0000-000054210000}"/>
    <cellStyle name="Input 3 3 2" xfId="6734" xr:uid="{00000000-0005-0000-0000-000055210000}"/>
    <cellStyle name="Input 3 3 2 2" xfId="13190" xr:uid="{00000000-0005-0000-0000-000056210000}"/>
    <cellStyle name="Input 3 3 2 3" xfId="14740" xr:uid="{00000000-0005-0000-0000-000057210000}"/>
    <cellStyle name="Input 3 3 2 4" xfId="11673" xr:uid="{00000000-0005-0000-0000-000058210000}"/>
    <cellStyle name="Input 3 3 2 5" xfId="15457" xr:uid="{00000000-0005-0000-0000-000059210000}"/>
    <cellStyle name="Input 3 3 2 6" xfId="15683" xr:uid="{00000000-0005-0000-0000-00005A210000}"/>
    <cellStyle name="Input 3 3 3" xfId="13868" xr:uid="{00000000-0005-0000-0000-00005B210000}"/>
    <cellStyle name="Input 3 3 3 2" xfId="15230" xr:uid="{00000000-0005-0000-0000-00005C210000}"/>
    <cellStyle name="Input 3 3 3 3" xfId="15421" xr:uid="{00000000-0005-0000-0000-00005D210000}"/>
    <cellStyle name="Input 3 3 3 4" xfId="12188" xr:uid="{00000000-0005-0000-0000-00005E210000}"/>
    <cellStyle name="Input 3 3 3 5" xfId="11276" xr:uid="{00000000-0005-0000-0000-00005F210000}"/>
    <cellStyle name="Input 3 4" xfId="15698" xr:uid="{00000000-0005-0000-0000-000060210000}"/>
    <cellStyle name="Input 3 5" xfId="8283" xr:uid="{00000000-0005-0000-0000-000061210000}"/>
    <cellStyle name="Input 30" xfId="20229" xr:uid="{00000000-0005-0000-0000-000062210000}"/>
    <cellStyle name="Input 4" xfId="937" xr:uid="{00000000-0005-0000-0000-000063210000}"/>
    <cellStyle name="Input 4 2" xfId="6387" xr:uid="{00000000-0005-0000-0000-000064210000}"/>
    <cellStyle name="Input 4 2 2" xfId="13484" xr:uid="{00000000-0005-0000-0000-000065210000}"/>
    <cellStyle name="Input 4 2 2 2" xfId="14958" xr:uid="{00000000-0005-0000-0000-000066210000}"/>
    <cellStyle name="Input 4 2 2 3" xfId="15364" xr:uid="{00000000-0005-0000-0000-000067210000}"/>
    <cellStyle name="Input 4 2 2 4" xfId="15411" xr:uid="{00000000-0005-0000-0000-000068210000}"/>
    <cellStyle name="Input 4 2 2 5" xfId="11311" xr:uid="{00000000-0005-0000-0000-000069210000}"/>
    <cellStyle name="Input 4 3" xfId="7990" xr:uid="{00000000-0005-0000-0000-00006A210000}"/>
    <cellStyle name="Input 4 3 2" xfId="8620" xr:uid="{00000000-0005-0000-0000-00006B210000}"/>
    <cellStyle name="Input 4 3 2 2" xfId="13191" xr:uid="{00000000-0005-0000-0000-00006C210000}"/>
    <cellStyle name="Input 4 3 2 3" xfId="14741" xr:uid="{00000000-0005-0000-0000-00006D210000}"/>
    <cellStyle name="Input 4 3 2 4" xfId="15098" xr:uid="{00000000-0005-0000-0000-00006E210000}"/>
    <cellStyle name="Input 4 3 2 5" xfId="13564" xr:uid="{00000000-0005-0000-0000-00006F210000}"/>
    <cellStyle name="Input 4 3 2 6" xfId="14903" xr:uid="{00000000-0005-0000-0000-000070210000}"/>
    <cellStyle name="Input 4 3 3" xfId="13869" xr:uid="{00000000-0005-0000-0000-000071210000}"/>
    <cellStyle name="Input 4 3 3 2" xfId="15231" xr:uid="{00000000-0005-0000-0000-000072210000}"/>
    <cellStyle name="Input 4 3 3 3" xfId="14624" xr:uid="{00000000-0005-0000-0000-000073210000}"/>
    <cellStyle name="Input 4 3 3 4" xfId="14801" xr:uid="{00000000-0005-0000-0000-000074210000}"/>
    <cellStyle name="Input 4 3 3 5" xfId="12314" xr:uid="{00000000-0005-0000-0000-000075210000}"/>
    <cellStyle name="Input 4 4" xfId="15669" xr:uid="{00000000-0005-0000-0000-000076210000}"/>
    <cellStyle name="Input 4 5" xfId="7099" xr:uid="{00000000-0005-0000-0000-000077210000}"/>
    <cellStyle name="Input 5" xfId="938" xr:uid="{00000000-0005-0000-0000-000078210000}"/>
    <cellStyle name="Input 5 2" xfId="8960" xr:uid="{00000000-0005-0000-0000-000079210000}"/>
    <cellStyle name="Input 5 2 2" xfId="13485" xr:uid="{00000000-0005-0000-0000-00007A210000}"/>
    <cellStyle name="Input 5 2 2 2" xfId="14959" xr:uid="{00000000-0005-0000-0000-00007B210000}"/>
    <cellStyle name="Input 5 2 2 3" xfId="11843" xr:uid="{00000000-0005-0000-0000-00007C210000}"/>
    <cellStyle name="Input 5 2 2 4" xfId="11658" xr:uid="{00000000-0005-0000-0000-00007D210000}"/>
    <cellStyle name="Input 5 2 2 5" xfId="11793" xr:uid="{00000000-0005-0000-0000-00007E210000}"/>
    <cellStyle name="Input 5 3" xfId="9861" xr:uid="{00000000-0005-0000-0000-00007F210000}"/>
    <cellStyle name="Input 5 3 2" xfId="7483" xr:uid="{00000000-0005-0000-0000-000080210000}"/>
    <cellStyle name="Input 5 3 2 2" xfId="13192" xr:uid="{00000000-0005-0000-0000-000081210000}"/>
    <cellStyle name="Input 5 3 2 3" xfId="14742" xr:uid="{00000000-0005-0000-0000-000082210000}"/>
    <cellStyle name="Input 5 3 2 4" xfId="15483" xr:uid="{00000000-0005-0000-0000-000083210000}"/>
    <cellStyle name="Input 5 3 2 5" xfId="12039" xr:uid="{00000000-0005-0000-0000-000084210000}"/>
    <cellStyle name="Input 5 3 2 6" xfId="12274" xr:uid="{00000000-0005-0000-0000-000085210000}"/>
    <cellStyle name="Input 5 3 3" xfId="13870" xr:uid="{00000000-0005-0000-0000-000086210000}"/>
    <cellStyle name="Input 5 3 3 2" xfId="15232" xr:uid="{00000000-0005-0000-0000-000087210000}"/>
    <cellStyle name="Input 5 3 3 3" xfId="11192" xr:uid="{00000000-0005-0000-0000-000088210000}"/>
    <cellStyle name="Input 5 3 3 4" xfId="15434" xr:uid="{00000000-0005-0000-0000-000089210000}"/>
    <cellStyle name="Input 5 3 3 5" xfId="11863" xr:uid="{00000000-0005-0000-0000-00008A210000}"/>
    <cellStyle name="Input 5 4" xfId="11631" xr:uid="{00000000-0005-0000-0000-00008B210000}"/>
    <cellStyle name="Input 5 5" xfId="8281" xr:uid="{00000000-0005-0000-0000-00008C210000}"/>
    <cellStyle name="Input 6" xfId="939" xr:uid="{00000000-0005-0000-0000-00008D210000}"/>
    <cellStyle name="Input 6 2" xfId="7100" xr:uid="{00000000-0005-0000-0000-00008E210000}"/>
    <cellStyle name="Input 6 2 2" xfId="13486" xr:uid="{00000000-0005-0000-0000-00008F210000}"/>
    <cellStyle name="Input 6 2 2 2" xfId="14960" xr:uid="{00000000-0005-0000-0000-000090210000}"/>
    <cellStyle name="Input 6 2 2 3" xfId="15461" xr:uid="{00000000-0005-0000-0000-000091210000}"/>
    <cellStyle name="Input 6 2 2 4" xfId="15614" xr:uid="{00000000-0005-0000-0000-000092210000}"/>
    <cellStyle name="Input 6 2 2 5" xfId="11916" xr:uid="{00000000-0005-0000-0000-000093210000}"/>
    <cellStyle name="Input 6 3" xfId="9860" xr:uid="{00000000-0005-0000-0000-000094210000}"/>
    <cellStyle name="Input 6 3 2" xfId="6733" xr:uid="{00000000-0005-0000-0000-000095210000}"/>
    <cellStyle name="Input 6 3 2 2" xfId="13193" xr:uid="{00000000-0005-0000-0000-000096210000}"/>
    <cellStyle name="Input 6 3 2 3" xfId="14743" xr:uid="{00000000-0005-0000-0000-000097210000}"/>
    <cellStyle name="Input 6 3 2 4" xfId="15436" xr:uid="{00000000-0005-0000-0000-000098210000}"/>
    <cellStyle name="Input 6 3 2 5" xfId="14884" xr:uid="{00000000-0005-0000-0000-000099210000}"/>
    <cellStyle name="Input 6 3 2 6" xfId="15529" xr:uid="{00000000-0005-0000-0000-00009A210000}"/>
    <cellStyle name="Input 6 3 3" xfId="13871" xr:uid="{00000000-0005-0000-0000-00009B210000}"/>
    <cellStyle name="Input 6 3 3 2" xfId="15233" xr:uid="{00000000-0005-0000-0000-00009C210000}"/>
    <cellStyle name="Input 6 3 3 3" xfId="11902" xr:uid="{00000000-0005-0000-0000-00009D210000}"/>
    <cellStyle name="Input 6 3 3 4" xfId="11611" xr:uid="{00000000-0005-0000-0000-00009E210000}"/>
    <cellStyle name="Input 6 3 3 5" xfId="15371" xr:uid="{00000000-0005-0000-0000-00009F210000}"/>
    <cellStyle name="Input 6 4" xfId="11989" xr:uid="{00000000-0005-0000-0000-0000A0210000}"/>
    <cellStyle name="Input 6 5" xfId="8957" xr:uid="{00000000-0005-0000-0000-0000A1210000}"/>
    <cellStyle name="Input 7" xfId="940" xr:uid="{00000000-0005-0000-0000-0000A2210000}"/>
    <cellStyle name="Input 7 2" xfId="6395" xr:uid="{00000000-0005-0000-0000-0000A3210000}"/>
    <cellStyle name="Input 7 2 2" xfId="13487" xr:uid="{00000000-0005-0000-0000-0000A4210000}"/>
    <cellStyle name="Input 7 2 2 2" xfId="14961" xr:uid="{00000000-0005-0000-0000-0000A5210000}"/>
    <cellStyle name="Input 7 2 2 3" xfId="14666" xr:uid="{00000000-0005-0000-0000-0000A6210000}"/>
    <cellStyle name="Input 7 2 2 4" xfId="15610" xr:uid="{00000000-0005-0000-0000-0000A7210000}"/>
    <cellStyle name="Input 7 2 2 5" xfId="11850" xr:uid="{00000000-0005-0000-0000-0000A8210000}"/>
    <cellStyle name="Input 7 3" xfId="7991" xr:uid="{00000000-0005-0000-0000-0000A9210000}"/>
    <cellStyle name="Input 7 3 2" xfId="8605" xr:uid="{00000000-0005-0000-0000-0000AA210000}"/>
    <cellStyle name="Input 7 3 2 2" xfId="13194" xr:uid="{00000000-0005-0000-0000-0000AB210000}"/>
    <cellStyle name="Input 7 3 2 3" xfId="14744" xr:uid="{00000000-0005-0000-0000-0000AC210000}"/>
    <cellStyle name="Input 7 3 2 4" xfId="14640" xr:uid="{00000000-0005-0000-0000-0000AD210000}"/>
    <cellStyle name="Input 7 3 2 5" xfId="14693" xr:uid="{00000000-0005-0000-0000-0000AE210000}"/>
    <cellStyle name="Input 7 3 2 6" xfId="15574" xr:uid="{00000000-0005-0000-0000-0000AF210000}"/>
    <cellStyle name="Input 7 3 3" xfId="13872" xr:uid="{00000000-0005-0000-0000-0000B0210000}"/>
    <cellStyle name="Input 7 3 3 2" xfId="15234" xr:uid="{00000000-0005-0000-0000-0000B1210000}"/>
    <cellStyle name="Input 7 3 3 3" xfId="15266" xr:uid="{00000000-0005-0000-0000-0000B2210000}"/>
    <cellStyle name="Input 7 3 3 4" xfId="12297" xr:uid="{00000000-0005-0000-0000-0000B3210000}"/>
    <cellStyle name="Input 7 3 3 5" xfId="15592" xr:uid="{00000000-0005-0000-0000-0000B4210000}"/>
    <cellStyle name="Input 7 4" xfId="11945" xr:uid="{00000000-0005-0000-0000-0000B5210000}"/>
    <cellStyle name="Input 7 5" xfId="7101" xr:uid="{00000000-0005-0000-0000-0000B6210000}"/>
    <cellStyle name="Input 8" xfId="941" xr:uid="{00000000-0005-0000-0000-0000B7210000}"/>
    <cellStyle name="Input 8 2" xfId="8962" xr:uid="{00000000-0005-0000-0000-0000B8210000}"/>
    <cellStyle name="Input 8 2 2" xfId="13488" xr:uid="{00000000-0005-0000-0000-0000B9210000}"/>
    <cellStyle name="Input 8 2 2 2" xfId="14962" xr:uid="{00000000-0005-0000-0000-0000BA210000}"/>
    <cellStyle name="Input 8 2 2 3" xfId="12270" xr:uid="{00000000-0005-0000-0000-0000BB210000}"/>
    <cellStyle name="Input 8 2 2 4" xfId="15595" xr:uid="{00000000-0005-0000-0000-0000BC210000}"/>
    <cellStyle name="Input 8 2 2 5" xfId="11943" xr:uid="{00000000-0005-0000-0000-0000BD210000}"/>
    <cellStyle name="Input 8 3" xfId="7361" xr:uid="{00000000-0005-0000-0000-0000BE210000}"/>
    <cellStyle name="Input 8 3 2" xfId="9350" xr:uid="{00000000-0005-0000-0000-0000BF210000}"/>
    <cellStyle name="Input 8 3 2 2" xfId="13195" xr:uid="{00000000-0005-0000-0000-0000C0210000}"/>
    <cellStyle name="Input 8 3 2 3" xfId="14745" xr:uid="{00000000-0005-0000-0000-0000C1210000}"/>
    <cellStyle name="Input 8 3 2 4" xfId="14836" xr:uid="{00000000-0005-0000-0000-0000C2210000}"/>
    <cellStyle name="Input 8 3 2 5" xfId="15547" xr:uid="{00000000-0005-0000-0000-0000C3210000}"/>
    <cellStyle name="Input 8 3 2 6" xfId="12164" xr:uid="{00000000-0005-0000-0000-0000C4210000}"/>
    <cellStyle name="Input 8 3 3" xfId="13873" xr:uid="{00000000-0005-0000-0000-0000C5210000}"/>
    <cellStyle name="Input 8 3 3 2" xfId="15235" xr:uid="{00000000-0005-0000-0000-0000C6210000}"/>
    <cellStyle name="Input 8 3 3 3" xfId="12348" xr:uid="{00000000-0005-0000-0000-0000C7210000}"/>
    <cellStyle name="Input 8 3 3 4" xfId="12264" xr:uid="{00000000-0005-0000-0000-0000C8210000}"/>
    <cellStyle name="Input 8 3 3 5" xfId="15554" xr:uid="{00000000-0005-0000-0000-0000C9210000}"/>
    <cellStyle name="Input 8 4" xfId="12269" xr:uid="{00000000-0005-0000-0000-0000CA210000}"/>
    <cellStyle name="Input 8 5" xfId="6388" xr:uid="{00000000-0005-0000-0000-0000CB210000}"/>
    <cellStyle name="Input 9" xfId="942" xr:uid="{00000000-0005-0000-0000-0000CC210000}"/>
    <cellStyle name="Input 9 2" xfId="6389" xr:uid="{00000000-0005-0000-0000-0000CD210000}"/>
    <cellStyle name="Input 9 2 2" xfId="13489" xr:uid="{00000000-0005-0000-0000-0000CE210000}"/>
    <cellStyle name="Input 9 2 2 2" xfId="14963" xr:uid="{00000000-0005-0000-0000-0000CF210000}"/>
    <cellStyle name="Input 9 2 2 3" xfId="11231" xr:uid="{00000000-0005-0000-0000-0000D0210000}"/>
    <cellStyle name="Input 9 2 2 4" xfId="14787" xr:uid="{00000000-0005-0000-0000-0000D1210000}"/>
    <cellStyle name="Input 9 2 2 5" xfId="15727" xr:uid="{00000000-0005-0000-0000-0000D2210000}"/>
    <cellStyle name="Input 9 3" xfId="9862" xr:uid="{00000000-0005-0000-0000-0000D3210000}"/>
    <cellStyle name="Input 9 3 2" xfId="9347" xr:uid="{00000000-0005-0000-0000-0000D4210000}"/>
    <cellStyle name="Input 9 3 2 2" xfId="13196" xr:uid="{00000000-0005-0000-0000-0000D5210000}"/>
    <cellStyle name="Input 9 3 2 3" xfId="14746" xr:uid="{00000000-0005-0000-0000-0000D6210000}"/>
    <cellStyle name="Input 9 3 2 4" xfId="11867" xr:uid="{00000000-0005-0000-0000-0000D7210000}"/>
    <cellStyle name="Input 9 3 2 5" xfId="11662" xr:uid="{00000000-0005-0000-0000-0000D8210000}"/>
    <cellStyle name="Input 9 3 2 6" xfId="11652" xr:uid="{00000000-0005-0000-0000-0000D9210000}"/>
    <cellStyle name="Input 9 3 3" xfId="13874" xr:uid="{00000000-0005-0000-0000-0000DA210000}"/>
    <cellStyle name="Input 9 3 3 2" xfId="15236" xr:uid="{00000000-0005-0000-0000-0000DB210000}"/>
    <cellStyle name="Input 9 3 3 3" xfId="15387" xr:uid="{00000000-0005-0000-0000-0000DC210000}"/>
    <cellStyle name="Input 9 3 3 4" xfId="12015" xr:uid="{00000000-0005-0000-0000-0000DD210000}"/>
    <cellStyle name="Input 9 3 3 5" xfId="15207" xr:uid="{00000000-0005-0000-0000-0000DE210000}"/>
    <cellStyle name="Input 9 4" xfId="11175" xr:uid="{00000000-0005-0000-0000-0000DF210000}"/>
    <cellStyle name="Input 9 5" xfId="6390" xr:uid="{00000000-0005-0000-0000-0000E0210000}"/>
    <cellStyle name="Ioe?uaaaoayny aeia?nnueea" xfId="108" xr:uid="{00000000-0005-0000-0000-0000E1210000}"/>
    <cellStyle name="Ioe?uaaaoayny aeia?nnueea 2" xfId="944" xr:uid="{00000000-0005-0000-0000-0000E2210000}"/>
    <cellStyle name="Ioe?uaaaoayny aeia?nnueea 2 2" xfId="9859" xr:uid="{00000000-0005-0000-0000-0000E3210000}"/>
    <cellStyle name="Ioe?uaaaoayny aeia?nnueea 2 3" xfId="11546" xr:uid="{00000000-0005-0000-0000-0000E4210000}"/>
    <cellStyle name="Ioe?uaaaoayny aeia?nnueea 2 4" xfId="8961" xr:uid="{00000000-0005-0000-0000-0000E5210000}"/>
    <cellStyle name="Ioe?uaaaoayny aeia?nnueea 3" xfId="943" xr:uid="{00000000-0005-0000-0000-0000E6210000}"/>
    <cellStyle name="Ioe?uaaaoayny aeia?nnueea 3 2" xfId="15859" xr:uid="{00000000-0005-0000-0000-0000E7210000}"/>
    <cellStyle name="Îòêðûâàâøàÿñÿ ãèïåðññûëêà" xfId="109" xr:uid="{00000000-0005-0000-0000-0000E8210000}"/>
    <cellStyle name="Îòêðûâàâøàÿñÿ ãèïåðññûëêà 2" xfId="946" xr:uid="{00000000-0005-0000-0000-0000E9210000}"/>
    <cellStyle name="Îòêðûâàâøàÿñÿ ãèïåðññûëêà 2 2" xfId="7816" xr:uid="{00000000-0005-0000-0000-0000EA210000}"/>
    <cellStyle name="Îòêðûâàâøàÿñÿ ãèïåðññûëêà 2 3" xfId="11443" xr:uid="{00000000-0005-0000-0000-0000EB210000}"/>
    <cellStyle name="Îòêðûâàâøàÿñÿ ãèïåðññûëêà 2 4" xfId="7102" xr:uid="{00000000-0005-0000-0000-0000EC210000}"/>
    <cellStyle name="Îòêðûâàâøàÿñÿ ãèïåðññûëêà 3" xfId="945" xr:uid="{00000000-0005-0000-0000-0000ED210000}"/>
    <cellStyle name="Îòêðûâàâøàÿñÿ ãèïåðññûëêà 3 2" xfId="15860" xr:uid="{00000000-0005-0000-0000-0000EE210000}"/>
    <cellStyle name="jo[" xfId="8286" xr:uid="{00000000-0005-0000-0000-0000EF210000}"/>
    <cellStyle name="Label" xfId="947" xr:uid="{00000000-0005-0000-0000-0000F0210000}"/>
    <cellStyle name="leftli - Style3" xfId="948" xr:uid="{00000000-0005-0000-0000-0000F1210000}"/>
    <cellStyle name="leftli - Style3 2" xfId="6391" xr:uid="{00000000-0005-0000-0000-0000F2210000}"/>
    <cellStyle name="leftli - Style3 2 2" xfId="13740" xr:uid="{00000000-0005-0000-0000-0000F3210000}"/>
    <cellStyle name="leftli - Style3 2 3" xfId="11649" xr:uid="{00000000-0005-0000-0000-0000F4210000}"/>
    <cellStyle name="leftli - Style3 3" xfId="7992" xr:uid="{00000000-0005-0000-0000-0000F5210000}"/>
    <cellStyle name="leftli - Style3 3 2" xfId="7484" xr:uid="{00000000-0005-0000-0000-0000F6210000}"/>
    <cellStyle name="leftli - Style3 3 3" xfId="14603" xr:uid="{00000000-0005-0000-0000-0000F7210000}"/>
    <cellStyle name="leftli - Style3 4" xfId="13693" xr:uid="{00000000-0005-0000-0000-0000F8210000}"/>
    <cellStyle name="leftli - Style3 5" xfId="13277" xr:uid="{00000000-0005-0000-0000-0000F9210000}"/>
    <cellStyle name="leftli - Style3 6" xfId="11572" xr:uid="{00000000-0005-0000-0000-0000FA210000}"/>
    <cellStyle name="leftli - Style3 7" xfId="8963" xr:uid="{00000000-0005-0000-0000-0000FB210000}"/>
    <cellStyle name="leftli - Style3 8" xfId="20100" xr:uid="{00000000-0005-0000-0000-0000FC210000}"/>
    <cellStyle name="Level0" xfId="8285" xr:uid="{00000000-0005-0000-0000-0000FD210000}"/>
    <cellStyle name="Level0 10" xfId="8956" xr:uid="{00000000-0005-0000-0000-0000FE210000}"/>
    <cellStyle name="Level0 2" xfId="7103" xr:uid="{00000000-0005-0000-0000-0000FF210000}"/>
    <cellStyle name="Level0 2 2" xfId="7104" xr:uid="{00000000-0005-0000-0000-000000220000}"/>
    <cellStyle name="Level0 3" xfId="8276" xr:uid="{00000000-0005-0000-0000-000001220000}"/>
    <cellStyle name="Level0 3 2" xfId="8284" xr:uid="{00000000-0005-0000-0000-000002220000}"/>
    <cellStyle name="Level0 4" xfId="7105" xr:uid="{00000000-0005-0000-0000-000003220000}"/>
    <cellStyle name="Level0 4 2" xfId="6393" xr:uid="{00000000-0005-0000-0000-000004220000}"/>
    <cellStyle name="Level0 5" xfId="6392" xr:uid="{00000000-0005-0000-0000-000005220000}"/>
    <cellStyle name="Level0 6" xfId="8966" xr:uid="{00000000-0005-0000-0000-000006220000}"/>
    <cellStyle name="Level0 7" xfId="8965" xr:uid="{00000000-0005-0000-0000-000007220000}"/>
    <cellStyle name="Level0 7 2" xfId="8289" xr:uid="{00000000-0005-0000-0000-000008220000}"/>
    <cellStyle name="Level0 7 3" xfId="8288" xr:uid="{00000000-0005-0000-0000-000009220000}"/>
    <cellStyle name="Level0 8" xfId="7106" xr:uid="{00000000-0005-0000-0000-00000A220000}"/>
    <cellStyle name="Level0 8 2" xfId="6394" xr:uid="{00000000-0005-0000-0000-00000B220000}"/>
    <cellStyle name="Level0 8 3" xfId="8287" xr:uid="{00000000-0005-0000-0000-00000C220000}"/>
    <cellStyle name="Level0 9" xfId="8967" xr:uid="{00000000-0005-0000-0000-00000D220000}"/>
    <cellStyle name="Level0 9 2" xfId="8964" xr:uid="{00000000-0005-0000-0000-00000E220000}"/>
    <cellStyle name="Level0 9 3" xfId="7107" xr:uid="{00000000-0005-0000-0000-00000F220000}"/>
    <cellStyle name="Level0_Zvit rux-koshtiv 2010 Департамент " xfId="7108" xr:uid="{00000000-0005-0000-0000-000010220000}"/>
    <cellStyle name="Level1" xfId="8969" xr:uid="{00000000-0005-0000-0000-000011220000}"/>
    <cellStyle name="Level1 2" xfId="8968" xr:uid="{00000000-0005-0000-0000-000012220000}"/>
    <cellStyle name="Level1-Numbers" xfId="6427" xr:uid="{00000000-0005-0000-0000-000013220000}"/>
    <cellStyle name="Level1-Numbers 2" xfId="6397" xr:uid="{00000000-0005-0000-0000-000014220000}"/>
    <cellStyle name="Level1-Numbers-Hide" xfId="7109" xr:uid="{00000000-0005-0000-0000-000015220000}"/>
    <cellStyle name="Level2" xfId="8293" xr:uid="{00000000-0005-0000-0000-000016220000}"/>
    <cellStyle name="Level2 2" xfId="6398" xr:uid="{00000000-0005-0000-0000-000017220000}"/>
    <cellStyle name="Level2 2 2" xfId="13742" xr:uid="{00000000-0005-0000-0000-000018220000}"/>
    <cellStyle name="Level2 2 2 2" xfId="15141" xr:uid="{00000000-0005-0000-0000-000019220000}"/>
    <cellStyle name="Level2 2 2 3" xfId="15204" xr:uid="{00000000-0005-0000-0000-00001A220000}"/>
    <cellStyle name="Level2 2 2 4" xfId="11522" xr:uid="{00000000-0005-0000-0000-00001B220000}"/>
    <cellStyle name="Level2 2 2 5" xfId="11931" xr:uid="{00000000-0005-0000-0000-00001C220000}"/>
    <cellStyle name="Level2 3" xfId="13741" xr:uid="{00000000-0005-0000-0000-00001D220000}"/>
    <cellStyle name="Level2 3 2" xfId="15140" xr:uid="{00000000-0005-0000-0000-00001E220000}"/>
    <cellStyle name="Level2 3 3" xfId="11912" xr:uid="{00000000-0005-0000-0000-00001F220000}"/>
    <cellStyle name="Level2 3 4" xfId="11122" xr:uid="{00000000-0005-0000-0000-000020220000}"/>
    <cellStyle name="Level2 3 5" xfId="15682" xr:uid="{00000000-0005-0000-0000-000021220000}"/>
    <cellStyle name="Level2-Hide" xfId="8970" xr:uid="{00000000-0005-0000-0000-000022220000}"/>
    <cellStyle name="Level2-Hide 2" xfId="7110" xr:uid="{00000000-0005-0000-0000-000023220000}"/>
    <cellStyle name="Level2-Hide 2 2" xfId="13744" xr:uid="{00000000-0005-0000-0000-000024220000}"/>
    <cellStyle name="Level2-Hide 2 2 2" xfId="15143" xr:uid="{00000000-0005-0000-0000-000025220000}"/>
    <cellStyle name="Level2-Hide 2 2 3" xfId="11816" xr:uid="{00000000-0005-0000-0000-000026220000}"/>
    <cellStyle name="Level2-Hide 2 2 4" xfId="14661" xr:uid="{00000000-0005-0000-0000-000027220000}"/>
    <cellStyle name="Level2-Hide 2 2 5" xfId="12051" xr:uid="{00000000-0005-0000-0000-000028220000}"/>
    <cellStyle name="Level2-Hide 3" xfId="13743" xr:uid="{00000000-0005-0000-0000-000029220000}"/>
    <cellStyle name="Level2-Hide 3 2" xfId="15142" xr:uid="{00000000-0005-0000-0000-00002A220000}"/>
    <cellStyle name="Level2-Hide 3 3" xfId="14688" xr:uid="{00000000-0005-0000-0000-00002B220000}"/>
    <cellStyle name="Level2-Hide 3 4" xfId="15473" xr:uid="{00000000-0005-0000-0000-00002C220000}"/>
    <cellStyle name="Level2-Hide 3 5" xfId="11905" xr:uid="{00000000-0005-0000-0000-00002D220000}"/>
    <cellStyle name="Level2-Numbers" xfId="8291" xr:uid="{00000000-0005-0000-0000-00002E220000}"/>
    <cellStyle name="Level2-Numbers 2" xfId="8292" xr:uid="{00000000-0005-0000-0000-00002F220000}"/>
    <cellStyle name="Level2-Numbers 2 2" xfId="13746" xr:uid="{00000000-0005-0000-0000-000030220000}"/>
    <cellStyle name="Level2-Numbers 2 2 2" xfId="15145" xr:uid="{00000000-0005-0000-0000-000031220000}"/>
    <cellStyle name="Level2-Numbers 2 2 3" xfId="14582" xr:uid="{00000000-0005-0000-0000-000032220000}"/>
    <cellStyle name="Level2-Numbers 2 2 4" xfId="15546" xr:uid="{00000000-0005-0000-0000-000033220000}"/>
    <cellStyle name="Level2-Numbers 2 2 5" xfId="12203" xr:uid="{00000000-0005-0000-0000-000034220000}"/>
    <cellStyle name="Level2-Numbers 3" xfId="13745" xr:uid="{00000000-0005-0000-0000-000035220000}"/>
    <cellStyle name="Level2-Numbers 3 2" xfId="15144" xr:uid="{00000000-0005-0000-0000-000036220000}"/>
    <cellStyle name="Level2-Numbers 3 3" xfId="15374" xr:uid="{00000000-0005-0000-0000-000037220000}"/>
    <cellStyle name="Level2-Numbers 3 4" xfId="15604" xr:uid="{00000000-0005-0000-0000-000038220000}"/>
    <cellStyle name="Level2-Numbers 3 5" xfId="11360" xr:uid="{00000000-0005-0000-0000-000039220000}"/>
    <cellStyle name="Level2-Numbers-Hide" xfId="7111" xr:uid="{00000000-0005-0000-0000-00003A220000}"/>
    <cellStyle name="Level2-Numbers-Hide 2" xfId="13747" xr:uid="{00000000-0005-0000-0000-00003B220000}"/>
    <cellStyle name="Level2-Numbers-Hide 2 2" xfId="15146" xr:uid="{00000000-0005-0000-0000-00003C220000}"/>
    <cellStyle name="Level2-Numbers-Hide 2 3" xfId="11216" xr:uid="{00000000-0005-0000-0000-00003D220000}"/>
    <cellStyle name="Level2-Numbers-Hide 2 4" xfId="13347" xr:uid="{00000000-0005-0000-0000-00003E220000}"/>
    <cellStyle name="Level2-Numbers-Hide 2 5" xfId="11544" xr:uid="{00000000-0005-0000-0000-00003F220000}"/>
    <cellStyle name="Level3" xfId="8294" xr:uid="{00000000-0005-0000-0000-000040220000}"/>
    <cellStyle name="Level3 2" xfId="6399" xr:uid="{00000000-0005-0000-0000-000041220000}"/>
    <cellStyle name="Level3 2 2" xfId="13749" xr:uid="{00000000-0005-0000-0000-000042220000}"/>
    <cellStyle name="Level3 2 2 2" xfId="15148" xr:uid="{00000000-0005-0000-0000-000043220000}"/>
    <cellStyle name="Level3 2 2 3" xfId="11857" xr:uid="{00000000-0005-0000-0000-000044220000}"/>
    <cellStyle name="Level3 2 2 4" xfId="12217" xr:uid="{00000000-0005-0000-0000-000045220000}"/>
    <cellStyle name="Level3 2 2 5" xfId="12301" xr:uid="{00000000-0005-0000-0000-000046220000}"/>
    <cellStyle name="Level3 3" xfId="7112" xr:uid="{00000000-0005-0000-0000-000047220000}"/>
    <cellStyle name="Level3 3 2" xfId="13750" xr:uid="{00000000-0005-0000-0000-000048220000}"/>
    <cellStyle name="Level3 3 2 2" xfId="15149" xr:uid="{00000000-0005-0000-0000-000049220000}"/>
    <cellStyle name="Level3 3 2 3" xfId="15423" xr:uid="{00000000-0005-0000-0000-00004A220000}"/>
    <cellStyle name="Level3 3 2 4" xfId="11115" xr:uid="{00000000-0005-0000-0000-00004B220000}"/>
    <cellStyle name="Level3 3 2 5" xfId="12195" xr:uid="{00000000-0005-0000-0000-00004C220000}"/>
    <cellStyle name="Level3 4" xfId="13748" xr:uid="{00000000-0005-0000-0000-00004D220000}"/>
    <cellStyle name="Level3 4 2" xfId="15147" xr:uid="{00000000-0005-0000-0000-00004E220000}"/>
    <cellStyle name="Level3 4 3" xfId="15321" xr:uid="{00000000-0005-0000-0000-00004F220000}"/>
    <cellStyle name="Level3 4 4" xfId="11371" xr:uid="{00000000-0005-0000-0000-000050220000}"/>
    <cellStyle name="Level3 4 5" xfId="15496" xr:uid="{00000000-0005-0000-0000-000051220000}"/>
    <cellStyle name="Level3_План департамент_2010_1207" xfId="7113" xr:uid="{00000000-0005-0000-0000-000052220000}"/>
    <cellStyle name="Level3-Hide" xfId="7114" xr:uid="{00000000-0005-0000-0000-000053220000}"/>
    <cellStyle name="Level3-Hide 2" xfId="6403" xr:uid="{00000000-0005-0000-0000-000054220000}"/>
    <cellStyle name="Level3-Hide 2 2" xfId="13752" xr:uid="{00000000-0005-0000-0000-000055220000}"/>
    <cellStyle name="Level3-Hide 2 2 2" xfId="15151" xr:uid="{00000000-0005-0000-0000-000056220000}"/>
    <cellStyle name="Level3-Hide 2 2 3" xfId="11871" xr:uid="{00000000-0005-0000-0000-000057220000}"/>
    <cellStyle name="Level3-Hide 2 2 4" xfId="12311" xr:uid="{00000000-0005-0000-0000-000058220000}"/>
    <cellStyle name="Level3-Hide 2 2 5" xfId="11256" xr:uid="{00000000-0005-0000-0000-000059220000}"/>
    <cellStyle name="Level3-Hide 3" xfId="13751" xr:uid="{00000000-0005-0000-0000-00005A220000}"/>
    <cellStyle name="Level3-Hide 3 2" xfId="15150" xr:uid="{00000000-0005-0000-0000-00005B220000}"/>
    <cellStyle name="Level3-Hide 3 3" xfId="14627" xr:uid="{00000000-0005-0000-0000-00005C220000}"/>
    <cellStyle name="Level3-Hide 3 4" xfId="15405" xr:uid="{00000000-0005-0000-0000-00005D220000}"/>
    <cellStyle name="Level3-Hide 3 5" xfId="11598" xr:uid="{00000000-0005-0000-0000-00005E220000}"/>
    <cellStyle name="Level3-Numbers" xfId="6400" xr:uid="{00000000-0005-0000-0000-00005F220000}"/>
    <cellStyle name="Level3-Numbers 2" xfId="7115" xr:uid="{00000000-0005-0000-0000-000060220000}"/>
    <cellStyle name="Level3-Numbers 2 2" xfId="13754" xr:uid="{00000000-0005-0000-0000-000061220000}"/>
    <cellStyle name="Level3-Numbers 2 2 2" xfId="15153" xr:uid="{00000000-0005-0000-0000-000062220000}"/>
    <cellStyle name="Level3-Numbers 2 2 3" xfId="15283" xr:uid="{00000000-0005-0000-0000-000063220000}"/>
    <cellStyle name="Level3-Numbers 2 2 4" xfId="12312" xr:uid="{00000000-0005-0000-0000-000064220000}"/>
    <cellStyle name="Level3-Numbers 2 2 5" xfId="11498" xr:uid="{00000000-0005-0000-0000-000065220000}"/>
    <cellStyle name="Level3-Numbers 3" xfId="8296" xr:uid="{00000000-0005-0000-0000-000066220000}"/>
    <cellStyle name="Level3-Numbers 3 2" xfId="13755" xr:uid="{00000000-0005-0000-0000-000067220000}"/>
    <cellStyle name="Level3-Numbers 3 2 2" xfId="15154" xr:uid="{00000000-0005-0000-0000-000068220000}"/>
    <cellStyle name="Level3-Numbers 3 2 3" xfId="12107" xr:uid="{00000000-0005-0000-0000-000069220000}"/>
    <cellStyle name="Level3-Numbers 3 2 4" xfId="14622" xr:uid="{00000000-0005-0000-0000-00006A220000}"/>
    <cellStyle name="Level3-Numbers 3 2 5" xfId="15498" xr:uid="{00000000-0005-0000-0000-00006B220000}"/>
    <cellStyle name="Level3-Numbers 4" xfId="13753" xr:uid="{00000000-0005-0000-0000-00006C220000}"/>
    <cellStyle name="Level3-Numbers 4 2" xfId="15152" xr:uid="{00000000-0005-0000-0000-00006D220000}"/>
    <cellStyle name="Level3-Numbers 4 3" xfId="11263" xr:uid="{00000000-0005-0000-0000-00006E220000}"/>
    <cellStyle name="Level3-Numbers 4 4" xfId="15367" xr:uid="{00000000-0005-0000-0000-00006F220000}"/>
    <cellStyle name="Level3-Numbers 4 5" xfId="11370" xr:uid="{00000000-0005-0000-0000-000070220000}"/>
    <cellStyle name="Level3-Numbers_План департамент_2010_1207" xfId="6401" xr:uid="{00000000-0005-0000-0000-000071220000}"/>
    <cellStyle name="Level3-Numbers-Hide" xfId="7116" xr:uid="{00000000-0005-0000-0000-000072220000}"/>
    <cellStyle name="Level3-Numbers-Hide 2" xfId="13756" xr:uid="{00000000-0005-0000-0000-000073220000}"/>
    <cellStyle name="Level3-Numbers-Hide 2 2" xfId="15155" xr:uid="{00000000-0005-0000-0000-000074220000}"/>
    <cellStyle name="Level3-Numbers-Hide 2 3" xfId="15398" xr:uid="{00000000-0005-0000-0000-000075220000}"/>
    <cellStyle name="Level3-Numbers-Hide 2 4" xfId="15417" xr:uid="{00000000-0005-0000-0000-000076220000}"/>
    <cellStyle name="Level3-Numbers-Hide 2 5" xfId="11607" xr:uid="{00000000-0005-0000-0000-000077220000}"/>
    <cellStyle name="Level4" xfId="8977" xr:uid="{00000000-0005-0000-0000-000078220000}"/>
    <cellStyle name="Level4 2" xfId="8290" xr:uid="{00000000-0005-0000-0000-000079220000}"/>
    <cellStyle name="Level4 2 2" xfId="13758" xr:uid="{00000000-0005-0000-0000-00007A220000}"/>
    <cellStyle name="Level4 2 2 2" xfId="15157" xr:uid="{00000000-0005-0000-0000-00007B220000}"/>
    <cellStyle name="Level4 2 2 3" xfId="12340" xr:uid="{00000000-0005-0000-0000-00007C220000}"/>
    <cellStyle name="Level4 2 2 4" xfId="14874" xr:uid="{00000000-0005-0000-0000-00007D220000}"/>
    <cellStyle name="Level4 2 2 5" xfId="15633" xr:uid="{00000000-0005-0000-0000-00007E220000}"/>
    <cellStyle name="Level4 3" xfId="13757" xr:uid="{00000000-0005-0000-0000-00007F220000}"/>
    <cellStyle name="Level4 3 2" xfId="15156" xr:uid="{00000000-0005-0000-0000-000080220000}"/>
    <cellStyle name="Level4 3 3" xfId="14605" xr:uid="{00000000-0005-0000-0000-000081220000}"/>
    <cellStyle name="Level4 3 4" xfId="11151" xr:uid="{00000000-0005-0000-0000-000082220000}"/>
    <cellStyle name="Level4 3 5" xfId="12012" xr:uid="{00000000-0005-0000-0000-000083220000}"/>
    <cellStyle name="Level4-Hide" xfId="8295" xr:uid="{00000000-0005-0000-0000-000084220000}"/>
    <cellStyle name="Level4-Hide 2" xfId="8976" xr:uid="{00000000-0005-0000-0000-000085220000}"/>
    <cellStyle name="Level4-Hide 2 2" xfId="13760" xr:uid="{00000000-0005-0000-0000-000086220000}"/>
    <cellStyle name="Level4-Hide 2 2 2" xfId="15159" xr:uid="{00000000-0005-0000-0000-000087220000}"/>
    <cellStyle name="Level4-Hide 2 2 3" xfId="11849" xr:uid="{00000000-0005-0000-0000-000088220000}"/>
    <cellStyle name="Level4-Hide 2 2 4" xfId="14832" xr:uid="{00000000-0005-0000-0000-000089220000}"/>
    <cellStyle name="Level4-Hide 2 2 5" xfId="15014" xr:uid="{00000000-0005-0000-0000-00008A220000}"/>
    <cellStyle name="Level4-Hide 3" xfId="13759" xr:uid="{00000000-0005-0000-0000-00008B220000}"/>
    <cellStyle name="Level4-Hide 3 2" xfId="15158" xr:uid="{00000000-0005-0000-0000-00008C220000}"/>
    <cellStyle name="Level4-Hide 3 3" xfId="15353" xr:uid="{00000000-0005-0000-0000-00008D220000}"/>
    <cellStyle name="Level4-Hide 3 4" xfId="15315" xr:uid="{00000000-0005-0000-0000-00008E220000}"/>
    <cellStyle name="Level4-Hide 3 5" xfId="11168" xr:uid="{00000000-0005-0000-0000-00008F220000}"/>
    <cellStyle name="Level4-Numbers" xfId="8297" xr:uid="{00000000-0005-0000-0000-000090220000}"/>
    <cellStyle name="Level4-Numbers 2" xfId="6402" xr:uid="{00000000-0005-0000-0000-000091220000}"/>
    <cellStyle name="Level4-Numbers 2 2" xfId="13762" xr:uid="{00000000-0005-0000-0000-000092220000}"/>
    <cellStyle name="Level4-Numbers 2 2 2" xfId="15161" xr:uid="{00000000-0005-0000-0000-000093220000}"/>
    <cellStyle name="Level4-Numbers 2 2 3" xfId="14648" xr:uid="{00000000-0005-0000-0000-000094220000}"/>
    <cellStyle name="Level4-Numbers 2 2 4" xfId="12029" xr:uid="{00000000-0005-0000-0000-000095220000}"/>
    <cellStyle name="Level4-Numbers 2 2 5" xfId="15415" xr:uid="{00000000-0005-0000-0000-000096220000}"/>
    <cellStyle name="Level4-Numbers 3" xfId="13761" xr:uid="{00000000-0005-0000-0000-000097220000}"/>
    <cellStyle name="Level4-Numbers 3 2" xfId="15160" xr:uid="{00000000-0005-0000-0000-000098220000}"/>
    <cellStyle name="Level4-Numbers 3 3" xfId="15447" xr:uid="{00000000-0005-0000-0000-000099220000}"/>
    <cellStyle name="Level4-Numbers 3 4" xfId="12040" xr:uid="{00000000-0005-0000-0000-00009A220000}"/>
    <cellStyle name="Level4-Numbers 3 5" xfId="11478" xr:uid="{00000000-0005-0000-0000-00009B220000}"/>
    <cellStyle name="Level4-Numbers-Hide" xfId="7117" xr:uid="{00000000-0005-0000-0000-00009C220000}"/>
    <cellStyle name="Level4-Numbers-Hide 2" xfId="13763" xr:uid="{00000000-0005-0000-0000-00009D220000}"/>
    <cellStyle name="Level4-Numbers-Hide 2 2" xfId="15162" xr:uid="{00000000-0005-0000-0000-00009E220000}"/>
    <cellStyle name="Level4-Numbers-Hide 2 3" xfId="11161" xr:uid="{00000000-0005-0000-0000-00009F220000}"/>
    <cellStyle name="Level4-Numbers-Hide 2 4" xfId="15489" xr:uid="{00000000-0005-0000-0000-0000A0220000}"/>
    <cellStyle name="Level4-Numbers-Hide 2 5" xfId="15667" xr:uid="{00000000-0005-0000-0000-0000A1220000}"/>
    <cellStyle name="Level5" xfId="8978" xr:uid="{00000000-0005-0000-0000-0000A2220000}"/>
    <cellStyle name="Level5 2" xfId="8975" xr:uid="{00000000-0005-0000-0000-0000A3220000}"/>
    <cellStyle name="Level5 2 2" xfId="13765" xr:uid="{00000000-0005-0000-0000-0000A4220000}"/>
    <cellStyle name="Level5 2 2 2" xfId="15164" xr:uid="{00000000-0005-0000-0000-0000A5220000}"/>
    <cellStyle name="Level5 2 2 3" xfId="11306" xr:uid="{00000000-0005-0000-0000-0000A6220000}"/>
    <cellStyle name="Level5 2 2 4" xfId="11728" xr:uid="{00000000-0005-0000-0000-0000A7220000}"/>
    <cellStyle name="Level5 2 2 5" xfId="11968" xr:uid="{00000000-0005-0000-0000-0000A8220000}"/>
    <cellStyle name="Level5 3" xfId="13764" xr:uid="{00000000-0005-0000-0000-0000A9220000}"/>
    <cellStyle name="Level5 3 2" xfId="15163" xr:uid="{00000000-0005-0000-0000-0000AA220000}"/>
    <cellStyle name="Level5 3 3" xfId="13411" xr:uid="{00000000-0005-0000-0000-0000AB220000}"/>
    <cellStyle name="Level5 3 4" xfId="11357" xr:uid="{00000000-0005-0000-0000-0000AC220000}"/>
    <cellStyle name="Level5 3 5" xfId="11393" xr:uid="{00000000-0005-0000-0000-0000AD220000}"/>
    <cellStyle name="Level5-Hide" xfId="7118" xr:uid="{00000000-0005-0000-0000-0000AE220000}"/>
    <cellStyle name="Level5-Hide 2" xfId="6411" xr:uid="{00000000-0005-0000-0000-0000AF220000}"/>
    <cellStyle name="Level5-Hide 2 2" xfId="13767" xr:uid="{00000000-0005-0000-0000-0000B0220000}"/>
    <cellStyle name="Level5-Hide 2 2 2" xfId="15166" xr:uid="{00000000-0005-0000-0000-0000B1220000}"/>
    <cellStyle name="Level5-Hide 2 2 3" xfId="13319" xr:uid="{00000000-0005-0000-0000-0000B2220000}"/>
    <cellStyle name="Level5-Hide 2 2 4" xfId="11654" xr:uid="{00000000-0005-0000-0000-0000B3220000}"/>
    <cellStyle name="Level5-Hide 2 2 5" xfId="15030" xr:uid="{00000000-0005-0000-0000-0000B4220000}"/>
    <cellStyle name="Level5-Hide 3" xfId="13766" xr:uid="{00000000-0005-0000-0000-0000B5220000}"/>
    <cellStyle name="Level5-Hide 3 2" xfId="15165" xr:uid="{00000000-0005-0000-0000-0000B6220000}"/>
    <cellStyle name="Level5-Hide 3 3" xfId="15301" xr:uid="{00000000-0005-0000-0000-0000B7220000}"/>
    <cellStyle name="Level5-Hide 3 4" xfId="11384" xr:uid="{00000000-0005-0000-0000-0000B8220000}"/>
    <cellStyle name="Level5-Hide 3 5" xfId="11962" xr:uid="{00000000-0005-0000-0000-0000B9220000}"/>
    <cellStyle name="Level5-Numbers" xfId="6404" xr:uid="{00000000-0005-0000-0000-0000BA220000}"/>
    <cellStyle name="Level5-Numbers 2" xfId="7119" xr:uid="{00000000-0005-0000-0000-0000BB220000}"/>
    <cellStyle name="Level5-Numbers 2 2" xfId="13769" xr:uid="{00000000-0005-0000-0000-0000BC220000}"/>
    <cellStyle name="Level5-Numbers 2 2 2" xfId="15168" xr:uid="{00000000-0005-0000-0000-0000BD220000}"/>
    <cellStyle name="Level5-Numbers 2 2 3" xfId="14613" xr:uid="{00000000-0005-0000-0000-0000BE220000}"/>
    <cellStyle name="Level5-Numbers 2 2 4" xfId="12140" xr:uid="{00000000-0005-0000-0000-0000BF220000}"/>
    <cellStyle name="Level5-Numbers 2 2 5" xfId="15647" xr:uid="{00000000-0005-0000-0000-0000C0220000}"/>
    <cellStyle name="Level5-Numbers 3" xfId="13768" xr:uid="{00000000-0005-0000-0000-0000C1220000}"/>
    <cellStyle name="Level5-Numbers 3 2" xfId="15167" xr:uid="{00000000-0005-0000-0000-0000C2220000}"/>
    <cellStyle name="Level5-Numbers 3 3" xfId="15407" xr:uid="{00000000-0005-0000-0000-0000C3220000}"/>
    <cellStyle name="Level5-Numbers 3 4" xfId="15533" xr:uid="{00000000-0005-0000-0000-0000C4220000}"/>
    <cellStyle name="Level5-Numbers 3 5" xfId="14818" xr:uid="{00000000-0005-0000-0000-0000C5220000}"/>
    <cellStyle name="Level5-Numbers-Hide" xfId="8300" xr:uid="{00000000-0005-0000-0000-0000C6220000}"/>
    <cellStyle name="Level5-Numbers-Hide 2" xfId="13770" xr:uid="{00000000-0005-0000-0000-0000C7220000}"/>
    <cellStyle name="Level5-Numbers-Hide 2 2" xfId="15169" xr:uid="{00000000-0005-0000-0000-0000C8220000}"/>
    <cellStyle name="Level5-Numbers-Hide 2 3" xfId="12011" xr:uid="{00000000-0005-0000-0000-0000C9220000}"/>
    <cellStyle name="Level5-Numbers-Hide 2 4" xfId="11313" xr:uid="{00000000-0005-0000-0000-0000CA220000}"/>
    <cellStyle name="Level5-Numbers-Hide 2 5" xfId="12333" xr:uid="{00000000-0005-0000-0000-0000CB220000}"/>
    <cellStyle name="Level6" xfId="6405" xr:uid="{00000000-0005-0000-0000-0000CC220000}"/>
    <cellStyle name="Level6 2" xfId="8980" xr:uid="{00000000-0005-0000-0000-0000CD220000}"/>
    <cellStyle name="Level6 2 2" xfId="13772" xr:uid="{00000000-0005-0000-0000-0000CE220000}"/>
    <cellStyle name="Level6 2 2 2" xfId="15171" xr:uid="{00000000-0005-0000-0000-0000CF220000}"/>
    <cellStyle name="Level6 2 2 3" xfId="11125" xr:uid="{00000000-0005-0000-0000-0000D0220000}"/>
    <cellStyle name="Level6 2 2 4" xfId="11991" xr:uid="{00000000-0005-0000-0000-0000D1220000}"/>
    <cellStyle name="Level6 2 2 5" xfId="14705" xr:uid="{00000000-0005-0000-0000-0000D2220000}"/>
    <cellStyle name="Level6 3" xfId="13771" xr:uid="{00000000-0005-0000-0000-0000D3220000}"/>
    <cellStyle name="Level6 3 2" xfId="15170" xr:uid="{00000000-0005-0000-0000-0000D4220000}"/>
    <cellStyle name="Level6 3 3" xfId="15363" xr:uid="{00000000-0005-0000-0000-0000D5220000}"/>
    <cellStyle name="Level6 3 4" xfId="11390" xr:uid="{00000000-0005-0000-0000-0000D6220000}"/>
    <cellStyle name="Level6 3 5" xfId="12049" xr:uid="{00000000-0005-0000-0000-0000D7220000}"/>
    <cellStyle name="Level6-Hide" xfId="8979" xr:uid="{00000000-0005-0000-0000-0000D8220000}"/>
    <cellStyle name="Level6-Hide 2" xfId="8298" xr:uid="{00000000-0005-0000-0000-0000D9220000}"/>
    <cellStyle name="Level6-Hide 2 2" xfId="13774" xr:uid="{00000000-0005-0000-0000-0000DA220000}"/>
    <cellStyle name="Level6-Hide 2 2 2" xfId="15173" xr:uid="{00000000-0005-0000-0000-0000DB220000}"/>
    <cellStyle name="Level6-Hide 2 2 3" xfId="14663" xr:uid="{00000000-0005-0000-0000-0000DC220000}"/>
    <cellStyle name="Level6-Hide 2 2 4" xfId="15502" xr:uid="{00000000-0005-0000-0000-0000DD220000}"/>
    <cellStyle name="Level6-Hide 2 2 5" xfId="15694" xr:uid="{00000000-0005-0000-0000-0000DE220000}"/>
    <cellStyle name="Level6-Hide 3" xfId="13773" xr:uid="{00000000-0005-0000-0000-0000DF220000}"/>
    <cellStyle name="Level6-Hide 3 2" xfId="15172" xr:uid="{00000000-0005-0000-0000-0000E0220000}"/>
    <cellStyle name="Level6-Hide 3 3" xfId="15459" xr:uid="{00000000-0005-0000-0000-0000E1220000}"/>
    <cellStyle name="Level6-Hide 3 4" xfId="12228" xr:uid="{00000000-0005-0000-0000-0000E2220000}"/>
    <cellStyle name="Level6-Hide 3 5" xfId="11446" xr:uid="{00000000-0005-0000-0000-0000E3220000}"/>
    <cellStyle name="Level6-Numbers" xfId="8299" xr:uid="{00000000-0005-0000-0000-0000E4220000}"/>
    <cellStyle name="Level6-Numbers 2" xfId="7120" xr:uid="{00000000-0005-0000-0000-0000E5220000}"/>
    <cellStyle name="Level6-Numbers 2 2" xfId="13776" xr:uid="{00000000-0005-0000-0000-0000E6220000}"/>
    <cellStyle name="Level6-Numbers 2 2 2" xfId="15175" xr:uid="{00000000-0005-0000-0000-0000E7220000}"/>
    <cellStyle name="Level6-Numbers 2 2 3" xfId="11891" xr:uid="{00000000-0005-0000-0000-0000E8220000}"/>
    <cellStyle name="Level6-Numbers 2 2 4" xfId="11516" xr:uid="{00000000-0005-0000-0000-0000E9220000}"/>
    <cellStyle name="Level6-Numbers 2 2 5" xfId="11575" xr:uid="{00000000-0005-0000-0000-0000EA220000}"/>
    <cellStyle name="Level6-Numbers 3" xfId="13775" xr:uid="{00000000-0005-0000-0000-0000EB220000}"/>
    <cellStyle name="Level6-Numbers 3 2" xfId="15174" xr:uid="{00000000-0005-0000-0000-0000EC220000}"/>
    <cellStyle name="Level6-Numbers 3 3" xfId="12236" xr:uid="{00000000-0005-0000-0000-0000ED220000}"/>
    <cellStyle name="Level6-Numbers 3 4" xfId="12230" xr:uid="{00000000-0005-0000-0000-0000EE220000}"/>
    <cellStyle name="Level6-Numbers 3 5" xfId="12208" xr:uid="{00000000-0005-0000-0000-0000EF220000}"/>
    <cellStyle name="Level7" xfId="8301" xr:uid="{00000000-0005-0000-0000-0000F0220000}"/>
    <cellStyle name="Level7 2" xfId="13777" xr:uid="{00000000-0005-0000-0000-0000F1220000}"/>
    <cellStyle name="Level7 2 2" xfId="15176" xr:uid="{00000000-0005-0000-0000-0000F2220000}"/>
    <cellStyle name="Level7 2 3" xfId="11283" xr:uid="{00000000-0005-0000-0000-0000F3220000}"/>
    <cellStyle name="Level7 2 4" xfId="13540" xr:uid="{00000000-0005-0000-0000-0000F4220000}"/>
    <cellStyle name="Level7 2 5" xfId="11422" xr:uid="{00000000-0005-0000-0000-0000F5220000}"/>
    <cellStyle name="Level7-Hide" xfId="6406" xr:uid="{00000000-0005-0000-0000-0000F6220000}"/>
    <cellStyle name="Level7-Hide 2" xfId="13778" xr:uid="{00000000-0005-0000-0000-0000F7220000}"/>
    <cellStyle name="Level7-Hide 2 2" xfId="15177" xr:uid="{00000000-0005-0000-0000-0000F8220000}"/>
    <cellStyle name="Level7-Hide 2 3" xfId="12245" xr:uid="{00000000-0005-0000-0000-0000F9220000}"/>
    <cellStyle name="Level7-Hide 2 4" xfId="15477" xr:uid="{00000000-0005-0000-0000-0000FA220000}"/>
    <cellStyle name="Level7-Hide 2 5" xfId="11975" xr:uid="{00000000-0005-0000-0000-0000FB220000}"/>
    <cellStyle name="Level7-Numbers" xfId="8981" xr:uid="{00000000-0005-0000-0000-0000FC220000}"/>
    <cellStyle name="Level7-Numbers 2" xfId="13779" xr:uid="{00000000-0005-0000-0000-0000FD220000}"/>
    <cellStyle name="Level7-Numbers 2 2" xfId="15178" xr:uid="{00000000-0005-0000-0000-0000FE220000}"/>
    <cellStyle name="Level7-Numbers 2 3" xfId="15203" xr:uid="{00000000-0005-0000-0000-0000FF220000}"/>
    <cellStyle name="Level7-Numbers 2 4" xfId="15559" xr:uid="{00000000-0005-0000-0000-000000230000}"/>
    <cellStyle name="Level7-Numbers 2 5" xfId="15036" xr:uid="{00000000-0005-0000-0000-000001230000}"/>
    <cellStyle name="Linked Cell" xfId="110" xr:uid="{00000000-0005-0000-0000-000002230000}"/>
    <cellStyle name="Linked Cell 10" xfId="950" xr:uid="{00000000-0005-0000-0000-000003230000}"/>
    <cellStyle name="Linked Cell 10 2" xfId="7121" xr:uid="{00000000-0005-0000-0000-000004230000}"/>
    <cellStyle name="Linked Cell 10 3" xfId="9864" xr:uid="{00000000-0005-0000-0000-000005230000}"/>
    <cellStyle name="Linked Cell 10 3 2" xfId="6738" xr:uid="{00000000-0005-0000-0000-000006230000}"/>
    <cellStyle name="Linked Cell 10 4" xfId="8974" xr:uid="{00000000-0005-0000-0000-000007230000}"/>
    <cellStyle name="Linked Cell 11" xfId="949" xr:uid="{00000000-0005-0000-0000-000008230000}"/>
    <cellStyle name="Linked Cell 11 2" xfId="15861" xr:uid="{00000000-0005-0000-0000-000009230000}"/>
    <cellStyle name="Linked Cell 12" xfId="11547" xr:uid="{00000000-0005-0000-0000-00000A230000}"/>
    <cellStyle name="Linked Cell 13" xfId="7912" xr:uid="{00000000-0005-0000-0000-00000B230000}"/>
    <cellStyle name="Linked Cell 2" xfId="951" xr:uid="{00000000-0005-0000-0000-00000C230000}"/>
    <cellStyle name="Linked Cell 2 2" xfId="2174" xr:uid="{00000000-0005-0000-0000-00000D230000}"/>
    <cellStyle name="Linked Cell 2 2 2" xfId="11582" xr:uid="{00000000-0005-0000-0000-00000E230000}"/>
    <cellStyle name="Linked Cell 2 2 3" xfId="6407" xr:uid="{00000000-0005-0000-0000-00000F230000}"/>
    <cellStyle name="Linked Cell 2 3" xfId="9863" xr:uid="{00000000-0005-0000-0000-000010230000}"/>
    <cellStyle name="Linked Cell 2 3 2" xfId="6735" xr:uid="{00000000-0005-0000-0000-000011230000}"/>
    <cellStyle name="Linked Cell 2 3 3" xfId="15437" xr:uid="{00000000-0005-0000-0000-000012230000}"/>
    <cellStyle name="Linked Cell 2 4" xfId="6410" xr:uid="{00000000-0005-0000-0000-000013230000}"/>
    <cellStyle name="Linked Cell 3" xfId="952" xr:uid="{00000000-0005-0000-0000-000014230000}"/>
    <cellStyle name="Linked Cell 3 2" xfId="8303" xr:uid="{00000000-0005-0000-0000-000015230000}"/>
    <cellStyle name="Linked Cell 3 3" xfId="7993" xr:uid="{00000000-0005-0000-0000-000016230000}"/>
    <cellStyle name="Linked Cell 3 3 2" xfId="7485" xr:uid="{00000000-0005-0000-0000-000017230000}"/>
    <cellStyle name="Linked Cell 3 4" xfId="7122" xr:uid="{00000000-0005-0000-0000-000018230000}"/>
    <cellStyle name="Linked Cell 4" xfId="953" xr:uid="{00000000-0005-0000-0000-000019230000}"/>
    <cellStyle name="Linked Cell 4 2" xfId="7123" xr:uid="{00000000-0005-0000-0000-00001A230000}"/>
    <cellStyle name="Linked Cell 4 3" xfId="9865" xr:uid="{00000000-0005-0000-0000-00001B230000}"/>
    <cellStyle name="Linked Cell 4 3 2" xfId="8624" xr:uid="{00000000-0005-0000-0000-00001C230000}"/>
    <cellStyle name="Linked Cell 4 4" xfId="6408" xr:uid="{00000000-0005-0000-0000-00001D230000}"/>
    <cellStyle name="Linked Cell 5" xfId="954" xr:uid="{00000000-0005-0000-0000-00001E230000}"/>
    <cellStyle name="Linked Cell 5 2" xfId="8275" xr:uid="{00000000-0005-0000-0000-00001F230000}"/>
    <cellStyle name="Linked Cell 5 3" xfId="9838" xr:uid="{00000000-0005-0000-0000-000020230000}"/>
    <cellStyle name="Linked Cell 5 3 2" xfId="6736" xr:uid="{00000000-0005-0000-0000-000021230000}"/>
    <cellStyle name="Linked Cell 5 4" xfId="8984" xr:uid="{00000000-0005-0000-0000-000022230000}"/>
    <cellStyle name="Linked Cell 6" xfId="955" xr:uid="{00000000-0005-0000-0000-000023230000}"/>
    <cellStyle name="Linked Cell 6 2" xfId="8983" xr:uid="{00000000-0005-0000-0000-000024230000}"/>
    <cellStyle name="Linked Cell 6 3" xfId="7994" xr:uid="{00000000-0005-0000-0000-000025230000}"/>
    <cellStyle name="Linked Cell 6 3 2" xfId="9352" xr:uid="{00000000-0005-0000-0000-000026230000}"/>
    <cellStyle name="Linked Cell 6 4" xfId="8302" xr:uid="{00000000-0005-0000-0000-000027230000}"/>
    <cellStyle name="Linked Cell 7" xfId="956" xr:uid="{00000000-0005-0000-0000-000028230000}"/>
    <cellStyle name="Linked Cell 7 2" xfId="6409" xr:uid="{00000000-0005-0000-0000-000029230000}"/>
    <cellStyle name="Linked Cell 7 3" xfId="7995" xr:uid="{00000000-0005-0000-0000-00002A230000}"/>
    <cellStyle name="Linked Cell 7 3 2" xfId="9351" xr:uid="{00000000-0005-0000-0000-00002B230000}"/>
    <cellStyle name="Linked Cell 7 4" xfId="8304" xr:uid="{00000000-0005-0000-0000-00002C230000}"/>
    <cellStyle name="Linked Cell 8" xfId="957" xr:uid="{00000000-0005-0000-0000-00002D230000}"/>
    <cellStyle name="Linked Cell 8 2" xfId="8985" xr:uid="{00000000-0005-0000-0000-00002E230000}"/>
    <cellStyle name="Linked Cell 8 3" xfId="7996" xr:uid="{00000000-0005-0000-0000-00002F230000}"/>
    <cellStyle name="Linked Cell 8 3 2" xfId="8622" xr:uid="{00000000-0005-0000-0000-000030230000}"/>
    <cellStyle name="Linked Cell 8 4" xfId="7124" xr:uid="{00000000-0005-0000-0000-000031230000}"/>
    <cellStyle name="Linked Cell 9" xfId="958" xr:uid="{00000000-0005-0000-0000-000032230000}"/>
    <cellStyle name="Linked Cell 9 2" xfId="7125" xr:uid="{00000000-0005-0000-0000-000033230000}"/>
    <cellStyle name="Linked Cell 9 3" xfId="7997" xr:uid="{00000000-0005-0000-0000-000034230000}"/>
    <cellStyle name="Linked Cell 9 3 2" xfId="8623" xr:uid="{00000000-0005-0000-0000-000035230000}"/>
    <cellStyle name="Linked Cell 9 4" xfId="8982" xr:uid="{00000000-0005-0000-0000-000036230000}"/>
    <cellStyle name="MacroCode" xfId="959" xr:uid="{00000000-0005-0000-0000-000037230000}"/>
    <cellStyle name="MacroCode 2" xfId="7998" xr:uid="{00000000-0005-0000-0000-000038230000}"/>
    <cellStyle name="MacroCode 2 2" xfId="13197" xr:uid="{00000000-0005-0000-0000-000039230000}"/>
    <cellStyle name="MacroCode 2 3" xfId="11581" xr:uid="{00000000-0005-0000-0000-00003A230000}"/>
    <cellStyle name="MacroCode 3" xfId="14485" xr:uid="{00000000-0005-0000-0000-00003B230000}"/>
    <cellStyle name="MacroCode 4" xfId="7126" xr:uid="{00000000-0005-0000-0000-00003C230000}"/>
    <cellStyle name="MacroCode 5" xfId="16145" xr:uid="{00000000-0005-0000-0000-00003D230000}"/>
    <cellStyle name="Már látott hiperhivatkozás" xfId="960" xr:uid="{00000000-0005-0000-0000-00003E230000}"/>
    <cellStyle name="Már látott hiperhivatkozás 2" xfId="9870" xr:uid="{00000000-0005-0000-0000-00003F230000}"/>
    <cellStyle name="Már látott hiperhivatkozás 2 2" xfId="15760" xr:uid="{00000000-0005-0000-0000-000040230000}"/>
    <cellStyle name="Már látott hiperhivatkozás 3" xfId="6426" xr:uid="{00000000-0005-0000-0000-000041230000}"/>
    <cellStyle name="Měna0" xfId="961" xr:uid="{00000000-0005-0000-0000-000042230000}"/>
    <cellStyle name="Mheading1" xfId="8987" xr:uid="{00000000-0005-0000-0000-000043230000}"/>
    <cellStyle name="Mheading2" xfId="6413" xr:uid="{00000000-0005-0000-0000-000044230000}"/>
    <cellStyle name="Millares [0]_11.1.3. bis" xfId="6412" xr:uid="{00000000-0005-0000-0000-000045230000}"/>
    <cellStyle name="Millares_11.1.3. bis" xfId="8986" xr:uid="{00000000-0005-0000-0000-000046230000}"/>
    <cellStyle name="Milliers [0]_Encours - Apr rééch" xfId="962" xr:uid="{00000000-0005-0000-0000-000047230000}"/>
    <cellStyle name="Milliers_Encours - Apr rééch" xfId="963" xr:uid="{00000000-0005-0000-0000-000048230000}"/>
    <cellStyle name="Mìna0" xfId="964" xr:uid="{00000000-0005-0000-0000-000049230000}"/>
    <cellStyle name="Moeda [0]_A" xfId="8988" xr:uid="{00000000-0005-0000-0000-00004A230000}"/>
    <cellStyle name="Moeda_A" xfId="6414" xr:uid="{00000000-0005-0000-0000-00004B230000}"/>
    <cellStyle name="Moeda0" xfId="8307" xr:uid="{00000000-0005-0000-0000-00004C230000}"/>
    <cellStyle name="Moneda [0]_11.1.3. bis" xfId="8973" xr:uid="{00000000-0005-0000-0000-00004D230000}"/>
    <cellStyle name="Moneda_11.1.3. bis" xfId="7127" xr:uid="{00000000-0005-0000-0000-00004E230000}"/>
    <cellStyle name="Monétaire [0]_Encours - Apr rééch" xfId="965" xr:uid="{00000000-0005-0000-0000-00004F230000}"/>
    <cellStyle name="Monétaire_Encours - Apr rééch" xfId="966" xr:uid="{00000000-0005-0000-0000-000050230000}"/>
    <cellStyle name="Monetario" xfId="8306" xr:uid="{00000000-0005-0000-0000-000051230000}"/>
    <cellStyle name="Monetario0" xfId="7128" xr:uid="{00000000-0005-0000-0000-000052230000}"/>
    <cellStyle name="Nedefinován" xfId="967" xr:uid="{00000000-0005-0000-0000-000053230000}"/>
    <cellStyle name="Nedefinován 2" xfId="9869" xr:uid="{00000000-0005-0000-0000-000054230000}"/>
    <cellStyle name="Nedefinován 2 2" xfId="15676" xr:uid="{00000000-0005-0000-0000-000055230000}"/>
    <cellStyle name="Nedefinován 3" xfId="6416" xr:uid="{00000000-0005-0000-0000-000056230000}"/>
    <cellStyle name="Neutral" xfId="481" xr:uid="{00000000-0005-0000-0000-000057230000}"/>
    <cellStyle name="Neutral 10" xfId="969" xr:uid="{00000000-0005-0000-0000-000058230000}"/>
    <cellStyle name="Neutral 10 2" xfId="7129" xr:uid="{00000000-0005-0000-0000-000059230000}"/>
    <cellStyle name="Neutral 10 3" xfId="9871" xr:uid="{00000000-0005-0000-0000-00005A230000}"/>
    <cellStyle name="Neutral 10 3 2" xfId="7486" xr:uid="{00000000-0005-0000-0000-00005B230000}"/>
    <cellStyle name="Neutral 10 4" xfId="6415" xr:uid="{00000000-0005-0000-0000-00005C230000}"/>
    <cellStyle name="Neutral 11" xfId="968" xr:uid="{00000000-0005-0000-0000-00005D230000}"/>
    <cellStyle name="Neutral 11 2" xfId="15862" xr:uid="{00000000-0005-0000-0000-00005E230000}"/>
    <cellStyle name="Neutral 12" xfId="14904" xr:uid="{00000000-0005-0000-0000-00005F230000}"/>
    <cellStyle name="Neutral 13" xfId="9781" xr:uid="{00000000-0005-0000-0000-000060230000}"/>
    <cellStyle name="Neutral 2" xfId="970" xr:uid="{00000000-0005-0000-0000-000061230000}"/>
    <cellStyle name="Neutral 2 2" xfId="2175" xr:uid="{00000000-0005-0000-0000-000062230000}"/>
    <cellStyle name="Neutral 2 2 2" xfId="14686" xr:uid="{00000000-0005-0000-0000-000063230000}"/>
    <cellStyle name="Neutral 2 2 3" xfId="8310" xr:uid="{00000000-0005-0000-0000-000064230000}"/>
    <cellStyle name="Neutral 2 3" xfId="9868" xr:uid="{00000000-0005-0000-0000-000065230000}"/>
    <cellStyle name="Neutral 2 3 2" xfId="8625" xr:uid="{00000000-0005-0000-0000-000066230000}"/>
    <cellStyle name="Neutral 2 3 3" xfId="15739" xr:uid="{00000000-0005-0000-0000-000067230000}"/>
    <cellStyle name="Neutral 2 4" xfId="8992" xr:uid="{00000000-0005-0000-0000-000068230000}"/>
    <cellStyle name="Neutral 3" xfId="971" xr:uid="{00000000-0005-0000-0000-000069230000}"/>
    <cellStyle name="Neutral 3 2" xfId="8991" xr:uid="{00000000-0005-0000-0000-00006A230000}"/>
    <cellStyle name="Neutral 3 3" xfId="7999" xr:uid="{00000000-0005-0000-0000-00006B230000}"/>
    <cellStyle name="Neutral 3 3 2" xfId="6737" xr:uid="{00000000-0005-0000-0000-00006C230000}"/>
    <cellStyle name="Neutral 3 4" xfId="8309" xr:uid="{00000000-0005-0000-0000-00006D230000}"/>
    <cellStyle name="Neutral 4" xfId="972" xr:uid="{00000000-0005-0000-0000-00006E230000}"/>
    <cellStyle name="Neutral 4 2" xfId="8308" xr:uid="{00000000-0005-0000-0000-00006F230000}"/>
    <cellStyle name="Neutral 4 3" xfId="8000" xr:uid="{00000000-0005-0000-0000-000070230000}"/>
    <cellStyle name="Neutral 4 3 2" xfId="9353" xr:uid="{00000000-0005-0000-0000-000071230000}"/>
    <cellStyle name="Neutral 4 4" xfId="6417" xr:uid="{00000000-0005-0000-0000-000072230000}"/>
    <cellStyle name="Neutral 5" xfId="973" xr:uid="{00000000-0005-0000-0000-000073230000}"/>
    <cellStyle name="Neutral 5 2" xfId="8993" xr:uid="{00000000-0005-0000-0000-000074230000}"/>
    <cellStyle name="Neutral 5 3" xfId="9873" xr:uid="{00000000-0005-0000-0000-000075230000}"/>
    <cellStyle name="Neutral 5 3 2" xfId="9338" xr:uid="{00000000-0005-0000-0000-000076230000}"/>
    <cellStyle name="Neutral 5 4" xfId="7130" xr:uid="{00000000-0005-0000-0000-000077230000}"/>
    <cellStyle name="Neutral 6" xfId="974" xr:uid="{00000000-0005-0000-0000-000078230000}"/>
    <cellStyle name="Neutral 6 2" xfId="7131" xr:uid="{00000000-0005-0000-0000-000079230000}"/>
    <cellStyle name="Neutral 6 3" xfId="9872" xr:uid="{00000000-0005-0000-0000-00007A230000}"/>
    <cellStyle name="Neutral 6 3 2" xfId="7487" xr:uid="{00000000-0005-0000-0000-00007B230000}"/>
    <cellStyle name="Neutral 6 4" xfId="8990" xr:uid="{00000000-0005-0000-0000-00007C230000}"/>
    <cellStyle name="Neutral 7" xfId="975" xr:uid="{00000000-0005-0000-0000-00007D230000}"/>
    <cellStyle name="Neutral 7 2" xfId="6418" xr:uid="{00000000-0005-0000-0000-00007E230000}"/>
    <cellStyle name="Neutral 7 3" xfId="8001" xr:uid="{00000000-0005-0000-0000-00007F230000}"/>
    <cellStyle name="Neutral 7 3 2" xfId="7488" xr:uid="{00000000-0005-0000-0000-000080230000}"/>
    <cellStyle name="Neutral 7 4" xfId="6425" xr:uid="{00000000-0005-0000-0000-000081230000}"/>
    <cellStyle name="Neutral 8" xfId="976" xr:uid="{00000000-0005-0000-0000-000082230000}"/>
    <cellStyle name="Neutral 8 2" xfId="6420" xr:uid="{00000000-0005-0000-0000-000083230000}"/>
    <cellStyle name="Neutral 8 3" xfId="9874" xr:uid="{00000000-0005-0000-0000-000084230000}"/>
    <cellStyle name="Neutral 8 3 2" xfId="6746" xr:uid="{00000000-0005-0000-0000-000085230000}"/>
    <cellStyle name="Neutral 8 4" xfId="7132" xr:uid="{00000000-0005-0000-0000-000086230000}"/>
    <cellStyle name="Neutral 9" xfId="977" xr:uid="{00000000-0005-0000-0000-000087230000}"/>
    <cellStyle name="Neutral 9 2" xfId="8995" xr:uid="{00000000-0005-0000-0000-000088230000}"/>
    <cellStyle name="Neutral 9 3" xfId="9867" xr:uid="{00000000-0005-0000-0000-000089230000}"/>
    <cellStyle name="Neutral 9 3 2" xfId="6739" xr:uid="{00000000-0005-0000-0000-00008A230000}"/>
    <cellStyle name="Neutral 9 4" xfId="6419" xr:uid="{00000000-0005-0000-0000-00008B230000}"/>
    <cellStyle name="Non défini" xfId="8994" xr:uid="{00000000-0005-0000-0000-00008C230000}"/>
    <cellStyle name="Normal" xfId="0" builtinId="0"/>
    <cellStyle name="Normal - Style1" xfId="978" xr:uid="{00000000-0005-0000-0000-00008D230000}"/>
    <cellStyle name="Normal - Style1 2" xfId="8313" xr:uid="{00000000-0005-0000-0000-00008E230000}"/>
    <cellStyle name="Normal - Style1 2 2" xfId="7563" xr:uid="{00000000-0005-0000-0000-00008F230000}"/>
    <cellStyle name="Normal - Style1 2 2 2" xfId="13371" xr:uid="{00000000-0005-0000-0000-000090230000}"/>
    <cellStyle name="Normal - Style1 2 3" xfId="7527" xr:uid="{00000000-0005-0000-0000-000091230000}"/>
    <cellStyle name="Normal - Style1 2 4" xfId="10528" xr:uid="{00000000-0005-0000-0000-000092230000}"/>
    <cellStyle name="Normal - Style1 3" xfId="8002" xr:uid="{00000000-0005-0000-0000-000093230000}"/>
    <cellStyle name="Normal - Style1 3 2" xfId="7489" xr:uid="{00000000-0005-0000-0000-000094230000}"/>
    <cellStyle name="Normal - Style1 3 2 2" xfId="13198" xr:uid="{00000000-0005-0000-0000-000095230000}"/>
    <cellStyle name="Normal - Style1 4" xfId="5964" xr:uid="{00000000-0005-0000-0000-000096230000}"/>
    <cellStyle name="Normal - Style1 5" xfId="8545" xr:uid="{00000000-0005-0000-0000-000097230000}"/>
    <cellStyle name="Normal - Style1 6" xfId="8314" xr:uid="{00000000-0005-0000-0000-000098230000}"/>
    <cellStyle name="Normal - Style2" xfId="979" xr:uid="{00000000-0005-0000-0000-000099230000}"/>
    <cellStyle name="Normal - Style2 2" xfId="2176" xr:uid="{00000000-0005-0000-0000-00009A230000}"/>
    <cellStyle name="Normal - Style2 2 2" xfId="15464" xr:uid="{00000000-0005-0000-0000-00009B230000}"/>
    <cellStyle name="Normal - Style2 2 3" xfId="6421" xr:uid="{00000000-0005-0000-0000-00009C230000}"/>
    <cellStyle name="Normal - Style2 3" xfId="8003" xr:uid="{00000000-0005-0000-0000-00009D230000}"/>
    <cellStyle name="Normal - Style2 3 2" xfId="8626" xr:uid="{00000000-0005-0000-0000-00009E230000}"/>
    <cellStyle name="Normal - Style2 4" xfId="8514" xr:uid="{00000000-0005-0000-0000-00009F230000}"/>
    <cellStyle name="Normal - Style2 5" xfId="7133" xr:uid="{00000000-0005-0000-0000-0000A0230000}"/>
    <cellStyle name="Normal - Style2_IM" xfId="8312" xr:uid="{00000000-0005-0000-0000-0000A1230000}"/>
    <cellStyle name="Normal - Style3" xfId="980" xr:uid="{00000000-0005-0000-0000-0000A2230000}"/>
    <cellStyle name="Normal - Style3 2" xfId="8989" xr:uid="{00000000-0005-0000-0000-0000A3230000}"/>
    <cellStyle name="Normal - Style3 2 2" xfId="11445" xr:uid="{00000000-0005-0000-0000-0000A4230000}"/>
    <cellStyle name="Normal - Style3 3" xfId="8004" xr:uid="{00000000-0005-0000-0000-0000A5230000}"/>
    <cellStyle name="Normal - Style3 4" xfId="8996" xr:uid="{00000000-0005-0000-0000-0000A6230000}"/>
    <cellStyle name="Normal - Style4" xfId="7134" xr:uid="{00000000-0005-0000-0000-0000A7230000}"/>
    <cellStyle name="Normal - Style5" xfId="981" xr:uid="{00000000-0005-0000-0000-0000A8230000}"/>
    <cellStyle name="Normal - Style5 2" xfId="9229" xr:uid="{00000000-0005-0000-0000-0000A9230000}"/>
    <cellStyle name="Normal - Style5 2 2" xfId="11451" xr:uid="{00000000-0005-0000-0000-0000AA230000}"/>
    <cellStyle name="Normal - Style5 3" xfId="8305" xr:uid="{00000000-0005-0000-0000-0000AB230000}"/>
    <cellStyle name="Normal - Style6" xfId="982" xr:uid="{00000000-0005-0000-0000-0000AC230000}"/>
    <cellStyle name="Normal - Style6 2" xfId="9877" xr:uid="{00000000-0005-0000-0000-0000AD230000}"/>
    <cellStyle name="Normal - Style6 2 2" xfId="15748" xr:uid="{00000000-0005-0000-0000-0000AE230000}"/>
    <cellStyle name="Normal - Style6 3" xfId="8311" xr:uid="{00000000-0005-0000-0000-0000AF230000}"/>
    <cellStyle name="Normal - Style7" xfId="983" xr:uid="{00000000-0005-0000-0000-0000B0230000}"/>
    <cellStyle name="Normal - Style7 2" xfId="9876" xr:uid="{00000000-0005-0000-0000-0000B1230000}"/>
    <cellStyle name="Normal - Style7 2 2" xfId="15100" xr:uid="{00000000-0005-0000-0000-0000B2230000}"/>
    <cellStyle name="Normal - Style7 3" xfId="7135" xr:uid="{00000000-0005-0000-0000-0000B3230000}"/>
    <cellStyle name="Normal - Style8" xfId="984" xr:uid="{00000000-0005-0000-0000-0000B4230000}"/>
    <cellStyle name="Normal - Style8 2" xfId="8005" xr:uid="{00000000-0005-0000-0000-0000B5230000}"/>
    <cellStyle name="Normal - Style8 2 2" xfId="15791" xr:uid="{00000000-0005-0000-0000-0000B6230000}"/>
    <cellStyle name="Normal - Style8 3" xfId="6423" xr:uid="{00000000-0005-0000-0000-0000B7230000}"/>
    <cellStyle name="Normal 10" xfId="985" xr:uid="{00000000-0005-0000-0000-0000B8230000}"/>
    <cellStyle name="Normal 10 2" xfId="986" xr:uid="{00000000-0005-0000-0000-0000B9230000}"/>
    <cellStyle name="Normal 10 2 2" xfId="9875" xr:uid="{00000000-0005-0000-0000-0000BA230000}"/>
    <cellStyle name="Normal 10 2 2 2" xfId="7490" xr:uid="{00000000-0005-0000-0000-0000BB230000}"/>
    <cellStyle name="Normal 10 2 2 3" xfId="14855" xr:uid="{00000000-0005-0000-0000-0000BC230000}"/>
    <cellStyle name="Normal 10 2 3" xfId="7370" xr:uid="{00000000-0005-0000-0000-0000BD230000}"/>
    <cellStyle name="Normal 10 2 4" xfId="7136" xr:uid="{00000000-0005-0000-0000-0000BE230000}"/>
    <cellStyle name="Normal 10 3" xfId="8999" xr:uid="{00000000-0005-0000-0000-0000BF230000}"/>
    <cellStyle name="Normal 10 3 2" xfId="8317" xr:uid="{00000000-0005-0000-0000-0000C0230000}"/>
    <cellStyle name="Normal 10 3 2 2" xfId="9431" xr:uid="{00000000-0005-0000-0000-0000C1230000}"/>
    <cellStyle name="Normal 10 3 2 3" xfId="9395" xr:uid="{00000000-0005-0000-0000-0000C2230000}"/>
    <cellStyle name="Normal 10 3 3" xfId="7564" xr:uid="{00000000-0005-0000-0000-0000C3230000}"/>
    <cellStyle name="Normal 10 3 4" xfId="7528" xr:uid="{00000000-0005-0000-0000-0000C4230000}"/>
    <cellStyle name="Normal 10 4" xfId="9878" xr:uid="{00000000-0005-0000-0000-0000C5230000}"/>
    <cellStyle name="Normal 10 4 2" xfId="8627" xr:uid="{00000000-0005-0000-0000-0000C6230000}"/>
    <cellStyle name="Normal 10 5" xfId="6422" xr:uid="{00000000-0005-0000-0000-0000C7230000}"/>
    <cellStyle name="Normal 10_IM" xfId="8316" xr:uid="{00000000-0005-0000-0000-0000C8230000}"/>
    <cellStyle name="Normal 11" xfId="987" xr:uid="{00000000-0005-0000-0000-0000C9230000}"/>
    <cellStyle name="Normal 11 2" xfId="988" xr:uid="{00000000-0005-0000-0000-0000CA230000}"/>
    <cellStyle name="Normal 11 2 2" xfId="8006" xr:uid="{00000000-0005-0000-0000-0000CB230000}"/>
    <cellStyle name="Normal 11 2 2 2" xfId="12089" xr:uid="{00000000-0005-0000-0000-0000CC230000}"/>
    <cellStyle name="Normal 11 2 3" xfId="6424" xr:uid="{00000000-0005-0000-0000-0000CD230000}"/>
    <cellStyle name="Normal 11 3" xfId="989" xr:uid="{00000000-0005-0000-0000-0000CE230000}"/>
    <cellStyle name="Normal 11 3 2" xfId="9357" xr:uid="{00000000-0005-0000-0000-0000CF230000}"/>
    <cellStyle name="Normal 11 4" xfId="8998" xr:uid="{00000000-0005-0000-0000-0000D0230000}"/>
    <cellStyle name="Normal 12" xfId="990" xr:uid="{00000000-0005-0000-0000-0000D1230000}"/>
    <cellStyle name="Normal 12 2" xfId="991" xr:uid="{00000000-0005-0000-0000-0000D2230000}"/>
    <cellStyle name="Normal 12 2 2" xfId="9880" xr:uid="{00000000-0005-0000-0000-0000D3230000}"/>
    <cellStyle name="Normal 12 2 2 2" xfId="13293" xr:uid="{00000000-0005-0000-0000-0000D4230000}"/>
    <cellStyle name="Normal 12 2 3" xfId="7137" xr:uid="{00000000-0005-0000-0000-0000D5230000}"/>
    <cellStyle name="Normal 12 3" xfId="9214" xr:uid="{00000000-0005-0000-0000-0000D6230000}"/>
    <cellStyle name="Normal 12 3 2" xfId="6741" xr:uid="{00000000-0005-0000-0000-0000D7230000}"/>
    <cellStyle name="Normal 12 3 3" xfId="13556" xr:uid="{00000000-0005-0000-0000-0000D8230000}"/>
    <cellStyle name="Normal 12 4" xfId="8315" xr:uid="{00000000-0005-0000-0000-0000D9230000}"/>
    <cellStyle name="Normal 13" xfId="992" xr:uid="{00000000-0005-0000-0000-0000DA230000}"/>
    <cellStyle name="Normal 13 2" xfId="993" xr:uid="{00000000-0005-0000-0000-0000DB230000}"/>
    <cellStyle name="Normal 13 2 2" xfId="8007" xr:uid="{00000000-0005-0000-0000-0000DC230000}"/>
    <cellStyle name="Normal 13 2 2 2" xfId="7433" xr:uid="{00000000-0005-0000-0000-0000DD230000}"/>
    <cellStyle name="Normal 13 2 2 3" xfId="11234" xr:uid="{00000000-0005-0000-0000-0000DE230000}"/>
    <cellStyle name="Normal 13 2 3" xfId="8997" xr:uid="{00000000-0005-0000-0000-0000DF230000}"/>
    <cellStyle name="Normal 13 3" xfId="9879" xr:uid="{00000000-0005-0000-0000-0000E0230000}"/>
    <cellStyle name="Normal 13 3 2" xfId="6740" xr:uid="{00000000-0005-0000-0000-0000E1230000}"/>
    <cellStyle name="Normal 13 3 3" xfId="15514" xr:uid="{00000000-0005-0000-0000-0000E2230000}"/>
    <cellStyle name="Normal 13 4" xfId="9000" xr:uid="{00000000-0005-0000-0000-0000E3230000}"/>
    <cellStyle name="Normal 14" xfId="994" xr:uid="{00000000-0005-0000-0000-0000E4230000}"/>
    <cellStyle name="Normal 14 2" xfId="9881" xr:uid="{00000000-0005-0000-0000-0000E5230000}"/>
    <cellStyle name="Normal 14 2 2" xfId="9356" xr:uid="{00000000-0005-0000-0000-0000E6230000}"/>
    <cellStyle name="Normal 14 2 3" xfId="12142" xr:uid="{00000000-0005-0000-0000-0000E7230000}"/>
    <cellStyle name="Normal 14 3" xfId="6627" xr:uid="{00000000-0005-0000-0000-0000E8230000}"/>
    <cellStyle name="Normal 14 4" xfId="7138" xr:uid="{00000000-0005-0000-0000-0000E9230000}"/>
    <cellStyle name="Normal 15" xfId="995" xr:uid="{00000000-0005-0000-0000-0000EA230000}"/>
    <cellStyle name="Normal 15 2" xfId="9866" xr:uid="{00000000-0005-0000-0000-0000EB230000}"/>
    <cellStyle name="Normal 15 2 2" xfId="8621" xr:uid="{00000000-0005-0000-0000-0000EC230000}"/>
    <cellStyle name="Normal 15 2 3" xfId="15681" xr:uid="{00000000-0005-0000-0000-0000ED230000}"/>
    <cellStyle name="Normal 15 3" xfId="8513" xr:uid="{00000000-0005-0000-0000-0000EE230000}"/>
    <cellStyle name="Normal 15 4" xfId="7139" xr:uid="{00000000-0005-0000-0000-0000EF230000}"/>
    <cellStyle name="Normal 16" xfId="996" xr:uid="{00000000-0005-0000-0000-0000F0230000}"/>
    <cellStyle name="Normal 16 2" xfId="8008" xr:uid="{00000000-0005-0000-0000-0000F1230000}"/>
    <cellStyle name="Normal 16 2 2" xfId="8628" xr:uid="{00000000-0005-0000-0000-0000F2230000}"/>
    <cellStyle name="Normal 16 2 3" xfId="15626" xr:uid="{00000000-0005-0000-0000-0000F3230000}"/>
    <cellStyle name="Normal 16 3" xfId="9239" xr:uid="{00000000-0005-0000-0000-0000F4230000}"/>
    <cellStyle name="Normal 16 4" xfId="9002" xr:uid="{00000000-0005-0000-0000-0000F5230000}"/>
    <cellStyle name="Normal 17" xfId="997" xr:uid="{00000000-0005-0000-0000-0000F6230000}"/>
    <cellStyle name="Normal 17 2" xfId="8009" xr:uid="{00000000-0005-0000-0000-0000F7230000}"/>
    <cellStyle name="Normal 17 2 2" xfId="7491" xr:uid="{00000000-0005-0000-0000-0000F8230000}"/>
    <cellStyle name="Normal 17 2 3" xfId="15454" xr:uid="{00000000-0005-0000-0000-0000F9230000}"/>
    <cellStyle name="Normal 17 3" xfId="9238" xr:uid="{00000000-0005-0000-0000-0000FA230000}"/>
    <cellStyle name="Normal 17 4" xfId="9001" xr:uid="{00000000-0005-0000-0000-0000FB230000}"/>
    <cellStyle name="Normal 18" xfId="998" xr:uid="{00000000-0005-0000-0000-0000FC230000}"/>
    <cellStyle name="Normal 18 2" xfId="8032" xr:uid="{00000000-0005-0000-0000-0000FD230000}"/>
    <cellStyle name="Normal 18 2 2" xfId="12199" xr:uid="{00000000-0005-0000-0000-0000FE230000}"/>
    <cellStyle name="Normal 18 3" xfId="8344" xr:uid="{00000000-0005-0000-0000-0000FF230000}"/>
    <cellStyle name="Normal 19" xfId="999" xr:uid="{00000000-0005-0000-0000-000000240000}"/>
    <cellStyle name="Normal 19 2" xfId="9620" xr:uid="{00000000-0005-0000-0000-000001240000}"/>
    <cellStyle name="Normal 19 2 2" xfId="11424" xr:uid="{00000000-0005-0000-0000-000002240000}"/>
    <cellStyle name="Normal 19 3" xfId="6428" xr:uid="{00000000-0005-0000-0000-000003240000}"/>
    <cellStyle name="Normal 2" xfId="373" xr:uid="{00000000-0005-0000-0000-000004240000}"/>
    <cellStyle name="Normal 2 10" xfId="7140" xr:uid="{00000000-0005-0000-0000-000005240000}"/>
    <cellStyle name="Normal 2 11" xfId="8320" xr:uid="{00000000-0005-0000-0000-000006240000}"/>
    <cellStyle name="Normal 2 11 2" xfId="5416" xr:uid="{00000000-0005-0000-0000-000007240000}"/>
    <cellStyle name="Normal 2 11 3" xfId="5949" xr:uid="{00000000-0005-0000-0000-000008240000}"/>
    <cellStyle name="Normal 2 12" xfId="8321" xr:uid="{00000000-0005-0000-0000-000009240000}"/>
    <cellStyle name="Normal 2 12 2" xfId="6810" xr:uid="{00000000-0005-0000-0000-00000A240000}"/>
    <cellStyle name="Normal 2 12 3" xfId="5950" xr:uid="{00000000-0005-0000-0000-00000B240000}"/>
    <cellStyle name="Normal 2 13" xfId="9003" xr:uid="{00000000-0005-0000-0000-00000C240000}"/>
    <cellStyle name="Normal 2 13 2" xfId="9355" xr:uid="{00000000-0005-0000-0000-00000D240000}"/>
    <cellStyle name="Normal 2 13 3" xfId="7386" xr:uid="{00000000-0005-0000-0000-00000E240000}"/>
    <cellStyle name="Normal 2 14" xfId="7287" xr:uid="{00000000-0005-0000-0000-00000F240000}"/>
    <cellStyle name="Normal 2 14 2" xfId="5401" xr:uid="{00000000-0005-0000-0000-000010240000}"/>
    <cellStyle name="Normal 2 15" xfId="7362" xr:uid="{00000000-0005-0000-0000-000011240000}"/>
    <cellStyle name="Normal 2 15 2" xfId="9358" xr:uid="{00000000-0005-0000-0000-000012240000}"/>
    <cellStyle name="Normal 2 15 2 2" xfId="13199" xr:uid="{00000000-0005-0000-0000-000013240000}"/>
    <cellStyle name="Normal 2 16" xfId="6629" xr:uid="{00000000-0005-0000-0000-000014240000}"/>
    <cellStyle name="normal 2 17" xfId="7913" xr:uid="{00000000-0005-0000-0000-000015240000}"/>
    <cellStyle name="Normal 2 2" xfId="1001" xr:uid="{00000000-0005-0000-0000-000016240000}"/>
    <cellStyle name="Normal 2 2 10" xfId="11355" xr:uid="{00000000-0005-0000-0000-000017240000}"/>
    <cellStyle name="Normal 2 2 11" xfId="8972" xr:uid="{00000000-0005-0000-0000-000018240000}"/>
    <cellStyle name="Normal 2 2 2" xfId="1002" xr:uid="{00000000-0005-0000-0000-000019240000}"/>
    <cellStyle name="Normal 2 2 2 10" xfId="6430" xr:uid="{00000000-0005-0000-0000-00001A240000}"/>
    <cellStyle name="Normal 2 2 2 2" xfId="1003" xr:uid="{00000000-0005-0000-0000-00001B240000}"/>
    <cellStyle name="Normal 2 2 2 2 2" xfId="7141" xr:uid="{00000000-0005-0000-0000-00001C240000}"/>
    <cellStyle name="Normal 2 2 2 2 2 2 2 2 2" xfId="13103" xr:uid="{00000000-0005-0000-0000-00001D240000}"/>
    <cellStyle name="Normál 2 2 2 2 2 2 2 2 2 2 2" xfId="13104" xr:uid="{00000000-0005-0000-0000-00001E240000}"/>
    <cellStyle name="Normal 2 2 2 2 3" xfId="7363" xr:uid="{00000000-0005-0000-0000-00001F240000}"/>
    <cellStyle name="Normal 2 2 2 2 4" xfId="15396" xr:uid="{00000000-0005-0000-0000-000020240000}"/>
    <cellStyle name="Normal 2 2 2 2 5" xfId="15332" xr:uid="{00000000-0005-0000-0000-000021240000}"/>
    <cellStyle name="Normal 2 2 2 2 6" xfId="6429" xr:uid="{00000000-0005-0000-0000-000022240000}"/>
    <cellStyle name="Normal 2 2 2 3" xfId="8319" xr:uid="{00000000-0005-0000-0000-000023240000}"/>
    <cellStyle name="Normal 2 2 2 3 2" xfId="11293" xr:uid="{00000000-0005-0000-0000-000024240000}"/>
    <cellStyle name="Normal 2 2 2 4" xfId="9951" xr:uid="{00000000-0005-0000-0000-000025240000}"/>
    <cellStyle name="Normal 2 2 2 4 2" xfId="11773" xr:uid="{00000000-0005-0000-0000-000026240000}"/>
    <cellStyle name="Normal 2 2 2 5" xfId="7371" xr:uid="{00000000-0005-0000-0000-000027240000}"/>
    <cellStyle name="Normal 2 2 2 6" xfId="14441" xr:uid="{00000000-0005-0000-0000-000028240000}"/>
    <cellStyle name="Normal 2 2 2 7" xfId="14550" xr:uid="{00000000-0005-0000-0000-000029240000}"/>
    <cellStyle name="Normal 2 2 2 8" xfId="15638" xr:uid="{00000000-0005-0000-0000-00002A240000}"/>
    <cellStyle name="Normal 2 2 2 9" xfId="15285" xr:uid="{00000000-0005-0000-0000-00002B240000}"/>
    <cellStyle name="Normal 2 2 3" xfId="2178" xr:uid="{00000000-0005-0000-0000-00002C240000}"/>
    <cellStyle name="Normal 2 2 3 2" xfId="9430" xr:uid="{00000000-0005-0000-0000-00002D240000}"/>
    <cellStyle name="Normal 2 2 3 3" xfId="6024" xr:uid="{00000000-0005-0000-0000-00002E240000}"/>
    <cellStyle name="Normal 2 2 4" xfId="7142" xr:uid="{00000000-0005-0000-0000-00002F240000}"/>
    <cellStyle name="Normal 2 2 4 2" xfId="15772" xr:uid="{00000000-0005-0000-0000-000030240000}"/>
    <cellStyle name="Normal 2 2 5" xfId="8010" xr:uid="{00000000-0005-0000-0000-000031240000}"/>
    <cellStyle name="Normal 2 2 5 2" xfId="11772" xr:uid="{00000000-0005-0000-0000-000032240000}"/>
    <cellStyle name="Normal 2 2 6" xfId="8515" xr:uid="{00000000-0005-0000-0000-000033240000}"/>
    <cellStyle name="Normal 2 2 7" xfId="14271" xr:uid="{00000000-0005-0000-0000-000034240000}"/>
    <cellStyle name="Normal 2 2 8" xfId="13674" xr:uid="{00000000-0005-0000-0000-000035240000}"/>
    <cellStyle name="Normal 2 2 9" xfId="12294" xr:uid="{00000000-0005-0000-0000-000036240000}"/>
    <cellStyle name="Normal 2 3" xfId="2177" xr:uid="{00000000-0005-0000-0000-000037240000}"/>
    <cellStyle name="Normal 2 3 2" xfId="8697" xr:uid="{00000000-0005-0000-0000-000038240000}"/>
    <cellStyle name="Normal 2 3 2 2" xfId="11643" xr:uid="{00000000-0005-0000-0000-000039240000}"/>
    <cellStyle name="Normal 2 3 3" xfId="5951" xr:uid="{00000000-0005-0000-0000-00003A240000}"/>
    <cellStyle name="Normal 2 3 4" xfId="10529" xr:uid="{00000000-0005-0000-0000-00003B240000}"/>
    <cellStyle name="Normal 2 3 5" xfId="7143" xr:uid="{00000000-0005-0000-0000-00003C240000}"/>
    <cellStyle name="Normal 2 4" xfId="1000" xr:uid="{00000000-0005-0000-0000-00003D240000}"/>
    <cellStyle name="Normal 2 4 2" xfId="8698" xr:uid="{00000000-0005-0000-0000-00003E240000}"/>
    <cellStyle name="Normal 2 4 3" xfId="5952" xr:uid="{00000000-0005-0000-0000-00003F240000}"/>
    <cellStyle name="Normal 2 4 4" xfId="15639" xr:uid="{00000000-0005-0000-0000-000040240000}"/>
    <cellStyle name="Normal 2 4 5" xfId="7144" xr:uid="{00000000-0005-0000-0000-000041240000}"/>
    <cellStyle name="Normal 2 5" xfId="6434" xr:uid="{00000000-0005-0000-0000-000042240000}"/>
    <cellStyle name="Normal 2 5 2" xfId="6431" xr:uid="{00000000-0005-0000-0000-000043240000}"/>
    <cellStyle name="normal 2 5 3" xfId="15622" xr:uid="{00000000-0005-0000-0000-000044240000}"/>
    <cellStyle name="normal 2 5 4" xfId="16068" xr:uid="{00000000-0005-0000-0000-000045240000}"/>
    <cellStyle name="Normal 2 6" xfId="7145" xr:uid="{00000000-0005-0000-0000-000046240000}"/>
    <cellStyle name="Normal 2 6 2" xfId="8322" xr:uid="{00000000-0005-0000-0000-000047240000}"/>
    <cellStyle name="Normal 2 7" xfId="8323" xr:uid="{00000000-0005-0000-0000-000048240000}"/>
    <cellStyle name="Normal 2 7 2" xfId="9008" xr:uid="{00000000-0005-0000-0000-000049240000}"/>
    <cellStyle name="Normal 2 8" xfId="9007" xr:uid="{00000000-0005-0000-0000-00004A240000}"/>
    <cellStyle name="Normal 2 8 2" xfId="6433" xr:uid="{00000000-0005-0000-0000-00004B240000}"/>
    <cellStyle name="Normal 2 9" xfId="6432" xr:uid="{00000000-0005-0000-0000-00004C240000}"/>
    <cellStyle name="Normal 2_IM" xfId="7146" xr:uid="{00000000-0005-0000-0000-00004D240000}"/>
    <cellStyle name="Normal 20" xfId="1004" xr:uid="{00000000-0005-0000-0000-00004E240000}"/>
    <cellStyle name="Normal 20 2" xfId="9953" xr:uid="{00000000-0005-0000-0000-00004F240000}"/>
    <cellStyle name="Normal 20 2 2" xfId="11534" xr:uid="{00000000-0005-0000-0000-000050240000}"/>
    <cellStyle name="Normal 20 3" xfId="8318" xr:uid="{00000000-0005-0000-0000-000051240000}"/>
    <cellStyle name="Normal 21" xfId="1005" xr:uid="{00000000-0005-0000-0000-000052240000}"/>
    <cellStyle name="Normal 21 2" xfId="8011" xr:uid="{00000000-0005-0000-0000-000053240000}"/>
    <cellStyle name="Normal 21 2 2" xfId="15463" xr:uid="{00000000-0005-0000-0000-000054240000}"/>
    <cellStyle name="Normal 21 3" xfId="8324" xr:uid="{00000000-0005-0000-0000-000055240000}"/>
    <cellStyle name="Normal 22" xfId="1006" xr:uid="{00000000-0005-0000-0000-000056240000}"/>
    <cellStyle name="Normal 22 2" xfId="9952" xr:uid="{00000000-0005-0000-0000-000057240000}"/>
    <cellStyle name="Normal 22 2 2" xfId="11186" xr:uid="{00000000-0005-0000-0000-000058240000}"/>
    <cellStyle name="Normal 22 3" xfId="9009" xr:uid="{00000000-0005-0000-0000-000059240000}"/>
    <cellStyle name="Normal 23" xfId="1007" xr:uid="{00000000-0005-0000-0000-00005A240000}"/>
    <cellStyle name="Normal 23 2" xfId="8012" xr:uid="{00000000-0005-0000-0000-00005B240000}"/>
    <cellStyle name="Normal 23 2 2" xfId="11926" xr:uid="{00000000-0005-0000-0000-00005C240000}"/>
    <cellStyle name="Normal 23 3" xfId="9006" xr:uid="{00000000-0005-0000-0000-00005D240000}"/>
    <cellStyle name="Normal 24" xfId="1008" xr:uid="{00000000-0005-0000-0000-00005E240000}"/>
    <cellStyle name="Normal 24 2" xfId="9886" xr:uid="{00000000-0005-0000-0000-00005F240000}"/>
    <cellStyle name="Normal 24 2 2" xfId="11496" xr:uid="{00000000-0005-0000-0000-000060240000}"/>
    <cellStyle name="Normal 24 3" xfId="7147" xr:uid="{00000000-0005-0000-0000-000061240000}"/>
    <cellStyle name="Normal 25" xfId="1009" xr:uid="{00000000-0005-0000-0000-000062240000}"/>
    <cellStyle name="Normal 25 2" xfId="9950" xr:uid="{00000000-0005-0000-0000-000063240000}"/>
    <cellStyle name="Normal 25 2 2" xfId="11178" xr:uid="{00000000-0005-0000-0000-000064240000}"/>
    <cellStyle name="Normal 25 3" xfId="7148" xr:uid="{00000000-0005-0000-0000-000065240000}"/>
    <cellStyle name="Normal 26" xfId="1010" xr:uid="{00000000-0005-0000-0000-000066240000}"/>
    <cellStyle name="Normal 26 2" xfId="7364" xr:uid="{00000000-0005-0000-0000-000067240000}"/>
    <cellStyle name="Normal 26 2 2" xfId="14822" xr:uid="{00000000-0005-0000-0000-000068240000}"/>
    <cellStyle name="Normal 26 3" xfId="5351" xr:uid="{00000000-0005-0000-0000-000069240000}"/>
    <cellStyle name="Normal 27" xfId="1011" xr:uid="{00000000-0005-0000-0000-00006A240000}"/>
    <cellStyle name="Normal 27 2" xfId="6626" xr:uid="{00000000-0005-0000-0000-00006B240000}"/>
    <cellStyle name="Normal 27 2 2" xfId="15798" xr:uid="{00000000-0005-0000-0000-00006C240000}"/>
    <cellStyle name="Normal 27 3" xfId="6435" xr:uid="{00000000-0005-0000-0000-00006D240000}"/>
    <cellStyle name="Normal 28" xfId="1012" xr:uid="{00000000-0005-0000-0000-00006E240000}"/>
    <cellStyle name="Normal 28 2" xfId="9885" xr:uid="{00000000-0005-0000-0000-00006F240000}"/>
    <cellStyle name="Normal 28 2 2" xfId="12265" xr:uid="{00000000-0005-0000-0000-000070240000}"/>
    <cellStyle name="Normal 28 3" xfId="9010" xr:uid="{00000000-0005-0000-0000-000071240000}"/>
    <cellStyle name="Normal 29" xfId="1013" xr:uid="{00000000-0005-0000-0000-000072240000}"/>
    <cellStyle name="Normal 29 2" xfId="8013" xr:uid="{00000000-0005-0000-0000-000073240000}"/>
    <cellStyle name="Normal 29 2 2" xfId="12069" xr:uid="{00000000-0005-0000-0000-000074240000}"/>
    <cellStyle name="Normal 29 3" xfId="8326" xr:uid="{00000000-0005-0000-0000-000075240000}"/>
    <cellStyle name="Normal 3" xfId="454" xr:uid="{00000000-0005-0000-0000-000076240000}"/>
    <cellStyle name="Normal 3 2" xfId="2180" xr:uid="{00000000-0005-0000-0000-000077240000}"/>
    <cellStyle name="Normal 3 2 2" xfId="7149" xr:uid="{00000000-0005-0000-0000-000078240000}"/>
    <cellStyle name="Normal 3 2 3" xfId="8544" xr:uid="{00000000-0005-0000-0000-000079240000}"/>
    <cellStyle name="Normal 3 2 4" xfId="7565" xr:uid="{00000000-0005-0000-0000-00007A240000}"/>
    <cellStyle name="Normal 3 3" xfId="2181" xr:uid="{00000000-0005-0000-0000-00007B240000}"/>
    <cellStyle name="Normal 3 3 2" xfId="9432" xr:uid="{00000000-0005-0000-0000-00007C240000}"/>
    <cellStyle name="Normal 3 3 3" xfId="5953" xr:uid="{00000000-0005-0000-0000-00007D240000}"/>
    <cellStyle name="Normal 3 3 4" xfId="15652" xr:uid="{00000000-0005-0000-0000-00007E240000}"/>
    <cellStyle name="Normal 3 3 5" xfId="6437" xr:uid="{00000000-0005-0000-0000-00007F240000}"/>
    <cellStyle name="Normal 3 4" xfId="4131" xr:uid="{00000000-0005-0000-0000-000080240000}"/>
    <cellStyle name="Normal 3 4 10" xfId="18901" xr:uid="{00000000-0005-0000-0000-000081240000}"/>
    <cellStyle name="Normal 3 4 2" xfId="6835" xr:uid="{00000000-0005-0000-0000-000082240000}"/>
    <cellStyle name="Normal 3 4 2 2" xfId="5514" xr:uid="{00000000-0005-0000-0000-000083240000}"/>
    <cellStyle name="Normal 3 4 2 2 2" xfId="10332" xr:uid="{00000000-0005-0000-0000-000084240000}"/>
    <cellStyle name="Normal 3 4 2 2 2 2" xfId="13023" xr:uid="{00000000-0005-0000-0000-000085240000}"/>
    <cellStyle name="Normal 3 4 2 2 2 3" xfId="14526" xr:uid="{00000000-0005-0000-0000-000086240000}"/>
    <cellStyle name="Normal 3 4 2 2 3" xfId="12696" xr:uid="{00000000-0005-0000-0000-000087240000}"/>
    <cellStyle name="Normal 3 4 2 2 4" xfId="14190" xr:uid="{00000000-0005-0000-0000-000088240000}"/>
    <cellStyle name="Normal 3 4 2 3" xfId="9985" xr:uid="{00000000-0005-0000-0000-000089240000}"/>
    <cellStyle name="Normal 3 4 2 3 2" xfId="12856" xr:uid="{00000000-0005-0000-0000-00008A240000}"/>
    <cellStyle name="Normal 3 4 2 3 3" xfId="14349" xr:uid="{00000000-0005-0000-0000-00008B240000}"/>
    <cellStyle name="Normal 3 4 2 4" xfId="12525" xr:uid="{00000000-0005-0000-0000-00008C240000}"/>
    <cellStyle name="Normal 3 4 2 5" xfId="14019" xr:uid="{00000000-0005-0000-0000-00008D240000}"/>
    <cellStyle name="Normal 3 4 3" xfId="5977" xr:uid="{00000000-0005-0000-0000-00008E240000}"/>
    <cellStyle name="Normal 3 4 3 2" xfId="10086" xr:uid="{00000000-0005-0000-0000-00008F240000}"/>
    <cellStyle name="Normal 3 4 3 2 2" xfId="12908" xr:uid="{00000000-0005-0000-0000-000090240000}"/>
    <cellStyle name="Normal 3 4 3 2 3" xfId="14402" xr:uid="{00000000-0005-0000-0000-000091240000}"/>
    <cellStyle name="Normal 3 4 3 3" xfId="12576" xr:uid="{00000000-0005-0000-0000-000092240000}"/>
    <cellStyle name="Normal 3 4 3 4" xfId="14072" xr:uid="{00000000-0005-0000-0000-000093240000}"/>
    <cellStyle name="Normal 3 4 4" xfId="5557" xr:uid="{00000000-0005-0000-0000-000094240000}"/>
    <cellStyle name="Normal 3 4 4 2" xfId="12749" xr:uid="{00000000-0005-0000-0000-000095240000}"/>
    <cellStyle name="Normal 3 4 4 3" xfId="14243" xr:uid="{00000000-0005-0000-0000-000096240000}"/>
    <cellStyle name="Normal 3 4 5" xfId="9268" xr:uid="{00000000-0005-0000-0000-000097240000}"/>
    <cellStyle name="Normal 3 4 6" xfId="13064" xr:uid="{00000000-0005-0000-0000-000098240000}"/>
    <cellStyle name="Normal 3 4 7" xfId="13846" xr:uid="{00000000-0005-0000-0000-000099240000}"/>
    <cellStyle name="Normal 3 4 8" xfId="13332" xr:uid="{00000000-0005-0000-0000-00009A240000}"/>
    <cellStyle name="Normal 3 4 9" xfId="9887" xr:uid="{00000000-0005-0000-0000-00009B240000}"/>
    <cellStyle name="Normal 3 5" xfId="2179" xr:uid="{00000000-0005-0000-0000-00009C240000}"/>
    <cellStyle name="Normal 3 5 2" xfId="11732" xr:uid="{00000000-0005-0000-0000-00009D240000}"/>
    <cellStyle name="Normal 3 5 3" xfId="6745" xr:uid="{00000000-0005-0000-0000-00009E240000}"/>
    <cellStyle name="Normal 3 5 4" xfId="16958" xr:uid="{00000000-0005-0000-0000-00009F240000}"/>
    <cellStyle name="Normal 3 6" xfId="1014" xr:uid="{00000000-0005-0000-0000-0000A0240000}"/>
    <cellStyle name="Normal 3 6 2" xfId="11576" xr:uid="{00000000-0005-0000-0000-0000A1240000}"/>
    <cellStyle name="Normal 3 7" xfId="8327" xr:uid="{00000000-0005-0000-0000-0000A2240000}"/>
    <cellStyle name="Normal 3_IM" xfId="6436" xr:uid="{00000000-0005-0000-0000-0000A3240000}"/>
    <cellStyle name="Normal 30" xfId="1015" xr:uid="{00000000-0005-0000-0000-0000A4240000}"/>
    <cellStyle name="Normal 30 2" xfId="9949" xr:uid="{00000000-0005-0000-0000-0000A5240000}"/>
    <cellStyle name="Normal 30 2 2" xfId="15778" xr:uid="{00000000-0005-0000-0000-0000A6240000}"/>
    <cellStyle name="Normal 30 3" xfId="9011" xr:uid="{00000000-0005-0000-0000-0000A7240000}"/>
    <cellStyle name="Normal 31" xfId="1016" xr:uid="{00000000-0005-0000-0000-0000A8240000}"/>
    <cellStyle name="Normal 31 2" xfId="9884" xr:uid="{00000000-0005-0000-0000-0000A9240000}"/>
    <cellStyle name="Normal 31 2 2" xfId="12020" xr:uid="{00000000-0005-0000-0000-0000AA240000}"/>
    <cellStyle name="Normal 31 3" xfId="8325" xr:uid="{00000000-0005-0000-0000-0000AB240000}"/>
    <cellStyle name="Normal 32" xfId="1017" xr:uid="{00000000-0005-0000-0000-0000AC240000}"/>
    <cellStyle name="Normal 32 2" xfId="8014" xr:uid="{00000000-0005-0000-0000-0000AD240000}"/>
    <cellStyle name="Normal 32 2 2" xfId="12200" xr:uid="{00000000-0005-0000-0000-0000AE240000}"/>
    <cellStyle name="Normal 32 3" xfId="8328" xr:uid="{00000000-0005-0000-0000-0000AF240000}"/>
    <cellStyle name="Normal 33" xfId="1018" xr:uid="{00000000-0005-0000-0000-0000B0240000}"/>
    <cellStyle name="Normal 33 2" xfId="8015" xr:uid="{00000000-0005-0000-0000-0000B1240000}"/>
    <cellStyle name="Normal 33 2 2" xfId="13449" xr:uid="{00000000-0005-0000-0000-0000B2240000}"/>
    <cellStyle name="Normal 33 3" xfId="9005" xr:uid="{00000000-0005-0000-0000-0000B3240000}"/>
    <cellStyle name="Normal 34" xfId="1019" xr:uid="{00000000-0005-0000-0000-0000B4240000}"/>
    <cellStyle name="Normal 34 2" xfId="9889" xr:uid="{00000000-0005-0000-0000-0000B5240000}"/>
    <cellStyle name="Normal 34 2 2" xfId="15799" xr:uid="{00000000-0005-0000-0000-0000B6240000}"/>
    <cellStyle name="Normal 34 3" xfId="7150" xr:uid="{00000000-0005-0000-0000-0000B7240000}"/>
    <cellStyle name="Normal 35" xfId="1020" xr:uid="{00000000-0005-0000-0000-0000B8240000}"/>
    <cellStyle name="Normal 35 2" xfId="9888" xr:uid="{00000000-0005-0000-0000-0000B9240000}"/>
    <cellStyle name="Normal 35 2 2" xfId="15420" xr:uid="{00000000-0005-0000-0000-0000BA240000}"/>
    <cellStyle name="Normal 35 3" xfId="7151" xr:uid="{00000000-0005-0000-0000-0000BB240000}"/>
    <cellStyle name="Normal 36" xfId="1021" xr:uid="{00000000-0005-0000-0000-0000BC240000}"/>
    <cellStyle name="Normal 36 2" xfId="8016" xr:uid="{00000000-0005-0000-0000-0000BD240000}"/>
    <cellStyle name="Normal 36 2 2" xfId="15690" xr:uid="{00000000-0005-0000-0000-0000BE240000}"/>
    <cellStyle name="Normal 36 3" xfId="5350" xr:uid="{00000000-0005-0000-0000-0000BF240000}"/>
    <cellStyle name="Normal 37" xfId="1022" xr:uid="{00000000-0005-0000-0000-0000C0240000}"/>
    <cellStyle name="Normal 37 2" xfId="9890" xr:uid="{00000000-0005-0000-0000-0000C1240000}"/>
    <cellStyle name="Normal 37 2 2" xfId="11951" xr:uid="{00000000-0005-0000-0000-0000C2240000}"/>
    <cellStyle name="Normal 37 3" xfId="6438" xr:uid="{00000000-0005-0000-0000-0000C3240000}"/>
    <cellStyle name="Normal 38" xfId="1023" xr:uid="{00000000-0005-0000-0000-0000C4240000}"/>
    <cellStyle name="Normal 38 2" xfId="9883" xr:uid="{00000000-0005-0000-0000-0000C5240000}"/>
    <cellStyle name="Normal 38 2 2" xfId="14930" xr:uid="{00000000-0005-0000-0000-0000C6240000}"/>
    <cellStyle name="Normal 38 3" xfId="7152" xr:uid="{00000000-0005-0000-0000-0000C7240000}"/>
    <cellStyle name="Normal 39" xfId="1024" xr:uid="{00000000-0005-0000-0000-0000C8240000}"/>
    <cellStyle name="Normal 39 2" xfId="8017" xr:uid="{00000000-0005-0000-0000-0000C9240000}"/>
    <cellStyle name="Normal 39 2 2" xfId="11454" xr:uid="{00000000-0005-0000-0000-0000CA240000}"/>
    <cellStyle name="Normal 39 3" xfId="8329" xr:uid="{00000000-0005-0000-0000-0000CB240000}"/>
    <cellStyle name="Normal 4" xfId="1025" xr:uid="{00000000-0005-0000-0000-0000CC240000}"/>
    <cellStyle name="Normal 4 2" xfId="1026" xr:uid="{00000000-0005-0000-0000-0000CD240000}"/>
    <cellStyle name="Normal 4 2 2" xfId="9013" xr:uid="{00000000-0005-0000-0000-0000CE240000}"/>
    <cellStyle name="Normal 4 2 3" xfId="6378" xr:uid="{00000000-0005-0000-0000-0000CF240000}"/>
    <cellStyle name="Normal 4 2 4" xfId="8019" xr:uid="{00000000-0005-0000-0000-0000D0240000}"/>
    <cellStyle name="Normal 4 2 4 2" xfId="6742" xr:uid="{00000000-0005-0000-0000-0000D1240000}"/>
    <cellStyle name="Normal 4 2 5" xfId="9014" xr:uid="{00000000-0005-0000-0000-0000D2240000}"/>
    <cellStyle name="Normal 4 3" xfId="1027" xr:uid="{00000000-0005-0000-0000-0000D3240000}"/>
    <cellStyle name="Normal 4 3 2" xfId="9893" xr:uid="{00000000-0005-0000-0000-0000D4240000}"/>
    <cellStyle name="Normal 4 3 2 2" xfId="12009" xr:uid="{00000000-0005-0000-0000-0000D5240000}"/>
    <cellStyle name="Normal 4 3 3" xfId="6439" xr:uid="{00000000-0005-0000-0000-0000D6240000}"/>
    <cellStyle name="Normal 4 4" xfId="2182" xr:uid="{00000000-0005-0000-0000-0000D7240000}"/>
    <cellStyle name="Normal 4 4 2" xfId="8546" xr:uid="{00000000-0005-0000-0000-0000D8240000}"/>
    <cellStyle name="Normal 4 4 3" xfId="13566" xr:uid="{00000000-0005-0000-0000-0000D9240000}"/>
    <cellStyle name="Normal 4 4 4" xfId="8018" xr:uid="{00000000-0005-0000-0000-0000DA240000}"/>
    <cellStyle name="Normal 4 5" xfId="12017" xr:uid="{00000000-0005-0000-0000-0000DB240000}"/>
    <cellStyle name="Normal 4 5 2" xfId="16071" xr:uid="{00000000-0005-0000-0000-0000DC240000}"/>
    <cellStyle name="Normal 4 6" xfId="15050" xr:uid="{00000000-0005-0000-0000-0000DD240000}"/>
    <cellStyle name="Normal 4_TRAVEL_CEZAR" xfId="7153" xr:uid="{00000000-0005-0000-0000-0000DE240000}"/>
    <cellStyle name="Normal 40" xfId="1028" xr:uid="{00000000-0005-0000-0000-0000DF240000}"/>
    <cellStyle name="Normal 40 2" xfId="9892" xr:uid="{00000000-0005-0000-0000-0000E0240000}"/>
    <cellStyle name="Normal 40 2 2" xfId="15619" xr:uid="{00000000-0005-0000-0000-0000E1240000}"/>
    <cellStyle name="Normal 40 3" xfId="8274" xr:uid="{00000000-0005-0000-0000-0000E2240000}"/>
    <cellStyle name="Normal 41" xfId="1029" xr:uid="{00000000-0005-0000-0000-0000E3240000}"/>
    <cellStyle name="Normal 41 2" xfId="8020" xr:uid="{00000000-0005-0000-0000-0000E4240000}"/>
    <cellStyle name="Normal 41 2 2" xfId="11831" xr:uid="{00000000-0005-0000-0000-0000E5240000}"/>
    <cellStyle name="Normal 41 3" xfId="8330" xr:uid="{00000000-0005-0000-0000-0000E6240000}"/>
    <cellStyle name="Normal 42" xfId="1030" xr:uid="{00000000-0005-0000-0000-0000E7240000}"/>
    <cellStyle name="Normal 42 2" xfId="9894" xr:uid="{00000000-0005-0000-0000-0000E8240000}"/>
    <cellStyle name="Normal 42 2 2" xfId="12079" xr:uid="{00000000-0005-0000-0000-0000E9240000}"/>
    <cellStyle name="Normal 42 3" xfId="9015" xr:uid="{00000000-0005-0000-0000-0000EA240000}"/>
    <cellStyle name="Normal 43" xfId="1031" xr:uid="{00000000-0005-0000-0000-0000EB240000}"/>
    <cellStyle name="Normal 43 2" xfId="9891" xr:uid="{00000000-0005-0000-0000-0000EC240000}"/>
    <cellStyle name="Normal 43 2 2" xfId="15753" xr:uid="{00000000-0005-0000-0000-0000ED240000}"/>
    <cellStyle name="Normal 43 3" xfId="9012" xr:uid="{00000000-0005-0000-0000-0000EE240000}"/>
    <cellStyle name="Normal 44" xfId="1032" xr:uid="{00000000-0005-0000-0000-0000EF240000}"/>
    <cellStyle name="Normal 44 2" xfId="8021" xr:uid="{00000000-0005-0000-0000-0000F0240000}"/>
    <cellStyle name="Normal 44 2 2" xfId="12178" xr:uid="{00000000-0005-0000-0000-0000F1240000}"/>
    <cellStyle name="Normal 44 3" xfId="7154" xr:uid="{00000000-0005-0000-0000-0000F2240000}"/>
    <cellStyle name="Normal 45" xfId="1033" xr:uid="{00000000-0005-0000-0000-0000F3240000}"/>
    <cellStyle name="Normal 45 2" xfId="8022" xr:uid="{00000000-0005-0000-0000-0000F4240000}"/>
    <cellStyle name="Normal 45 2 2" xfId="15346" xr:uid="{00000000-0005-0000-0000-0000F5240000}"/>
    <cellStyle name="Normal 45 3" xfId="7155" xr:uid="{00000000-0005-0000-0000-0000F6240000}"/>
    <cellStyle name="Normal 46" xfId="1034" xr:uid="{00000000-0005-0000-0000-0000F7240000}"/>
    <cellStyle name="Normal 46 2" xfId="9896" xr:uid="{00000000-0005-0000-0000-0000F8240000}"/>
    <cellStyle name="Normal 46 2 2" xfId="11281" xr:uid="{00000000-0005-0000-0000-0000F9240000}"/>
    <cellStyle name="Normal 46 3" xfId="9017" xr:uid="{00000000-0005-0000-0000-0000FA240000}"/>
    <cellStyle name="Normal 47" xfId="1035" xr:uid="{00000000-0005-0000-0000-0000FB240000}"/>
    <cellStyle name="Normal 47 2" xfId="9895" xr:uid="{00000000-0005-0000-0000-0000FC240000}"/>
    <cellStyle name="Normal 47 2 2" xfId="15325" xr:uid="{00000000-0005-0000-0000-0000FD240000}"/>
    <cellStyle name="Normal 47 3" xfId="6453" xr:uid="{00000000-0005-0000-0000-0000FE240000}"/>
    <cellStyle name="Normal 48" xfId="1036" xr:uid="{00000000-0005-0000-0000-0000FF240000}"/>
    <cellStyle name="Normal 48 2" xfId="8023" xr:uid="{00000000-0005-0000-0000-000000250000}"/>
    <cellStyle name="Normal 48 2 2" xfId="15773" xr:uid="{00000000-0005-0000-0000-000001250000}"/>
    <cellStyle name="Normal 48 3" xfId="5352" xr:uid="{00000000-0005-0000-0000-000002250000}"/>
    <cellStyle name="Normal 49" xfId="1037" xr:uid="{00000000-0005-0000-0000-000003250000}"/>
    <cellStyle name="Normal 49 2" xfId="9897" xr:uid="{00000000-0005-0000-0000-000004250000}"/>
    <cellStyle name="Normal 49 2 2" xfId="14821" xr:uid="{00000000-0005-0000-0000-000005250000}"/>
    <cellStyle name="Normal 49 3" xfId="9016" xr:uid="{00000000-0005-0000-0000-000006250000}"/>
    <cellStyle name="Normal 5" xfId="1038" xr:uid="{00000000-0005-0000-0000-000007250000}"/>
    <cellStyle name="Normal 5 10" xfId="2184" xr:uid="{00000000-0005-0000-0000-000008250000}"/>
    <cellStyle name="Normal 5 10 2" xfId="2185" xr:uid="{00000000-0005-0000-0000-000009250000}"/>
    <cellStyle name="Normal 5 10 2 2" xfId="2186" xr:uid="{00000000-0005-0000-0000-00000A250000}"/>
    <cellStyle name="Normal 5 10 2 2 2" xfId="2187" xr:uid="{00000000-0005-0000-0000-00000B250000}"/>
    <cellStyle name="Normal 5 10 2 2 2 2" xfId="4136" xr:uid="{00000000-0005-0000-0000-00000C250000}"/>
    <cellStyle name="Normal 5 10 2 2 2 2 2" xfId="18906" xr:uid="{00000000-0005-0000-0000-00000D250000}"/>
    <cellStyle name="Normal 5 10 2 2 2 3" xfId="16963" xr:uid="{00000000-0005-0000-0000-00000E250000}"/>
    <cellStyle name="Normal 5 10 2 2 3" xfId="4135" xr:uid="{00000000-0005-0000-0000-00000F250000}"/>
    <cellStyle name="Normal 5 10 2 2 3 2" xfId="18905" xr:uid="{00000000-0005-0000-0000-000010250000}"/>
    <cellStyle name="Normal 5 10 2 2 4" xfId="16962" xr:uid="{00000000-0005-0000-0000-000011250000}"/>
    <cellStyle name="Normal 5 10 2 3" xfId="2188" xr:uid="{00000000-0005-0000-0000-000012250000}"/>
    <cellStyle name="Normal 5 10 2 3 2" xfId="4137" xr:uid="{00000000-0005-0000-0000-000013250000}"/>
    <cellStyle name="Normal 5 10 2 3 2 2" xfId="18907" xr:uid="{00000000-0005-0000-0000-000014250000}"/>
    <cellStyle name="Normal 5 10 2 3 3" xfId="16964" xr:uid="{00000000-0005-0000-0000-000015250000}"/>
    <cellStyle name="Normal 5 10 2 4" xfId="4134" xr:uid="{00000000-0005-0000-0000-000016250000}"/>
    <cellStyle name="Normal 5 10 2 4 2" xfId="18904" xr:uid="{00000000-0005-0000-0000-000017250000}"/>
    <cellStyle name="Normal 5 10 2 5" xfId="16961" xr:uid="{00000000-0005-0000-0000-000018250000}"/>
    <cellStyle name="Normal 5 10 3" xfId="2189" xr:uid="{00000000-0005-0000-0000-000019250000}"/>
    <cellStyle name="Normal 5 10 3 2" xfId="2190" xr:uid="{00000000-0005-0000-0000-00001A250000}"/>
    <cellStyle name="Normal 5 10 3 2 2" xfId="4139" xr:uid="{00000000-0005-0000-0000-00001B250000}"/>
    <cellStyle name="Normal 5 10 3 2 2 2" xfId="18909" xr:uid="{00000000-0005-0000-0000-00001C250000}"/>
    <cellStyle name="Normal 5 10 3 2 3" xfId="16966" xr:uid="{00000000-0005-0000-0000-00001D250000}"/>
    <cellStyle name="Normal 5 10 3 3" xfId="4138" xr:uid="{00000000-0005-0000-0000-00001E250000}"/>
    <cellStyle name="Normal 5 10 3 3 2" xfId="18908" xr:uid="{00000000-0005-0000-0000-00001F250000}"/>
    <cellStyle name="Normal 5 10 3 4" xfId="16965" xr:uid="{00000000-0005-0000-0000-000020250000}"/>
    <cellStyle name="Normal 5 10 4" xfId="2191" xr:uid="{00000000-0005-0000-0000-000021250000}"/>
    <cellStyle name="Normal 5 10 4 2" xfId="4140" xr:uid="{00000000-0005-0000-0000-000022250000}"/>
    <cellStyle name="Normal 5 10 4 2 2" xfId="18910" xr:uid="{00000000-0005-0000-0000-000023250000}"/>
    <cellStyle name="Normal 5 10 4 3" xfId="16967" xr:uid="{00000000-0005-0000-0000-000024250000}"/>
    <cellStyle name="Normal 5 10 5" xfId="4133" xr:uid="{00000000-0005-0000-0000-000025250000}"/>
    <cellStyle name="Normal 5 10 5 2" xfId="18903" xr:uid="{00000000-0005-0000-0000-000026250000}"/>
    <cellStyle name="Normal 5 10 6" xfId="16960" xr:uid="{00000000-0005-0000-0000-000027250000}"/>
    <cellStyle name="Normal 5 11" xfId="2192" xr:uid="{00000000-0005-0000-0000-000028250000}"/>
    <cellStyle name="Normal 5 11 2" xfId="2193" xr:uid="{00000000-0005-0000-0000-000029250000}"/>
    <cellStyle name="Normal 5 11 2 2" xfId="2194" xr:uid="{00000000-0005-0000-0000-00002A250000}"/>
    <cellStyle name="Normal 5 11 2 2 2" xfId="4143" xr:uid="{00000000-0005-0000-0000-00002B250000}"/>
    <cellStyle name="Normal 5 11 2 2 2 2" xfId="18913" xr:uid="{00000000-0005-0000-0000-00002C250000}"/>
    <cellStyle name="Normal 5 11 2 2 3" xfId="16970" xr:uid="{00000000-0005-0000-0000-00002D250000}"/>
    <cellStyle name="Normal 5 11 2 3" xfId="4142" xr:uid="{00000000-0005-0000-0000-00002E250000}"/>
    <cellStyle name="Normal 5 11 2 3 2" xfId="18912" xr:uid="{00000000-0005-0000-0000-00002F250000}"/>
    <cellStyle name="Normal 5 11 2 4" xfId="16969" xr:uid="{00000000-0005-0000-0000-000030250000}"/>
    <cellStyle name="Normal 5 11 3" xfId="2195" xr:uid="{00000000-0005-0000-0000-000031250000}"/>
    <cellStyle name="Normal 5 11 3 2" xfId="4144" xr:uid="{00000000-0005-0000-0000-000032250000}"/>
    <cellStyle name="Normal 5 11 3 2 2" xfId="18914" xr:uid="{00000000-0005-0000-0000-000033250000}"/>
    <cellStyle name="Normal 5 11 3 3" xfId="16971" xr:uid="{00000000-0005-0000-0000-000034250000}"/>
    <cellStyle name="Normal 5 11 4" xfId="4141" xr:uid="{00000000-0005-0000-0000-000035250000}"/>
    <cellStyle name="Normal 5 11 4 2" xfId="18911" xr:uid="{00000000-0005-0000-0000-000036250000}"/>
    <cellStyle name="Normal 5 11 5" xfId="16968" xr:uid="{00000000-0005-0000-0000-000037250000}"/>
    <cellStyle name="Normal 5 12" xfId="2196" xr:uid="{00000000-0005-0000-0000-000038250000}"/>
    <cellStyle name="Normal 5 12 2" xfId="2197" xr:uid="{00000000-0005-0000-0000-000039250000}"/>
    <cellStyle name="Normal 5 12 2 2" xfId="4146" xr:uid="{00000000-0005-0000-0000-00003A250000}"/>
    <cellStyle name="Normal 5 12 2 2 2" xfId="18916" xr:uid="{00000000-0005-0000-0000-00003B250000}"/>
    <cellStyle name="Normal 5 12 2 3" xfId="16973" xr:uid="{00000000-0005-0000-0000-00003C250000}"/>
    <cellStyle name="Normal 5 12 3" xfId="4145" xr:uid="{00000000-0005-0000-0000-00003D250000}"/>
    <cellStyle name="Normal 5 12 3 2" xfId="18915" xr:uid="{00000000-0005-0000-0000-00003E250000}"/>
    <cellStyle name="Normal 5 12 4" xfId="16972" xr:uid="{00000000-0005-0000-0000-00003F250000}"/>
    <cellStyle name="Normal 5 13" xfId="2198" xr:uid="{00000000-0005-0000-0000-000040250000}"/>
    <cellStyle name="Normal 5 13 2" xfId="4147" xr:uid="{00000000-0005-0000-0000-000041250000}"/>
    <cellStyle name="Normal 5 13 2 2" xfId="18917" xr:uid="{00000000-0005-0000-0000-000042250000}"/>
    <cellStyle name="Normal 5 13 3" xfId="16974" xr:uid="{00000000-0005-0000-0000-000043250000}"/>
    <cellStyle name="Normal 5 14" xfId="4132" xr:uid="{00000000-0005-0000-0000-000044250000}"/>
    <cellStyle name="Normal 5 14 2" xfId="18902" xr:uid="{00000000-0005-0000-0000-000045250000}"/>
    <cellStyle name="Normal 5 15" xfId="2183" xr:uid="{00000000-0005-0000-0000-000046250000}"/>
    <cellStyle name="Normal 5 15 2" xfId="16959" xr:uid="{00000000-0005-0000-0000-000047250000}"/>
    <cellStyle name="Normal 5 16" xfId="14714" xr:uid="{00000000-0005-0000-0000-000048250000}"/>
    <cellStyle name="Normal 5 17" xfId="5354" xr:uid="{00000000-0005-0000-0000-000049250000}"/>
    <cellStyle name="Normal 5 2" xfId="1039" xr:uid="{00000000-0005-0000-0000-00004A250000}"/>
    <cellStyle name="Normal 5 2 10" xfId="2200" xr:uid="{00000000-0005-0000-0000-00004B250000}"/>
    <cellStyle name="Normal 5 2 10 2" xfId="4149" xr:uid="{00000000-0005-0000-0000-00004C250000}"/>
    <cellStyle name="Normal 5 2 10 2 2" xfId="18919" xr:uid="{00000000-0005-0000-0000-00004D250000}"/>
    <cellStyle name="Normal 5 2 10 3" xfId="16976" xr:uid="{00000000-0005-0000-0000-00004E250000}"/>
    <cellStyle name="Normal 5 2 11" xfId="4148" xr:uid="{00000000-0005-0000-0000-00004F250000}"/>
    <cellStyle name="Normal 5 2 11 2" xfId="18918" xr:uid="{00000000-0005-0000-0000-000050250000}"/>
    <cellStyle name="Normal 5 2 12" xfId="2199" xr:uid="{00000000-0005-0000-0000-000051250000}"/>
    <cellStyle name="Normal 5 2 12 2" xfId="16975" xr:uid="{00000000-0005-0000-0000-000052250000}"/>
    <cellStyle name="Normal 5 2 13" xfId="14617" xr:uid="{00000000-0005-0000-0000-000053250000}"/>
    <cellStyle name="Normal 5 2 14" xfId="5353" xr:uid="{00000000-0005-0000-0000-000054250000}"/>
    <cellStyle name="Normal 5 2 2" xfId="2201" xr:uid="{00000000-0005-0000-0000-000055250000}"/>
    <cellStyle name="Normal 5 2 2 10" xfId="4150" xr:uid="{00000000-0005-0000-0000-000056250000}"/>
    <cellStyle name="Normal 5 2 2 10 2" xfId="18920" xr:uid="{00000000-0005-0000-0000-000057250000}"/>
    <cellStyle name="Normal 5 2 2 11" xfId="14638" xr:uid="{00000000-0005-0000-0000-000058250000}"/>
    <cellStyle name="Normal 5 2 2 12" xfId="5825" xr:uid="{00000000-0005-0000-0000-000059250000}"/>
    <cellStyle name="Normal 5 2 2 13" xfId="16977" xr:uid="{00000000-0005-0000-0000-00005A250000}"/>
    <cellStyle name="Normal 5 2 2 2" xfId="2202" xr:uid="{00000000-0005-0000-0000-00005B250000}"/>
    <cellStyle name="Normal 5 2 2 2 10" xfId="8631" xr:uid="{00000000-0005-0000-0000-00005C250000}"/>
    <cellStyle name="Normal 5 2 2 2 11" xfId="16978" xr:uid="{00000000-0005-0000-0000-00005D250000}"/>
    <cellStyle name="Normal 5 2 2 2 2" xfId="2203" xr:uid="{00000000-0005-0000-0000-00005E250000}"/>
    <cellStyle name="Normal 5 2 2 2 2 2" xfId="2204" xr:uid="{00000000-0005-0000-0000-00005F250000}"/>
    <cellStyle name="Normal 5 2 2 2 2 2 2" xfId="2205" xr:uid="{00000000-0005-0000-0000-000060250000}"/>
    <cellStyle name="Normal 5 2 2 2 2 2 2 2" xfId="2206" xr:uid="{00000000-0005-0000-0000-000061250000}"/>
    <cellStyle name="Normal 5 2 2 2 2 2 2 2 2" xfId="2207" xr:uid="{00000000-0005-0000-0000-000062250000}"/>
    <cellStyle name="Normal 5 2 2 2 2 2 2 2 2 2" xfId="2208" xr:uid="{00000000-0005-0000-0000-000063250000}"/>
    <cellStyle name="Normal 5 2 2 2 2 2 2 2 2 2 2" xfId="4157" xr:uid="{00000000-0005-0000-0000-000064250000}"/>
    <cellStyle name="Normal 5 2 2 2 2 2 2 2 2 2 2 2" xfId="18927" xr:uid="{00000000-0005-0000-0000-000065250000}"/>
    <cellStyle name="Normal 5 2 2 2 2 2 2 2 2 2 3" xfId="16984" xr:uid="{00000000-0005-0000-0000-000066250000}"/>
    <cellStyle name="Normal 5 2 2 2 2 2 2 2 2 3" xfId="4156" xr:uid="{00000000-0005-0000-0000-000067250000}"/>
    <cellStyle name="Normal 5 2 2 2 2 2 2 2 2 3 2" xfId="18926" xr:uid="{00000000-0005-0000-0000-000068250000}"/>
    <cellStyle name="Normal 5 2 2 2 2 2 2 2 2 4" xfId="16983" xr:uid="{00000000-0005-0000-0000-000069250000}"/>
    <cellStyle name="Normal 5 2 2 2 2 2 2 2 3" xfId="2209" xr:uid="{00000000-0005-0000-0000-00006A250000}"/>
    <cellStyle name="Normal 5 2 2 2 2 2 2 2 3 2" xfId="4158" xr:uid="{00000000-0005-0000-0000-00006B250000}"/>
    <cellStyle name="Normal 5 2 2 2 2 2 2 2 3 2 2" xfId="18928" xr:uid="{00000000-0005-0000-0000-00006C250000}"/>
    <cellStyle name="Normal 5 2 2 2 2 2 2 2 3 3" xfId="16985" xr:uid="{00000000-0005-0000-0000-00006D250000}"/>
    <cellStyle name="Normal 5 2 2 2 2 2 2 2 4" xfId="4155" xr:uid="{00000000-0005-0000-0000-00006E250000}"/>
    <cellStyle name="Normal 5 2 2 2 2 2 2 2 4 2" xfId="18925" xr:uid="{00000000-0005-0000-0000-00006F250000}"/>
    <cellStyle name="Normal 5 2 2 2 2 2 2 2 5" xfId="16982" xr:uid="{00000000-0005-0000-0000-000070250000}"/>
    <cellStyle name="Normal 5 2 2 2 2 2 2 3" xfId="2210" xr:uid="{00000000-0005-0000-0000-000071250000}"/>
    <cellStyle name="Normal 5 2 2 2 2 2 2 3 2" xfId="2211" xr:uid="{00000000-0005-0000-0000-000072250000}"/>
    <cellStyle name="Normal 5 2 2 2 2 2 2 3 2 2" xfId="4160" xr:uid="{00000000-0005-0000-0000-000073250000}"/>
    <cellStyle name="Normal 5 2 2 2 2 2 2 3 2 2 2" xfId="18930" xr:uid="{00000000-0005-0000-0000-000074250000}"/>
    <cellStyle name="Normal 5 2 2 2 2 2 2 3 2 3" xfId="16987" xr:uid="{00000000-0005-0000-0000-000075250000}"/>
    <cellStyle name="Normal 5 2 2 2 2 2 2 3 3" xfId="4159" xr:uid="{00000000-0005-0000-0000-000076250000}"/>
    <cellStyle name="Normal 5 2 2 2 2 2 2 3 3 2" xfId="18929" xr:uid="{00000000-0005-0000-0000-000077250000}"/>
    <cellStyle name="Normal 5 2 2 2 2 2 2 3 4" xfId="16986" xr:uid="{00000000-0005-0000-0000-000078250000}"/>
    <cellStyle name="Normal 5 2 2 2 2 2 2 4" xfId="2212" xr:uid="{00000000-0005-0000-0000-000079250000}"/>
    <cellStyle name="Normal 5 2 2 2 2 2 2 4 2" xfId="4161" xr:uid="{00000000-0005-0000-0000-00007A250000}"/>
    <cellStyle name="Normal 5 2 2 2 2 2 2 4 2 2" xfId="18931" xr:uid="{00000000-0005-0000-0000-00007B250000}"/>
    <cellStyle name="Normal 5 2 2 2 2 2 2 4 3" xfId="16988" xr:uid="{00000000-0005-0000-0000-00007C250000}"/>
    <cellStyle name="Normal 5 2 2 2 2 2 2 5" xfId="4154" xr:uid="{00000000-0005-0000-0000-00007D250000}"/>
    <cellStyle name="Normal 5 2 2 2 2 2 2 5 2" xfId="18924" xr:uid="{00000000-0005-0000-0000-00007E250000}"/>
    <cellStyle name="Normal 5 2 2 2 2 2 2 6" xfId="16981" xr:uid="{00000000-0005-0000-0000-00007F250000}"/>
    <cellStyle name="Normal 5 2 2 2 2 2 3" xfId="2213" xr:uid="{00000000-0005-0000-0000-000080250000}"/>
    <cellStyle name="Normal 5 2 2 2 2 2 3 2" xfId="2214" xr:uid="{00000000-0005-0000-0000-000081250000}"/>
    <cellStyle name="Normal 5 2 2 2 2 2 3 2 2" xfId="2215" xr:uid="{00000000-0005-0000-0000-000082250000}"/>
    <cellStyle name="Normal 5 2 2 2 2 2 3 2 2 2" xfId="4164" xr:uid="{00000000-0005-0000-0000-000083250000}"/>
    <cellStyle name="Normal 5 2 2 2 2 2 3 2 2 2 2" xfId="18934" xr:uid="{00000000-0005-0000-0000-000084250000}"/>
    <cellStyle name="Normal 5 2 2 2 2 2 3 2 2 3" xfId="16991" xr:uid="{00000000-0005-0000-0000-000085250000}"/>
    <cellStyle name="Normal 5 2 2 2 2 2 3 2 3" xfId="4163" xr:uid="{00000000-0005-0000-0000-000086250000}"/>
    <cellStyle name="Normal 5 2 2 2 2 2 3 2 3 2" xfId="18933" xr:uid="{00000000-0005-0000-0000-000087250000}"/>
    <cellStyle name="Normal 5 2 2 2 2 2 3 2 4" xfId="16990" xr:uid="{00000000-0005-0000-0000-000088250000}"/>
    <cellStyle name="Normal 5 2 2 2 2 2 3 3" xfId="2216" xr:uid="{00000000-0005-0000-0000-000089250000}"/>
    <cellStyle name="Normal 5 2 2 2 2 2 3 3 2" xfId="4165" xr:uid="{00000000-0005-0000-0000-00008A250000}"/>
    <cellStyle name="Normal 5 2 2 2 2 2 3 3 2 2" xfId="18935" xr:uid="{00000000-0005-0000-0000-00008B250000}"/>
    <cellStyle name="Normal 5 2 2 2 2 2 3 3 3" xfId="16992" xr:uid="{00000000-0005-0000-0000-00008C250000}"/>
    <cellStyle name="Normal 5 2 2 2 2 2 3 4" xfId="4162" xr:uid="{00000000-0005-0000-0000-00008D250000}"/>
    <cellStyle name="Normal 5 2 2 2 2 2 3 4 2" xfId="18932" xr:uid="{00000000-0005-0000-0000-00008E250000}"/>
    <cellStyle name="Normal 5 2 2 2 2 2 3 5" xfId="16989" xr:uid="{00000000-0005-0000-0000-00008F250000}"/>
    <cellStyle name="Normal 5 2 2 2 2 2 4" xfId="2217" xr:uid="{00000000-0005-0000-0000-000090250000}"/>
    <cellStyle name="Normal 5 2 2 2 2 2 4 2" xfId="2218" xr:uid="{00000000-0005-0000-0000-000091250000}"/>
    <cellStyle name="Normal 5 2 2 2 2 2 4 2 2" xfId="4167" xr:uid="{00000000-0005-0000-0000-000092250000}"/>
    <cellStyle name="Normal 5 2 2 2 2 2 4 2 2 2" xfId="18937" xr:uid="{00000000-0005-0000-0000-000093250000}"/>
    <cellStyle name="Normal 5 2 2 2 2 2 4 2 3" xfId="16994" xr:uid="{00000000-0005-0000-0000-000094250000}"/>
    <cellStyle name="Normal 5 2 2 2 2 2 4 3" xfId="4166" xr:uid="{00000000-0005-0000-0000-000095250000}"/>
    <cellStyle name="Normal 5 2 2 2 2 2 4 3 2" xfId="18936" xr:uid="{00000000-0005-0000-0000-000096250000}"/>
    <cellStyle name="Normal 5 2 2 2 2 2 4 4" xfId="16993" xr:uid="{00000000-0005-0000-0000-000097250000}"/>
    <cellStyle name="Normal 5 2 2 2 2 2 5" xfId="2219" xr:uid="{00000000-0005-0000-0000-000098250000}"/>
    <cellStyle name="Normal 5 2 2 2 2 2 5 2" xfId="4168" xr:uid="{00000000-0005-0000-0000-000099250000}"/>
    <cellStyle name="Normal 5 2 2 2 2 2 5 2 2" xfId="18938" xr:uid="{00000000-0005-0000-0000-00009A250000}"/>
    <cellStyle name="Normal 5 2 2 2 2 2 5 3" xfId="16995" xr:uid="{00000000-0005-0000-0000-00009B250000}"/>
    <cellStyle name="Normal 5 2 2 2 2 2 6" xfId="4153" xr:uid="{00000000-0005-0000-0000-00009C250000}"/>
    <cellStyle name="Normal 5 2 2 2 2 2 6 2" xfId="18923" xr:uid="{00000000-0005-0000-0000-00009D250000}"/>
    <cellStyle name="Normal 5 2 2 2 2 2 7" xfId="16980" xr:uid="{00000000-0005-0000-0000-00009E250000}"/>
    <cellStyle name="Normal 5 2 2 2 2 3" xfId="2220" xr:uid="{00000000-0005-0000-0000-00009F250000}"/>
    <cellStyle name="Normal 5 2 2 2 2 3 2" xfId="2221" xr:uid="{00000000-0005-0000-0000-0000A0250000}"/>
    <cellStyle name="Normal 5 2 2 2 2 3 2 2" xfId="2222" xr:uid="{00000000-0005-0000-0000-0000A1250000}"/>
    <cellStyle name="Normal 5 2 2 2 2 3 2 2 2" xfId="2223" xr:uid="{00000000-0005-0000-0000-0000A2250000}"/>
    <cellStyle name="Normal 5 2 2 2 2 3 2 2 2 2" xfId="4172" xr:uid="{00000000-0005-0000-0000-0000A3250000}"/>
    <cellStyle name="Normal 5 2 2 2 2 3 2 2 2 2 2" xfId="18942" xr:uid="{00000000-0005-0000-0000-0000A4250000}"/>
    <cellStyle name="Normal 5 2 2 2 2 3 2 2 2 3" xfId="16999" xr:uid="{00000000-0005-0000-0000-0000A5250000}"/>
    <cellStyle name="Normal 5 2 2 2 2 3 2 2 3" xfId="4171" xr:uid="{00000000-0005-0000-0000-0000A6250000}"/>
    <cellStyle name="Normal 5 2 2 2 2 3 2 2 3 2" xfId="18941" xr:uid="{00000000-0005-0000-0000-0000A7250000}"/>
    <cellStyle name="Normal 5 2 2 2 2 3 2 2 4" xfId="16998" xr:uid="{00000000-0005-0000-0000-0000A8250000}"/>
    <cellStyle name="Normal 5 2 2 2 2 3 2 3" xfId="2224" xr:uid="{00000000-0005-0000-0000-0000A9250000}"/>
    <cellStyle name="Normal 5 2 2 2 2 3 2 3 2" xfId="4173" xr:uid="{00000000-0005-0000-0000-0000AA250000}"/>
    <cellStyle name="Normal 5 2 2 2 2 3 2 3 2 2" xfId="18943" xr:uid="{00000000-0005-0000-0000-0000AB250000}"/>
    <cellStyle name="Normal 5 2 2 2 2 3 2 3 3" xfId="17000" xr:uid="{00000000-0005-0000-0000-0000AC250000}"/>
    <cellStyle name="Normal 5 2 2 2 2 3 2 4" xfId="4170" xr:uid="{00000000-0005-0000-0000-0000AD250000}"/>
    <cellStyle name="Normal 5 2 2 2 2 3 2 4 2" xfId="18940" xr:uid="{00000000-0005-0000-0000-0000AE250000}"/>
    <cellStyle name="Normal 5 2 2 2 2 3 2 5" xfId="16997" xr:uid="{00000000-0005-0000-0000-0000AF250000}"/>
    <cellStyle name="Normal 5 2 2 2 2 3 3" xfId="2225" xr:uid="{00000000-0005-0000-0000-0000B0250000}"/>
    <cellStyle name="Normal 5 2 2 2 2 3 3 2" xfId="2226" xr:uid="{00000000-0005-0000-0000-0000B1250000}"/>
    <cellStyle name="Normal 5 2 2 2 2 3 3 2 2" xfId="4175" xr:uid="{00000000-0005-0000-0000-0000B2250000}"/>
    <cellStyle name="Normal 5 2 2 2 2 3 3 2 2 2" xfId="18945" xr:uid="{00000000-0005-0000-0000-0000B3250000}"/>
    <cellStyle name="Normal 5 2 2 2 2 3 3 2 3" xfId="17002" xr:uid="{00000000-0005-0000-0000-0000B4250000}"/>
    <cellStyle name="Normal 5 2 2 2 2 3 3 3" xfId="4174" xr:uid="{00000000-0005-0000-0000-0000B5250000}"/>
    <cellStyle name="Normal 5 2 2 2 2 3 3 3 2" xfId="18944" xr:uid="{00000000-0005-0000-0000-0000B6250000}"/>
    <cellStyle name="Normal 5 2 2 2 2 3 3 4" xfId="17001" xr:uid="{00000000-0005-0000-0000-0000B7250000}"/>
    <cellStyle name="Normal 5 2 2 2 2 3 4" xfId="2227" xr:uid="{00000000-0005-0000-0000-0000B8250000}"/>
    <cellStyle name="Normal 5 2 2 2 2 3 4 2" xfId="4176" xr:uid="{00000000-0005-0000-0000-0000B9250000}"/>
    <cellStyle name="Normal 5 2 2 2 2 3 4 2 2" xfId="18946" xr:uid="{00000000-0005-0000-0000-0000BA250000}"/>
    <cellStyle name="Normal 5 2 2 2 2 3 4 3" xfId="17003" xr:uid="{00000000-0005-0000-0000-0000BB250000}"/>
    <cellStyle name="Normal 5 2 2 2 2 3 5" xfId="4169" xr:uid="{00000000-0005-0000-0000-0000BC250000}"/>
    <cellStyle name="Normal 5 2 2 2 2 3 5 2" xfId="18939" xr:uid="{00000000-0005-0000-0000-0000BD250000}"/>
    <cellStyle name="Normal 5 2 2 2 2 3 6" xfId="16996" xr:uid="{00000000-0005-0000-0000-0000BE250000}"/>
    <cellStyle name="Normal 5 2 2 2 2 4" xfId="2228" xr:uid="{00000000-0005-0000-0000-0000BF250000}"/>
    <cellStyle name="Normal 5 2 2 2 2 4 2" xfId="2229" xr:uid="{00000000-0005-0000-0000-0000C0250000}"/>
    <cellStyle name="Normal 5 2 2 2 2 4 2 2" xfId="2230" xr:uid="{00000000-0005-0000-0000-0000C1250000}"/>
    <cellStyle name="Normal 5 2 2 2 2 4 2 2 2" xfId="4179" xr:uid="{00000000-0005-0000-0000-0000C2250000}"/>
    <cellStyle name="Normal 5 2 2 2 2 4 2 2 2 2" xfId="18949" xr:uid="{00000000-0005-0000-0000-0000C3250000}"/>
    <cellStyle name="Normal 5 2 2 2 2 4 2 2 3" xfId="17006" xr:uid="{00000000-0005-0000-0000-0000C4250000}"/>
    <cellStyle name="Normal 5 2 2 2 2 4 2 3" xfId="4178" xr:uid="{00000000-0005-0000-0000-0000C5250000}"/>
    <cellStyle name="Normal 5 2 2 2 2 4 2 3 2" xfId="18948" xr:uid="{00000000-0005-0000-0000-0000C6250000}"/>
    <cellStyle name="Normal 5 2 2 2 2 4 2 4" xfId="17005" xr:uid="{00000000-0005-0000-0000-0000C7250000}"/>
    <cellStyle name="Normal 5 2 2 2 2 4 3" xfId="2231" xr:uid="{00000000-0005-0000-0000-0000C8250000}"/>
    <cellStyle name="Normal 5 2 2 2 2 4 3 2" xfId="4180" xr:uid="{00000000-0005-0000-0000-0000C9250000}"/>
    <cellStyle name="Normal 5 2 2 2 2 4 3 2 2" xfId="18950" xr:uid="{00000000-0005-0000-0000-0000CA250000}"/>
    <cellStyle name="Normal 5 2 2 2 2 4 3 3" xfId="17007" xr:uid="{00000000-0005-0000-0000-0000CB250000}"/>
    <cellStyle name="Normal 5 2 2 2 2 4 4" xfId="4177" xr:uid="{00000000-0005-0000-0000-0000CC250000}"/>
    <cellStyle name="Normal 5 2 2 2 2 4 4 2" xfId="18947" xr:uid="{00000000-0005-0000-0000-0000CD250000}"/>
    <cellStyle name="Normal 5 2 2 2 2 4 5" xfId="17004" xr:uid="{00000000-0005-0000-0000-0000CE250000}"/>
    <cellStyle name="Normal 5 2 2 2 2 5" xfId="2232" xr:uid="{00000000-0005-0000-0000-0000CF250000}"/>
    <cellStyle name="Normal 5 2 2 2 2 5 2" xfId="2233" xr:uid="{00000000-0005-0000-0000-0000D0250000}"/>
    <cellStyle name="Normal 5 2 2 2 2 5 2 2" xfId="4182" xr:uid="{00000000-0005-0000-0000-0000D1250000}"/>
    <cellStyle name="Normal 5 2 2 2 2 5 2 2 2" xfId="18952" xr:uid="{00000000-0005-0000-0000-0000D2250000}"/>
    <cellStyle name="Normal 5 2 2 2 2 5 2 3" xfId="17009" xr:uid="{00000000-0005-0000-0000-0000D3250000}"/>
    <cellStyle name="Normal 5 2 2 2 2 5 3" xfId="4181" xr:uid="{00000000-0005-0000-0000-0000D4250000}"/>
    <cellStyle name="Normal 5 2 2 2 2 5 3 2" xfId="18951" xr:uid="{00000000-0005-0000-0000-0000D5250000}"/>
    <cellStyle name="Normal 5 2 2 2 2 5 4" xfId="17008" xr:uid="{00000000-0005-0000-0000-0000D6250000}"/>
    <cellStyle name="Normal 5 2 2 2 2 6" xfId="2234" xr:uid="{00000000-0005-0000-0000-0000D7250000}"/>
    <cellStyle name="Normal 5 2 2 2 2 6 2" xfId="4183" xr:uid="{00000000-0005-0000-0000-0000D8250000}"/>
    <cellStyle name="Normal 5 2 2 2 2 6 2 2" xfId="18953" xr:uid="{00000000-0005-0000-0000-0000D9250000}"/>
    <cellStyle name="Normal 5 2 2 2 2 6 3" xfId="17010" xr:uid="{00000000-0005-0000-0000-0000DA250000}"/>
    <cellStyle name="Normal 5 2 2 2 2 7" xfId="4152" xr:uid="{00000000-0005-0000-0000-0000DB250000}"/>
    <cellStyle name="Normal 5 2 2 2 2 7 2" xfId="18922" xr:uid="{00000000-0005-0000-0000-0000DC250000}"/>
    <cellStyle name="Normal 5 2 2 2 2 8" xfId="16979" xr:uid="{00000000-0005-0000-0000-0000DD250000}"/>
    <cellStyle name="Normal 5 2 2 2 3" xfId="2235" xr:uid="{00000000-0005-0000-0000-0000DE250000}"/>
    <cellStyle name="Normal 5 2 2 2 3 2" xfId="2236" xr:uid="{00000000-0005-0000-0000-0000DF250000}"/>
    <cellStyle name="Normal 5 2 2 2 3 2 2" xfId="2237" xr:uid="{00000000-0005-0000-0000-0000E0250000}"/>
    <cellStyle name="Normal 5 2 2 2 3 2 2 2" xfId="2238" xr:uid="{00000000-0005-0000-0000-0000E1250000}"/>
    <cellStyle name="Normal 5 2 2 2 3 2 2 2 2" xfId="2239" xr:uid="{00000000-0005-0000-0000-0000E2250000}"/>
    <cellStyle name="Normal 5 2 2 2 3 2 2 2 2 2" xfId="4188" xr:uid="{00000000-0005-0000-0000-0000E3250000}"/>
    <cellStyle name="Normal 5 2 2 2 3 2 2 2 2 2 2" xfId="18958" xr:uid="{00000000-0005-0000-0000-0000E4250000}"/>
    <cellStyle name="Normal 5 2 2 2 3 2 2 2 2 3" xfId="17015" xr:uid="{00000000-0005-0000-0000-0000E5250000}"/>
    <cellStyle name="Normal 5 2 2 2 3 2 2 2 3" xfId="4187" xr:uid="{00000000-0005-0000-0000-0000E6250000}"/>
    <cellStyle name="Normal 5 2 2 2 3 2 2 2 3 2" xfId="18957" xr:uid="{00000000-0005-0000-0000-0000E7250000}"/>
    <cellStyle name="Normal 5 2 2 2 3 2 2 2 4" xfId="17014" xr:uid="{00000000-0005-0000-0000-0000E8250000}"/>
    <cellStyle name="Normal 5 2 2 2 3 2 2 3" xfId="2240" xr:uid="{00000000-0005-0000-0000-0000E9250000}"/>
    <cellStyle name="Normal 5 2 2 2 3 2 2 3 2" xfId="4189" xr:uid="{00000000-0005-0000-0000-0000EA250000}"/>
    <cellStyle name="Normal 5 2 2 2 3 2 2 3 2 2" xfId="18959" xr:uid="{00000000-0005-0000-0000-0000EB250000}"/>
    <cellStyle name="Normal 5 2 2 2 3 2 2 3 3" xfId="17016" xr:uid="{00000000-0005-0000-0000-0000EC250000}"/>
    <cellStyle name="Normal 5 2 2 2 3 2 2 4" xfId="4186" xr:uid="{00000000-0005-0000-0000-0000ED250000}"/>
    <cellStyle name="Normal 5 2 2 2 3 2 2 4 2" xfId="18956" xr:uid="{00000000-0005-0000-0000-0000EE250000}"/>
    <cellStyle name="Normal 5 2 2 2 3 2 2 5" xfId="17013" xr:uid="{00000000-0005-0000-0000-0000EF250000}"/>
    <cellStyle name="Normal 5 2 2 2 3 2 3" xfId="2241" xr:uid="{00000000-0005-0000-0000-0000F0250000}"/>
    <cellStyle name="Normal 5 2 2 2 3 2 3 2" xfId="2242" xr:uid="{00000000-0005-0000-0000-0000F1250000}"/>
    <cellStyle name="Normal 5 2 2 2 3 2 3 2 2" xfId="4191" xr:uid="{00000000-0005-0000-0000-0000F2250000}"/>
    <cellStyle name="Normal 5 2 2 2 3 2 3 2 2 2" xfId="18961" xr:uid="{00000000-0005-0000-0000-0000F3250000}"/>
    <cellStyle name="Normal 5 2 2 2 3 2 3 2 3" xfId="17018" xr:uid="{00000000-0005-0000-0000-0000F4250000}"/>
    <cellStyle name="Normal 5 2 2 2 3 2 3 3" xfId="4190" xr:uid="{00000000-0005-0000-0000-0000F5250000}"/>
    <cellStyle name="Normal 5 2 2 2 3 2 3 3 2" xfId="18960" xr:uid="{00000000-0005-0000-0000-0000F6250000}"/>
    <cellStyle name="Normal 5 2 2 2 3 2 3 4" xfId="17017" xr:uid="{00000000-0005-0000-0000-0000F7250000}"/>
    <cellStyle name="Normal 5 2 2 2 3 2 4" xfId="2243" xr:uid="{00000000-0005-0000-0000-0000F8250000}"/>
    <cellStyle name="Normal 5 2 2 2 3 2 4 2" xfId="4192" xr:uid="{00000000-0005-0000-0000-0000F9250000}"/>
    <cellStyle name="Normal 5 2 2 2 3 2 4 2 2" xfId="18962" xr:uid="{00000000-0005-0000-0000-0000FA250000}"/>
    <cellStyle name="Normal 5 2 2 2 3 2 4 3" xfId="17019" xr:uid="{00000000-0005-0000-0000-0000FB250000}"/>
    <cellStyle name="Normal 5 2 2 2 3 2 5" xfId="4185" xr:uid="{00000000-0005-0000-0000-0000FC250000}"/>
    <cellStyle name="Normal 5 2 2 2 3 2 5 2" xfId="18955" xr:uid="{00000000-0005-0000-0000-0000FD250000}"/>
    <cellStyle name="Normal 5 2 2 2 3 2 6" xfId="17012" xr:uid="{00000000-0005-0000-0000-0000FE250000}"/>
    <cellStyle name="Normal 5 2 2 2 3 3" xfId="2244" xr:uid="{00000000-0005-0000-0000-0000FF250000}"/>
    <cellStyle name="Normal 5 2 2 2 3 3 2" xfId="2245" xr:uid="{00000000-0005-0000-0000-000000260000}"/>
    <cellStyle name="Normal 5 2 2 2 3 3 2 2" xfId="2246" xr:uid="{00000000-0005-0000-0000-000001260000}"/>
    <cellStyle name="Normal 5 2 2 2 3 3 2 2 2" xfId="4195" xr:uid="{00000000-0005-0000-0000-000002260000}"/>
    <cellStyle name="Normal 5 2 2 2 3 3 2 2 2 2" xfId="18965" xr:uid="{00000000-0005-0000-0000-000003260000}"/>
    <cellStyle name="Normal 5 2 2 2 3 3 2 2 3" xfId="17022" xr:uid="{00000000-0005-0000-0000-000004260000}"/>
    <cellStyle name="Normal 5 2 2 2 3 3 2 3" xfId="4194" xr:uid="{00000000-0005-0000-0000-000005260000}"/>
    <cellStyle name="Normal 5 2 2 2 3 3 2 3 2" xfId="18964" xr:uid="{00000000-0005-0000-0000-000006260000}"/>
    <cellStyle name="Normal 5 2 2 2 3 3 2 4" xfId="17021" xr:uid="{00000000-0005-0000-0000-000007260000}"/>
    <cellStyle name="Normal 5 2 2 2 3 3 3" xfId="2247" xr:uid="{00000000-0005-0000-0000-000008260000}"/>
    <cellStyle name="Normal 5 2 2 2 3 3 3 2" xfId="4196" xr:uid="{00000000-0005-0000-0000-000009260000}"/>
    <cellStyle name="Normal 5 2 2 2 3 3 3 2 2" xfId="18966" xr:uid="{00000000-0005-0000-0000-00000A260000}"/>
    <cellStyle name="Normal 5 2 2 2 3 3 3 3" xfId="17023" xr:uid="{00000000-0005-0000-0000-00000B260000}"/>
    <cellStyle name="Normal 5 2 2 2 3 3 4" xfId="4193" xr:uid="{00000000-0005-0000-0000-00000C260000}"/>
    <cellStyle name="Normal 5 2 2 2 3 3 4 2" xfId="18963" xr:uid="{00000000-0005-0000-0000-00000D260000}"/>
    <cellStyle name="Normal 5 2 2 2 3 3 5" xfId="17020" xr:uid="{00000000-0005-0000-0000-00000E260000}"/>
    <cellStyle name="Normal 5 2 2 2 3 4" xfId="2248" xr:uid="{00000000-0005-0000-0000-00000F260000}"/>
    <cellStyle name="Normal 5 2 2 2 3 4 2" xfId="2249" xr:uid="{00000000-0005-0000-0000-000010260000}"/>
    <cellStyle name="Normal 5 2 2 2 3 4 2 2" xfId="4198" xr:uid="{00000000-0005-0000-0000-000011260000}"/>
    <cellStyle name="Normal 5 2 2 2 3 4 2 2 2" xfId="18968" xr:uid="{00000000-0005-0000-0000-000012260000}"/>
    <cellStyle name="Normal 5 2 2 2 3 4 2 3" xfId="17025" xr:uid="{00000000-0005-0000-0000-000013260000}"/>
    <cellStyle name="Normal 5 2 2 2 3 4 3" xfId="4197" xr:uid="{00000000-0005-0000-0000-000014260000}"/>
    <cellStyle name="Normal 5 2 2 2 3 4 3 2" xfId="18967" xr:uid="{00000000-0005-0000-0000-000015260000}"/>
    <cellStyle name="Normal 5 2 2 2 3 4 4" xfId="17024" xr:uid="{00000000-0005-0000-0000-000016260000}"/>
    <cellStyle name="Normal 5 2 2 2 3 5" xfId="2250" xr:uid="{00000000-0005-0000-0000-000017260000}"/>
    <cellStyle name="Normal 5 2 2 2 3 5 2" xfId="4199" xr:uid="{00000000-0005-0000-0000-000018260000}"/>
    <cellStyle name="Normal 5 2 2 2 3 5 2 2" xfId="18969" xr:uid="{00000000-0005-0000-0000-000019260000}"/>
    <cellStyle name="Normal 5 2 2 2 3 5 3" xfId="17026" xr:uid="{00000000-0005-0000-0000-00001A260000}"/>
    <cellStyle name="Normal 5 2 2 2 3 6" xfId="4184" xr:uid="{00000000-0005-0000-0000-00001B260000}"/>
    <cellStyle name="Normal 5 2 2 2 3 6 2" xfId="18954" xr:uid="{00000000-0005-0000-0000-00001C260000}"/>
    <cellStyle name="Normal 5 2 2 2 3 7" xfId="17011" xr:uid="{00000000-0005-0000-0000-00001D260000}"/>
    <cellStyle name="Normal 5 2 2 2 4" xfId="2251" xr:uid="{00000000-0005-0000-0000-00001E260000}"/>
    <cellStyle name="Normal 5 2 2 2 4 2" xfId="2252" xr:uid="{00000000-0005-0000-0000-00001F260000}"/>
    <cellStyle name="Normal 5 2 2 2 4 2 2" xfId="2253" xr:uid="{00000000-0005-0000-0000-000020260000}"/>
    <cellStyle name="Normal 5 2 2 2 4 2 2 2" xfId="2254" xr:uid="{00000000-0005-0000-0000-000021260000}"/>
    <cellStyle name="Normal 5 2 2 2 4 2 2 2 2" xfId="4203" xr:uid="{00000000-0005-0000-0000-000022260000}"/>
    <cellStyle name="Normal 5 2 2 2 4 2 2 2 2 2" xfId="18973" xr:uid="{00000000-0005-0000-0000-000023260000}"/>
    <cellStyle name="Normal 5 2 2 2 4 2 2 2 3" xfId="17030" xr:uid="{00000000-0005-0000-0000-000024260000}"/>
    <cellStyle name="Normal 5 2 2 2 4 2 2 3" xfId="4202" xr:uid="{00000000-0005-0000-0000-000025260000}"/>
    <cellStyle name="Normal 5 2 2 2 4 2 2 3 2" xfId="18972" xr:uid="{00000000-0005-0000-0000-000026260000}"/>
    <cellStyle name="Normal 5 2 2 2 4 2 2 4" xfId="17029" xr:uid="{00000000-0005-0000-0000-000027260000}"/>
    <cellStyle name="Normal 5 2 2 2 4 2 3" xfId="2255" xr:uid="{00000000-0005-0000-0000-000028260000}"/>
    <cellStyle name="Normal 5 2 2 2 4 2 3 2" xfId="4204" xr:uid="{00000000-0005-0000-0000-000029260000}"/>
    <cellStyle name="Normal 5 2 2 2 4 2 3 2 2" xfId="18974" xr:uid="{00000000-0005-0000-0000-00002A260000}"/>
    <cellStyle name="Normal 5 2 2 2 4 2 3 3" xfId="17031" xr:uid="{00000000-0005-0000-0000-00002B260000}"/>
    <cellStyle name="Normal 5 2 2 2 4 2 4" xfId="4201" xr:uid="{00000000-0005-0000-0000-00002C260000}"/>
    <cellStyle name="Normal 5 2 2 2 4 2 4 2" xfId="18971" xr:uid="{00000000-0005-0000-0000-00002D260000}"/>
    <cellStyle name="Normal 5 2 2 2 4 2 5" xfId="17028" xr:uid="{00000000-0005-0000-0000-00002E260000}"/>
    <cellStyle name="Normal 5 2 2 2 4 3" xfId="2256" xr:uid="{00000000-0005-0000-0000-00002F260000}"/>
    <cellStyle name="Normal 5 2 2 2 4 3 2" xfId="2257" xr:uid="{00000000-0005-0000-0000-000030260000}"/>
    <cellStyle name="Normal 5 2 2 2 4 3 2 2" xfId="4206" xr:uid="{00000000-0005-0000-0000-000031260000}"/>
    <cellStyle name="Normal 5 2 2 2 4 3 2 2 2" xfId="18976" xr:uid="{00000000-0005-0000-0000-000032260000}"/>
    <cellStyle name="Normal 5 2 2 2 4 3 2 3" xfId="17033" xr:uid="{00000000-0005-0000-0000-000033260000}"/>
    <cellStyle name="Normal 5 2 2 2 4 3 3" xfId="4205" xr:uid="{00000000-0005-0000-0000-000034260000}"/>
    <cellStyle name="Normal 5 2 2 2 4 3 3 2" xfId="18975" xr:uid="{00000000-0005-0000-0000-000035260000}"/>
    <cellStyle name="Normal 5 2 2 2 4 3 4" xfId="17032" xr:uid="{00000000-0005-0000-0000-000036260000}"/>
    <cellStyle name="Normal 5 2 2 2 4 4" xfId="2258" xr:uid="{00000000-0005-0000-0000-000037260000}"/>
    <cellStyle name="Normal 5 2 2 2 4 4 2" xfId="4207" xr:uid="{00000000-0005-0000-0000-000038260000}"/>
    <cellStyle name="Normal 5 2 2 2 4 4 2 2" xfId="18977" xr:uid="{00000000-0005-0000-0000-000039260000}"/>
    <cellStyle name="Normal 5 2 2 2 4 4 3" xfId="17034" xr:uid="{00000000-0005-0000-0000-00003A260000}"/>
    <cellStyle name="Normal 5 2 2 2 4 5" xfId="4200" xr:uid="{00000000-0005-0000-0000-00003B260000}"/>
    <cellStyle name="Normal 5 2 2 2 4 5 2" xfId="18970" xr:uid="{00000000-0005-0000-0000-00003C260000}"/>
    <cellStyle name="Normal 5 2 2 2 4 6" xfId="17027" xr:uid="{00000000-0005-0000-0000-00003D260000}"/>
    <cellStyle name="Normal 5 2 2 2 5" xfId="2259" xr:uid="{00000000-0005-0000-0000-00003E260000}"/>
    <cellStyle name="Normal 5 2 2 2 5 2" xfId="2260" xr:uid="{00000000-0005-0000-0000-00003F260000}"/>
    <cellStyle name="Normal 5 2 2 2 5 2 2" xfId="2261" xr:uid="{00000000-0005-0000-0000-000040260000}"/>
    <cellStyle name="Normal 5 2 2 2 5 2 2 2" xfId="4210" xr:uid="{00000000-0005-0000-0000-000041260000}"/>
    <cellStyle name="Normal 5 2 2 2 5 2 2 2 2" xfId="18980" xr:uid="{00000000-0005-0000-0000-000042260000}"/>
    <cellStyle name="Normal 5 2 2 2 5 2 2 3" xfId="17037" xr:uid="{00000000-0005-0000-0000-000043260000}"/>
    <cellStyle name="Normal 5 2 2 2 5 2 3" xfId="4209" xr:uid="{00000000-0005-0000-0000-000044260000}"/>
    <cellStyle name="Normal 5 2 2 2 5 2 3 2" xfId="18979" xr:uid="{00000000-0005-0000-0000-000045260000}"/>
    <cellStyle name="Normal 5 2 2 2 5 2 4" xfId="17036" xr:uid="{00000000-0005-0000-0000-000046260000}"/>
    <cellStyle name="Normal 5 2 2 2 5 3" xfId="2262" xr:uid="{00000000-0005-0000-0000-000047260000}"/>
    <cellStyle name="Normal 5 2 2 2 5 3 2" xfId="4211" xr:uid="{00000000-0005-0000-0000-000048260000}"/>
    <cellStyle name="Normal 5 2 2 2 5 3 2 2" xfId="18981" xr:uid="{00000000-0005-0000-0000-000049260000}"/>
    <cellStyle name="Normal 5 2 2 2 5 3 3" xfId="17038" xr:uid="{00000000-0005-0000-0000-00004A260000}"/>
    <cellStyle name="Normal 5 2 2 2 5 4" xfId="4208" xr:uid="{00000000-0005-0000-0000-00004B260000}"/>
    <cellStyle name="Normal 5 2 2 2 5 4 2" xfId="18978" xr:uid="{00000000-0005-0000-0000-00004C260000}"/>
    <cellStyle name="Normal 5 2 2 2 5 5" xfId="17035" xr:uid="{00000000-0005-0000-0000-00004D260000}"/>
    <cellStyle name="Normal 5 2 2 2 6" xfId="2263" xr:uid="{00000000-0005-0000-0000-00004E260000}"/>
    <cellStyle name="Normal 5 2 2 2 6 2" xfId="2264" xr:uid="{00000000-0005-0000-0000-00004F260000}"/>
    <cellStyle name="Normal 5 2 2 2 6 2 2" xfId="4213" xr:uid="{00000000-0005-0000-0000-000050260000}"/>
    <cellStyle name="Normal 5 2 2 2 6 2 2 2" xfId="18983" xr:uid="{00000000-0005-0000-0000-000051260000}"/>
    <cellStyle name="Normal 5 2 2 2 6 2 3" xfId="17040" xr:uid="{00000000-0005-0000-0000-000052260000}"/>
    <cellStyle name="Normal 5 2 2 2 6 3" xfId="4212" xr:uid="{00000000-0005-0000-0000-000053260000}"/>
    <cellStyle name="Normal 5 2 2 2 6 3 2" xfId="18982" xr:uid="{00000000-0005-0000-0000-000054260000}"/>
    <cellStyle name="Normal 5 2 2 2 6 4" xfId="17039" xr:uid="{00000000-0005-0000-0000-000055260000}"/>
    <cellStyle name="Normal 5 2 2 2 7" xfId="2265" xr:uid="{00000000-0005-0000-0000-000056260000}"/>
    <cellStyle name="Normal 5 2 2 2 7 2" xfId="4214" xr:uid="{00000000-0005-0000-0000-000057260000}"/>
    <cellStyle name="Normal 5 2 2 2 7 2 2" xfId="18984" xr:uid="{00000000-0005-0000-0000-000058260000}"/>
    <cellStyle name="Normal 5 2 2 2 7 3" xfId="17041" xr:uid="{00000000-0005-0000-0000-000059260000}"/>
    <cellStyle name="Normal 5 2 2 2 8" xfId="4151" xr:uid="{00000000-0005-0000-0000-00005A260000}"/>
    <cellStyle name="Normal 5 2 2 2 8 2" xfId="18921" xr:uid="{00000000-0005-0000-0000-00005B260000}"/>
    <cellStyle name="Normal 5 2 2 2 9" xfId="15685" xr:uid="{00000000-0005-0000-0000-00005C260000}"/>
    <cellStyle name="Normal 5 2 2 3" xfId="2266" xr:uid="{00000000-0005-0000-0000-00005D260000}"/>
    <cellStyle name="Normal 5 2 2 3 2" xfId="2267" xr:uid="{00000000-0005-0000-0000-00005E260000}"/>
    <cellStyle name="Normal 5 2 2 3 2 2" xfId="2268" xr:uid="{00000000-0005-0000-0000-00005F260000}"/>
    <cellStyle name="Normal 5 2 2 3 2 2 2" xfId="2269" xr:uid="{00000000-0005-0000-0000-000060260000}"/>
    <cellStyle name="Normal 5 2 2 3 2 2 2 2" xfId="2270" xr:uid="{00000000-0005-0000-0000-000061260000}"/>
    <cellStyle name="Normal 5 2 2 3 2 2 2 2 2" xfId="2271" xr:uid="{00000000-0005-0000-0000-000062260000}"/>
    <cellStyle name="Normal 5 2 2 3 2 2 2 2 2 2" xfId="2272" xr:uid="{00000000-0005-0000-0000-000063260000}"/>
    <cellStyle name="Normal 5 2 2 3 2 2 2 2 2 2 2" xfId="4221" xr:uid="{00000000-0005-0000-0000-000064260000}"/>
    <cellStyle name="Normal 5 2 2 3 2 2 2 2 2 2 2 2" xfId="18991" xr:uid="{00000000-0005-0000-0000-000065260000}"/>
    <cellStyle name="Normal 5 2 2 3 2 2 2 2 2 2 3" xfId="17048" xr:uid="{00000000-0005-0000-0000-000066260000}"/>
    <cellStyle name="Normal 5 2 2 3 2 2 2 2 2 3" xfId="4220" xr:uid="{00000000-0005-0000-0000-000067260000}"/>
    <cellStyle name="Normal 5 2 2 3 2 2 2 2 2 3 2" xfId="18990" xr:uid="{00000000-0005-0000-0000-000068260000}"/>
    <cellStyle name="Normal 5 2 2 3 2 2 2 2 2 4" xfId="17047" xr:uid="{00000000-0005-0000-0000-000069260000}"/>
    <cellStyle name="Normal 5 2 2 3 2 2 2 2 3" xfId="2273" xr:uid="{00000000-0005-0000-0000-00006A260000}"/>
    <cellStyle name="Normal 5 2 2 3 2 2 2 2 3 2" xfId="4222" xr:uid="{00000000-0005-0000-0000-00006B260000}"/>
    <cellStyle name="Normal 5 2 2 3 2 2 2 2 3 2 2" xfId="18992" xr:uid="{00000000-0005-0000-0000-00006C260000}"/>
    <cellStyle name="Normal 5 2 2 3 2 2 2 2 3 3" xfId="17049" xr:uid="{00000000-0005-0000-0000-00006D260000}"/>
    <cellStyle name="Normal 5 2 2 3 2 2 2 2 4" xfId="4219" xr:uid="{00000000-0005-0000-0000-00006E260000}"/>
    <cellStyle name="Normal 5 2 2 3 2 2 2 2 4 2" xfId="18989" xr:uid="{00000000-0005-0000-0000-00006F260000}"/>
    <cellStyle name="Normal 5 2 2 3 2 2 2 2 5" xfId="17046" xr:uid="{00000000-0005-0000-0000-000070260000}"/>
    <cellStyle name="Normal 5 2 2 3 2 2 2 3" xfId="2274" xr:uid="{00000000-0005-0000-0000-000071260000}"/>
    <cellStyle name="Normal 5 2 2 3 2 2 2 3 2" xfId="2275" xr:uid="{00000000-0005-0000-0000-000072260000}"/>
    <cellStyle name="Normal 5 2 2 3 2 2 2 3 2 2" xfId="4224" xr:uid="{00000000-0005-0000-0000-000073260000}"/>
    <cellStyle name="Normal 5 2 2 3 2 2 2 3 2 2 2" xfId="18994" xr:uid="{00000000-0005-0000-0000-000074260000}"/>
    <cellStyle name="Normal 5 2 2 3 2 2 2 3 2 3" xfId="17051" xr:uid="{00000000-0005-0000-0000-000075260000}"/>
    <cellStyle name="Normal 5 2 2 3 2 2 2 3 3" xfId="4223" xr:uid="{00000000-0005-0000-0000-000076260000}"/>
    <cellStyle name="Normal 5 2 2 3 2 2 2 3 3 2" xfId="18993" xr:uid="{00000000-0005-0000-0000-000077260000}"/>
    <cellStyle name="Normal 5 2 2 3 2 2 2 3 4" xfId="17050" xr:uid="{00000000-0005-0000-0000-000078260000}"/>
    <cellStyle name="Normal 5 2 2 3 2 2 2 4" xfId="2276" xr:uid="{00000000-0005-0000-0000-000079260000}"/>
    <cellStyle name="Normal 5 2 2 3 2 2 2 4 2" xfId="4225" xr:uid="{00000000-0005-0000-0000-00007A260000}"/>
    <cellStyle name="Normal 5 2 2 3 2 2 2 4 2 2" xfId="18995" xr:uid="{00000000-0005-0000-0000-00007B260000}"/>
    <cellStyle name="Normal 5 2 2 3 2 2 2 4 3" xfId="17052" xr:uid="{00000000-0005-0000-0000-00007C260000}"/>
    <cellStyle name="Normal 5 2 2 3 2 2 2 5" xfId="4218" xr:uid="{00000000-0005-0000-0000-00007D260000}"/>
    <cellStyle name="Normal 5 2 2 3 2 2 2 5 2" xfId="18988" xr:uid="{00000000-0005-0000-0000-00007E260000}"/>
    <cellStyle name="Normal 5 2 2 3 2 2 2 6" xfId="17045" xr:uid="{00000000-0005-0000-0000-00007F260000}"/>
    <cellStyle name="Normal 5 2 2 3 2 2 3" xfId="2277" xr:uid="{00000000-0005-0000-0000-000080260000}"/>
    <cellStyle name="Normal 5 2 2 3 2 2 3 2" xfId="2278" xr:uid="{00000000-0005-0000-0000-000081260000}"/>
    <cellStyle name="Normal 5 2 2 3 2 2 3 2 2" xfId="2279" xr:uid="{00000000-0005-0000-0000-000082260000}"/>
    <cellStyle name="Normal 5 2 2 3 2 2 3 2 2 2" xfId="4228" xr:uid="{00000000-0005-0000-0000-000083260000}"/>
    <cellStyle name="Normal 5 2 2 3 2 2 3 2 2 2 2" xfId="18998" xr:uid="{00000000-0005-0000-0000-000084260000}"/>
    <cellStyle name="Normal 5 2 2 3 2 2 3 2 2 3" xfId="17055" xr:uid="{00000000-0005-0000-0000-000085260000}"/>
    <cellStyle name="Normal 5 2 2 3 2 2 3 2 3" xfId="4227" xr:uid="{00000000-0005-0000-0000-000086260000}"/>
    <cellStyle name="Normal 5 2 2 3 2 2 3 2 3 2" xfId="18997" xr:uid="{00000000-0005-0000-0000-000087260000}"/>
    <cellStyle name="Normal 5 2 2 3 2 2 3 2 4" xfId="17054" xr:uid="{00000000-0005-0000-0000-000088260000}"/>
    <cellStyle name="Normal 5 2 2 3 2 2 3 3" xfId="2280" xr:uid="{00000000-0005-0000-0000-000089260000}"/>
    <cellStyle name="Normal 5 2 2 3 2 2 3 3 2" xfId="4229" xr:uid="{00000000-0005-0000-0000-00008A260000}"/>
    <cellStyle name="Normal 5 2 2 3 2 2 3 3 2 2" xfId="18999" xr:uid="{00000000-0005-0000-0000-00008B260000}"/>
    <cellStyle name="Normal 5 2 2 3 2 2 3 3 3" xfId="17056" xr:uid="{00000000-0005-0000-0000-00008C260000}"/>
    <cellStyle name="Normal 5 2 2 3 2 2 3 4" xfId="4226" xr:uid="{00000000-0005-0000-0000-00008D260000}"/>
    <cellStyle name="Normal 5 2 2 3 2 2 3 4 2" xfId="18996" xr:uid="{00000000-0005-0000-0000-00008E260000}"/>
    <cellStyle name="Normal 5 2 2 3 2 2 3 5" xfId="17053" xr:uid="{00000000-0005-0000-0000-00008F260000}"/>
    <cellStyle name="Normal 5 2 2 3 2 2 4" xfId="2281" xr:uid="{00000000-0005-0000-0000-000090260000}"/>
    <cellStyle name="Normal 5 2 2 3 2 2 4 2" xfId="2282" xr:uid="{00000000-0005-0000-0000-000091260000}"/>
    <cellStyle name="Normal 5 2 2 3 2 2 4 2 2" xfId="4231" xr:uid="{00000000-0005-0000-0000-000092260000}"/>
    <cellStyle name="Normal 5 2 2 3 2 2 4 2 2 2" xfId="19001" xr:uid="{00000000-0005-0000-0000-000093260000}"/>
    <cellStyle name="Normal 5 2 2 3 2 2 4 2 3" xfId="17058" xr:uid="{00000000-0005-0000-0000-000094260000}"/>
    <cellStyle name="Normal 5 2 2 3 2 2 4 3" xfId="4230" xr:uid="{00000000-0005-0000-0000-000095260000}"/>
    <cellStyle name="Normal 5 2 2 3 2 2 4 3 2" xfId="19000" xr:uid="{00000000-0005-0000-0000-000096260000}"/>
    <cellStyle name="Normal 5 2 2 3 2 2 4 4" xfId="17057" xr:uid="{00000000-0005-0000-0000-000097260000}"/>
    <cellStyle name="Normal 5 2 2 3 2 2 5" xfId="2283" xr:uid="{00000000-0005-0000-0000-000098260000}"/>
    <cellStyle name="Normal 5 2 2 3 2 2 5 2" xfId="4232" xr:uid="{00000000-0005-0000-0000-000099260000}"/>
    <cellStyle name="Normal 5 2 2 3 2 2 5 2 2" xfId="19002" xr:uid="{00000000-0005-0000-0000-00009A260000}"/>
    <cellStyle name="Normal 5 2 2 3 2 2 5 3" xfId="17059" xr:uid="{00000000-0005-0000-0000-00009B260000}"/>
    <cellStyle name="Normal 5 2 2 3 2 2 6" xfId="4217" xr:uid="{00000000-0005-0000-0000-00009C260000}"/>
    <cellStyle name="Normal 5 2 2 3 2 2 6 2" xfId="18987" xr:uid="{00000000-0005-0000-0000-00009D260000}"/>
    <cellStyle name="Normal 5 2 2 3 2 2 7" xfId="17044" xr:uid="{00000000-0005-0000-0000-00009E260000}"/>
    <cellStyle name="Normal 5 2 2 3 2 3" xfId="2284" xr:uid="{00000000-0005-0000-0000-00009F260000}"/>
    <cellStyle name="Normal 5 2 2 3 2 3 2" xfId="2285" xr:uid="{00000000-0005-0000-0000-0000A0260000}"/>
    <cellStyle name="Normal 5 2 2 3 2 3 2 2" xfId="2286" xr:uid="{00000000-0005-0000-0000-0000A1260000}"/>
    <cellStyle name="Normal 5 2 2 3 2 3 2 2 2" xfId="2287" xr:uid="{00000000-0005-0000-0000-0000A2260000}"/>
    <cellStyle name="Normal 5 2 2 3 2 3 2 2 2 2" xfId="4236" xr:uid="{00000000-0005-0000-0000-0000A3260000}"/>
    <cellStyle name="Normal 5 2 2 3 2 3 2 2 2 2 2" xfId="19006" xr:uid="{00000000-0005-0000-0000-0000A4260000}"/>
    <cellStyle name="Normal 5 2 2 3 2 3 2 2 2 3" xfId="17063" xr:uid="{00000000-0005-0000-0000-0000A5260000}"/>
    <cellStyle name="Normal 5 2 2 3 2 3 2 2 3" xfId="4235" xr:uid="{00000000-0005-0000-0000-0000A6260000}"/>
    <cellStyle name="Normal 5 2 2 3 2 3 2 2 3 2" xfId="19005" xr:uid="{00000000-0005-0000-0000-0000A7260000}"/>
    <cellStyle name="Normal 5 2 2 3 2 3 2 2 4" xfId="17062" xr:uid="{00000000-0005-0000-0000-0000A8260000}"/>
    <cellStyle name="Normal 5 2 2 3 2 3 2 3" xfId="2288" xr:uid="{00000000-0005-0000-0000-0000A9260000}"/>
    <cellStyle name="Normal 5 2 2 3 2 3 2 3 2" xfId="4237" xr:uid="{00000000-0005-0000-0000-0000AA260000}"/>
    <cellStyle name="Normal 5 2 2 3 2 3 2 3 2 2" xfId="19007" xr:uid="{00000000-0005-0000-0000-0000AB260000}"/>
    <cellStyle name="Normal 5 2 2 3 2 3 2 3 3" xfId="17064" xr:uid="{00000000-0005-0000-0000-0000AC260000}"/>
    <cellStyle name="Normal 5 2 2 3 2 3 2 4" xfId="4234" xr:uid="{00000000-0005-0000-0000-0000AD260000}"/>
    <cellStyle name="Normal 5 2 2 3 2 3 2 4 2" xfId="19004" xr:uid="{00000000-0005-0000-0000-0000AE260000}"/>
    <cellStyle name="Normal 5 2 2 3 2 3 2 5" xfId="17061" xr:uid="{00000000-0005-0000-0000-0000AF260000}"/>
    <cellStyle name="Normal 5 2 2 3 2 3 3" xfId="2289" xr:uid="{00000000-0005-0000-0000-0000B0260000}"/>
    <cellStyle name="Normal 5 2 2 3 2 3 3 2" xfId="2290" xr:uid="{00000000-0005-0000-0000-0000B1260000}"/>
    <cellStyle name="Normal 5 2 2 3 2 3 3 2 2" xfId="4239" xr:uid="{00000000-0005-0000-0000-0000B2260000}"/>
    <cellStyle name="Normal 5 2 2 3 2 3 3 2 2 2" xfId="19009" xr:uid="{00000000-0005-0000-0000-0000B3260000}"/>
    <cellStyle name="Normal 5 2 2 3 2 3 3 2 3" xfId="17066" xr:uid="{00000000-0005-0000-0000-0000B4260000}"/>
    <cellStyle name="Normal 5 2 2 3 2 3 3 3" xfId="4238" xr:uid="{00000000-0005-0000-0000-0000B5260000}"/>
    <cellStyle name="Normal 5 2 2 3 2 3 3 3 2" xfId="19008" xr:uid="{00000000-0005-0000-0000-0000B6260000}"/>
    <cellStyle name="Normal 5 2 2 3 2 3 3 4" xfId="17065" xr:uid="{00000000-0005-0000-0000-0000B7260000}"/>
    <cellStyle name="Normal 5 2 2 3 2 3 4" xfId="2291" xr:uid="{00000000-0005-0000-0000-0000B8260000}"/>
    <cellStyle name="Normal 5 2 2 3 2 3 4 2" xfId="4240" xr:uid="{00000000-0005-0000-0000-0000B9260000}"/>
    <cellStyle name="Normal 5 2 2 3 2 3 4 2 2" xfId="19010" xr:uid="{00000000-0005-0000-0000-0000BA260000}"/>
    <cellStyle name="Normal 5 2 2 3 2 3 4 3" xfId="17067" xr:uid="{00000000-0005-0000-0000-0000BB260000}"/>
    <cellStyle name="Normal 5 2 2 3 2 3 5" xfId="4233" xr:uid="{00000000-0005-0000-0000-0000BC260000}"/>
    <cellStyle name="Normal 5 2 2 3 2 3 5 2" xfId="19003" xr:uid="{00000000-0005-0000-0000-0000BD260000}"/>
    <cellStyle name="Normal 5 2 2 3 2 3 6" xfId="17060" xr:uid="{00000000-0005-0000-0000-0000BE260000}"/>
    <cellStyle name="Normal 5 2 2 3 2 4" xfId="2292" xr:uid="{00000000-0005-0000-0000-0000BF260000}"/>
    <cellStyle name="Normal 5 2 2 3 2 4 2" xfId="2293" xr:uid="{00000000-0005-0000-0000-0000C0260000}"/>
    <cellStyle name="Normal 5 2 2 3 2 4 2 2" xfId="2294" xr:uid="{00000000-0005-0000-0000-0000C1260000}"/>
    <cellStyle name="Normal 5 2 2 3 2 4 2 2 2" xfId="4243" xr:uid="{00000000-0005-0000-0000-0000C2260000}"/>
    <cellStyle name="Normal 5 2 2 3 2 4 2 2 2 2" xfId="19013" xr:uid="{00000000-0005-0000-0000-0000C3260000}"/>
    <cellStyle name="Normal 5 2 2 3 2 4 2 2 3" xfId="17070" xr:uid="{00000000-0005-0000-0000-0000C4260000}"/>
    <cellStyle name="Normal 5 2 2 3 2 4 2 3" xfId="4242" xr:uid="{00000000-0005-0000-0000-0000C5260000}"/>
    <cellStyle name="Normal 5 2 2 3 2 4 2 3 2" xfId="19012" xr:uid="{00000000-0005-0000-0000-0000C6260000}"/>
    <cellStyle name="Normal 5 2 2 3 2 4 2 4" xfId="17069" xr:uid="{00000000-0005-0000-0000-0000C7260000}"/>
    <cellStyle name="Normal 5 2 2 3 2 4 3" xfId="2295" xr:uid="{00000000-0005-0000-0000-0000C8260000}"/>
    <cellStyle name="Normal 5 2 2 3 2 4 3 2" xfId="4244" xr:uid="{00000000-0005-0000-0000-0000C9260000}"/>
    <cellStyle name="Normal 5 2 2 3 2 4 3 2 2" xfId="19014" xr:uid="{00000000-0005-0000-0000-0000CA260000}"/>
    <cellStyle name="Normal 5 2 2 3 2 4 3 3" xfId="17071" xr:uid="{00000000-0005-0000-0000-0000CB260000}"/>
    <cellStyle name="Normal 5 2 2 3 2 4 4" xfId="4241" xr:uid="{00000000-0005-0000-0000-0000CC260000}"/>
    <cellStyle name="Normal 5 2 2 3 2 4 4 2" xfId="19011" xr:uid="{00000000-0005-0000-0000-0000CD260000}"/>
    <cellStyle name="Normal 5 2 2 3 2 4 5" xfId="17068" xr:uid="{00000000-0005-0000-0000-0000CE260000}"/>
    <cellStyle name="Normal 5 2 2 3 2 5" xfId="2296" xr:uid="{00000000-0005-0000-0000-0000CF260000}"/>
    <cellStyle name="Normal 5 2 2 3 2 5 2" xfId="2297" xr:uid="{00000000-0005-0000-0000-0000D0260000}"/>
    <cellStyle name="Normal 5 2 2 3 2 5 2 2" xfId="4246" xr:uid="{00000000-0005-0000-0000-0000D1260000}"/>
    <cellStyle name="Normal 5 2 2 3 2 5 2 2 2" xfId="19016" xr:uid="{00000000-0005-0000-0000-0000D2260000}"/>
    <cellStyle name="Normal 5 2 2 3 2 5 2 3" xfId="17073" xr:uid="{00000000-0005-0000-0000-0000D3260000}"/>
    <cellStyle name="Normal 5 2 2 3 2 5 3" xfId="4245" xr:uid="{00000000-0005-0000-0000-0000D4260000}"/>
    <cellStyle name="Normal 5 2 2 3 2 5 3 2" xfId="19015" xr:uid="{00000000-0005-0000-0000-0000D5260000}"/>
    <cellStyle name="Normal 5 2 2 3 2 5 4" xfId="17072" xr:uid="{00000000-0005-0000-0000-0000D6260000}"/>
    <cellStyle name="Normal 5 2 2 3 2 6" xfId="2298" xr:uid="{00000000-0005-0000-0000-0000D7260000}"/>
    <cellStyle name="Normal 5 2 2 3 2 6 2" xfId="4247" xr:uid="{00000000-0005-0000-0000-0000D8260000}"/>
    <cellStyle name="Normal 5 2 2 3 2 6 2 2" xfId="19017" xr:uid="{00000000-0005-0000-0000-0000D9260000}"/>
    <cellStyle name="Normal 5 2 2 3 2 6 3" xfId="17074" xr:uid="{00000000-0005-0000-0000-0000DA260000}"/>
    <cellStyle name="Normal 5 2 2 3 2 7" xfId="4216" xr:uid="{00000000-0005-0000-0000-0000DB260000}"/>
    <cellStyle name="Normal 5 2 2 3 2 7 2" xfId="18986" xr:uid="{00000000-0005-0000-0000-0000DC260000}"/>
    <cellStyle name="Normal 5 2 2 3 2 8" xfId="17043" xr:uid="{00000000-0005-0000-0000-0000DD260000}"/>
    <cellStyle name="Normal 5 2 2 3 3" xfId="2299" xr:uid="{00000000-0005-0000-0000-0000DE260000}"/>
    <cellStyle name="Normal 5 2 2 3 3 2" xfId="2300" xr:uid="{00000000-0005-0000-0000-0000DF260000}"/>
    <cellStyle name="Normal 5 2 2 3 3 2 2" xfId="2301" xr:uid="{00000000-0005-0000-0000-0000E0260000}"/>
    <cellStyle name="Normal 5 2 2 3 3 2 2 2" xfId="2302" xr:uid="{00000000-0005-0000-0000-0000E1260000}"/>
    <cellStyle name="Normal 5 2 2 3 3 2 2 2 2" xfId="2303" xr:uid="{00000000-0005-0000-0000-0000E2260000}"/>
    <cellStyle name="Normal 5 2 2 3 3 2 2 2 2 2" xfId="4252" xr:uid="{00000000-0005-0000-0000-0000E3260000}"/>
    <cellStyle name="Normal 5 2 2 3 3 2 2 2 2 2 2" xfId="19022" xr:uid="{00000000-0005-0000-0000-0000E4260000}"/>
    <cellStyle name="Normal 5 2 2 3 3 2 2 2 2 3" xfId="17079" xr:uid="{00000000-0005-0000-0000-0000E5260000}"/>
    <cellStyle name="Normal 5 2 2 3 3 2 2 2 3" xfId="4251" xr:uid="{00000000-0005-0000-0000-0000E6260000}"/>
    <cellStyle name="Normal 5 2 2 3 3 2 2 2 3 2" xfId="19021" xr:uid="{00000000-0005-0000-0000-0000E7260000}"/>
    <cellStyle name="Normal 5 2 2 3 3 2 2 2 4" xfId="17078" xr:uid="{00000000-0005-0000-0000-0000E8260000}"/>
    <cellStyle name="Normal 5 2 2 3 3 2 2 3" xfId="2304" xr:uid="{00000000-0005-0000-0000-0000E9260000}"/>
    <cellStyle name="Normal 5 2 2 3 3 2 2 3 2" xfId="4253" xr:uid="{00000000-0005-0000-0000-0000EA260000}"/>
    <cellStyle name="Normal 5 2 2 3 3 2 2 3 2 2" xfId="19023" xr:uid="{00000000-0005-0000-0000-0000EB260000}"/>
    <cellStyle name="Normal 5 2 2 3 3 2 2 3 3" xfId="17080" xr:uid="{00000000-0005-0000-0000-0000EC260000}"/>
    <cellStyle name="Normal 5 2 2 3 3 2 2 4" xfId="4250" xr:uid="{00000000-0005-0000-0000-0000ED260000}"/>
    <cellStyle name="Normal 5 2 2 3 3 2 2 4 2" xfId="19020" xr:uid="{00000000-0005-0000-0000-0000EE260000}"/>
    <cellStyle name="Normal 5 2 2 3 3 2 2 5" xfId="17077" xr:uid="{00000000-0005-0000-0000-0000EF260000}"/>
    <cellStyle name="Normal 5 2 2 3 3 2 3" xfId="2305" xr:uid="{00000000-0005-0000-0000-0000F0260000}"/>
    <cellStyle name="Normal 5 2 2 3 3 2 3 2" xfId="2306" xr:uid="{00000000-0005-0000-0000-0000F1260000}"/>
    <cellStyle name="Normal 5 2 2 3 3 2 3 2 2" xfId="4255" xr:uid="{00000000-0005-0000-0000-0000F2260000}"/>
    <cellStyle name="Normal 5 2 2 3 3 2 3 2 2 2" xfId="19025" xr:uid="{00000000-0005-0000-0000-0000F3260000}"/>
    <cellStyle name="Normal 5 2 2 3 3 2 3 2 3" xfId="17082" xr:uid="{00000000-0005-0000-0000-0000F4260000}"/>
    <cellStyle name="Normal 5 2 2 3 3 2 3 3" xfId="4254" xr:uid="{00000000-0005-0000-0000-0000F5260000}"/>
    <cellStyle name="Normal 5 2 2 3 3 2 3 3 2" xfId="19024" xr:uid="{00000000-0005-0000-0000-0000F6260000}"/>
    <cellStyle name="Normal 5 2 2 3 3 2 3 4" xfId="17081" xr:uid="{00000000-0005-0000-0000-0000F7260000}"/>
    <cellStyle name="Normal 5 2 2 3 3 2 4" xfId="2307" xr:uid="{00000000-0005-0000-0000-0000F8260000}"/>
    <cellStyle name="Normal 5 2 2 3 3 2 4 2" xfId="4256" xr:uid="{00000000-0005-0000-0000-0000F9260000}"/>
    <cellStyle name="Normal 5 2 2 3 3 2 4 2 2" xfId="19026" xr:uid="{00000000-0005-0000-0000-0000FA260000}"/>
    <cellStyle name="Normal 5 2 2 3 3 2 4 3" xfId="17083" xr:uid="{00000000-0005-0000-0000-0000FB260000}"/>
    <cellStyle name="Normal 5 2 2 3 3 2 5" xfId="4249" xr:uid="{00000000-0005-0000-0000-0000FC260000}"/>
    <cellStyle name="Normal 5 2 2 3 3 2 5 2" xfId="19019" xr:uid="{00000000-0005-0000-0000-0000FD260000}"/>
    <cellStyle name="Normal 5 2 2 3 3 2 6" xfId="17076" xr:uid="{00000000-0005-0000-0000-0000FE260000}"/>
    <cellStyle name="Normal 5 2 2 3 3 3" xfId="2308" xr:uid="{00000000-0005-0000-0000-0000FF260000}"/>
    <cellStyle name="Normal 5 2 2 3 3 3 2" xfId="2309" xr:uid="{00000000-0005-0000-0000-000000270000}"/>
    <cellStyle name="Normal 5 2 2 3 3 3 2 2" xfId="2310" xr:uid="{00000000-0005-0000-0000-000001270000}"/>
    <cellStyle name="Normal 5 2 2 3 3 3 2 2 2" xfId="4259" xr:uid="{00000000-0005-0000-0000-000002270000}"/>
    <cellStyle name="Normal 5 2 2 3 3 3 2 2 2 2" xfId="19029" xr:uid="{00000000-0005-0000-0000-000003270000}"/>
    <cellStyle name="Normal 5 2 2 3 3 3 2 2 3" xfId="17086" xr:uid="{00000000-0005-0000-0000-000004270000}"/>
    <cellStyle name="Normal 5 2 2 3 3 3 2 3" xfId="4258" xr:uid="{00000000-0005-0000-0000-000005270000}"/>
    <cellStyle name="Normal 5 2 2 3 3 3 2 3 2" xfId="19028" xr:uid="{00000000-0005-0000-0000-000006270000}"/>
    <cellStyle name="Normal 5 2 2 3 3 3 2 4" xfId="17085" xr:uid="{00000000-0005-0000-0000-000007270000}"/>
    <cellStyle name="Normal 5 2 2 3 3 3 3" xfId="2311" xr:uid="{00000000-0005-0000-0000-000008270000}"/>
    <cellStyle name="Normal 5 2 2 3 3 3 3 2" xfId="4260" xr:uid="{00000000-0005-0000-0000-000009270000}"/>
    <cellStyle name="Normal 5 2 2 3 3 3 3 2 2" xfId="19030" xr:uid="{00000000-0005-0000-0000-00000A270000}"/>
    <cellStyle name="Normal 5 2 2 3 3 3 3 3" xfId="17087" xr:uid="{00000000-0005-0000-0000-00000B270000}"/>
    <cellStyle name="Normal 5 2 2 3 3 3 4" xfId="4257" xr:uid="{00000000-0005-0000-0000-00000C270000}"/>
    <cellStyle name="Normal 5 2 2 3 3 3 4 2" xfId="19027" xr:uid="{00000000-0005-0000-0000-00000D270000}"/>
    <cellStyle name="Normal 5 2 2 3 3 3 5" xfId="17084" xr:uid="{00000000-0005-0000-0000-00000E270000}"/>
    <cellStyle name="Normal 5 2 2 3 3 4" xfId="2312" xr:uid="{00000000-0005-0000-0000-00000F270000}"/>
    <cellStyle name="Normal 5 2 2 3 3 4 2" xfId="2313" xr:uid="{00000000-0005-0000-0000-000010270000}"/>
    <cellStyle name="Normal 5 2 2 3 3 4 2 2" xfId="4262" xr:uid="{00000000-0005-0000-0000-000011270000}"/>
    <cellStyle name="Normal 5 2 2 3 3 4 2 2 2" xfId="19032" xr:uid="{00000000-0005-0000-0000-000012270000}"/>
    <cellStyle name="Normal 5 2 2 3 3 4 2 3" xfId="17089" xr:uid="{00000000-0005-0000-0000-000013270000}"/>
    <cellStyle name="Normal 5 2 2 3 3 4 3" xfId="4261" xr:uid="{00000000-0005-0000-0000-000014270000}"/>
    <cellStyle name="Normal 5 2 2 3 3 4 3 2" xfId="19031" xr:uid="{00000000-0005-0000-0000-000015270000}"/>
    <cellStyle name="Normal 5 2 2 3 3 4 4" xfId="17088" xr:uid="{00000000-0005-0000-0000-000016270000}"/>
    <cellStyle name="Normal 5 2 2 3 3 5" xfId="2314" xr:uid="{00000000-0005-0000-0000-000017270000}"/>
    <cellStyle name="Normal 5 2 2 3 3 5 2" xfId="4263" xr:uid="{00000000-0005-0000-0000-000018270000}"/>
    <cellStyle name="Normal 5 2 2 3 3 5 2 2" xfId="19033" xr:uid="{00000000-0005-0000-0000-000019270000}"/>
    <cellStyle name="Normal 5 2 2 3 3 5 3" xfId="17090" xr:uid="{00000000-0005-0000-0000-00001A270000}"/>
    <cellStyle name="Normal 5 2 2 3 3 6" xfId="4248" xr:uid="{00000000-0005-0000-0000-00001B270000}"/>
    <cellStyle name="Normal 5 2 2 3 3 6 2" xfId="19018" xr:uid="{00000000-0005-0000-0000-00001C270000}"/>
    <cellStyle name="Normal 5 2 2 3 3 7" xfId="17075" xr:uid="{00000000-0005-0000-0000-00001D270000}"/>
    <cellStyle name="Normal 5 2 2 3 4" xfId="2315" xr:uid="{00000000-0005-0000-0000-00001E270000}"/>
    <cellStyle name="Normal 5 2 2 3 4 2" xfId="2316" xr:uid="{00000000-0005-0000-0000-00001F270000}"/>
    <cellStyle name="Normal 5 2 2 3 4 2 2" xfId="2317" xr:uid="{00000000-0005-0000-0000-000020270000}"/>
    <cellStyle name="Normal 5 2 2 3 4 2 2 2" xfId="2318" xr:uid="{00000000-0005-0000-0000-000021270000}"/>
    <cellStyle name="Normal 5 2 2 3 4 2 2 2 2" xfId="4267" xr:uid="{00000000-0005-0000-0000-000022270000}"/>
    <cellStyle name="Normal 5 2 2 3 4 2 2 2 2 2" xfId="19037" xr:uid="{00000000-0005-0000-0000-000023270000}"/>
    <cellStyle name="Normal 5 2 2 3 4 2 2 2 3" xfId="17094" xr:uid="{00000000-0005-0000-0000-000024270000}"/>
    <cellStyle name="Normal 5 2 2 3 4 2 2 3" xfId="4266" xr:uid="{00000000-0005-0000-0000-000025270000}"/>
    <cellStyle name="Normal 5 2 2 3 4 2 2 3 2" xfId="19036" xr:uid="{00000000-0005-0000-0000-000026270000}"/>
    <cellStyle name="Normal 5 2 2 3 4 2 2 4" xfId="17093" xr:uid="{00000000-0005-0000-0000-000027270000}"/>
    <cellStyle name="Normal 5 2 2 3 4 2 3" xfId="2319" xr:uid="{00000000-0005-0000-0000-000028270000}"/>
    <cellStyle name="Normal 5 2 2 3 4 2 3 2" xfId="4268" xr:uid="{00000000-0005-0000-0000-000029270000}"/>
    <cellStyle name="Normal 5 2 2 3 4 2 3 2 2" xfId="19038" xr:uid="{00000000-0005-0000-0000-00002A270000}"/>
    <cellStyle name="Normal 5 2 2 3 4 2 3 3" xfId="17095" xr:uid="{00000000-0005-0000-0000-00002B270000}"/>
    <cellStyle name="Normal 5 2 2 3 4 2 4" xfId="4265" xr:uid="{00000000-0005-0000-0000-00002C270000}"/>
    <cellStyle name="Normal 5 2 2 3 4 2 4 2" xfId="19035" xr:uid="{00000000-0005-0000-0000-00002D270000}"/>
    <cellStyle name="Normal 5 2 2 3 4 2 5" xfId="17092" xr:uid="{00000000-0005-0000-0000-00002E270000}"/>
    <cellStyle name="Normal 5 2 2 3 4 3" xfId="2320" xr:uid="{00000000-0005-0000-0000-00002F270000}"/>
    <cellStyle name="Normal 5 2 2 3 4 3 2" xfId="2321" xr:uid="{00000000-0005-0000-0000-000030270000}"/>
    <cellStyle name="Normal 5 2 2 3 4 3 2 2" xfId="4270" xr:uid="{00000000-0005-0000-0000-000031270000}"/>
    <cellStyle name="Normal 5 2 2 3 4 3 2 2 2" xfId="19040" xr:uid="{00000000-0005-0000-0000-000032270000}"/>
    <cellStyle name="Normal 5 2 2 3 4 3 2 3" xfId="17097" xr:uid="{00000000-0005-0000-0000-000033270000}"/>
    <cellStyle name="Normal 5 2 2 3 4 3 3" xfId="4269" xr:uid="{00000000-0005-0000-0000-000034270000}"/>
    <cellStyle name="Normal 5 2 2 3 4 3 3 2" xfId="19039" xr:uid="{00000000-0005-0000-0000-000035270000}"/>
    <cellStyle name="Normal 5 2 2 3 4 3 4" xfId="17096" xr:uid="{00000000-0005-0000-0000-000036270000}"/>
    <cellStyle name="Normal 5 2 2 3 4 4" xfId="2322" xr:uid="{00000000-0005-0000-0000-000037270000}"/>
    <cellStyle name="Normal 5 2 2 3 4 4 2" xfId="4271" xr:uid="{00000000-0005-0000-0000-000038270000}"/>
    <cellStyle name="Normal 5 2 2 3 4 4 2 2" xfId="19041" xr:uid="{00000000-0005-0000-0000-000039270000}"/>
    <cellStyle name="Normal 5 2 2 3 4 4 3" xfId="17098" xr:uid="{00000000-0005-0000-0000-00003A270000}"/>
    <cellStyle name="Normal 5 2 2 3 4 5" xfId="4264" xr:uid="{00000000-0005-0000-0000-00003B270000}"/>
    <cellStyle name="Normal 5 2 2 3 4 5 2" xfId="19034" xr:uid="{00000000-0005-0000-0000-00003C270000}"/>
    <cellStyle name="Normal 5 2 2 3 4 6" xfId="17091" xr:uid="{00000000-0005-0000-0000-00003D270000}"/>
    <cellStyle name="Normal 5 2 2 3 5" xfId="2323" xr:uid="{00000000-0005-0000-0000-00003E270000}"/>
    <cellStyle name="Normal 5 2 2 3 5 2" xfId="2324" xr:uid="{00000000-0005-0000-0000-00003F270000}"/>
    <cellStyle name="Normal 5 2 2 3 5 2 2" xfId="2325" xr:uid="{00000000-0005-0000-0000-000040270000}"/>
    <cellStyle name="Normal 5 2 2 3 5 2 2 2" xfId="4274" xr:uid="{00000000-0005-0000-0000-000041270000}"/>
    <cellStyle name="Normal 5 2 2 3 5 2 2 2 2" xfId="19044" xr:uid="{00000000-0005-0000-0000-000042270000}"/>
    <cellStyle name="Normal 5 2 2 3 5 2 2 3" xfId="17101" xr:uid="{00000000-0005-0000-0000-000043270000}"/>
    <cellStyle name="Normal 5 2 2 3 5 2 3" xfId="4273" xr:uid="{00000000-0005-0000-0000-000044270000}"/>
    <cellStyle name="Normal 5 2 2 3 5 2 3 2" xfId="19043" xr:uid="{00000000-0005-0000-0000-000045270000}"/>
    <cellStyle name="Normal 5 2 2 3 5 2 4" xfId="17100" xr:uid="{00000000-0005-0000-0000-000046270000}"/>
    <cellStyle name="Normal 5 2 2 3 5 3" xfId="2326" xr:uid="{00000000-0005-0000-0000-000047270000}"/>
    <cellStyle name="Normal 5 2 2 3 5 3 2" xfId="4275" xr:uid="{00000000-0005-0000-0000-000048270000}"/>
    <cellStyle name="Normal 5 2 2 3 5 3 2 2" xfId="19045" xr:uid="{00000000-0005-0000-0000-000049270000}"/>
    <cellStyle name="Normal 5 2 2 3 5 3 3" xfId="17102" xr:uid="{00000000-0005-0000-0000-00004A270000}"/>
    <cellStyle name="Normal 5 2 2 3 5 4" xfId="4272" xr:uid="{00000000-0005-0000-0000-00004B270000}"/>
    <cellStyle name="Normal 5 2 2 3 5 4 2" xfId="19042" xr:uid="{00000000-0005-0000-0000-00004C270000}"/>
    <cellStyle name="Normal 5 2 2 3 5 5" xfId="17099" xr:uid="{00000000-0005-0000-0000-00004D270000}"/>
    <cellStyle name="Normal 5 2 2 3 6" xfId="2327" xr:uid="{00000000-0005-0000-0000-00004E270000}"/>
    <cellStyle name="Normal 5 2 2 3 6 2" xfId="2328" xr:uid="{00000000-0005-0000-0000-00004F270000}"/>
    <cellStyle name="Normal 5 2 2 3 6 2 2" xfId="4277" xr:uid="{00000000-0005-0000-0000-000050270000}"/>
    <cellStyle name="Normal 5 2 2 3 6 2 2 2" xfId="19047" xr:uid="{00000000-0005-0000-0000-000051270000}"/>
    <cellStyle name="Normal 5 2 2 3 6 2 3" xfId="17104" xr:uid="{00000000-0005-0000-0000-000052270000}"/>
    <cellStyle name="Normal 5 2 2 3 6 3" xfId="4276" xr:uid="{00000000-0005-0000-0000-000053270000}"/>
    <cellStyle name="Normal 5 2 2 3 6 3 2" xfId="19046" xr:uid="{00000000-0005-0000-0000-000054270000}"/>
    <cellStyle name="Normal 5 2 2 3 6 4" xfId="17103" xr:uid="{00000000-0005-0000-0000-000055270000}"/>
    <cellStyle name="Normal 5 2 2 3 7" xfId="2329" xr:uid="{00000000-0005-0000-0000-000056270000}"/>
    <cellStyle name="Normal 5 2 2 3 7 2" xfId="4278" xr:uid="{00000000-0005-0000-0000-000057270000}"/>
    <cellStyle name="Normal 5 2 2 3 7 2 2" xfId="19048" xr:uid="{00000000-0005-0000-0000-000058270000}"/>
    <cellStyle name="Normal 5 2 2 3 7 3" xfId="17105" xr:uid="{00000000-0005-0000-0000-000059270000}"/>
    <cellStyle name="Normal 5 2 2 3 8" xfId="4215" xr:uid="{00000000-0005-0000-0000-00005A270000}"/>
    <cellStyle name="Normal 5 2 2 3 8 2" xfId="18985" xr:uid="{00000000-0005-0000-0000-00005B270000}"/>
    <cellStyle name="Normal 5 2 2 3 9" xfId="17042" xr:uid="{00000000-0005-0000-0000-00005C270000}"/>
    <cellStyle name="Normal 5 2 2 4" xfId="2330" xr:uid="{00000000-0005-0000-0000-00005D270000}"/>
    <cellStyle name="Normal 5 2 2 4 2" xfId="2331" xr:uid="{00000000-0005-0000-0000-00005E270000}"/>
    <cellStyle name="Normal 5 2 2 4 2 2" xfId="2332" xr:uid="{00000000-0005-0000-0000-00005F270000}"/>
    <cellStyle name="Normal 5 2 2 4 2 2 2" xfId="2333" xr:uid="{00000000-0005-0000-0000-000060270000}"/>
    <cellStyle name="Normal 5 2 2 4 2 2 2 2" xfId="2334" xr:uid="{00000000-0005-0000-0000-000061270000}"/>
    <cellStyle name="Normal 5 2 2 4 2 2 2 2 2" xfId="2335" xr:uid="{00000000-0005-0000-0000-000062270000}"/>
    <cellStyle name="Normal 5 2 2 4 2 2 2 2 2 2" xfId="4284" xr:uid="{00000000-0005-0000-0000-000063270000}"/>
    <cellStyle name="Normal 5 2 2 4 2 2 2 2 2 2 2" xfId="19054" xr:uid="{00000000-0005-0000-0000-000064270000}"/>
    <cellStyle name="Normal 5 2 2 4 2 2 2 2 2 3" xfId="17111" xr:uid="{00000000-0005-0000-0000-000065270000}"/>
    <cellStyle name="Normal 5 2 2 4 2 2 2 2 3" xfId="4283" xr:uid="{00000000-0005-0000-0000-000066270000}"/>
    <cellStyle name="Normal 5 2 2 4 2 2 2 2 3 2" xfId="19053" xr:uid="{00000000-0005-0000-0000-000067270000}"/>
    <cellStyle name="Normal 5 2 2 4 2 2 2 2 4" xfId="17110" xr:uid="{00000000-0005-0000-0000-000068270000}"/>
    <cellStyle name="Normal 5 2 2 4 2 2 2 3" xfId="2336" xr:uid="{00000000-0005-0000-0000-000069270000}"/>
    <cellStyle name="Normal 5 2 2 4 2 2 2 3 2" xfId="4285" xr:uid="{00000000-0005-0000-0000-00006A270000}"/>
    <cellStyle name="Normal 5 2 2 4 2 2 2 3 2 2" xfId="19055" xr:uid="{00000000-0005-0000-0000-00006B270000}"/>
    <cellStyle name="Normal 5 2 2 4 2 2 2 3 3" xfId="17112" xr:uid="{00000000-0005-0000-0000-00006C270000}"/>
    <cellStyle name="Normal 5 2 2 4 2 2 2 4" xfId="4282" xr:uid="{00000000-0005-0000-0000-00006D270000}"/>
    <cellStyle name="Normal 5 2 2 4 2 2 2 4 2" xfId="19052" xr:uid="{00000000-0005-0000-0000-00006E270000}"/>
    <cellStyle name="Normal 5 2 2 4 2 2 2 5" xfId="17109" xr:uid="{00000000-0005-0000-0000-00006F270000}"/>
    <cellStyle name="Normal 5 2 2 4 2 2 3" xfId="2337" xr:uid="{00000000-0005-0000-0000-000070270000}"/>
    <cellStyle name="Normal 5 2 2 4 2 2 3 2" xfId="2338" xr:uid="{00000000-0005-0000-0000-000071270000}"/>
    <cellStyle name="Normal 5 2 2 4 2 2 3 2 2" xfId="4287" xr:uid="{00000000-0005-0000-0000-000072270000}"/>
    <cellStyle name="Normal 5 2 2 4 2 2 3 2 2 2" xfId="19057" xr:uid="{00000000-0005-0000-0000-000073270000}"/>
    <cellStyle name="Normal 5 2 2 4 2 2 3 2 3" xfId="17114" xr:uid="{00000000-0005-0000-0000-000074270000}"/>
    <cellStyle name="Normal 5 2 2 4 2 2 3 3" xfId="4286" xr:uid="{00000000-0005-0000-0000-000075270000}"/>
    <cellStyle name="Normal 5 2 2 4 2 2 3 3 2" xfId="19056" xr:uid="{00000000-0005-0000-0000-000076270000}"/>
    <cellStyle name="Normal 5 2 2 4 2 2 3 4" xfId="17113" xr:uid="{00000000-0005-0000-0000-000077270000}"/>
    <cellStyle name="Normal 5 2 2 4 2 2 4" xfId="2339" xr:uid="{00000000-0005-0000-0000-000078270000}"/>
    <cellStyle name="Normal 5 2 2 4 2 2 4 2" xfId="4288" xr:uid="{00000000-0005-0000-0000-000079270000}"/>
    <cellStyle name="Normal 5 2 2 4 2 2 4 2 2" xfId="19058" xr:uid="{00000000-0005-0000-0000-00007A270000}"/>
    <cellStyle name="Normal 5 2 2 4 2 2 4 3" xfId="17115" xr:uid="{00000000-0005-0000-0000-00007B270000}"/>
    <cellStyle name="Normal 5 2 2 4 2 2 5" xfId="4281" xr:uid="{00000000-0005-0000-0000-00007C270000}"/>
    <cellStyle name="Normal 5 2 2 4 2 2 5 2" xfId="19051" xr:uid="{00000000-0005-0000-0000-00007D270000}"/>
    <cellStyle name="Normal 5 2 2 4 2 2 6" xfId="17108" xr:uid="{00000000-0005-0000-0000-00007E270000}"/>
    <cellStyle name="Normal 5 2 2 4 2 3" xfId="2340" xr:uid="{00000000-0005-0000-0000-00007F270000}"/>
    <cellStyle name="Normal 5 2 2 4 2 3 2" xfId="2341" xr:uid="{00000000-0005-0000-0000-000080270000}"/>
    <cellStyle name="Normal 5 2 2 4 2 3 2 2" xfId="2342" xr:uid="{00000000-0005-0000-0000-000081270000}"/>
    <cellStyle name="Normal 5 2 2 4 2 3 2 2 2" xfId="4291" xr:uid="{00000000-0005-0000-0000-000082270000}"/>
    <cellStyle name="Normal 5 2 2 4 2 3 2 2 2 2" xfId="19061" xr:uid="{00000000-0005-0000-0000-000083270000}"/>
    <cellStyle name="Normal 5 2 2 4 2 3 2 2 3" xfId="17118" xr:uid="{00000000-0005-0000-0000-000084270000}"/>
    <cellStyle name="Normal 5 2 2 4 2 3 2 3" xfId="4290" xr:uid="{00000000-0005-0000-0000-000085270000}"/>
    <cellStyle name="Normal 5 2 2 4 2 3 2 3 2" xfId="19060" xr:uid="{00000000-0005-0000-0000-000086270000}"/>
    <cellStyle name="Normal 5 2 2 4 2 3 2 4" xfId="17117" xr:uid="{00000000-0005-0000-0000-000087270000}"/>
    <cellStyle name="Normal 5 2 2 4 2 3 3" xfId="2343" xr:uid="{00000000-0005-0000-0000-000088270000}"/>
    <cellStyle name="Normal 5 2 2 4 2 3 3 2" xfId="4292" xr:uid="{00000000-0005-0000-0000-000089270000}"/>
    <cellStyle name="Normal 5 2 2 4 2 3 3 2 2" xfId="19062" xr:uid="{00000000-0005-0000-0000-00008A270000}"/>
    <cellStyle name="Normal 5 2 2 4 2 3 3 3" xfId="17119" xr:uid="{00000000-0005-0000-0000-00008B270000}"/>
    <cellStyle name="Normal 5 2 2 4 2 3 4" xfId="4289" xr:uid="{00000000-0005-0000-0000-00008C270000}"/>
    <cellStyle name="Normal 5 2 2 4 2 3 4 2" xfId="19059" xr:uid="{00000000-0005-0000-0000-00008D270000}"/>
    <cellStyle name="Normal 5 2 2 4 2 3 5" xfId="17116" xr:uid="{00000000-0005-0000-0000-00008E270000}"/>
    <cellStyle name="Normal 5 2 2 4 2 4" xfId="2344" xr:uid="{00000000-0005-0000-0000-00008F270000}"/>
    <cellStyle name="Normal 5 2 2 4 2 4 2" xfId="2345" xr:uid="{00000000-0005-0000-0000-000090270000}"/>
    <cellStyle name="Normal 5 2 2 4 2 4 2 2" xfId="4294" xr:uid="{00000000-0005-0000-0000-000091270000}"/>
    <cellStyle name="Normal 5 2 2 4 2 4 2 2 2" xfId="19064" xr:uid="{00000000-0005-0000-0000-000092270000}"/>
    <cellStyle name="Normal 5 2 2 4 2 4 2 3" xfId="17121" xr:uid="{00000000-0005-0000-0000-000093270000}"/>
    <cellStyle name="Normal 5 2 2 4 2 4 3" xfId="4293" xr:uid="{00000000-0005-0000-0000-000094270000}"/>
    <cellStyle name="Normal 5 2 2 4 2 4 3 2" xfId="19063" xr:uid="{00000000-0005-0000-0000-000095270000}"/>
    <cellStyle name="Normal 5 2 2 4 2 4 4" xfId="17120" xr:uid="{00000000-0005-0000-0000-000096270000}"/>
    <cellStyle name="Normal 5 2 2 4 2 5" xfId="2346" xr:uid="{00000000-0005-0000-0000-000097270000}"/>
    <cellStyle name="Normal 5 2 2 4 2 5 2" xfId="4295" xr:uid="{00000000-0005-0000-0000-000098270000}"/>
    <cellStyle name="Normal 5 2 2 4 2 5 2 2" xfId="19065" xr:uid="{00000000-0005-0000-0000-000099270000}"/>
    <cellStyle name="Normal 5 2 2 4 2 5 3" xfId="17122" xr:uid="{00000000-0005-0000-0000-00009A270000}"/>
    <cellStyle name="Normal 5 2 2 4 2 6" xfId="4280" xr:uid="{00000000-0005-0000-0000-00009B270000}"/>
    <cellStyle name="Normal 5 2 2 4 2 6 2" xfId="19050" xr:uid="{00000000-0005-0000-0000-00009C270000}"/>
    <cellStyle name="Normal 5 2 2 4 2 7" xfId="17107" xr:uid="{00000000-0005-0000-0000-00009D270000}"/>
    <cellStyle name="Normal 5 2 2 4 3" xfId="2347" xr:uid="{00000000-0005-0000-0000-00009E270000}"/>
    <cellStyle name="Normal 5 2 2 4 3 2" xfId="2348" xr:uid="{00000000-0005-0000-0000-00009F270000}"/>
    <cellStyle name="Normal 5 2 2 4 3 2 2" xfId="2349" xr:uid="{00000000-0005-0000-0000-0000A0270000}"/>
    <cellStyle name="Normal 5 2 2 4 3 2 2 2" xfId="2350" xr:uid="{00000000-0005-0000-0000-0000A1270000}"/>
    <cellStyle name="Normal 5 2 2 4 3 2 2 2 2" xfId="4299" xr:uid="{00000000-0005-0000-0000-0000A2270000}"/>
    <cellStyle name="Normal 5 2 2 4 3 2 2 2 2 2" xfId="19069" xr:uid="{00000000-0005-0000-0000-0000A3270000}"/>
    <cellStyle name="Normal 5 2 2 4 3 2 2 2 3" xfId="17126" xr:uid="{00000000-0005-0000-0000-0000A4270000}"/>
    <cellStyle name="Normal 5 2 2 4 3 2 2 3" xfId="4298" xr:uid="{00000000-0005-0000-0000-0000A5270000}"/>
    <cellStyle name="Normal 5 2 2 4 3 2 2 3 2" xfId="19068" xr:uid="{00000000-0005-0000-0000-0000A6270000}"/>
    <cellStyle name="Normal 5 2 2 4 3 2 2 4" xfId="17125" xr:uid="{00000000-0005-0000-0000-0000A7270000}"/>
    <cellStyle name="Normal 5 2 2 4 3 2 3" xfId="2351" xr:uid="{00000000-0005-0000-0000-0000A8270000}"/>
    <cellStyle name="Normal 5 2 2 4 3 2 3 2" xfId="4300" xr:uid="{00000000-0005-0000-0000-0000A9270000}"/>
    <cellStyle name="Normal 5 2 2 4 3 2 3 2 2" xfId="19070" xr:uid="{00000000-0005-0000-0000-0000AA270000}"/>
    <cellStyle name="Normal 5 2 2 4 3 2 3 3" xfId="17127" xr:uid="{00000000-0005-0000-0000-0000AB270000}"/>
    <cellStyle name="Normal 5 2 2 4 3 2 4" xfId="4297" xr:uid="{00000000-0005-0000-0000-0000AC270000}"/>
    <cellStyle name="Normal 5 2 2 4 3 2 4 2" xfId="19067" xr:uid="{00000000-0005-0000-0000-0000AD270000}"/>
    <cellStyle name="Normal 5 2 2 4 3 2 5" xfId="17124" xr:uid="{00000000-0005-0000-0000-0000AE270000}"/>
    <cellStyle name="Normal 5 2 2 4 3 3" xfId="2352" xr:uid="{00000000-0005-0000-0000-0000AF270000}"/>
    <cellStyle name="Normal 5 2 2 4 3 3 2" xfId="2353" xr:uid="{00000000-0005-0000-0000-0000B0270000}"/>
    <cellStyle name="Normal 5 2 2 4 3 3 2 2" xfId="4302" xr:uid="{00000000-0005-0000-0000-0000B1270000}"/>
    <cellStyle name="Normal 5 2 2 4 3 3 2 2 2" xfId="19072" xr:uid="{00000000-0005-0000-0000-0000B2270000}"/>
    <cellStyle name="Normal 5 2 2 4 3 3 2 3" xfId="17129" xr:uid="{00000000-0005-0000-0000-0000B3270000}"/>
    <cellStyle name="Normal 5 2 2 4 3 3 3" xfId="4301" xr:uid="{00000000-0005-0000-0000-0000B4270000}"/>
    <cellStyle name="Normal 5 2 2 4 3 3 3 2" xfId="19071" xr:uid="{00000000-0005-0000-0000-0000B5270000}"/>
    <cellStyle name="Normal 5 2 2 4 3 3 4" xfId="17128" xr:uid="{00000000-0005-0000-0000-0000B6270000}"/>
    <cellStyle name="Normal 5 2 2 4 3 4" xfId="2354" xr:uid="{00000000-0005-0000-0000-0000B7270000}"/>
    <cellStyle name="Normal 5 2 2 4 3 4 2" xfId="4303" xr:uid="{00000000-0005-0000-0000-0000B8270000}"/>
    <cellStyle name="Normal 5 2 2 4 3 4 2 2" xfId="19073" xr:uid="{00000000-0005-0000-0000-0000B9270000}"/>
    <cellStyle name="Normal 5 2 2 4 3 4 3" xfId="17130" xr:uid="{00000000-0005-0000-0000-0000BA270000}"/>
    <cellStyle name="Normal 5 2 2 4 3 5" xfId="4296" xr:uid="{00000000-0005-0000-0000-0000BB270000}"/>
    <cellStyle name="Normal 5 2 2 4 3 5 2" xfId="19066" xr:uid="{00000000-0005-0000-0000-0000BC270000}"/>
    <cellStyle name="Normal 5 2 2 4 3 6" xfId="17123" xr:uid="{00000000-0005-0000-0000-0000BD270000}"/>
    <cellStyle name="Normal 5 2 2 4 4" xfId="2355" xr:uid="{00000000-0005-0000-0000-0000BE270000}"/>
    <cellStyle name="Normal 5 2 2 4 4 2" xfId="2356" xr:uid="{00000000-0005-0000-0000-0000BF270000}"/>
    <cellStyle name="Normal 5 2 2 4 4 2 2" xfId="2357" xr:uid="{00000000-0005-0000-0000-0000C0270000}"/>
    <cellStyle name="Normal 5 2 2 4 4 2 2 2" xfId="4306" xr:uid="{00000000-0005-0000-0000-0000C1270000}"/>
    <cellStyle name="Normal 5 2 2 4 4 2 2 2 2" xfId="19076" xr:uid="{00000000-0005-0000-0000-0000C2270000}"/>
    <cellStyle name="Normal 5 2 2 4 4 2 2 3" xfId="17133" xr:uid="{00000000-0005-0000-0000-0000C3270000}"/>
    <cellStyle name="Normal 5 2 2 4 4 2 3" xfId="4305" xr:uid="{00000000-0005-0000-0000-0000C4270000}"/>
    <cellStyle name="Normal 5 2 2 4 4 2 3 2" xfId="19075" xr:uid="{00000000-0005-0000-0000-0000C5270000}"/>
    <cellStyle name="Normal 5 2 2 4 4 2 4" xfId="17132" xr:uid="{00000000-0005-0000-0000-0000C6270000}"/>
    <cellStyle name="Normal 5 2 2 4 4 3" xfId="2358" xr:uid="{00000000-0005-0000-0000-0000C7270000}"/>
    <cellStyle name="Normal 5 2 2 4 4 3 2" xfId="4307" xr:uid="{00000000-0005-0000-0000-0000C8270000}"/>
    <cellStyle name="Normal 5 2 2 4 4 3 2 2" xfId="19077" xr:uid="{00000000-0005-0000-0000-0000C9270000}"/>
    <cellStyle name="Normal 5 2 2 4 4 3 3" xfId="17134" xr:uid="{00000000-0005-0000-0000-0000CA270000}"/>
    <cellStyle name="Normal 5 2 2 4 4 4" xfId="4304" xr:uid="{00000000-0005-0000-0000-0000CB270000}"/>
    <cellStyle name="Normal 5 2 2 4 4 4 2" xfId="19074" xr:uid="{00000000-0005-0000-0000-0000CC270000}"/>
    <cellStyle name="Normal 5 2 2 4 4 5" xfId="17131" xr:uid="{00000000-0005-0000-0000-0000CD270000}"/>
    <cellStyle name="Normal 5 2 2 4 5" xfId="2359" xr:uid="{00000000-0005-0000-0000-0000CE270000}"/>
    <cellStyle name="Normal 5 2 2 4 5 2" xfId="2360" xr:uid="{00000000-0005-0000-0000-0000CF270000}"/>
    <cellStyle name="Normal 5 2 2 4 5 2 2" xfId="4309" xr:uid="{00000000-0005-0000-0000-0000D0270000}"/>
    <cellStyle name="Normal 5 2 2 4 5 2 2 2" xfId="19079" xr:uid="{00000000-0005-0000-0000-0000D1270000}"/>
    <cellStyle name="Normal 5 2 2 4 5 2 3" xfId="17136" xr:uid="{00000000-0005-0000-0000-0000D2270000}"/>
    <cellStyle name="Normal 5 2 2 4 5 3" xfId="4308" xr:uid="{00000000-0005-0000-0000-0000D3270000}"/>
    <cellStyle name="Normal 5 2 2 4 5 3 2" xfId="19078" xr:uid="{00000000-0005-0000-0000-0000D4270000}"/>
    <cellStyle name="Normal 5 2 2 4 5 4" xfId="17135" xr:uid="{00000000-0005-0000-0000-0000D5270000}"/>
    <cellStyle name="Normal 5 2 2 4 6" xfId="2361" xr:uid="{00000000-0005-0000-0000-0000D6270000}"/>
    <cellStyle name="Normal 5 2 2 4 6 2" xfId="4310" xr:uid="{00000000-0005-0000-0000-0000D7270000}"/>
    <cellStyle name="Normal 5 2 2 4 6 2 2" xfId="19080" xr:uid="{00000000-0005-0000-0000-0000D8270000}"/>
    <cellStyle name="Normal 5 2 2 4 6 3" xfId="17137" xr:uid="{00000000-0005-0000-0000-0000D9270000}"/>
    <cellStyle name="Normal 5 2 2 4 7" xfId="4279" xr:uid="{00000000-0005-0000-0000-0000DA270000}"/>
    <cellStyle name="Normal 5 2 2 4 7 2" xfId="19049" xr:uid="{00000000-0005-0000-0000-0000DB270000}"/>
    <cellStyle name="Normal 5 2 2 4 8" xfId="17106" xr:uid="{00000000-0005-0000-0000-0000DC270000}"/>
    <cellStyle name="Normal 5 2 2 5" xfId="2362" xr:uid="{00000000-0005-0000-0000-0000DD270000}"/>
    <cellStyle name="Normal 5 2 2 5 2" xfId="2363" xr:uid="{00000000-0005-0000-0000-0000DE270000}"/>
    <cellStyle name="Normal 5 2 2 5 2 2" xfId="2364" xr:uid="{00000000-0005-0000-0000-0000DF270000}"/>
    <cellStyle name="Normal 5 2 2 5 2 2 2" xfId="2365" xr:uid="{00000000-0005-0000-0000-0000E0270000}"/>
    <cellStyle name="Normal 5 2 2 5 2 2 2 2" xfId="2366" xr:uid="{00000000-0005-0000-0000-0000E1270000}"/>
    <cellStyle name="Normal 5 2 2 5 2 2 2 2 2" xfId="4315" xr:uid="{00000000-0005-0000-0000-0000E2270000}"/>
    <cellStyle name="Normal 5 2 2 5 2 2 2 2 2 2" xfId="19085" xr:uid="{00000000-0005-0000-0000-0000E3270000}"/>
    <cellStyle name="Normal 5 2 2 5 2 2 2 2 3" xfId="17142" xr:uid="{00000000-0005-0000-0000-0000E4270000}"/>
    <cellStyle name="Normal 5 2 2 5 2 2 2 3" xfId="4314" xr:uid="{00000000-0005-0000-0000-0000E5270000}"/>
    <cellStyle name="Normal 5 2 2 5 2 2 2 3 2" xfId="19084" xr:uid="{00000000-0005-0000-0000-0000E6270000}"/>
    <cellStyle name="Normal 5 2 2 5 2 2 2 4" xfId="17141" xr:uid="{00000000-0005-0000-0000-0000E7270000}"/>
    <cellStyle name="Normal 5 2 2 5 2 2 3" xfId="2367" xr:uid="{00000000-0005-0000-0000-0000E8270000}"/>
    <cellStyle name="Normal 5 2 2 5 2 2 3 2" xfId="4316" xr:uid="{00000000-0005-0000-0000-0000E9270000}"/>
    <cellStyle name="Normal 5 2 2 5 2 2 3 2 2" xfId="19086" xr:uid="{00000000-0005-0000-0000-0000EA270000}"/>
    <cellStyle name="Normal 5 2 2 5 2 2 3 3" xfId="17143" xr:uid="{00000000-0005-0000-0000-0000EB270000}"/>
    <cellStyle name="Normal 5 2 2 5 2 2 4" xfId="4313" xr:uid="{00000000-0005-0000-0000-0000EC270000}"/>
    <cellStyle name="Normal 5 2 2 5 2 2 4 2" xfId="19083" xr:uid="{00000000-0005-0000-0000-0000ED270000}"/>
    <cellStyle name="Normal 5 2 2 5 2 2 5" xfId="17140" xr:uid="{00000000-0005-0000-0000-0000EE270000}"/>
    <cellStyle name="Normal 5 2 2 5 2 3" xfId="2368" xr:uid="{00000000-0005-0000-0000-0000EF270000}"/>
    <cellStyle name="Normal 5 2 2 5 2 3 2" xfId="2369" xr:uid="{00000000-0005-0000-0000-0000F0270000}"/>
    <cellStyle name="Normal 5 2 2 5 2 3 2 2" xfId="4318" xr:uid="{00000000-0005-0000-0000-0000F1270000}"/>
    <cellStyle name="Normal 5 2 2 5 2 3 2 2 2" xfId="19088" xr:uid="{00000000-0005-0000-0000-0000F2270000}"/>
    <cellStyle name="Normal 5 2 2 5 2 3 2 3" xfId="17145" xr:uid="{00000000-0005-0000-0000-0000F3270000}"/>
    <cellStyle name="Normal 5 2 2 5 2 3 3" xfId="4317" xr:uid="{00000000-0005-0000-0000-0000F4270000}"/>
    <cellStyle name="Normal 5 2 2 5 2 3 3 2" xfId="19087" xr:uid="{00000000-0005-0000-0000-0000F5270000}"/>
    <cellStyle name="Normal 5 2 2 5 2 3 4" xfId="17144" xr:uid="{00000000-0005-0000-0000-0000F6270000}"/>
    <cellStyle name="Normal 5 2 2 5 2 4" xfId="2370" xr:uid="{00000000-0005-0000-0000-0000F7270000}"/>
    <cellStyle name="Normal 5 2 2 5 2 4 2" xfId="4319" xr:uid="{00000000-0005-0000-0000-0000F8270000}"/>
    <cellStyle name="Normal 5 2 2 5 2 4 2 2" xfId="19089" xr:uid="{00000000-0005-0000-0000-0000F9270000}"/>
    <cellStyle name="Normal 5 2 2 5 2 4 3" xfId="17146" xr:uid="{00000000-0005-0000-0000-0000FA270000}"/>
    <cellStyle name="Normal 5 2 2 5 2 5" xfId="4312" xr:uid="{00000000-0005-0000-0000-0000FB270000}"/>
    <cellStyle name="Normal 5 2 2 5 2 5 2" xfId="19082" xr:uid="{00000000-0005-0000-0000-0000FC270000}"/>
    <cellStyle name="Normal 5 2 2 5 2 6" xfId="17139" xr:uid="{00000000-0005-0000-0000-0000FD270000}"/>
    <cellStyle name="Normal 5 2 2 5 3" xfId="2371" xr:uid="{00000000-0005-0000-0000-0000FE270000}"/>
    <cellStyle name="Normal 5 2 2 5 3 2" xfId="2372" xr:uid="{00000000-0005-0000-0000-0000FF270000}"/>
    <cellStyle name="Normal 5 2 2 5 3 2 2" xfId="2373" xr:uid="{00000000-0005-0000-0000-000000280000}"/>
    <cellStyle name="Normal 5 2 2 5 3 2 2 2" xfId="4322" xr:uid="{00000000-0005-0000-0000-000001280000}"/>
    <cellStyle name="Normal 5 2 2 5 3 2 2 2 2" xfId="19092" xr:uid="{00000000-0005-0000-0000-000002280000}"/>
    <cellStyle name="Normal 5 2 2 5 3 2 2 3" xfId="17149" xr:uid="{00000000-0005-0000-0000-000003280000}"/>
    <cellStyle name="Normal 5 2 2 5 3 2 3" xfId="4321" xr:uid="{00000000-0005-0000-0000-000004280000}"/>
    <cellStyle name="Normal 5 2 2 5 3 2 3 2" xfId="19091" xr:uid="{00000000-0005-0000-0000-000005280000}"/>
    <cellStyle name="Normal 5 2 2 5 3 2 4" xfId="17148" xr:uid="{00000000-0005-0000-0000-000006280000}"/>
    <cellStyle name="Normal 5 2 2 5 3 3" xfId="2374" xr:uid="{00000000-0005-0000-0000-000007280000}"/>
    <cellStyle name="Normal 5 2 2 5 3 3 2" xfId="4323" xr:uid="{00000000-0005-0000-0000-000008280000}"/>
    <cellStyle name="Normal 5 2 2 5 3 3 2 2" xfId="19093" xr:uid="{00000000-0005-0000-0000-000009280000}"/>
    <cellStyle name="Normal 5 2 2 5 3 3 3" xfId="17150" xr:uid="{00000000-0005-0000-0000-00000A280000}"/>
    <cellStyle name="Normal 5 2 2 5 3 4" xfId="4320" xr:uid="{00000000-0005-0000-0000-00000B280000}"/>
    <cellStyle name="Normal 5 2 2 5 3 4 2" xfId="19090" xr:uid="{00000000-0005-0000-0000-00000C280000}"/>
    <cellStyle name="Normal 5 2 2 5 3 5" xfId="17147" xr:uid="{00000000-0005-0000-0000-00000D280000}"/>
    <cellStyle name="Normal 5 2 2 5 4" xfId="2375" xr:uid="{00000000-0005-0000-0000-00000E280000}"/>
    <cellStyle name="Normal 5 2 2 5 4 2" xfId="2376" xr:uid="{00000000-0005-0000-0000-00000F280000}"/>
    <cellStyle name="Normal 5 2 2 5 4 2 2" xfId="4325" xr:uid="{00000000-0005-0000-0000-000010280000}"/>
    <cellStyle name="Normal 5 2 2 5 4 2 2 2" xfId="19095" xr:uid="{00000000-0005-0000-0000-000011280000}"/>
    <cellStyle name="Normal 5 2 2 5 4 2 3" xfId="17152" xr:uid="{00000000-0005-0000-0000-000012280000}"/>
    <cellStyle name="Normal 5 2 2 5 4 3" xfId="4324" xr:uid="{00000000-0005-0000-0000-000013280000}"/>
    <cellStyle name="Normal 5 2 2 5 4 3 2" xfId="19094" xr:uid="{00000000-0005-0000-0000-000014280000}"/>
    <cellStyle name="Normal 5 2 2 5 4 4" xfId="17151" xr:uid="{00000000-0005-0000-0000-000015280000}"/>
    <cellStyle name="Normal 5 2 2 5 5" xfId="2377" xr:uid="{00000000-0005-0000-0000-000016280000}"/>
    <cellStyle name="Normal 5 2 2 5 5 2" xfId="4326" xr:uid="{00000000-0005-0000-0000-000017280000}"/>
    <cellStyle name="Normal 5 2 2 5 5 2 2" xfId="19096" xr:uid="{00000000-0005-0000-0000-000018280000}"/>
    <cellStyle name="Normal 5 2 2 5 5 3" xfId="17153" xr:uid="{00000000-0005-0000-0000-000019280000}"/>
    <cellStyle name="Normal 5 2 2 5 6" xfId="4311" xr:uid="{00000000-0005-0000-0000-00001A280000}"/>
    <cellStyle name="Normal 5 2 2 5 6 2" xfId="19081" xr:uid="{00000000-0005-0000-0000-00001B280000}"/>
    <cellStyle name="Normal 5 2 2 5 7" xfId="17138" xr:uid="{00000000-0005-0000-0000-00001C280000}"/>
    <cellStyle name="Normal 5 2 2 6" xfId="2378" xr:uid="{00000000-0005-0000-0000-00001D280000}"/>
    <cellStyle name="Normal 5 2 2 6 2" xfId="2379" xr:uid="{00000000-0005-0000-0000-00001E280000}"/>
    <cellStyle name="Normal 5 2 2 6 2 2" xfId="2380" xr:uid="{00000000-0005-0000-0000-00001F280000}"/>
    <cellStyle name="Normal 5 2 2 6 2 2 2" xfId="2381" xr:uid="{00000000-0005-0000-0000-000020280000}"/>
    <cellStyle name="Normal 5 2 2 6 2 2 2 2" xfId="4330" xr:uid="{00000000-0005-0000-0000-000021280000}"/>
    <cellStyle name="Normal 5 2 2 6 2 2 2 2 2" xfId="19100" xr:uid="{00000000-0005-0000-0000-000022280000}"/>
    <cellStyle name="Normal 5 2 2 6 2 2 2 3" xfId="17157" xr:uid="{00000000-0005-0000-0000-000023280000}"/>
    <cellStyle name="Normal 5 2 2 6 2 2 3" xfId="4329" xr:uid="{00000000-0005-0000-0000-000024280000}"/>
    <cellStyle name="Normal 5 2 2 6 2 2 3 2" xfId="19099" xr:uid="{00000000-0005-0000-0000-000025280000}"/>
    <cellStyle name="Normal 5 2 2 6 2 2 4" xfId="17156" xr:uid="{00000000-0005-0000-0000-000026280000}"/>
    <cellStyle name="Normal 5 2 2 6 2 3" xfId="2382" xr:uid="{00000000-0005-0000-0000-000027280000}"/>
    <cellStyle name="Normal 5 2 2 6 2 3 2" xfId="4331" xr:uid="{00000000-0005-0000-0000-000028280000}"/>
    <cellStyle name="Normal 5 2 2 6 2 3 2 2" xfId="19101" xr:uid="{00000000-0005-0000-0000-000029280000}"/>
    <cellStyle name="Normal 5 2 2 6 2 3 3" xfId="17158" xr:uid="{00000000-0005-0000-0000-00002A280000}"/>
    <cellStyle name="Normal 5 2 2 6 2 4" xfId="4328" xr:uid="{00000000-0005-0000-0000-00002B280000}"/>
    <cellStyle name="Normal 5 2 2 6 2 4 2" xfId="19098" xr:uid="{00000000-0005-0000-0000-00002C280000}"/>
    <cellStyle name="Normal 5 2 2 6 2 5" xfId="17155" xr:uid="{00000000-0005-0000-0000-00002D280000}"/>
    <cellStyle name="Normal 5 2 2 6 3" xfId="2383" xr:uid="{00000000-0005-0000-0000-00002E280000}"/>
    <cellStyle name="Normal 5 2 2 6 3 2" xfId="2384" xr:uid="{00000000-0005-0000-0000-00002F280000}"/>
    <cellStyle name="Normal 5 2 2 6 3 2 2" xfId="4333" xr:uid="{00000000-0005-0000-0000-000030280000}"/>
    <cellStyle name="Normal 5 2 2 6 3 2 2 2" xfId="19103" xr:uid="{00000000-0005-0000-0000-000031280000}"/>
    <cellStyle name="Normal 5 2 2 6 3 2 3" xfId="17160" xr:uid="{00000000-0005-0000-0000-000032280000}"/>
    <cellStyle name="Normal 5 2 2 6 3 3" xfId="4332" xr:uid="{00000000-0005-0000-0000-000033280000}"/>
    <cellStyle name="Normal 5 2 2 6 3 3 2" xfId="19102" xr:uid="{00000000-0005-0000-0000-000034280000}"/>
    <cellStyle name="Normal 5 2 2 6 3 4" xfId="17159" xr:uid="{00000000-0005-0000-0000-000035280000}"/>
    <cellStyle name="Normal 5 2 2 6 4" xfId="2385" xr:uid="{00000000-0005-0000-0000-000036280000}"/>
    <cellStyle name="Normal 5 2 2 6 4 2" xfId="4334" xr:uid="{00000000-0005-0000-0000-000037280000}"/>
    <cellStyle name="Normal 5 2 2 6 4 2 2" xfId="19104" xr:uid="{00000000-0005-0000-0000-000038280000}"/>
    <cellStyle name="Normal 5 2 2 6 4 3" xfId="17161" xr:uid="{00000000-0005-0000-0000-000039280000}"/>
    <cellStyle name="Normal 5 2 2 6 5" xfId="4327" xr:uid="{00000000-0005-0000-0000-00003A280000}"/>
    <cellStyle name="Normal 5 2 2 6 5 2" xfId="19097" xr:uid="{00000000-0005-0000-0000-00003B280000}"/>
    <cellStyle name="Normal 5 2 2 6 6" xfId="17154" xr:uid="{00000000-0005-0000-0000-00003C280000}"/>
    <cellStyle name="Normal 5 2 2 7" xfId="2386" xr:uid="{00000000-0005-0000-0000-00003D280000}"/>
    <cellStyle name="Normal 5 2 2 7 2" xfId="2387" xr:uid="{00000000-0005-0000-0000-00003E280000}"/>
    <cellStyle name="Normal 5 2 2 7 2 2" xfId="2388" xr:uid="{00000000-0005-0000-0000-00003F280000}"/>
    <cellStyle name="Normal 5 2 2 7 2 2 2" xfId="4337" xr:uid="{00000000-0005-0000-0000-000040280000}"/>
    <cellStyle name="Normal 5 2 2 7 2 2 2 2" xfId="19107" xr:uid="{00000000-0005-0000-0000-000041280000}"/>
    <cellStyle name="Normal 5 2 2 7 2 2 3" xfId="17164" xr:uid="{00000000-0005-0000-0000-000042280000}"/>
    <cellStyle name="Normal 5 2 2 7 2 3" xfId="4336" xr:uid="{00000000-0005-0000-0000-000043280000}"/>
    <cellStyle name="Normal 5 2 2 7 2 3 2" xfId="19106" xr:uid="{00000000-0005-0000-0000-000044280000}"/>
    <cellStyle name="Normal 5 2 2 7 2 4" xfId="17163" xr:uid="{00000000-0005-0000-0000-000045280000}"/>
    <cellStyle name="Normal 5 2 2 7 3" xfId="2389" xr:uid="{00000000-0005-0000-0000-000046280000}"/>
    <cellStyle name="Normal 5 2 2 7 3 2" xfId="4338" xr:uid="{00000000-0005-0000-0000-000047280000}"/>
    <cellStyle name="Normal 5 2 2 7 3 2 2" xfId="19108" xr:uid="{00000000-0005-0000-0000-000048280000}"/>
    <cellStyle name="Normal 5 2 2 7 3 3" xfId="17165" xr:uid="{00000000-0005-0000-0000-000049280000}"/>
    <cellStyle name="Normal 5 2 2 7 4" xfId="4335" xr:uid="{00000000-0005-0000-0000-00004A280000}"/>
    <cellStyle name="Normal 5 2 2 7 4 2" xfId="19105" xr:uid="{00000000-0005-0000-0000-00004B280000}"/>
    <cellStyle name="Normal 5 2 2 7 5" xfId="17162" xr:uid="{00000000-0005-0000-0000-00004C280000}"/>
    <cellStyle name="Normal 5 2 2 8" xfId="2390" xr:uid="{00000000-0005-0000-0000-00004D280000}"/>
    <cellStyle name="Normal 5 2 2 8 2" xfId="2391" xr:uid="{00000000-0005-0000-0000-00004E280000}"/>
    <cellStyle name="Normal 5 2 2 8 2 2" xfId="4340" xr:uid="{00000000-0005-0000-0000-00004F280000}"/>
    <cellStyle name="Normal 5 2 2 8 2 2 2" xfId="19110" xr:uid="{00000000-0005-0000-0000-000050280000}"/>
    <cellStyle name="Normal 5 2 2 8 2 3" xfId="17167" xr:uid="{00000000-0005-0000-0000-000051280000}"/>
    <cellStyle name="Normal 5 2 2 8 3" xfId="4339" xr:uid="{00000000-0005-0000-0000-000052280000}"/>
    <cellStyle name="Normal 5 2 2 8 3 2" xfId="19109" xr:uid="{00000000-0005-0000-0000-000053280000}"/>
    <cellStyle name="Normal 5 2 2 8 4" xfId="17166" xr:uid="{00000000-0005-0000-0000-000054280000}"/>
    <cellStyle name="Normal 5 2 2 9" xfId="2392" xr:uid="{00000000-0005-0000-0000-000055280000}"/>
    <cellStyle name="Normal 5 2 2 9 2" xfId="4341" xr:uid="{00000000-0005-0000-0000-000056280000}"/>
    <cellStyle name="Normal 5 2 2 9 2 2" xfId="19111" xr:uid="{00000000-0005-0000-0000-000057280000}"/>
    <cellStyle name="Normal 5 2 2 9 3" xfId="17168" xr:uid="{00000000-0005-0000-0000-000058280000}"/>
    <cellStyle name="Normal 5 2 3" xfId="2393" xr:uid="{00000000-0005-0000-0000-000059280000}"/>
    <cellStyle name="Normal 5 2 3 10" xfId="8512" xr:uid="{00000000-0005-0000-0000-00005A280000}"/>
    <cellStyle name="Normal 5 2 3 11" xfId="17169" xr:uid="{00000000-0005-0000-0000-00005B280000}"/>
    <cellStyle name="Normal 5 2 3 2" xfId="2394" xr:uid="{00000000-0005-0000-0000-00005C280000}"/>
    <cellStyle name="Normal 5 2 3 2 2" xfId="2395" xr:uid="{00000000-0005-0000-0000-00005D280000}"/>
    <cellStyle name="Normal 5 2 3 2 2 2" xfId="2396" xr:uid="{00000000-0005-0000-0000-00005E280000}"/>
    <cellStyle name="Normal 5 2 3 2 2 2 2" xfId="2397" xr:uid="{00000000-0005-0000-0000-00005F280000}"/>
    <cellStyle name="Normal 5 2 3 2 2 2 2 2" xfId="2398" xr:uid="{00000000-0005-0000-0000-000060280000}"/>
    <cellStyle name="Normal 5 2 3 2 2 2 2 2 2" xfId="2399" xr:uid="{00000000-0005-0000-0000-000061280000}"/>
    <cellStyle name="Normal 5 2 3 2 2 2 2 2 2 2" xfId="4348" xr:uid="{00000000-0005-0000-0000-000062280000}"/>
    <cellStyle name="Normal 5 2 3 2 2 2 2 2 2 2 2" xfId="19118" xr:uid="{00000000-0005-0000-0000-000063280000}"/>
    <cellStyle name="Normal 5 2 3 2 2 2 2 2 2 3" xfId="17175" xr:uid="{00000000-0005-0000-0000-000064280000}"/>
    <cellStyle name="Normal 5 2 3 2 2 2 2 2 3" xfId="4347" xr:uid="{00000000-0005-0000-0000-000065280000}"/>
    <cellStyle name="Normal 5 2 3 2 2 2 2 2 3 2" xfId="19117" xr:uid="{00000000-0005-0000-0000-000066280000}"/>
    <cellStyle name="Normal 5 2 3 2 2 2 2 2 4" xfId="17174" xr:uid="{00000000-0005-0000-0000-000067280000}"/>
    <cellStyle name="Normal 5 2 3 2 2 2 2 3" xfId="2400" xr:uid="{00000000-0005-0000-0000-000068280000}"/>
    <cellStyle name="Normal 5 2 3 2 2 2 2 3 2" xfId="4349" xr:uid="{00000000-0005-0000-0000-000069280000}"/>
    <cellStyle name="Normal 5 2 3 2 2 2 2 3 2 2" xfId="19119" xr:uid="{00000000-0005-0000-0000-00006A280000}"/>
    <cellStyle name="Normal 5 2 3 2 2 2 2 3 3" xfId="17176" xr:uid="{00000000-0005-0000-0000-00006B280000}"/>
    <cellStyle name="Normal 5 2 3 2 2 2 2 4" xfId="4346" xr:uid="{00000000-0005-0000-0000-00006C280000}"/>
    <cellStyle name="Normal 5 2 3 2 2 2 2 4 2" xfId="19116" xr:uid="{00000000-0005-0000-0000-00006D280000}"/>
    <cellStyle name="Normal 5 2 3 2 2 2 2 5" xfId="17173" xr:uid="{00000000-0005-0000-0000-00006E280000}"/>
    <cellStyle name="Normal 5 2 3 2 2 2 3" xfId="2401" xr:uid="{00000000-0005-0000-0000-00006F280000}"/>
    <cellStyle name="Normal 5 2 3 2 2 2 3 2" xfId="2402" xr:uid="{00000000-0005-0000-0000-000070280000}"/>
    <cellStyle name="Normal 5 2 3 2 2 2 3 2 2" xfId="4351" xr:uid="{00000000-0005-0000-0000-000071280000}"/>
    <cellStyle name="Normal 5 2 3 2 2 2 3 2 2 2" xfId="19121" xr:uid="{00000000-0005-0000-0000-000072280000}"/>
    <cellStyle name="Normal 5 2 3 2 2 2 3 2 3" xfId="17178" xr:uid="{00000000-0005-0000-0000-000073280000}"/>
    <cellStyle name="Normal 5 2 3 2 2 2 3 3" xfId="4350" xr:uid="{00000000-0005-0000-0000-000074280000}"/>
    <cellStyle name="Normal 5 2 3 2 2 2 3 3 2" xfId="19120" xr:uid="{00000000-0005-0000-0000-000075280000}"/>
    <cellStyle name="Normal 5 2 3 2 2 2 3 4" xfId="17177" xr:uid="{00000000-0005-0000-0000-000076280000}"/>
    <cellStyle name="Normal 5 2 3 2 2 2 4" xfId="2403" xr:uid="{00000000-0005-0000-0000-000077280000}"/>
    <cellStyle name="Normal 5 2 3 2 2 2 4 2" xfId="4352" xr:uid="{00000000-0005-0000-0000-000078280000}"/>
    <cellStyle name="Normal 5 2 3 2 2 2 4 2 2" xfId="19122" xr:uid="{00000000-0005-0000-0000-000079280000}"/>
    <cellStyle name="Normal 5 2 3 2 2 2 4 3" xfId="17179" xr:uid="{00000000-0005-0000-0000-00007A280000}"/>
    <cellStyle name="Normal 5 2 3 2 2 2 5" xfId="4345" xr:uid="{00000000-0005-0000-0000-00007B280000}"/>
    <cellStyle name="Normal 5 2 3 2 2 2 5 2" xfId="19115" xr:uid="{00000000-0005-0000-0000-00007C280000}"/>
    <cellStyle name="Normal 5 2 3 2 2 2 6" xfId="17172" xr:uid="{00000000-0005-0000-0000-00007D280000}"/>
    <cellStyle name="Normal 5 2 3 2 2 3" xfId="2404" xr:uid="{00000000-0005-0000-0000-00007E280000}"/>
    <cellStyle name="Normal 5 2 3 2 2 3 2" xfId="2405" xr:uid="{00000000-0005-0000-0000-00007F280000}"/>
    <cellStyle name="Normal 5 2 3 2 2 3 2 2" xfId="2406" xr:uid="{00000000-0005-0000-0000-000080280000}"/>
    <cellStyle name="Normal 5 2 3 2 2 3 2 2 2" xfId="4355" xr:uid="{00000000-0005-0000-0000-000081280000}"/>
    <cellStyle name="Normal 5 2 3 2 2 3 2 2 2 2" xfId="19125" xr:uid="{00000000-0005-0000-0000-000082280000}"/>
    <cellStyle name="Normal 5 2 3 2 2 3 2 2 3" xfId="17182" xr:uid="{00000000-0005-0000-0000-000083280000}"/>
    <cellStyle name="Normal 5 2 3 2 2 3 2 3" xfId="4354" xr:uid="{00000000-0005-0000-0000-000084280000}"/>
    <cellStyle name="Normal 5 2 3 2 2 3 2 3 2" xfId="19124" xr:uid="{00000000-0005-0000-0000-000085280000}"/>
    <cellStyle name="Normal 5 2 3 2 2 3 2 4" xfId="17181" xr:uid="{00000000-0005-0000-0000-000086280000}"/>
    <cellStyle name="Normal 5 2 3 2 2 3 3" xfId="2407" xr:uid="{00000000-0005-0000-0000-000087280000}"/>
    <cellStyle name="Normal 5 2 3 2 2 3 3 2" xfId="4356" xr:uid="{00000000-0005-0000-0000-000088280000}"/>
    <cellStyle name="Normal 5 2 3 2 2 3 3 2 2" xfId="19126" xr:uid="{00000000-0005-0000-0000-000089280000}"/>
    <cellStyle name="Normal 5 2 3 2 2 3 3 3" xfId="17183" xr:uid="{00000000-0005-0000-0000-00008A280000}"/>
    <cellStyle name="Normal 5 2 3 2 2 3 4" xfId="4353" xr:uid="{00000000-0005-0000-0000-00008B280000}"/>
    <cellStyle name="Normal 5 2 3 2 2 3 4 2" xfId="19123" xr:uid="{00000000-0005-0000-0000-00008C280000}"/>
    <cellStyle name="Normal 5 2 3 2 2 3 5" xfId="17180" xr:uid="{00000000-0005-0000-0000-00008D280000}"/>
    <cellStyle name="Normal 5 2 3 2 2 4" xfId="2408" xr:uid="{00000000-0005-0000-0000-00008E280000}"/>
    <cellStyle name="Normal 5 2 3 2 2 4 2" xfId="2409" xr:uid="{00000000-0005-0000-0000-00008F280000}"/>
    <cellStyle name="Normal 5 2 3 2 2 4 2 2" xfId="4358" xr:uid="{00000000-0005-0000-0000-000090280000}"/>
    <cellStyle name="Normal 5 2 3 2 2 4 2 2 2" xfId="19128" xr:uid="{00000000-0005-0000-0000-000091280000}"/>
    <cellStyle name="Normal 5 2 3 2 2 4 2 3" xfId="17185" xr:uid="{00000000-0005-0000-0000-000092280000}"/>
    <cellStyle name="Normal 5 2 3 2 2 4 3" xfId="4357" xr:uid="{00000000-0005-0000-0000-000093280000}"/>
    <cellStyle name="Normal 5 2 3 2 2 4 3 2" xfId="19127" xr:uid="{00000000-0005-0000-0000-000094280000}"/>
    <cellStyle name="Normal 5 2 3 2 2 4 4" xfId="17184" xr:uid="{00000000-0005-0000-0000-000095280000}"/>
    <cellStyle name="Normal 5 2 3 2 2 5" xfId="2410" xr:uid="{00000000-0005-0000-0000-000096280000}"/>
    <cellStyle name="Normal 5 2 3 2 2 5 2" xfId="4359" xr:uid="{00000000-0005-0000-0000-000097280000}"/>
    <cellStyle name="Normal 5 2 3 2 2 5 2 2" xfId="19129" xr:uid="{00000000-0005-0000-0000-000098280000}"/>
    <cellStyle name="Normal 5 2 3 2 2 5 3" xfId="17186" xr:uid="{00000000-0005-0000-0000-000099280000}"/>
    <cellStyle name="Normal 5 2 3 2 2 6" xfId="4344" xr:uid="{00000000-0005-0000-0000-00009A280000}"/>
    <cellStyle name="Normal 5 2 3 2 2 6 2" xfId="19114" xr:uid="{00000000-0005-0000-0000-00009B280000}"/>
    <cellStyle name="Normal 5 2 3 2 2 7" xfId="17171" xr:uid="{00000000-0005-0000-0000-00009C280000}"/>
    <cellStyle name="Normal 5 2 3 2 3" xfId="2411" xr:uid="{00000000-0005-0000-0000-00009D280000}"/>
    <cellStyle name="Normal 5 2 3 2 3 2" xfId="2412" xr:uid="{00000000-0005-0000-0000-00009E280000}"/>
    <cellStyle name="Normal 5 2 3 2 3 2 2" xfId="2413" xr:uid="{00000000-0005-0000-0000-00009F280000}"/>
    <cellStyle name="Normal 5 2 3 2 3 2 2 2" xfId="2414" xr:uid="{00000000-0005-0000-0000-0000A0280000}"/>
    <cellStyle name="Normal 5 2 3 2 3 2 2 2 2" xfId="4363" xr:uid="{00000000-0005-0000-0000-0000A1280000}"/>
    <cellStyle name="Normal 5 2 3 2 3 2 2 2 2 2" xfId="19133" xr:uid="{00000000-0005-0000-0000-0000A2280000}"/>
    <cellStyle name="Normal 5 2 3 2 3 2 2 2 3" xfId="17190" xr:uid="{00000000-0005-0000-0000-0000A3280000}"/>
    <cellStyle name="Normal 5 2 3 2 3 2 2 3" xfId="4362" xr:uid="{00000000-0005-0000-0000-0000A4280000}"/>
    <cellStyle name="Normal 5 2 3 2 3 2 2 3 2" xfId="19132" xr:uid="{00000000-0005-0000-0000-0000A5280000}"/>
    <cellStyle name="Normal 5 2 3 2 3 2 2 4" xfId="17189" xr:uid="{00000000-0005-0000-0000-0000A6280000}"/>
    <cellStyle name="Normal 5 2 3 2 3 2 3" xfId="2415" xr:uid="{00000000-0005-0000-0000-0000A7280000}"/>
    <cellStyle name="Normal 5 2 3 2 3 2 3 2" xfId="4364" xr:uid="{00000000-0005-0000-0000-0000A8280000}"/>
    <cellStyle name="Normal 5 2 3 2 3 2 3 2 2" xfId="19134" xr:uid="{00000000-0005-0000-0000-0000A9280000}"/>
    <cellStyle name="Normal 5 2 3 2 3 2 3 3" xfId="17191" xr:uid="{00000000-0005-0000-0000-0000AA280000}"/>
    <cellStyle name="Normal 5 2 3 2 3 2 4" xfId="4361" xr:uid="{00000000-0005-0000-0000-0000AB280000}"/>
    <cellStyle name="Normal 5 2 3 2 3 2 4 2" xfId="19131" xr:uid="{00000000-0005-0000-0000-0000AC280000}"/>
    <cellStyle name="Normal 5 2 3 2 3 2 5" xfId="17188" xr:uid="{00000000-0005-0000-0000-0000AD280000}"/>
    <cellStyle name="Normal 5 2 3 2 3 3" xfId="2416" xr:uid="{00000000-0005-0000-0000-0000AE280000}"/>
    <cellStyle name="Normal 5 2 3 2 3 3 2" xfId="2417" xr:uid="{00000000-0005-0000-0000-0000AF280000}"/>
    <cellStyle name="Normal 5 2 3 2 3 3 2 2" xfId="4366" xr:uid="{00000000-0005-0000-0000-0000B0280000}"/>
    <cellStyle name="Normal 5 2 3 2 3 3 2 2 2" xfId="19136" xr:uid="{00000000-0005-0000-0000-0000B1280000}"/>
    <cellStyle name="Normal 5 2 3 2 3 3 2 3" xfId="17193" xr:uid="{00000000-0005-0000-0000-0000B2280000}"/>
    <cellStyle name="Normal 5 2 3 2 3 3 3" xfId="4365" xr:uid="{00000000-0005-0000-0000-0000B3280000}"/>
    <cellStyle name="Normal 5 2 3 2 3 3 3 2" xfId="19135" xr:uid="{00000000-0005-0000-0000-0000B4280000}"/>
    <cellStyle name="Normal 5 2 3 2 3 3 4" xfId="17192" xr:uid="{00000000-0005-0000-0000-0000B5280000}"/>
    <cellStyle name="Normal 5 2 3 2 3 4" xfId="2418" xr:uid="{00000000-0005-0000-0000-0000B6280000}"/>
    <cellStyle name="Normal 5 2 3 2 3 4 2" xfId="4367" xr:uid="{00000000-0005-0000-0000-0000B7280000}"/>
    <cellStyle name="Normal 5 2 3 2 3 4 2 2" xfId="19137" xr:uid="{00000000-0005-0000-0000-0000B8280000}"/>
    <cellStyle name="Normal 5 2 3 2 3 4 3" xfId="17194" xr:uid="{00000000-0005-0000-0000-0000B9280000}"/>
    <cellStyle name="Normal 5 2 3 2 3 5" xfId="4360" xr:uid="{00000000-0005-0000-0000-0000BA280000}"/>
    <cellStyle name="Normal 5 2 3 2 3 5 2" xfId="19130" xr:uid="{00000000-0005-0000-0000-0000BB280000}"/>
    <cellStyle name="Normal 5 2 3 2 3 6" xfId="17187" xr:uid="{00000000-0005-0000-0000-0000BC280000}"/>
    <cellStyle name="Normal 5 2 3 2 4" xfId="2419" xr:uid="{00000000-0005-0000-0000-0000BD280000}"/>
    <cellStyle name="Normal 5 2 3 2 4 2" xfId="2420" xr:uid="{00000000-0005-0000-0000-0000BE280000}"/>
    <cellStyle name="Normal 5 2 3 2 4 2 2" xfId="2421" xr:uid="{00000000-0005-0000-0000-0000BF280000}"/>
    <cellStyle name="Normal 5 2 3 2 4 2 2 2" xfId="4370" xr:uid="{00000000-0005-0000-0000-0000C0280000}"/>
    <cellStyle name="Normal 5 2 3 2 4 2 2 2 2" xfId="19140" xr:uid="{00000000-0005-0000-0000-0000C1280000}"/>
    <cellStyle name="Normal 5 2 3 2 4 2 2 3" xfId="17197" xr:uid="{00000000-0005-0000-0000-0000C2280000}"/>
    <cellStyle name="Normal 5 2 3 2 4 2 3" xfId="4369" xr:uid="{00000000-0005-0000-0000-0000C3280000}"/>
    <cellStyle name="Normal 5 2 3 2 4 2 3 2" xfId="19139" xr:uid="{00000000-0005-0000-0000-0000C4280000}"/>
    <cellStyle name="Normal 5 2 3 2 4 2 4" xfId="17196" xr:uid="{00000000-0005-0000-0000-0000C5280000}"/>
    <cellStyle name="Normal 5 2 3 2 4 3" xfId="2422" xr:uid="{00000000-0005-0000-0000-0000C6280000}"/>
    <cellStyle name="Normal 5 2 3 2 4 3 2" xfId="4371" xr:uid="{00000000-0005-0000-0000-0000C7280000}"/>
    <cellStyle name="Normal 5 2 3 2 4 3 2 2" xfId="19141" xr:uid="{00000000-0005-0000-0000-0000C8280000}"/>
    <cellStyle name="Normal 5 2 3 2 4 3 3" xfId="17198" xr:uid="{00000000-0005-0000-0000-0000C9280000}"/>
    <cellStyle name="Normal 5 2 3 2 4 4" xfId="4368" xr:uid="{00000000-0005-0000-0000-0000CA280000}"/>
    <cellStyle name="Normal 5 2 3 2 4 4 2" xfId="19138" xr:uid="{00000000-0005-0000-0000-0000CB280000}"/>
    <cellStyle name="Normal 5 2 3 2 4 5" xfId="17195" xr:uid="{00000000-0005-0000-0000-0000CC280000}"/>
    <cellStyle name="Normal 5 2 3 2 5" xfId="2423" xr:uid="{00000000-0005-0000-0000-0000CD280000}"/>
    <cellStyle name="Normal 5 2 3 2 5 2" xfId="2424" xr:uid="{00000000-0005-0000-0000-0000CE280000}"/>
    <cellStyle name="Normal 5 2 3 2 5 2 2" xfId="4373" xr:uid="{00000000-0005-0000-0000-0000CF280000}"/>
    <cellStyle name="Normal 5 2 3 2 5 2 2 2" xfId="19143" xr:uid="{00000000-0005-0000-0000-0000D0280000}"/>
    <cellStyle name="Normal 5 2 3 2 5 2 3" xfId="17200" xr:uid="{00000000-0005-0000-0000-0000D1280000}"/>
    <cellStyle name="Normal 5 2 3 2 5 3" xfId="4372" xr:uid="{00000000-0005-0000-0000-0000D2280000}"/>
    <cellStyle name="Normal 5 2 3 2 5 3 2" xfId="19142" xr:uid="{00000000-0005-0000-0000-0000D3280000}"/>
    <cellStyle name="Normal 5 2 3 2 5 4" xfId="17199" xr:uid="{00000000-0005-0000-0000-0000D4280000}"/>
    <cellStyle name="Normal 5 2 3 2 6" xfId="2425" xr:uid="{00000000-0005-0000-0000-0000D5280000}"/>
    <cellStyle name="Normal 5 2 3 2 6 2" xfId="4374" xr:uid="{00000000-0005-0000-0000-0000D6280000}"/>
    <cellStyle name="Normal 5 2 3 2 6 2 2" xfId="19144" xr:uid="{00000000-0005-0000-0000-0000D7280000}"/>
    <cellStyle name="Normal 5 2 3 2 6 3" xfId="17201" xr:uid="{00000000-0005-0000-0000-0000D8280000}"/>
    <cellStyle name="Normal 5 2 3 2 7" xfId="4343" xr:uid="{00000000-0005-0000-0000-0000D9280000}"/>
    <cellStyle name="Normal 5 2 3 2 7 2" xfId="19113" xr:uid="{00000000-0005-0000-0000-0000DA280000}"/>
    <cellStyle name="Normal 5 2 3 2 8" xfId="17170" xr:uid="{00000000-0005-0000-0000-0000DB280000}"/>
    <cellStyle name="Normal 5 2 3 3" xfId="2426" xr:uid="{00000000-0005-0000-0000-0000DC280000}"/>
    <cellStyle name="Normal 5 2 3 3 2" xfId="2427" xr:uid="{00000000-0005-0000-0000-0000DD280000}"/>
    <cellStyle name="Normal 5 2 3 3 2 2" xfId="2428" xr:uid="{00000000-0005-0000-0000-0000DE280000}"/>
    <cellStyle name="Normal 5 2 3 3 2 2 2" xfId="2429" xr:uid="{00000000-0005-0000-0000-0000DF280000}"/>
    <cellStyle name="Normal 5 2 3 3 2 2 2 2" xfId="2430" xr:uid="{00000000-0005-0000-0000-0000E0280000}"/>
    <cellStyle name="Normal 5 2 3 3 2 2 2 2 2" xfId="4379" xr:uid="{00000000-0005-0000-0000-0000E1280000}"/>
    <cellStyle name="Normal 5 2 3 3 2 2 2 2 2 2" xfId="19149" xr:uid="{00000000-0005-0000-0000-0000E2280000}"/>
    <cellStyle name="Normal 5 2 3 3 2 2 2 2 3" xfId="17206" xr:uid="{00000000-0005-0000-0000-0000E3280000}"/>
    <cellStyle name="Normal 5 2 3 3 2 2 2 3" xfId="4378" xr:uid="{00000000-0005-0000-0000-0000E4280000}"/>
    <cellStyle name="Normal 5 2 3 3 2 2 2 3 2" xfId="19148" xr:uid="{00000000-0005-0000-0000-0000E5280000}"/>
    <cellStyle name="Normal 5 2 3 3 2 2 2 4" xfId="17205" xr:uid="{00000000-0005-0000-0000-0000E6280000}"/>
    <cellStyle name="Normal 5 2 3 3 2 2 3" xfId="2431" xr:uid="{00000000-0005-0000-0000-0000E7280000}"/>
    <cellStyle name="Normal 5 2 3 3 2 2 3 2" xfId="4380" xr:uid="{00000000-0005-0000-0000-0000E8280000}"/>
    <cellStyle name="Normal 5 2 3 3 2 2 3 2 2" xfId="19150" xr:uid="{00000000-0005-0000-0000-0000E9280000}"/>
    <cellStyle name="Normal 5 2 3 3 2 2 3 3" xfId="17207" xr:uid="{00000000-0005-0000-0000-0000EA280000}"/>
    <cellStyle name="Normal 5 2 3 3 2 2 4" xfId="4377" xr:uid="{00000000-0005-0000-0000-0000EB280000}"/>
    <cellStyle name="Normal 5 2 3 3 2 2 4 2" xfId="19147" xr:uid="{00000000-0005-0000-0000-0000EC280000}"/>
    <cellStyle name="Normal 5 2 3 3 2 2 5" xfId="17204" xr:uid="{00000000-0005-0000-0000-0000ED280000}"/>
    <cellStyle name="Normal 5 2 3 3 2 3" xfId="2432" xr:uid="{00000000-0005-0000-0000-0000EE280000}"/>
    <cellStyle name="Normal 5 2 3 3 2 3 2" xfId="2433" xr:uid="{00000000-0005-0000-0000-0000EF280000}"/>
    <cellStyle name="Normal 5 2 3 3 2 3 2 2" xfId="4382" xr:uid="{00000000-0005-0000-0000-0000F0280000}"/>
    <cellStyle name="Normal 5 2 3 3 2 3 2 2 2" xfId="19152" xr:uid="{00000000-0005-0000-0000-0000F1280000}"/>
    <cellStyle name="Normal 5 2 3 3 2 3 2 3" xfId="17209" xr:uid="{00000000-0005-0000-0000-0000F2280000}"/>
    <cellStyle name="Normal 5 2 3 3 2 3 3" xfId="4381" xr:uid="{00000000-0005-0000-0000-0000F3280000}"/>
    <cellStyle name="Normal 5 2 3 3 2 3 3 2" xfId="19151" xr:uid="{00000000-0005-0000-0000-0000F4280000}"/>
    <cellStyle name="Normal 5 2 3 3 2 3 4" xfId="17208" xr:uid="{00000000-0005-0000-0000-0000F5280000}"/>
    <cellStyle name="Normal 5 2 3 3 2 4" xfId="2434" xr:uid="{00000000-0005-0000-0000-0000F6280000}"/>
    <cellStyle name="Normal 5 2 3 3 2 4 2" xfId="4383" xr:uid="{00000000-0005-0000-0000-0000F7280000}"/>
    <cellStyle name="Normal 5 2 3 3 2 4 2 2" xfId="19153" xr:uid="{00000000-0005-0000-0000-0000F8280000}"/>
    <cellStyle name="Normal 5 2 3 3 2 4 3" xfId="17210" xr:uid="{00000000-0005-0000-0000-0000F9280000}"/>
    <cellStyle name="Normal 5 2 3 3 2 5" xfId="4376" xr:uid="{00000000-0005-0000-0000-0000FA280000}"/>
    <cellStyle name="Normal 5 2 3 3 2 5 2" xfId="19146" xr:uid="{00000000-0005-0000-0000-0000FB280000}"/>
    <cellStyle name="Normal 5 2 3 3 2 6" xfId="17203" xr:uid="{00000000-0005-0000-0000-0000FC280000}"/>
    <cellStyle name="Normal 5 2 3 3 3" xfId="2435" xr:uid="{00000000-0005-0000-0000-0000FD280000}"/>
    <cellStyle name="Normal 5 2 3 3 3 2" xfId="2436" xr:uid="{00000000-0005-0000-0000-0000FE280000}"/>
    <cellStyle name="Normal 5 2 3 3 3 2 2" xfId="2437" xr:uid="{00000000-0005-0000-0000-0000FF280000}"/>
    <cellStyle name="Normal 5 2 3 3 3 2 2 2" xfId="4386" xr:uid="{00000000-0005-0000-0000-000000290000}"/>
    <cellStyle name="Normal 5 2 3 3 3 2 2 2 2" xfId="19156" xr:uid="{00000000-0005-0000-0000-000001290000}"/>
    <cellStyle name="Normal 5 2 3 3 3 2 2 3" xfId="17213" xr:uid="{00000000-0005-0000-0000-000002290000}"/>
    <cellStyle name="Normal 5 2 3 3 3 2 3" xfId="4385" xr:uid="{00000000-0005-0000-0000-000003290000}"/>
    <cellStyle name="Normal 5 2 3 3 3 2 3 2" xfId="19155" xr:uid="{00000000-0005-0000-0000-000004290000}"/>
    <cellStyle name="Normal 5 2 3 3 3 2 4" xfId="17212" xr:uid="{00000000-0005-0000-0000-000005290000}"/>
    <cellStyle name="Normal 5 2 3 3 3 3" xfId="2438" xr:uid="{00000000-0005-0000-0000-000006290000}"/>
    <cellStyle name="Normal 5 2 3 3 3 3 2" xfId="4387" xr:uid="{00000000-0005-0000-0000-000007290000}"/>
    <cellStyle name="Normal 5 2 3 3 3 3 2 2" xfId="19157" xr:uid="{00000000-0005-0000-0000-000008290000}"/>
    <cellStyle name="Normal 5 2 3 3 3 3 3" xfId="17214" xr:uid="{00000000-0005-0000-0000-000009290000}"/>
    <cellStyle name="Normal 5 2 3 3 3 4" xfId="4384" xr:uid="{00000000-0005-0000-0000-00000A290000}"/>
    <cellStyle name="Normal 5 2 3 3 3 4 2" xfId="19154" xr:uid="{00000000-0005-0000-0000-00000B290000}"/>
    <cellStyle name="Normal 5 2 3 3 3 5" xfId="17211" xr:uid="{00000000-0005-0000-0000-00000C290000}"/>
    <cellStyle name="Normal 5 2 3 3 4" xfId="2439" xr:uid="{00000000-0005-0000-0000-00000D290000}"/>
    <cellStyle name="Normal 5 2 3 3 4 2" xfId="2440" xr:uid="{00000000-0005-0000-0000-00000E290000}"/>
    <cellStyle name="Normal 5 2 3 3 4 2 2" xfId="4389" xr:uid="{00000000-0005-0000-0000-00000F290000}"/>
    <cellStyle name="Normal 5 2 3 3 4 2 2 2" xfId="19159" xr:uid="{00000000-0005-0000-0000-000010290000}"/>
    <cellStyle name="Normal 5 2 3 3 4 2 3" xfId="17216" xr:uid="{00000000-0005-0000-0000-000011290000}"/>
    <cellStyle name="Normal 5 2 3 3 4 3" xfId="4388" xr:uid="{00000000-0005-0000-0000-000012290000}"/>
    <cellStyle name="Normal 5 2 3 3 4 3 2" xfId="19158" xr:uid="{00000000-0005-0000-0000-000013290000}"/>
    <cellStyle name="Normal 5 2 3 3 4 4" xfId="17215" xr:uid="{00000000-0005-0000-0000-000014290000}"/>
    <cellStyle name="Normal 5 2 3 3 5" xfId="2441" xr:uid="{00000000-0005-0000-0000-000015290000}"/>
    <cellStyle name="Normal 5 2 3 3 5 2" xfId="4390" xr:uid="{00000000-0005-0000-0000-000016290000}"/>
    <cellStyle name="Normal 5 2 3 3 5 2 2" xfId="19160" xr:uid="{00000000-0005-0000-0000-000017290000}"/>
    <cellStyle name="Normal 5 2 3 3 5 3" xfId="17217" xr:uid="{00000000-0005-0000-0000-000018290000}"/>
    <cellStyle name="Normal 5 2 3 3 6" xfId="4375" xr:uid="{00000000-0005-0000-0000-000019290000}"/>
    <cellStyle name="Normal 5 2 3 3 6 2" xfId="19145" xr:uid="{00000000-0005-0000-0000-00001A290000}"/>
    <cellStyle name="Normal 5 2 3 3 7" xfId="17202" xr:uid="{00000000-0005-0000-0000-00001B290000}"/>
    <cellStyle name="Normal 5 2 3 4" xfId="2442" xr:uid="{00000000-0005-0000-0000-00001C290000}"/>
    <cellStyle name="Normal 5 2 3 4 2" xfId="2443" xr:uid="{00000000-0005-0000-0000-00001D290000}"/>
    <cellStyle name="Normal 5 2 3 4 2 2" xfId="2444" xr:uid="{00000000-0005-0000-0000-00001E290000}"/>
    <cellStyle name="Normal 5 2 3 4 2 2 2" xfId="2445" xr:uid="{00000000-0005-0000-0000-00001F290000}"/>
    <cellStyle name="Normal 5 2 3 4 2 2 2 2" xfId="4394" xr:uid="{00000000-0005-0000-0000-000020290000}"/>
    <cellStyle name="Normal 5 2 3 4 2 2 2 2 2" xfId="19164" xr:uid="{00000000-0005-0000-0000-000021290000}"/>
    <cellStyle name="Normal 5 2 3 4 2 2 2 3" xfId="17221" xr:uid="{00000000-0005-0000-0000-000022290000}"/>
    <cellStyle name="Normal 5 2 3 4 2 2 3" xfId="4393" xr:uid="{00000000-0005-0000-0000-000023290000}"/>
    <cellStyle name="Normal 5 2 3 4 2 2 3 2" xfId="19163" xr:uid="{00000000-0005-0000-0000-000024290000}"/>
    <cellStyle name="Normal 5 2 3 4 2 2 4" xfId="17220" xr:uid="{00000000-0005-0000-0000-000025290000}"/>
    <cellStyle name="Normal 5 2 3 4 2 3" xfId="2446" xr:uid="{00000000-0005-0000-0000-000026290000}"/>
    <cellStyle name="Normal 5 2 3 4 2 3 2" xfId="4395" xr:uid="{00000000-0005-0000-0000-000027290000}"/>
    <cellStyle name="Normal 5 2 3 4 2 3 2 2" xfId="19165" xr:uid="{00000000-0005-0000-0000-000028290000}"/>
    <cellStyle name="Normal 5 2 3 4 2 3 3" xfId="17222" xr:uid="{00000000-0005-0000-0000-000029290000}"/>
    <cellStyle name="Normal 5 2 3 4 2 4" xfId="4392" xr:uid="{00000000-0005-0000-0000-00002A290000}"/>
    <cellStyle name="Normal 5 2 3 4 2 4 2" xfId="19162" xr:uid="{00000000-0005-0000-0000-00002B290000}"/>
    <cellStyle name="Normal 5 2 3 4 2 5" xfId="17219" xr:uid="{00000000-0005-0000-0000-00002C290000}"/>
    <cellStyle name="Normal 5 2 3 4 3" xfId="2447" xr:uid="{00000000-0005-0000-0000-00002D290000}"/>
    <cellStyle name="Normal 5 2 3 4 3 2" xfId="2448" xr:uid="{00000000-0005-0000-0000-00002E290000}"/>
    <cellStyle name="Normal 5 2 3 4 3 2 2" xfId="4397" xr:uid="{00000000-0005-0000-0000-00002F290000}"/>
    <cellStyle name="Normal 5 2 3 4 3 2 2 2" xfId="19167" xr:uid="{00000000-0005-0000-0000-000030290000}"/>
    <cellStyle name="Normal 5 2 3 4 3 2 3" xfId="17224" xr:uid="{00000000-0005-0000-0000-000031290000}"/>
    <cellStyle name="Normal 5 2 3 4 3 3" xfId="4396" xr:uid="{00000000-0005-0000-0000-000032290000}"/>
    <cellStyle name="Normal 5 2 3 4 3 3 2" xfId="19166" xr:uid="{00000000-0005-0000-0000-000033290000}"/>
    <cellStyle name="Normal 5 2 3 4 3 4" xfId="17223" xr:uid="{00000000-0005-0000-0000-000034290000}"/>
    <cellStyle name="Normal 5 2 3 4 4" xfId="2449" xr:uid="{00000000-0005-0000-0000-000035290000}"/>
    <cellStyle name="Normal 5 2 3 4 4 2" xfId="4398" xr:uid="{00000000-0005-0000-0000-000036290000}"/>
    <cellStyle name="Normal 5 2 3 4 4 2 2" xfId="19168" xr:uid="{00000000-0005-0000-0000-000037290000}"/>
    <cellStyle name="Normal 5 2 3 4 4 3" xfId="17225" xr:uid="{00000000-0005-0000-0000-000038290000}"/>
    <cellStyle name="Normal 5 2 3 4 5" xfId="4391" xr:uid="{00000000-0005-0000-0000-000039290000}"/>
    <cellStyle name="Normal 5 2 3 4 5 2" xfId="19161" xr:uid="{00000000-0005-0000-0000-00003A290000}"/>
    <cellStyle name="Normal 5 2 3 4 6" xfId="17218" xr:uid="{00000000-0005-0000-0000-00003B290000}"/>
    <cellStyle name="Normal 5 2 3 5" xfId="2450" xr:uid="{00000000-0005-0000-0000-00003C290000}"/>
    <cellStyle name="Normal 5 2 3 5 2" xfId="2451" xr:uid="{00000000-0005-0000-0000-00003D290000}"/>
    <cellStyle name="Normal 5 2 3 5 2 2" xfId="2452" xr:uid="{00000000-0005-0000-0000-00003E290000}"/>
    <cellStyle name="Normal 5 2 3 5 2 2 2" xfId="4401" xr:uid="{00000000-0005-0000-0000-00003F290000}"/>
    <cellStyle name="Normal 5 2 3 5 2 2 2 2" xfId="19171" xr:uid="{00000000-0005-0000-0000-000040290000}"/>
    <cellStyle name="Normal 5 2 3 5 2 2 3" xfId="17228" xr:uid="{00000000-0005-0000-0000-000041290000}"/>
    <cellStyle name="Normal 5 2 3 5 2 3" xfId="4400" xr:uid="{00000000-0005-0000-0000-000042290000}"/>
    <cellStyle name="Normal 5 2 3 5 2 3 2" xfId="19170" xr:uid="{00000000-0005-0000-0000-000043290000}"/>
    <cellStyle name="Normal 5 2 3 5 2 4" xfId="17227" xr:uid="{00000000-0005-0000-0000-000044290000}"/>
    <cellStyle name="Normal 5 2 3 5 3" xfId="2453" xr:uid="{00000000-0005-0000-0000-000045290000}"/>
    <cellStyle name="Normal 5 2 3 5 3 2" xfId="4402" xr:uid="{00000000-0005-0000-0000-000046290000}"/>
    <cellStyle name="Normal 5 2 3 5 3 2 2" xfId="19172" xr:uid="{00000000-0005-0000-0000-000047290000}"/>
    <cellStyle name="Normal 5 2 3 5 3 3" xfId="17229" xr:uid="{00000000-0005-0000-0000-000048290000}"/>
    <cellStyle name="Normal 5 2 3 5 4" xfId="4399" xr:uid="{00000000-0005-0000-0000-000049290000}"/>
    <cellStyle name="Normal 5 2 3 5 4 2" xfId="19169" xr:uid="{00000000-0005-0000-0000-00004A290000}"/>
    <cellStyle name="Normal 5 2 3 5 5" xfId="17226" xr:uid="{00000000-0005-0000-0000-00004B290000}"/>
    <cellStyle name="Normal 5 2 3 6" xfId="2454" xr:uid="{00000000-0005-0000-0000-00004C290000}"/>
    <cellStyle name="Normal 5 2 3 6 2" xfId="2455" xr:uid="{00000000-0005-0000-0000-00004D290000}"/>
    <cellStyle name="Normal 5 2 3 6 2 2" xfId="4404" xr:uid="{00000000-0005-0000-0000-00004E290000}"/>
    <cellStyle name="Normal 5 2 3 6 2 2 2" xfId="19174" xr:uid="{00000000-0005-0000-0000-00004F290000}"/>
    <cellStyle name="Normal 5 2 3 6 2 3" xfId="17231" xr:uid="{00000000-0005-0000-0000-000050290000}"/>
    <cellStyle name="Normal 5 2 3 6 3" xfId="4403" xr:uid="{00000000-0005-0000-0000-000051290000}"/>
    <cellStyle name="Normal 5 2 3 6 3 2" xfId="19173" xr:uid="{00000000-0005-0000-0000-000052290000}"/>
    <cellStyle name="Normal 5 2 3 6 4" xfId="17230" xr:uid="{00000000-0005-0000-0000-000053290000}"/>
    <cellStyle name="Normal 5 2 3 7" xfId="2456" xr:uid="{00000000-0005-0000-0000-000054290000}"/>
    <cellStyle name="Normal 5 2 3 7 2" xfId="4405" xr:uid="{00000000-0005-0000-0000-000055290000}"/>
    <cellStyle name="Normal 5 2 3 7 2 2" xfId="19175" xr:uid="{00000000-0005-0000-0000-000056290000}"/>
    <cellStyle name="Normal 5 2 3 7 3" xfId="17232" xr:uid="{00000000-0005-0000-0000-000057290000}"/>
    <cellStyle name="Normal 5 2 3 8" xfId="4342" xr:uid="{00000000-0005-0000-0000-000058290000}"/>
    <cellStyle name="Normal 5 2 3 8 2" xfId="19112" xr:uid="{00000000-0005-0000-0000-000059290000}"/>
    <cellStyle name="Normal 5 2 3 9" xfId="12110" xr:uid="{00000000-0005-0000-0000-00005A290000}"/>
    <cellStyle name="Normal 5 2 4" xfId="2457" xr:uid="{00000000-0005-0000-0000-00005B290000}"/>
    <cellStyle name="Normal 5 2 4 2" xfId="2458" xr:uid="{00000000-0005-0000-0000-00005C290000}"/>
    <cellStyle name="Normal 5 2 4 2 2" xfId="2459" xr:uid="{00000000-0005-0000-0000-00005D290000}"/>
    <cellStyle name="Normal 5 2 4 2 2 2" xfId="2460" xr:uid="{00000000-0005-0000-0000-00005E290000}"/>
    <cellStyle name="Normal 5 2 4 2 2 2 2" xfId="2461" xr:uid="{00000000-0005-0000-0000-00005F290000}"/>
    <cellStyle name="Normal 5 2 4 2 2 2 2 2" xfId="2462" xr:uid="{00000000-0005-0000-0000-000060290000}"/>
    <cellStyle name="Normal 5 2 4 2 2 2 2 2 2" xfId="2463" xr:uid="{00000000-0005-0000-0000-000061290000}"/>
    <cellStyle name="Normal 5 2 4 2 2 2 2 2 2 2" xfId="4412" xr:uid="{00000000-0005-0000-0000-000062290000}"/>
    <cellStyle name="Normal 5 2 4 2 2 2 2 2 2 2 2" xfId="19182" xr:uid="{00000000-0005-0000-0000-000063290000}"/>
    <cellStyle name="Normal 5 2 4 2 2 2 2 2 2 3" xfId="17239" xr:uid="{00000000-0005-0000-0000-000064290000}"/>
    <cellStyle name="Normal 5 2 4 2 2 2 2 2 3" xfId="4411" xr:uid="{00000000-0005-0000-0000-000065290000}"/>
    <cellStyle name="Normal 5 2 4 2 2 2 2 2 3 2" xfId="19181" xr:uid="{00000000-0005-0000-0000-000066290000}"/>
    <cellStyle name="Normal 5 2 4 2 2 2 2 2 4" xfId="17238" xr:uid="{00000000-0005-0000-0000-000067290000}"/>
    <cellStyle name="Normal 5 2 4 2 2 2 2 3" xfId="2464" xr:uid="{00000000-0005-0000-0000-000068290000}"/>
    <cellStyle name="Normal 5 2 4 2 2 2 2 3 2" xfId="4413" xr:uid="{00000000-0005-0000-0000-000069290000}"/>
    <cellStyle name="Normal 5 2 4 2 2 2 2 3 2 2" xfId="19183" xr:uid="{00000000-0005-0000-0000-00006A290000}"/>
    <cellStyle name="Normal 5 2 4 2 2 2 2 3 3" xfId="17240" xr:uid="{00000000-0005-0000-0000-00006B290000}"/>
    <cellStyle name="Normal 5 2 4 2 2 2 2 4" xfId="4410" xr:uid="{00000000-0005-0000-0000-00006C290000}"/>
    <cellStyle name="Normal 5 2 4 2 2 2 2 4 2" xfId="19180" xr:uid="{00000000-0005-0000-0000-00006D290000}"/>
    <cellStyle name="Normal 5 2 4 2 2 2 2 5" xfId="17237" xr:uid="{00000000-0005-0000-0000-00006E290000}"/>
    <cellStyle name="Normal 5 2 4 2 2 2 3" xfId="2465" xr:uid="{00000000-0005-0000-0000-00006F290000}"/>
    <cellStyle name="Normal 5 2 4 2 2 2 3 2" xfId="2466" xr:uid="{00000000-0005-0000-0000-000070290000}"/>
    <cellStyle name="Normal 5 2 4 2 2 2 3 2 2" xfId="4415" xr:uid="{00000000-0005-0000-0000-000071290000}"/>
    <cellStyle name="Normal 5 2 4 2 2 2 3 2 2 2" xfId="19185" xr:uid="{00000000-0005-0000-0000-000072290000}"/>
    <cellStyle name="Normal 5 2 4 2 2 2 3 2 3" xfId="17242" xr:uid="{00000000-0005-0000-0000-000073290000}"/>
    <cellStyle name="Normal 5 2 4 2 2 2 3 3" xfId="4414" xr:uid="{00000000-0005-0000-0000-000074290000}"/>
    <cellStyle name="Normal 5 2 4 2 2 2 3 3 2" xfId="19184" xr:uid="{00000000-0005-0000-0000-000075290000}"/>
    <cellStyle name="Normal 5 2 4 2 2 2 3 4" xfId="17241" xr:uid="{00000000-0005-0000-0000-000076290000}"/>
    <cellStyle name="Normal 5 2 4 2 2 2 4" xfId="2467" xr:uid="{00000000-0005-0000-0000-000077290000}"/>
    <cellStyle name="Normal 5 2 4 2 2 2 4 2" xfId="4416" xr:uid="{00000000-0005-0000-0000-000078290000}"/>
    <cellStyle name="Normal 5 2 4 2 2 2 4 2 2" xfId="19186" xr:uid="{00000000-0005-0000-0000-000079290000}"/>
    <cellStyle name="Normal 5 2 4 2 2 2 4 3" xfId="17243" xr:uid="{00000000-0005-0000-0000-00007A290000}"/>
    <cellStyle name="Normal 5 2 4 2 2 2 5" xfId="4409" xr:uid="{00000000-0005-0000-0000-00007B290000}"/>
    <cellStyle name="Normal 5 2 4 2 2 2 5 2" xfId="19179" xr:uid="{00000000-0005-0000-0000-00007C290000}"/>
    <cellStyle name="Normal 5 2 4 2 2 2 6" xfId="17236" xr:uid="{00000000-0005-0000-0000-00007D290000}"/>
    <cellStyle name="Normal 5 2 4 2 2 3" xfId="2468" xr:uid="{00000000-0005-0000-0000-00007E290000}"/>
    <cellStyle name="Normal 5 2 4 2 2 3 2" xfId="2469" xr:uid="{00000000-0005-0000-0000-00007F290000}"/>
    <cellStyle name="Normal 5 2 4 2 2 3 2 2" xfId="2470" xr:uid="{00000000-0005-0000-0000-000080290000}"/>
    <cellStyle name="Normal 5 2 4 2 2 3 2 2 2" xfId="4419" xr:uid="{00000000-0005-0000-0000-000081290000}"/>
    <cellStyle name="Normal 5 2 4 2 2 3 2 2 2 2" xfId="19189" xr:uid="{00000000-0005-0000-0000-000082290000}"/>
    <cellStyle name="Normal 5 2 4 2 2 3 2 2 3" xfId="17246" xr:uid="{00000000-0005-0000-0000-000083290000}"/>
    <cellStyle name="Normal 5 2 4 2 2 3 2 3" xfId="4418" xr:uid="{00000000-0005-0000-0000-000084290000}"/>
    <cellStyle name="Normal 5 2 4 2 2 3 2 3 2" xfId="19188" xr:uid="{00000000-0005-0000-0000-000085290000}"/>
    <cellStyle name="Normal 5 2 4 2 2 3 2 4" xfId="17245" xr:uid="{00000000-0005-0000-0000-000086290000}"/>
    <cellStyle name="Normal 5 2 4 2 2 3 3" xfId="2471" xr:uid="{00000000-0005-0000-0000-000087290000}"/>
    <cellStyle name="Normal 5 2 4 2 2 3 3 2" xfId="4420" xr:uid="{00000000-0005-0000-0000-000088290000}"/>
    <cellStyle name="Normal 5 2 4 2 2 3 3 2 2" xfId="19190" xr:uid="{00000000-0005-0000-0000-000089290000}"/>
    <cellStyle name="Normal 5 2 4 2 2 3 3 3" xfId="17247" xr:uid="{00000000-0005-0000-0000-00008A290000}"/>
    <cellStyle name="Normal 5 2 4 2 2 3 4" xfId="4417" xr:uid="{00000000-0005-0000-0000-00008B290000}"/>
    <cellStyle name="Normal 5 2 4 2 2 3 4 2" xfId="19187" xr:uid="{00000000-0005-0000-0000-00008C290000}"/>
    <cellStyle name="Normal 5 2 4 2 2 3 5" xfId="17244" xr:uid="{00000000-0005-0000-0000-00008D290000}"/>
    <cellStyle name="Normal 5 2 4 2 2 4" xfId="2472" xr:uid="{00000000-0005-0000-0000-00008E290000}"/>
    <cellStyle name="Normal 5 2 4 2 2 4 2" xfId="2473" xr:uid="{00000000-0005-0000-0000-00008F290000}"/>
    <cellStyle name="Normal 5 2 4 2 2 4 2 2" xfId="4422" xr:uid="{00000000-0005-0000-0000-000090290000}"/>
    <cellStyle name="Normal 5 2 4 2 2 4 2 2 2" xfId="19192" xr:uid="{00000000-0005-0000-0000-000091290000}"/>
    <cellStyle name="Normal 5 2 4 2 2 4 2 3" xfId="17249" xr:uid="{00000000-0005-0000-0000-000092290000}"/>
    <cellStyle name="Normal 5 2 4 2 2 4 3" xfId="4421" xr:uid="{00000000-0005-0000-0000-000093290000}"/>
    <cellStyle name="Normal 5 2 4 2 2 4 3 2" xfId="19191" xr:uid="{00000000-0005-0000-0000-000094290000}"/>
    <cellStyle name="Normal 5 2 4 2 2 4 4" xfId="17248" xr:uid="{00000000-0005-0000-0000-000095290000}"/>
    <cellStyle name="Normal 5 2 4 2 2 5" xfId="2474" xr:uid="{00000000-0005-0000-0000-000096290000}"/>
    <cellStyle name="Normal 5 2 4 2 2 5 2" xfId="4423" xr:uid="{00000000-0005-0000-0000-000097290000}"/>
    <cellStyle name="Normal 5 2 4 2 2 5 2 2" xfId="19193" xr:uid="{00000000-0005-0000-0000-000098290000}"/>
    <cellStyle name="Normal 5 2 4 2 2 5 3" xfId="17250" xr:uid="{00000000-0005-0000-0000-000099290000}"/>
    <cellStyle name="Normal 5 2 4 2 2 6" xfId="4408" xr:uid="{00000000-0005-0000-0000-00009A290000}"/>
    <cellStyle name="Normal 5 2 4 2 2 6 2" xfId="19178" xr:uid="{00000000-0005-0000-0000-00009B290000}"/>
    <cellStyle name="Normal 5 2 4 2 2 7" xfId="17235" xr:uid="{00000000-0005-0000-0000-00009C290000}"/>
    <cellStyle name="Normal 5 2 4 2 3" xfId="2475" xr:uid="{00000000-0005-0000-0000-00009D290000}"/>
    <cellStyle name="Normal 5 2 4 2 3 2" xfId="2476" xr:uid="{00000000-0005-0000-0000-00009E290000}"/>
    <cellStyle name="Normal 5 2 4 2 3 2 2" xfId="2477" xr:uid="{00000000-0005-0000-0000-00009F290000}"/>
    <cellStyle name="Normal 5 2 4 2 3 2 2 2" xfId="2478" xr:uid="{00000000-0005-0000-0000-0000A0290000}"/>
    <cellStyle name="Normal 5 2 4 2 3 2 2 2 2" xfId="4427" xr:uid="{00000000-0005-0000-0000-0000A1290000}"/>
    <cellStyle name="Normal 5 2 4 2 3 2 2 2 2 2" xfId="19197" xr:uid="{00000000-0005-0000-0000-0000A2290000}"/>
    <cellStyle name="Normal 5 2 4 2 3 2 2 2 3" xfId="17254" xr:uid="{00000000-0005-0000-0000-0000A3290000}"/>
    <cellStyle name="Normal 5 2 4 2 3 2 2 3" xfId="4426" xr:uid="{00000000-0005-0000-0000-0000A4290000}"/>
    <cellStyle name="Normal 5 2 4 2 3 2 2 3 2" xfId="19196" xr:uid="{00000000-0005-0000-0000-0000A5290000}"/>
    <cellStyle name="Normal 5 2 4 2 3 2 2 4" xfId="17253" xr:uid="{00000000-0005-0000-0000-0000A6290000}"/>
    <cellStyle name="Normal 5 2 4 2 3 2 3" xfId="2479" xr:uid="{00000000-0005-0000-0000-0000A7290000}"/>
    <cellStyle name="Normal 5 2 4 2 3 2 3 2" xfId="4428" xr:uid="{00000000-0005-0000-0000-0000A8290000}"/>
    <cellStyle name="Normal 5 2 4 2 3 2 3 2 2" xfId="19198" xr:uid="{00000000-0005-0000-0000-0000A9290000}"/>
    <cellStyle name="Normal 5 2 4 2 3 2 3 3" xfId="17255" xr:uid="{00000000-0005-0000-0000-0000AA290000}"/>
    <cellStyle name="Normal 5 2 4 2 3 2 4" xfId="4425" xr:uid="{00000000-0005-0000-0000-0000AB290000}"/>
    <cellStyle name="Normal 5 2 4 2 3 2 4 2" xfId="19195" xr:uid="{00000000-0005-0000-0000-0000AC290000}"/>
    <cellStyle name="Normal 5 2 4 2 3 2 5" xfId="17252" xr:uid="{00000000-0005-0000-0000-0000AD290000}"/>
    <cellStyle name="Normal 5 2 4 2 3 3" xfId="2480" xr:uid="{00000000-0005-0000-0000-0000AE290000}"/>
    <cellStyle name="Normal 5 2 4 2 3 3 2" xfId="2481" xr:uid="{00000000-0005-0000-0000-0000AF290000}"/>
    <cellStyle name="Normal 5 2 4 2 3 3 2 2" xfId="4430" xr:uid="{00000000-0005-0000-0000-0000B0290000}"/>
    <cellStyle name="Normal 5 2 4 2 3 3 2 2 2" xfId="19200" xr:uid="{00000000-0005-0000-0000-0000B1290000}"/>
    <cellStyle name="Normal 5 2 4 2 3 3 2 3" xfId="17257" xr:uid="{00000000-0005-0000-0000-0000B2290000}"/>
    <cellStyle name="Normal 5 2 4 2 3 3 3" xfId="4429" xr:uid="{00000000-0005-0000-0000-0000B3290000}"/>
    <cellStyle name="Normal 5 2 4 2 3 3 3 2" xfId="19199" xr:uid="{00000000-0005-0000-0000-0000B4290000}"/>
    <cellStyle name="Normal 5 2 4 2 3 3 4" xfId="17256" xr:uid="{00000000-0005-0000-0000-0000B5290000}"/>
    <cellStyle name="Normal 5 2 4 2 3 4" xfId="2482" xr:uid="{00000000-0005-0000-0000-0000B6290000}"/>
    <cellStyle name="Normal 5 2 4 2 3 4 2" xfId="4431" xr:uid="{00000000-0005-0000-0000-0000B7290000}"/>
    <cellStyle name="Normal 5 2 4 2 3 4 2 2" xfId="19201" xr:uid="{00000000-0005-0000-0000-0000B8290000}"/>
    <cellStyle name="Normal 5 2 4 2 3 4 3" xfId="17258" xr:uid="{00000000-0005-0000-0000-0000B9290000}"/>
    <cellStyle name="Normal 5 2 4 2 3 5" xfId="4424" xr:uid="{00000000-0005-0000-0000-0000BA290000}"/>
    <cellStyle name="Normal 5 2 4 2 3 5 2" xfId="19194" xr:uid="{00000000-0005-0000-0000-0000BB290000}"/>
    <cellStyle name="Normal 5 2 4 2 3 6" xfId="17251" xr:uid="{00000000-0005-0000-0000-0000BC290000}"/>
    <cellStyle name="Normal 5 2 4 2 4" xfId="2483" xr:uid="{00000000-0005-0000-0000-0000BD290000}"/>
    <cellStyle name="Normal 5 2 4 2 4 2" xfId="2484" xr:uid="{00000000-0005-0000-0000-0000BE290000}"/>
    <cellStyle name="Normal 5 2 4 2 4 2 2" xfId="2485" xr:uid="{00000000-0005-0000-0000-0000BF290000}"/>
    <cellStyle name="Normal 5 2 4 2 4 2 2 2" xfId="4434" xr:uid="{00000000-0005-0000-0000-0000C0290000}"/>
    <cellStyle name="Normal 5 2 4 2 4 2 2 2 2" xfId="19204" xr:uid="{00000000-0005-0000-0000-0000C1290000}"/>
    <cellStyle name="Normal 5 2 4 2 4 2 2 3" xfId="17261" xr:uid="{00000000-0005-0000-0000-0000C2290000}"/>
    <cellStyle name="Normal 5 2 4 2 4 2 3" xfId="4433" xr:uid="{00000000-0005-0000-0000-0000C3290000}"/>
    <cellStyle name="Normal 5 2 4 2 4 2 3 2" xfId="19203" xr:uid="{00000000-0005-0000-0000-0000C4290000}"/>
    <cellStyle name="Normal 5 2 4 2 4 2 4" xfId="17260" xr:uid="{00000000-0005-0000-0000-0000C5290000}"/>
    <cellStyle name="Normal 5 2 4 2 4 3" xfId="2486" xr:uid="{00000000-0005-0000-0000-0000C6290000}"/>
    <cellStyle name="Normal 5 2 4 2 4 3 2" xfId="4435" xr:uid="{00000000-0005-0000-0000-0000C7290000}"/>
    <cellStyle name="Normal 5 2 4 2 4 3 2 2" xfId="19205" xr:uid="{00000000-0005-0000-0000-0000C8290000}"/>
    <cellStyle name="Normal 5 2 4 2 4 3 3" xfId="17262" xr:uid="{00000000-0005-0000-0000-0000C9290000}"/>
    <cellStyle name="Normal 5 2 4 2 4 4" xfId="4432" xr:uid="{00000000-0005-0000-0000-0000CA290000}"/>
    <cellStyle name="Normal 5 2 4 2 4 4 2" xfId="19202" xr:uid="{00000000-0005-0000-0000-0000CB290000}"/>
    <cellStyle name="Normal 5 2 4 2 4 5" xfId="17259" xr:uid="{00000000-0005-0000-0000-0000CC290000}"/>
    <cellStyle name="Normal 5 2 4 2 5" xfId="2487" xr:uid="{00000000-0005-0000-0000-0000CD290000}"/>
    <cellStyle name="Normal 5 2 4 2 5 2" xfId="2488" xr:uid="{00000000-0005-0000-0000-0000CE290000}"/>
    <cellStyle name="Normal 5 2 4 2 5 2 2" xfId="4437" xr:uid="{00000000-0005-0000-0000-0000CF290000}"/>
    <cellStyle name="Normal 5 2 4 2 5 2 2 2" xfId="19207" xr:uid="{00000000-0005-0000-0000-0000D0290000}"/>
    <cellStyle name="Normal 5 2 4 2 5 2 3" xfId="17264" xr:uid="{00000000-0005-0000-0000-0000D1290000}"/>
    <cellStyle name="Normal 5 2 4 2 5 3" xfId="4436" xr:uid="{00000000-0005-0000-0000-0000D2290000}"/>
    <cellStyle name="Normal 5 2 4 2 5 3 2" xfId="19206" xr:uid="{00000000-0005-0000-0000-0000D3290000}"/>
    <cellStyle name="Normal 5 2 4 2 5 4" xfId="17263" xr:uid="{00000000-0005-0000-0000-0000D4290000}"/>
    <cellStyle name="Normal 5 2 4 2 6" xfId="2489" xr:uid="{00000000-0005-0000-0000-0000D5290000}"/>
    <cellStyle name="Normal 5 2 4 2 6 2" xfId="4438" xr:uid="{00000000-0005-0000-0000-0000D6290000}"/>
    <cellStyle name="Normal 5 2 4 2 6 2 2" xfId="19208" xr:uid="{00000000-0005-0000-0000-0000D7290000}"/>
    <cellStyle name="Normal 5 2 4 2 6 3" xfId="17265" xr:uid="{00000000-0005-0000-0000-0000D8290000}"/>
    <cellStyle name="Normal 5 2 4 2 7" xfId="4407" xr:uid="{00000000-0005-0000-0000-0000D9290000}"/>
    <cellStyle name="Normal 5 2 4 2 7 2" xfId="19177" xr:uid="{00000000-0005-0000-0000-0000DA290000}"/>
    <cellStyle name="Normal 5 2 4 2 8" xfId="17234" xr:uid="{00000000-0005-0000-0000-0000DB290000}"/>
    <cellStyle name="Normal 5 2 4 3" xfId="2490" xr:uid="{00000000-0005-0000-0000-0000DC290000}"/>
    <cellStyle name="Normal 5 2 4 3 2" xfId="2491" xr:uid="{00000000-0005-0000-0000-0000DD290000}"/>
    <cellStyle name="Normal 5 2 4 3 2 2" xfId="2492" xr:uid="{00000000-0005-0000-0000-0000DE290000}"/>
    <cellStyle name="Normal 5 2 4 3 2 2 2" xfId="2493" xr:uid="{00000000-0005-0000-0000-0000DF290000}"/>
    <cellStyle name="Normal 5 2 4 3 2 2 2 2" xfId="2494" xr:uid="{00000000-0005-0000-0000-0000E0290000}"/>
    <cellStyle name="Normal 5 2 4 3 2 2 2 2 2" xfId="4443" xr:uid="{00000000-0005-0000-0000-0000E1290000}"/>
    <cellStyle name="Normal 5 2 4 3 2 2 2 2 2 2" xfId="19213" xr:uid="{00000000-0005-0000-0000-0000E2290000}"/>
    <cellStyle name="Normal 5 2 4 3 2 2 2 2 3" xfId="17270" xr:uid="{00000000-0005-0000-0000-0000E3290000}"/>
    <cellStyle name="Normal 5 2 4 3 2 2 2 3" xfId="4442" xr:uid="{00000000-0005-0000-0000-0000E4290000}"/>
    <cellStyle name="Normal 5 2 4 3 2 2 2 3 2" xfId="19212" xr:uid="{00000000-0005-0000-0000-0000E5290000}"/>
    <cellStyle name="Normal 5 2 4 3 2 2 2 4" xfId="17269" xr:uid="{00000000-0005-0000-0000-0000E6290000}"/>
    <cellStyle name="Normal 5 2 4 3 2 2 3" xfId="2495" xr:uid="{00000000-0005-0000-0000-0000E7290000}"/>
    <cellStyle name="Normal 5 2 4 3 2 2 3 2" xfId="4444" xr:uid="{00000000-0005-0000-0000-0000E8290000}"/>
    <cellStyle name="Normal 5 2 4 3 2 2 3 2 2" xfId="19214" xr:uid="{00000000-0005-0000-0000-0000E9290000}"/>
    <cellStyle name="Normal 5 2 4 3 2 2 3 3" xfId="17271" xr:uid="{00000000-0005-0000-0000-0000EA290000}"/>
    <cellStyle name="Normal 5 2 4 3 2 2 4" xfId="4441" xr:uid="{00000000-0005-0000-0000-0000EB290000}"/>
    <cellStyle name="Normal 5 2 4 3 2 2 4 2" xfId="19211" xr:uid="{00000000-0005-0000-0000-0000EC290000}"/>
    <cellStyle name="Normal 5 2 4 3 2 2 5" xfId="17268" xr:uid="{00000000-0005-0000-0000-0000ED290000}"/>
    <cellStyle name="Normal 5 2 4 3 2 3" xfId="2496" xr:uid="{00000000-0005-0000-0000-0000EE290000}"/>
    <cellStyle name="Normal 5 2 4 3 2 3 2" xfId="2497" xr:uid="{00000000-0005-0000-0000-0000EF290000}"/>
    <cellStyle name="Normal 5 2 4 3 2 3 2 2" xfId="4446" xr:uid="{00000000-0005-0000-0000-0000F0290000}"/>
    <cellStyle name="Normal 5 2 4 3 2 3 2 2 2" xfId="19216" xr:uid="{00000000-0005-0000-0000-0000F1290000}"/>
    <cellStyle name="Normal 5 2 4 3 2 3 2 3" xfId="17273" xr:uid="{00000000-0005-0000-0000-0000F2290000}"/>
    <cellStyle name="Normal 5 2 4 3 2 3 3" xfId="4445" xr:uid="{00000000-0005-0000-0000-0000F3290000}"/>
    <cellStyle name="Normal 5 2 4 3 2 3 3 2" xfId="19215" xr:uid="{00000000-0005-0000-0000-0000F4290000}"/>
    <cellStyle name="Normal 5 2 4 3 2 3 4" xfId="17272" xr:uid="{00000000-0005-0000-0000-0000F5290000}"/>
    <cellStyle name="Normal 5 2 4 3 2 4" xfId="2498" xr:uid="{00000000-0005-0000-0000-0000F6290000}"/>
    <cellStyle name="Normal 5 2 4 3 2 4 2" xfId="4447" xr:uid="{00000000-0005-0000-0000-0000F7290000}"/>
    <cellStyle name="Normal 5 2 4 3 2 4 2 2" xfId="19217" xr:uid="{00000000-0005-0000-0000-0000F8290000}"/>
    <cellStyle name="Normal 5 2 4 3 2 4 3" xfId="17274" xr:uid="{00000000-0005-0000-0000-0000F9290000}"/>
    <cellStyle name="Normal 5 2 4 3 2 5" xfId="4440" xr:uid="{00000000-0005-0000-0000-0000FA290000}"/>
    <cellStyle name="Normal 5 2 4 3 2 5 2" xfId="19210" xr:uid="{00000000-0005-0000-0000-0000FB290000}"/>
    <cellStyle name="Normal 5 2 4 3 2 6" xfId="17267" xr:uid="{00000000-0005-0000-0000-0000FC290000}"/>
    <cellStyle name="Normal 5 2 4 3 3" xfId="2499" xr:uid="{00000000-0005-0000-0000-0000FD290000}"/>
    <cellStyle name="Normal 5 2 4 3 3 2" xfId="2500" xr:uid="{00000000-0005-0000-0000-0000FE290000}"/>
    <cellStyle name="Normal 5 2 4 3 3 2 2" xfId="2501" xr:uid="{00000000-0005-0000-0000-0000FF290000}"/>
    <cellStyle name="Normal 5 2 4 3 3 2 2 2" xfId="4450" xr:uid="{00000000-0005-0000-0000-0000002A0000}"/>
    <cellStyle name="Normal 5 2 4 3 3 2 2 2 2" xfId="19220" xr:uid="{00000000-0005-0000-0000-0000012A0000}"/>
    <cellStyle name="Normal 5 2 4 3 3 2 2 3" xfId="17277" xr:uid="{00000000-0005-0000-0000-0000022A0000}"/>
    <cellStyle name="Normal 5 2 4 3 3 2 3" xfId="4449" xr:uid="{00000000-0005-0000-0000-0000032A0000}"/>
    <cellStyle name="Normal 5 2 4 3 3 2 3 2" xfId="19219" xr:uid="{00000000-0005-0000-0000-0000042A0000}"/>
    <cellStyle name="Normal 5 2 4 3 3 2 4" xfId="17276" xr:uid="{00000000-0005-0000-0000-0000052A0000}"/>
    <cellStyle name="Normal 5 2 4 3 3 3" xfId="2502" xr:uid="{00000000-0005-0000-0000-0000062A0000}"/>
    <cellStyle name="Normal 5 2 4 3 3 3 2" xfId="4451" xr:uid="{00000000-0005-0000-0000-0000072A0000}"/>
    <cellStyle name="Normal 5 2 4 3 3 3 2 2" xfId="19221" xr:uid="{00000000-0005-0000-0000-0000082A0000}"/>
    <cellStyle name="Normal 5 2 4 3 3 3 3" xfId="17278" xr:uid="{00000000-0005-0000-0000-0000092A0000}"/>
    <cellStyle name="Normal 5 2 4 3 3 4" xfId="4448" xr:uid="{00000000-0005-0000-0000-00000A2A0000}"/>
    <cellStyle name="Normal 5 2 4 3 3 4 2" xfId="19218" xr:uid="{00000000-0005-0000-0000-00000B2A0000}"/>
    <cellStyle name="Normal 5 2 4 3 3 5" xfId="17275" xr:uid="{00000000-0005-0000-0000-00000C2A0000}"/>
    <cellStyle name="Normal 5 2 4 3 4" xfId="2503" xr:uid="{00000000-0005-0000-0000-00000D2A0000}"/>
    <cellStyle name="Normal 5 2 4 3 4 2" xfId="2504" xr:uid="{00000000-0005-0000-0000-00000E2A0000}"/>
    <cellStyle name="Normal 5 2 4 3 4 2 2" xfId="4453" xr:uid="{00000000-0005-0000-0000-00000F2A0000}"/>
    <cellStyle name="Normal 5 2 4 3 4 2 2 2" xfId="19223" xr:uid="{00000000-0005-0000-0000-0000102A0000}"/>
    <cellStyle name="Normal 5 2 4 3 4 2 3" xfId="17280" xr:uid="{00000000-0005-0000-0000-0000112A0000}"/>
    <cellStyle name="Normal 5 2 4 3 4 3" xfId="4452" xr:uid="{00000000-0005-0000-0000-0000122A0000}"/>
    <cellStyle name="Normal 5 2 4 3 4 3 2" xfId="19222" xr:uid="{00000000-0005-0000-0000-0000132A0000}"/>
    <cellStyle name="Normal 5 2 4 3 4 4" xfId="17279" xr:uid="{00000000-0005-0000-0000-0000142A0000}"/>
    <cellStyle name="Normal 5 2 4 3 5" xfId="2505" xr:uid="{00000000-0005-0000-0000-0000152A0000}"/>
    <cellStyle name="Normal 5 2 4 3 5 2" xfId="4454" xr:uid="{00000000-0005-0000-0000-0000162A0000}"/>
    <cellStyle name="Normal 5 2 4 3 5 2 2" xfId="19224" xr:uid="{00000000-0005-0000-0000-0000172A0000}"/>
    <cellStyle name="Normal 5 2 4 3 5 3" xfId="17281" xr:uid="{00000000-0005-0000-0000-0000182A0000}"/>
    <cellStyle name="Normal 5 2 4 3 6" xfId="4439" xr:uid="{00000000-0005-0000-0000-0000192A0000}"/>
    <cellStyle name="Normal 5 2 4 3 6 2" xfId="19209" xr:uid="{00000000-0005-0000-0000-00001A2A0000}"/>
    <cellStyle name="Normal 5 2 4 3 7" xfId="17266" xr:uid="{00000000-0005-0000-0000-00001B2A0000}"/>
    <cellStyle name="Normal 5 2 4 4" xfId="2506" xr:uid="{00000000-0005-0000-0000-00001C2A0000}"/>
    <cellStyle name="Normal 5 2 4 4 2" xfId="2507" xr:uid="{00000000-0005-0000-0000-00001D2A0000}"/>
    <cellStyle name="Normal 5 2 4 4 2 2" xfId="2508" xr:uid="{00000000-0005-0000-0000-00001E2A0000}"/>
    <cellStyle name="Normal 5 2 4 4 2 2 2" xfId="2509" xr:uid="{00000000-0005-0000-0000-00001F2A0000}"/>
    <cellStyle name="Normal 5 2 4 4 2 2 2 2" xfId="4458" xr:uid="{00000000-0005-0000-0000-0000202A0000}"/>
    <cellStyle name="Normal 5 2 4 4 2 2 2 2 2" xfId="19228" xr:uid="{00000000-0005-0000-0000-0000212A0000}"/>
    <cellStyle name="Normal 5 2 4 4 2 2 2 3" xfId="17285" xr:uid="{00000000-0005-0000-0000-0000222A0000}"/>
    <cellStyle name="Normal 5 2 4 4 2 2 3" xfId="4457" xr:uid="{00000000-0005-0000-0000-0000232A0000}"/>
    <cellStyle name="Normal 5 2 4 4 2 2 3 2" xfId="19227" xr:uid="{00000000-0005-0000-0000-0000242A0000}"/>
    <cellStyle name="Normal 5 2 4 4 2 2 4" xfId="17284" xr:uid="{00000000-0005-0000-0000-0000252A0000}"/>
    <cellStyle name="Normal 5 2 4 4 2 3" xfId="2510" xr:uid="{00000000-0005-0000-0000-0000262A0000}"/>
    <cellStyle name="Normal 5 2 4 4 2 3 2" xfId="4459" xr:uid="{00000000-0005-0000-0000-0000272A0000}"/>
    <cellStyle name="Normal 5 2 4 4 2 3 2 2" xfId="19229" xr:uid="{00000000-0005-0000-0000-0000282A0000}"/>
    <cellStyle name="Normal 5 2 4 4 2 3 3" xfId="17286" xr:uid="{00000000-0005-0000-0000-0000292A0000}"/>
    <cellStyle name="Normal 5 2 4 4 2 4" xfId="4456" xr:uid="{00000000-0005-0000-0000-00002A2A0000}"/>
    <cellStyle name="Normal 5 2 4 4 2 4 2" xfId="19226" xr:uid="{00000000-0005-0000-0000-00002B2A0000}"/>
    <cellStyle name="Normal 5 2 4 4 2 5" xfId="17283" xr:uid="{00000000-0005-0000-0000-00002C2A0000}"/>
    <cellStyle name="Normal 5 2 4 4 3" xfId="2511" xr:uid="{00000000-0005-0000-0000-00002D2A0000}"/>
    <cellStyle name="Normal 5 2 4 4 3 2" xfId="2512" xr:uid="{00000000-0005-0000-0000-00002E2A0000}"/>
    <cellStyle name="Normal 5 2 4 4 3 2 2" xfId="4461" xr:uid="{00000000-0005-0000-0000-00002F2A0000}"/>
    <cellStyle name="Normal 5 2 4 4 3 2 2 2" xfId="19231" xr:uid="{00000000-0005-0000-0000-0000302A0000}"/>
    <cellStyle name="Normal 5 2 4 4 3 2 3" xfId="17288" xr:uid="{00000000-0005-0000-0000-0000312A0000}"/>
    <cellStyle name="Normal 5 2 4 4 3 3" xfId="4460" xr:uid="{00000000-0005-0000-0000-0000322A0000}"/>
    <cellStyle name="Normal 5 2 4 4 3 3 2" xfId="19230" xr:uid="{00000000-0005-0000-0000-0000332A0000}"/>
    <cellStyle name="Normal 5 2 4 4 3 4" xfId="17287" xr:uid="{00000000-0005-0000-0000-0000342A0000}"/>
    <cellStyle name="Normal 5 2 4 4 4" xfId="2513" xr:uid="{00000000-0005-0000-0000-0000352A0000}"/>
    <cellStyle name="Normal 5 2 4 4 4 2" xfId="4462" xr:uid="{00000000-0005-0000-0000-0000362A0000}"/>
    <cellStyle name="Normal 5 2 4 4 4 2 2" xfId="19232" xr:uid="{00000000-0005-0000-0000-0000372A0000}"/>
    <cellStyle name="Normal 5 2 4 4 4 3" xfId="17289" xr:uid="{00000000-0005-0000-0000-0000382A0000}"/>
    <cellStyle name="Normal 5 2 4 4 5" xfId="4455" xr:uid="{00000000-0005-0000-0000-0000392A0000}"/>
    <cellStyle name="Normal 5 2 4 4 5 2" xfId="19225" xr:uid="{00000000-0005-0000-0000-00003A2A0000}"/>
    <cellStyle name="Normal 5 2 4 4 6" xfId="17282" xr:uid="{00000000-0005-0000-0000-00003B2A0000}"/>
    <cellStyle name="Normal 5 2 4 5" xfId="2514" xr:uid="{00000000-0005-0000-0000-00003C2A0000}"/>
    <cellStyle name="Normal 5 2 4 5 2" xfId="2515" xr:uid="{00000000-0005-0000-0000-00003D2A0000}"/>
    <cellStyle name="Normal 5 2 4 5 2 2" xfId="2516" xr:uid="{00000000-0005-0000-0000-00003E2A0000}"/>
    <cellStyle name="Normal 5 2 4 5 2 2 2" xfId="4465" xr:uid="{00000000-0005-0000-0000-00003F2A0000}"/>
    <cellStyle name="Normal 5 2 4 5 2 2 2 2" xfId="19235" xr:uid="{00000000-0005-0000-0000-0000402A0000}"/>
    <cellStyle name="Normal 5 2 4 5 2 2 3" xfId="17292" xr:uid="{00000000-0005-0000-0000-0000412A0000}"/>
    <cellStyle name="Normal 5 2 4 5 2 3" xfId="4464" xr:uid="{00000000-0005-0000-0000-0000422A0000}"/>
    <cellStyle name="Normal 5 2 4 5 2 3 2" xfId="19234" xr:uid="{00000000-0005-0000-0000-0000432A0000}"/>
    <cellStyle name="Normal 5 2 4 5 2 4" xfId="17291" xr:uid="{00000000-0005-0000-0000-0000442A0000}"/>
    <cellStyle name="Normal 5 2 4 5 3" xfId="2517" xr:uid="{00000000-0005-0000-0000-0000452A0000}"/>
    <cellStyle name="Normal 5 2 4 5 3 2" xfId="4466" xr:uid="{00000000-0005-0000-0000-0000462A0000}"/>
    <cellStyle name="Normal 5 2 4 5 3 2 2" xfId="19236" xr:uid="{00000000-0005-0000-0000-0000472A0000}"/>
    <cellStyle name="Normal 5 2 4 5 3 3" xfId="17293" xr:uid="{00000000-0005-0000-0000-0000482A0000}"/>
    <cellStyle name="Normal 5 2 4 5 4" xfId="4463" xr:uid="{00000000-0005-0000-0000-0000492A0000}"/>
    <cellStyle name="Normal 5 2 4 5 4 2" xfId="19233" xr:uid="{00000000-0005-0000-0000-00004A2A0000}"/>
    <cellStyle name="Normal 5 2 4 5 5" xfId="17290" xr:uid="{00000000-0005-0000-0000-00004B2A0000}"/>
    <cellStyle name="Normal 5 2 4 6" xfId="2518" xr:uid="{00000000-0005-0000-0000-00004C2A0000}"/>
    <cellStyle name="Normal 5 2 4 6 2" xfId="2519" xr:uid="{00000000-0005-0000-0000-00004D2A0000}"/>
    <cellStyle name="Normal 5 2 4 6 2 2" xfId="4468" xr:uid="{00000000-0005-0000-0000-00004E2A0000}"/>
    <cellStyle name="Normal 5 2 4 6 2 2 2" xfId="19238" xr:uid="{00000000-0005-0000-0000-00004F2A0000}"/>
    <cellStyle name="Normal 5 2 4 6 2 3" xfId="17295" xr:uid="{00000000-0005-0000-0000-0000502A0000}"/>
    <cellStyle name="Normal 5 2 4 6 3" xfId="4467" xr:uid="{00000000-0005-0000-0000-0000512A0000}"/>
    <cellStyle name="Normal 5 2 4 6 3 2" xfId="19237" xr:uid="{00000000-0005-0000-0000-0000522A0000}"/>
    <cellStyle name="Normal 5 2 4 6 4" xfId="17294" xr:uid="{00000000-0005-0000-0000-0000532A0000}"/>
    <cellStyle name="Normal 5 2 4 7" xfId="2520" xr:uid="{00000000-0005-0000-0000-0000542A0000}"/>
    <cellStyle name="Normal 5 2 4 7 2" xfId="4469" xr:uid="{00000000-0005-0000-0000-0000552A0000}"/>
    <cellStyle name="Normal 5 2 4 7 2 2" xfId="19239" xr:uid="{00000000-0005-0000-0000-0000562A0000}"/>
    <cellStyle name="Normal 5 2 4 7 3" xfId="17296" xr:uid="{00000000-0005-0000-0000-0000572A0000}"/>
    <cellStyle name="Normal 5 2 4 8" xfId="4406" xr:uid="{00000000-0005-0000-0000-0000582A0000}"/>
    <cellStyle name="Normal 5 2 4 8 2" xfId="19176" xr:uid="{00000000-0005-0000-0000-0000592A0000}"/>
    <cellStyle name="Normal 5 2 4 9" xfId="17233" xr:uid="{00000000-0005-0000-0000-00005A2A0000}"/>
    <cellStyle name="Normal 5 2 5" xfId="2521" xr:uid="{00000000-0005-0000-0000-00005B2A0000}"/>
    <cellStyle name="Normal 5 2 5 2" xfId="2522" xr:uid="{00000000-0005-0000-0000-00005C2A0000}"/>
    <cellStyle name="Normal 5 2 5 2 2" xfId="2523" xr:uid="{00000000-0005-0000-0000-00005D2A0000}"/>
    <cellStyle name="Normal 5 2 5 2 2 2" xfId="2524" xr:uid="{00000000-0005-0000-0000-00005E2A0000}"/>
    <cellStyle name="Normal 5 2 5 2 2 2 2" xfId="2525" xr:uid="{00000000-0005-0000-0000-00005F2A0000}"/>
    <cellStyle name="Normal 5 2 5 2 2 2 2 2" xfId="2526" xr:uid="{00000000-0005-0000-0000-0000602A0000}"/>
    <cellStyle name="Normal 5 2 5 2 2 2 2 2 2" xfId="4475" xr:uid="{00000000-0005-0000-0000-0000612A0000}"/>
    <cellStyle name="Normal 5 2 5 2 2 2 2 2 2 2" xfId="19245" xr:uid="{00000000-0005-0000-0000-0000622A0000}"/>
    <cellStyle name="Normal 5 2 5 2 2 2 2 2 3" xfId="17302" xr:uid="{00000000-0005-0000-0000-0000632A0000}"/>
    <cellStyle name="Normal 5 2 5 2 2 2 2 3" xfId="4474" xr:uid="{00000000-0005-0000-0000-0000642A0000}"/>
    <cellStyle name="Normal 5 2 5 2 2 2 2 3 2" xfId="19244" xr:uid="{00000000-0005-0000-0000-0000652A0000}"/>
    <cellStyle name="Normal 5 2 5 2 2 2 2 4" xfId="17301" xr:uid="{00000000-0005-0000-0000-0000662A0000}"/>
    <cellStyle name="Normal 5 2 5 2 2 2 3" xfId="2527" xr:uid="{00000000-0005-0000-0000-0000672A0000}"/>
    <cellStyle name="Normal 5 2 5 2 2 2 3 2" xfId="4476" xr:uid="{00000000-0005-0000-0000-0000682A0000}"/>
    <cellStyle name="Normal 5 2 5 2 2 2 3 2 2" xfId="19246" xr:uid="{00000000-0005-0000-0000-0000692A0000}"/>
    <cellStyle name="Normal 5 2 5 2 2 2 3 3" xfId="17303" xr:uid="{00000000-0005-0000-0000-00006A2A0000}"/>
    <cellStyle name="Normal 5 2 5 2 2 2 4" xfId="4473" xr:uid="{00000000-0005-0000-0000-00006B2A0000}"/>
    <cellStyle name="Normal 5 2 5 2 2 2 4 2" xfId="19243" xr:uid="{00000000-0005-0000-0000-00006C2A0000}"/>
    <cellStyle name="Normal 5 2 5 2 2 2 5" xfId="17300" xr:uid="{00000000-0005-0000-0000-00006D2A0000}"/>
    <cellStyle name="Normal 5 2 5 2 2 3" xfId="2528" xr:uid="{00000000-0005-0000-0000-00006E2A0000}"/>
    <cellStyle name="Normal 5 2 5 2 2 3 2" xfId="2529" xr:uid="{00000000-0005-0000-0000-00006F2A0000}"/>
    <cellStyle name="Normal 5 2 5 2 2 3 2 2" xfId="4478" xr:uid="{00000000-0005-0000-0000-0000702A0000}"/>
    <cellStyle name="Normal 5 2 5 2 2 3 2 2 2" xfId="19248" xr:uid="{00000000-0005-0000-0000-0000712A0000}"/>
    <cellStyle name="Normal 5 2 5 2 2 3 2 3" xfId="17305" xr:uid="{00000000-0005-0000-0000-0000722A0000}"/>
    <cellStyle name="Normal 5 2 5 2 2 3 3" xfId="4477" xr:uid="{00000000-0005-0000-0000-0000732A0000}"/>
    <cellStyle name="Normal 5 2 5 2 2 3 3 2" xfId="19247" xr:uid="{00000000-0005-0000-0000-0000742A0000}"/>
    <cellStyle name="Normal 5 2 5 2 2 3 4" xfId="17304" xr:uid="{00000000-0005-0000-0000-0000752A0000}"/>
    <cellStyle name="Normal 5 2 5 2 2 4" xfId="2530" xr:uid="{00000000-0005-0000-0000-0000762A0000}"/>
    <cellStyle name="Normal 5 2 5 2 2 4 2" xfId="4479" xr:uid="{00000000-0005-0000-0000-0000772A0000}"/>
    <cellStyle name="Normal 5 2 5 2 2 4 2 2" xfId="19249" xr:uid="{00000000-0005-0000-0000-0000782A0000}"/>
    <cellStyle name="Normal 5 2 5 2 2 4 3" xfId="17306" xr:uid="{00000000-0005-0000-0000-0000792A0000}"/>
    <cellStyle name="Normal 5 2 5 2 2 5" xfId="4472" xr:uid="{00000000-0005-0000-0000-00007A2A0000}"/>
    <cellStyle name="Normal 5 2 5 2 2 5 2" xfId="19242" xr:uid="{00000000-0005-0000-0000-00007B2A0000}"/>
    <cellStyle name="Normal 5 2 5 2 2 6" xfId="17299" xr:uid="{00000000-0005-0000-0000-00007C2A0000}"/>
    <cellStyle name="Normal 5 2 5 2 3" xfId="2531" xr:uid="{00000000-0005-0000-0000-00007D2A0000}"/>
    <cellStyle name="Normal 5 2 5 2 3 2" xfId="2532" xr:uid="{00000000-0005-0000-0000-00007E2A0000}"/>
    <cellStyle name="Normal 5 2 5 2 3 2 2" xfId="2533" xr:uid="{00000000-0005-0000-0000-00007F2A0000}"/>
    <cellStyle name="Normal 5 2 5 2 3 2 2 2" xfId="4482" xr:uid="{00000000-0005-0000-0000-0000802A0000}"/>
    <cellStyle name="Normal 5 2 5 2 3 2 2 2 2" xfId="19252" xr:uid="{00000000-0005-0000-0000-0000812A0000}"/>
    <cellStyle name="Normal 5 2 5 2 3 2 2 3" xfId="17309" xr:uid="{00000000-0005-0000-0000-0000822A0000}"/>
    <cellStyle name="Normal 5 2 5 2 3 2 3" xfId="4481" xr:uid="{00000000-0005-0000-0000-0000832A0000}"/>
    <cellStyle name="Normal 5 2 5 2 3 2 3 2" xfId="19251" xr:uid="{00000000-0005-0000-0000-0000842A0000}"/>
    <cellStyle name="Normal 5 2 5 2 3 2 4" xfId="17308" xr:uid="{00000000-0005-0000-0000-0000852A0000}"/>
    <cellStyle name="Normal 5 2 5 2 3 3" xfId="2534" xr:uid="{00000000-0005-0000-0000-0000862A0000}"/>
    <cellStyle name="Normal 5 2 5 2 3 3 2" xfId="4483" xr:uid="{00000000-0005-0000-0000-0000872A0000}"/>
    <cellStyle name="Normal 5 2 5 2 3 3 2 2" xfId="19253" xr:uid="{00000000-0005-0000-0000-0000882A0000}"/>
    <cellStyle name="Normal 5 2 5 2 3 3 3" xfId="17310" xr:uid="{00000000-0005-0000-0000-0000892A0000}"/>
    <cellStyle name="Normal 5 2 5 2 3 4" xfId="4480" xr:uid="{00000000-0005-0000-0000-00008A2A0000}"/>
    <cellStyle name="Normal 5 2 5 2 3 4 2" xfId="19250" xr:uid="{00000000-0005-0000-0000-00008B2A0000}"/>
    <cellStyle name="Normal 5 2 5 2 3 5" xfId="17307" xr:uid="{00000000-0005-0000-0000-00008C2A0000}"/>
    <cellStyle name="Normal 5 2 5 2 4" xfId="2535" xr:uid="{00000000-0005-0000-0000-00008D2A0000}"/>
    <cellStyle name="Normal 5 2 5 2 4 2" xfId="2536" xr:uid="{00000000-0005-0000-0000-00008E2A0000}"/>
    <cellStyle name="Normal 5 2 5 2 4 2 2" xfId="4485" xr:uid="{00000000-0005-0000-0000-00008F2A0000}"/>
    <cellStyle name="Normal 5 2 5 2 4 2 2 2" xfId="19255" xr:uid="{00000000-0005-0000-0000-0000902A0000}"/>
    <cellStyle name="Normal 5 2 5 2 4 2 3" xfId="17312" xr:uid="{00000000-0005-0000-0000-0000912A0000}"/>
    <cellStyle name="Normal 5 2 5 2 4 3" xfId="4484" xr:uid="{00000000-0005-0000-0000-0000922A0000}"/>
    <cellStyle name="Normal 5 2 5 2 4 3 2" xfId="19254" xr:uid="{00000000-0005-0000-0000-0000932A0000}"/>
    <cellStyle name="Normal 5 2 5 2 4 4" xfId="17311" xr:uid="{00000000-0005-0000-0000-0000942A0000}"/>
    <cellStyle name="Normal 5 2 5 2 5" xfId="2537" xr:uid="{00000000-0005-0000-0000-0000952A0000}"/>
    <cellStyle name="Normal 5 2 5 2 5 2" xfId="4486" xr:uid="{00000000-0005-0000-0000-0000962A0000}"/>
    <cellStyle name="Normal 5 2 5 2 5 2 2" xfId="19256" xr:uid="{00000000-0005-0000-0000-0000972A0000}"/>
    <cellStyle name="Normal 5 2 5 2 5 3" xfId="17313" xr:uid="{00000000-0005-0000-0000-0000982A0000}"/>
    <cellStyle name="Normal 5 2 5 2 6" xfId="4471" xr:uid="{00000000-0005-0000-0000-0000992A0000}"/>
    <cellStyle name="Normal 5 2 5 2 6 2" xfId="19241" xr:uid="{00000000-0005-0000-0000-00009A2A0000}"/>
    <cellStyle name="Normal 5 2 5 2 7" xfId="17298" xr:uid="{00000000-0005-0000-0000-00009B2A0000}"/>
    <cellStyle name="Normal 5 2 5 3" xfId="2538" xr:uid="{00000000-0005-0000-0000-00009C2A0000}"/>
    <cellStyle name="Normal 5 2 5 3 2" xfId="2539" xr:uid="{00000000-0005-0000-0000-00009D2A0000}"/>
    <cellStyle name="Normal 5 2 5 3 2 2" xfId="2540" xr:uid="{00000000-0005-0000-0000-00009E2A0000}"/>
    <cellStyle name="Normal 5 2 5 3 2 2 2" xfId="2541" xr:uid="{00000000-0005-0000-0000-00009F2A0000}"/>
    <cellStyle name="Normal 5 2 5 3 2 2 2 2" xfId="4490" xr:uid="{00000000-0005-0000-0000-0000A02A0000}"/>
    <cellStyle name="Normal 5 2 5 3 2 2 2 2 2" xfId="19260" xr:uid="{00000000-0005-0000-0000-0000A12A0000}"/>
    <cellStyle name="Normal 5 2 5 3 2 2 2 3" xfId="17317" xr:uid="{00000000-0005-0000-0000-0000A22A0000}"/>
    <cellStyle name="Normal 5 2 5 3 2 2 3" xfId="4489" xr:uid="{00000000-0005-0000-0000-0000A32A0000}"/>
    <cellStyle name="Normal 5 2 5 3 2 2 3 2" xfId="19259" xr:uid="{00000000-0005-0000-0000-0000A42A0000}"/>
    <cellStyle name="Normal 5 2 5 3 2 2 4" xfId="17316" xr:uid="{00000000-0005-0000-0000-0000A52A0000}"/>
    <cellStyle name="Normal 5 2 5 3 2 3" xfId="2542" xr:uid="{00000000-0005-0000-0000-0000A62A0000}"/>
    <cellStyle name="Normal 5 2 5 3 2 3 2" xfId="4491" xr:uid="{00000000-0005-0000-0000-0000A72A0000}"/>
    <cellStyle name="Normal 5 2 5 3 2 3 2 2" xfId="19261" xr:uid="{00000000-0005-0000-0000-0000A82A0000}"/>
    <cellStyle name="Normal 5 2 5 3 2 3 3" xfId="17318" xr:uid="{00000000-0005-0000-0000-0000A92A0000}"/>
    <cellStyle name="Normal 5 2 5 3 2 4" xfId="4488" xr:uid="{00000000-0005-0000-0000-0000AA2A0000}"/>
    <cellStyle name="Normal 5 2 5 3 2 4 2" xfId="19258" xr:uid="{00000000-0005-0000-0000-0000AB2A0000}"/>
    <cellStyle name="Normal 5 2 5 3 2 5" xfId="17315" xr:uid="{00000000-0005-0000-0000-0000AC2A0000}"/>
    <cellStyle name="Normal 5 2 5 3 3" xfId="2543" xr:uid="{00000000-0005-0000-0000-0000AD2A0000}"/>
    <cellStyle name="Normal 5 2 5 3 3 2" xfId="2544" xr:uid="{00000000-0005-0000-0000-0000AE2A0000}"/>
    <cellStyle name="Normal 5 2 5 3 3 2 2" xfId="4493" xr:uid="{00000000-0005-0000-0000-0000AF2A0000}"/>
    <cellStyle name="Normal 5 2 5 3 3 2 2 2" xfId="19263" xr:uid="{00000000-0005-0000-0000-0000B02A0000}"/>
    <cellStyle name="Normal 5 2 5 3 3 2 3" xfId="17320" xr:uid="{00000000-0005-0000-0000-0000B12A0000}"/>
    <cellStyle name="Normal 5 2 5 3 3 3" xfId="4492" xr:uid="{00000000-0005-0000-0000-0000B22A0000}"/>
    <cellStyle name="Normal 5 2 5 3 3 3 2" xfId="19262" xr:uid="{00000000-0005-0000-0000-0000B32A0000}"/>
    <cellStyle name="Normal 5 2 5 3 3 4" xfId="17319" xr:uid="{00000000-0005-0000-0000-0000B42A0000}"/>
    <cellStyle name="Normal 5 2 5 3 4" xfId="2545" xr:uid="{00000000-0005-0000-0000-0000B52A0000}"/>
    <cellStyle name="Normal 5 2 5 3 4 2" xfId="4494" xr:uid="{00000000-0005-0000-0000-0000B62A0000}"/>
    <cellStyle name="Normal 5 2 5 3 4 2 2" xfId="19264" xr:uid="{00000000-0005-0000-0000-0000B72A0000}"/>
    <cellStyle name="Normal 5 2 5 3 4 3" xfId="17321" xr:uid="{00000000-0005-0000-0000-0000B82A0000}"/>
    <cellStyle name="Normal 5 2 5 3 5" xfId="4487" xr:uid="{00000000-0005-0000-0000-0000B92A0000}"/>
    <cellStyle name="Normal 5 2 5 3 5 2" xfId="19257" xr:uid="{00000000-0005-0000-0000-0000BA2A0000}"/>
    <cellStyle name="Normal 5 2 5 3 6" xfId="17314" xr:uid="{00000000-0005-0000-0000-0000BB2A0000}"/>
    <cellStyle name="Normal 5 2 5 4" xfId="2546" xr:uid="{00000000-0005-0000-0000-0000BC2A0000}"/>
    <cellStyle name="Normal 5 2 5 4 2" xfId="2547" xr:uid="{00000000-0005-0000-0000-0000BD2A0000}"/>
    <cellStyle name="Normal 5 2 5 4 2 2" xfId="2548" xr:uid="{00000000-0005-0000-0000-0000BE2A0000}"/>
    <cellStyle name="Normal 5 2 5 4 2 2 2" xfId="4497" xr:uid="{00000000-0005-0000-0000-0000BF2A0000}"/>
    <cellStyle name="Normal 5 2 5 4 2 2 2 2" xfId="19267" xr:uid="{00000000-0005-0000-0000-0000C02A0000}"/>
    <cellStyle name="Normal 5 2 5 4 2 2 3" xfId="17324" xr:uid="{00000000-0005-0000-0000-0000C12A0000}"/>
    <cellStyle name="Normal 5 2 5 4 2 3" xfId="4496" xr:uid="{00000000-0005-0000-0000-0000C22A0000}"/>
    <cellStyle name="Normal 5 2 5 4 2 3 2" xfId="19266" xr:uid="{00000000-0005-0000-0000-0000C32A0000}"/>
    <cellStyle name="Normal 5 2 5 4 2 4" xfId="17323" xr:uid="{00000000-0005-0000-0000-0000C42A0000}"/>
    <cellStyle name="Normal 5 2 5 4 3" xfId="2549" xr:uid="{00000000-0005-0000-0000-0000C52A0000}"/>
    <cellStyle name="Normal 5 2 5 4 3 2" xfId="4498" xr:uid="{00000000-0005-0000-0000-0000C62A0000}"/>
    <cellStyle name="Normal 5 2 5 4 3 2 2" xfId="19268" xr:uid="{00000000-0005-0000-0000-0000C72A0000}"/>
    <cellStyle name="Normal 5 2 5 4 3 3" xfId="17325" xr:uid="{00000000-0005-0000-0000-0000C82A0000}"/>
    <cellStyle name="Normal 5 2 5 4 4" xfId="4495" xr:uid="{00000000-0005-0000-0000-0000C92A0000}"/>
    <cellStyle name="Normal 5 2 5 4 4 2" xfId="19265" xr:uid="{00000000-0005-0000-0000-0000CA2A0000}"/>
    <cellStyle name="Normal 5 2 5 4 5" xfId="17322" xr:uid="{00000000-0005-0000-0000-0000CB2A0000}"/>
    <cellStyle name="Normal 5 2 5 5" xfId="2550" xr:uid="{00000000-0005-0000-0000-0000CC2A0000}"/>
    <cellStyle name="Normal 5 2 5 5 2" xfId="2551" xr:uid="{00000000-0005-0000-0000-0000CD2A0000}"/>
    <cellStyle name="Normal 5 2 5 5 2 2" xfId="4500" xr:uid="{00000000-0005-0000-0000-0000CE2A0000}"/>
    <cellStyle name="Normal 5 2 5 5 2 2 2" xfId="19270" xr:uid="{00000000-0005-0000-0000-0000CF2A0000}"/>
    <cellStyle name="Normal 5 2 5 5 2 3" xfId="17327" xr:uid="{00000000-0005-0000-0000-0000D02A0000}"/>
    <cellStyle name="Normal 5 2 5 5 3" xfId="4499" xr:uid="{00000000-0005-0000-0000-0000D12A0000}"/>
    <cellStyle name="Normal 5 2 5 5 3 2" xfId="19269" xr:uid="{00000000-0005-0000-0000-0000D22A0000}"/>
    <cellStyle name="Normal 5 2 5 5 4" xfId="17326" xr:uid="{00000000-0005-0000-0000-0000D32A0000}"/>
    <cellStyle name="Normal 5 2 5 6" xfId="2552" xr:uid="{00000000-0005-0000-0000-0000D42A0000}"/>
    <cellStyle name="Normal 5 2 5 6 2" xfId="4501" xr:uid="{00000000-0005-0000-0000-0000D52A0000}"/>
    <cellStyle name="Normal 5 2 5 6 2 2" xfId="19271" xr:uid="{00000000-0005-0000-0000-0000D62A0000}"/>
    <cellStyle name="Normal 5 2 5 6 3" xfId="17328" xr:uid="{00000000-0005-0000-0000-0000D72A0000}"/>
    <cellStyle name="Normal 5 2 5 7" xfId="4470" xr:uid="{00000000-0005-0000-0000-0000D82A0000}"/>
    <cellStyle name="Normal 5 2 5 7 2" xfId="19240" xr:uid="{00000000-0005-0000-0000-0000D92A0000}"/>
    <cellStyle name="Normal 5 2 5 8" xfId="17297" xr:uid="{00000000-0005-0000-0000-0000DA2A0000}"/>
    <cellStyle name="Normal 5 2 6" xfId="2553" xr:uid="{00000000-0005-0000-0000-0000DB2A0000}"/>
    <cellStyle name="Normal 5 2 6 2" xfId="2554" xr:uid="{00000000-0005-0000-0000-0000DC2A0000}"/>
    <cellStyle name="Normal 5 2 6 2 2" xfId="2555" xr:uid="{00000000-0005-0000-0000-0000DD2A0000}"/>
    <cellStyle name="Normal 5 2 6 2 2 2" xfId="2556" xr:uid="{00000000-0005-0000-0000-0000DE2A0000}"/>
    <cellStyle name="Normal 5 2 6 2 2 2 2" xfId="2557" xr:uid="{00000000-0005-0000-0000-0000DF2A0000}"/>
    <cellStyle name="Normal 5 2 6 2 2 2 2 2" xfId="4506" xr:uid="{00000000-0005-0000-0000-0000E02A0000}"/>
    <cellStyle name="Normal 5 2 6 2 2 2 2 2 2" xfId="19276" xr:uid="{00000000-0005-0000-0000-0000E12A0000}"/>
    <cellStyle name="Normal 5 2 6 2 2 2 2 3" xfId="17333" xr:uid="{00000000-0005-0000-0000-0000E22A0000}"/>
    <cellStyle name="Normal 5 2 6 2 2 2 3" xfId="4505" xr:uid="{00000000-0005-0000-0000-0000E32A0000}"/>
    <cellStyle name="Normal 5 2 6 2 2 2 3 2" xfId="19275" xr:uid="{00000000-0005-0000-0000-0000E42A0000}"/>
    <cellStyle name="Normal 5 2 6 2 2 2 4" xfId="17332" xr:uid="{00000000-0005-0000-0000-0000E52A0000}"/>
    <cellStyle name="Normal 5 2 6 2 2 3" xfId="2558" xr:uid="{00000000-0005-0000-0000-0000E62A0000}"/>
    <cellStyle name="Normal 5 2 6 2 2 3 2" xfId="4507" xr:uid="{00000000-0005-0000-0000-0000E72A0000}"/>
    <cellStyle name="Normal 5 2 6 2 2 3 2 2" xfId="19277" xr:uid="{00000000-0005-0000-0000-0000E82A0000}"/>
    <cellStyle name="Normal 5 2 6 2 2 3 3" xfId="17334" xr:uid="{00000000-0005-0000-0000-0000E92A0000}"/>
    <cellStyle name="Normal 5 2 6 2 2 4" xfId="4504" xr:uid="{00000000-0005-0000-0000-0000EA2A0000}"/>
    <cellStyle name="Normal 5 2 6 2 2 4 2" xfId="19274" xr:uid="{00000000-0005-0000-0000-0000EB2A0000}"/>
    <cellStyle name="Normal 5 2 6 2 2 5" xfId="17331" xr:uid="{00000000-0005-0000-0000-0000EC2A0000}"/>
    <cellStyle name="Normal 5 2 6 2 3" xfId="2559" xr:uid="{00000000-0005-0000-0000-0000ED2A0000}"/>
    <cellStyle name="Normal 5 2 6 2 3 2" xfId="2560" xr:uid="{00000000-0005-0000-0000-0000EE2A0000}"/>
    <cellStyle name="Normal 5 2 6 2 3 2 2" xfId="4509" xr:uid="{00000000-0005-0000-0000-0000EF2A0000}"/>
    <cellStyle name="Normal 5 2 6 2 3 2 2 2" xfId="19279" xr:uid="{00000000-0005-0000-0000-0000F02A0000}"/>
    <cellStyle name="Normal 5 2 6 2 3 2 3" xfId="17336" xr:uid="{00000000-0005-0000-0000-0000F12A0000}"/>
    <cellStyle name="Normal 5 2 6 2 3 3" xfId="4508" xr:uid="{00000000-0005-0000-0000-0000F22A0000}"/>
    <cellStyle name="Normal 5 2 6 2 3 3 2" xfId="19278" xr:uid="{00000000-0005-0000-0000-0000F32A0000}"/>
    <cellStyle name="Normal 5 2 6 2 3 4" xfId="17335" xr:uid="{00000000-0005-0000-0000-0000F42A0000}"/>
    <cellStyle name="Normal 5 2 6 2 4" xfId="2561" xr:uid="{00000000-0005-0000-0000-0000F52A0000}"/>
    <cellStyle name="Normal 5 2 6 2 4 2" xfId="4510" xr:uid="{00000000-0005-0000-0000-0000F62A0000}"/>
    <cellStyle name="Normal 5 2 6 2 4 2 2" xfId="19280" xr:uid="{00000000-0005-0000-0000-0000F72A0000}"/>
    <cellStyle name="Normal 5 2 6 2 4 3" xfId="17337" xr:uid="{00000000-0005-0000-0000-0000F82A0000}"/>
    <cellStyle name="Normal 5 2 6 2 5" xfId="4503" xr:uid="{00000000-0005-0000-0000-0000F92A0000}"/>
    <cellStyle name="Normal 5 2 6 2 5 2" xfId="19273" xr:uid="{00000000-0005-0000-0000-0000FA2A0000}"/>
    <cellStyle name="Normal 5 2 6 2 6" xfId="17330" xr:uid="{00000000-0005-0000-0000-0000FB2A0000}"/>
    <cellStyle name="Normal 5 2 6 3" xfId="2562" xr:uid="{00000000-0005-0000-0000-0000FC2A0000}"/>
    <cellStyle name="Normal 5 2 6 3 2" xfId="2563" xr:uid="{00000000-0005-0000-0000-0000FD2A0000}"/>
    <cellStyle name="Normal 5 2 6 3 2 2" xfId="2564" xr:uid="{00000000-0005-0000-0000-0000FE2A0000}"/>
    <cellStyle name="Normal 5 2 6 3 2 2 2" xfId="4513" xr:uid="{00000000-0005-0000-0000-0000FF2A0000}"/>
    <cellStyle name="Normal 5 2 6 3 2 2 2 2" xfId="19283" xr:uid="{00000000-0005-0000-0000-0000002B0000}"/>
    <cellStyle name="Normal 5 2 6 3 2 2 3" xfId="17340" xr:uid="{00000000-0005-0000-0000-0000012B0000}"/>
    <cellStyle name="Normal 5 2 6 3 2 3" xfId="4512" xr:uid="{00000000-0005-0000-0000-0000022B0000}"/>
    <cellStyle name="Normal 5 2 6 3 2 3 2" xfId="19282" xr:uid="{00000000-0005-0000-0000-0000032B0000}"/>
    <cellStyle name="Normal 5 2 6 3 2 4" xfId="17339" xr:uid="{00000000-0005-0000-0000-0000042B0000}"/>
    <cellStyle name="Normal 5 2 6 3 3" xfId="2565" xr:uid="{00000000-0005-0000-0000-0000052B0000}"/>
    <cellStyle name="Normal 5 2 6 3 3 2" xfId="4514" xr:uid="{00000000-0005-0000-0000-0000062B0000}"/>
    <cellStyle name="Normal 5 2 6 3 3 2 2" xfId="19284" xr:uid="{00000000-0005-0000-0000-0000072B0000}"/>
    <cellStyle name="Normal 5 2 6 3 3 3" xfId="17341" xr:uid="{00000000-0005-0000-0000-0000082B0000}"/>
    <cellStyle name="Normal 5 2 6 3 4" xfId="4511" xr:uid="{00000000-0005-0000-0000-0000092B0000}"/>
    <cellStyle name="Normal 5 2 6 3 4 2" xfId="19281" xr:uid="{00000000-0005-0000-0000-00000A2B0000}"/>
    <cellStyle name="Normal 5 2 6 3 5" xfId="17338" xr:uid="{00000000-0005-0000-0000-00000B2B0000}"/>
    <cellStyle name="Normal 5 2 6 4" xfId="2566" xr:uid="{00000000-0005-0000-0000-00000C2B0000}"/>
    <cellStyle name="Normal 5 2 6 4 2" xfId="2567" xr:uid="{00000000-0005-0000-0000-00000D2B0000}"/>
    <cellStyle name="Normal 5 2 6 4 2 2" xfId="4516" xr:uid="{00000000-0005-0000-0000-00000E2B0000}"/>
    <cellStyle name="Normal 5 2 6 4 2 2 2" xfId="19286" xr:uid="{00000000-0005-0000-0000-00000F2B0000}"/>
    <cellStyle name="Normal 5 2 6 4 2 3" xfId="17343" xr:uid="{00000000-0005-0000-0000-0000102B0000}"/>
    <cellStyle name="Normal 5 2 6 4 3" xfId="4515" xr:uid="{00000000-0005-0000-0000-0000112B0000}"/>
    <cellStyle name="Normal 5 2 6 4 3 2" xfId="19285" xr:uid="{00000000-0005-0000-0000-0000122B0000}"/>
    <cellStyle name="Normal 5 2 6 4 4" xfId="17342" xr:uid="{00000000-0005-0000-0000-0000132B0000}"/>
    <cellStyle name="Normal 5 2 6 5" xfId="2568" xr:uid="{00000000-0005-0000-0000-0000142B0000}"/>
    <cellStyle name="Normal 5 2 6 5 2" xfId="4517" xr:uid="{00000000-0005-0000-0000-0000152B0000}"/>
    <cellStyle name="Normal 5 2 6 5 2 2" xfId="19287" xr:uid="{00000000-0005-0000-0000-0000162B0000}"/>
    <cellStyle name="Normal 5 2 6 5 3" xfId="17344" xr:uid="{00000000-0005-0000-0000-0000172B0000}"/>
    <cellStyle name="Normal 5 2 6 6" xfId="4502" xr:uid="{00000000-0005-0000-0000-0000182B0000}"/>
    <cellStyle name="Normal 5 2 6 6 2" xfId="19272" xr:uid="{00000000-0005-0000-0000-0000192B0000}"/>
    <cellStyle name="Normal 5 2 6 7" xfId="17329" xr:uid="{00000000-0005-0000-0000-00001A2B0000}"/>
    <cellStyle name="Normal 5 2 7" xfId="2569" xr:uid="{00000000-0005-0000-0000-00001B2B0000}"/>
    <cellStyle name="Normal 5 2 7 2" xfId="2570" xr:uid="{00000000-0005-0000-0000-00001C2B0000}"/>
    <cellStyle name="Normal 5 2 7 2 2" xfId="2571" xr:uid="{00000000-0005-0000-0000-00001D2B0000}"/>
    <cellStyle name="Normal 5 2 7 2 2 2" xfId="2572" xr:uid="{00000000-0005-0000-0000-00001E2B0000}"/>
    <cellStyle name="Normal 5 2 7 2 2 2 2" xfId="4521" xr:uid="{00000000-0005-0000-0000-00001F2B0000}"/>
    <cellStyle name="Normal 5 2 7 2 2 2 2 2" xfId="19291" xr:uid="{00000000-0005-0000-0000-0000202B0000}"/>
    <cellStyle name="Normal 5 2 7 2 2 2 3" xfId="17348" xr:uid="{00000000-0005-0000-0000-0000212B0000}"/>
    <cellStyle name="Normal 5 2 7 2 2 3" xfId="4520" xr:uid="{00000000-0005-0000-0000-0000222B0000}"/>
    <cellStyle name="Normal 5 2 7 2 2 3 2" xfId="19290" xr:uid="{00000000-0005-0000-0000-0000232B0000}"/>
    <cellStyle name="Normal 5 2 7 2 2 4" xfId="17347" xr:uid="{00000000-0005-0000-0000-0000242B0000}"/>
    <cellStyle name="Normal 5 2 7 2 3" xfId="2573" xr:uid="{00000000-0005-0000-0000-0000252B0000}"/>
    <cellStyle name="Normal 5 2 7 2 3 2" xfId="4522" xr:uid="{00000000-0005-0000-0000-0000262B0000}"/>
    <cellStyle name="Normal 5 2 7 2 3 2 2" xfId="19292" xr:uid="{00000000-0005-0000-0000-0000272B0000}"/>
    <cellStyle name="Normal 5 2 7 2 3 3" xfId="17349" xr:uid="{00000000-0005-0000-0000-0000282B0000}"/>
    <cellStyle name="Normal 5 2 7 2 4" xfId="4519" xr:uid="{00000000-0005-0000-0000-0000292B0000}"/>
    <cellStyle name="Normal 5 2 7 2 4 2" xfId="19289" xr:uid="{00000000-0005-0000-0000-00002A2B0000}"/>
    <cellStyle name="Normal 5 2 7 2 5" xfId="17346" xr:uid="{00000000-0005-0000-0000-00002B2B0000}"/>
    <cellStyle name="Normal 5 2 7 3" xfId="2574" xr:uid="{00000000-0005-0000-0000-00002C2B0000}"/>
    <cellStyle name="Normal 5 2 7 3 2" xfId="2575" xr:uid="{00000000-0005-0000-0000-00002D2B0000}"/>
    <cellStyle name="Normal 5 2 7 3 2 2" xfId="4524" xr:uid="{00000000-0005-0000-0000-00002E2B0000}"/>
    <cellStyle name="Normal 5 2 7 3 2 2 2" xfId="19294" xr:uid="{00000000-0005-0000-0000-00002F2B0000}"/>
    <cellStyle name="Normal 5 2 7 3 2 3" xfId="17351" xr:uid="{00000000-0005-0000-0000-0000302B0000}"/>
    <cellStyle name="Normal 5 2 7 3 3" xfId="4523" xr:uid="{00000000-0005-0000-0000-0000312B0000}"/>
    <cellStyle name="Normal 5 2 7 3 3 2" xfId="19293" xr:uid="{00000000-0005-0000-0000-0000322B0000}"/>
    <cellStyle name="Normal 5 2 7 3 4" xfId="17350" xr:uid="{00000000-0005-0000-0000-0000332B0000}"/>
    <cellStyle name="Normal 5 2 7 4" xfId="2576" xr:uid="{00000000-0005-0000-0000-0000342B0000}"/>
    <cellStyle name="Normal 5 2 7 4 2" xfId="4525" xr:uid="{00000000-0005-0000-0000-0000352B0000}"/>
    <cellStyle name="Normal 5 2 7 4 2 2" xfId="19295" xr:uid="{00000000-0005-0000-0000-0000362B0000}"/>
    <cellStyle name="Normal 5 2 7 4 3" xfId="17352" xr:uid="{00000000-0005-0000-0000-0000372B0000}"/>
    <cellStyle name="Normal 5 2 7 5" xfId="4518" xr:uid="{00000000-0005-0000-0000-0000382B0000}"/>
    <cellStyle name="Normal 5 2 7 5 2" xfId="19288" xr:uid="{00000000-0005-0000-0000-0000392B0000}"/>
    <cellStyle name="Normal 5 2 7 6" xfId="17345" xr:uid="{00000000-0005-0000-0000-00003A2B0000}"/>
    <cellStyle name="Normal 5 2 8" xfId="2577" xr:uid="{00000000-0005-0000-0000-00003B2B0000}"/>
    <cellStyle name="Normal 5 2 8 2" xfId="2578" xr:uid="{00000000-0005-0000-0000-00003C2B0000}"/>
    <cellStyle name="Normal 5 2 8 2 2" xfId="2579" xr:uid="{00000000-0005-0000-0000-00003D2B0000}"/>
    <cellStyle name="Normal 5 2 8 2 2 2" xfId="4528" xr:uid="{00000000-0005-0000-0000-00003E2B0000}"/>
    <cellStyle name="Normal 5 2 8 2 2 2 2" xfId="19298" xr:uid="{00000000-0005-0000-0000-00003F2B0000}"/>
    <cellStyle name="Normal 5 2 8 2 2 3" xfId="17355" xr:uid="{00000000-0005-0000-0000-0000402B0000}"/>
    <cellStyle name="Normal 5 2 8 2 3" xfId="4527" xr:uid="{00000000-0005-0000-0000-0000412B0000}"/>
    <cellStyle name="Normal 5 2 8 2 3 2" xfId="19297" xr:uid="{00000000-0005-0000-0000-0000422B0000}"/>
    <cellStyle name="Normal 5 2 8 2 4" xfId="17354" xr:uid="{00000000-0005-0000-0000-0000432B0000}"/>
    <cellStyle name="Normal 5 2 8 3" xfId="2580" xr:uid="{00000000-0005-0000-0000-0000442B0000}"/>
    <cellStyle name="Normal 5 2 8 3 2" xfId="4529" xr:uid="{00000000-0005-0000-0000-0000452B0000}"/>
    <cellStyle name="Normal 5 2 8 3 2 2" xfId="19299" xr:uid="{00000000-0005-0000-0000-0000462B0000}"/>
    <cellStyle name="Normal 5 2 8 3 3" xfId="17356" xr:uid="{00000000-0005-0000-0000-0000472B0000}"/>
    <cellStyle name="Normal 5 2 8 4" xfId="4526" xr:uid="{00000000-0005-0000-0000-0000482B0000}"/>
    <cellStyle name="Normal 5 2 8 4 2" xfId="19296" xr:uid="{00000000-0005-0000-0000-0000492B0000}"/>
    <cellStyle name="Normal 5 2 8 5" xfId="17353" xr:uid="{00000000-0005-0000-0000-00004A2B0000}"/>
    <cellStyle name="Normal 5 2 9" xfId="2581" xr:uid="{00000000-0005-0000-0000-00004B2B0000}"/>
    <cellStyle name="Normal 5 2 9 2" xfId="2582" xr:uid="{00000000-0005-0000-0000-00004C2B0000}"/>
    <cellStyle name="Normal 5 2 9 2 2" xfId="4531" xr:uid="{00000000-0005-0000-0000-00004D2B0000}"/>
    <cellStyle name="Normal 5 2 9 2 2 2" xfId="19301" xr:uid="{00000000-0005-0000-0000-00004E2B0000}"/>
    <cellStyle name="Normal 5 2 9 2 3" xfId="17358" xr:uid="{00000000-0005-0000-0000-00004F2B0000}"/>
    <cellStyle name="Normal 5 2 9 3" xfId="4530" xr:uid="{00000000-0005-0000-0000-0000502B0000}"/>
    <cellStyle name="Normal 5 2 9 3 2" xfId="19300" xr:uid="{00000000-0005-0000-0000-0000512B0000}"/>
    <cellStyle name="Normal 5 2 9 4" xfId="17357" xr:uid="{00000000-0005-0000-0000-0000522B0000}"/>
    <cellStyle name="Normal 5 3" xfId="2583" xr:uid="{00000000-0005-0000-0000-0000532B0000}"/>
    <cellStyle name="Normal 5 3 10" xfId="2584" xr:uid="{00000000-0005-0000-0000-0000542B0000}"/>
    <cellStyle name="Normal 5 3 10 2" xfId="4533" xr:uid="{00000000-0005-0000-0000-0000552B0000}"/>
    <cellStyle name="Normal 5 3 10 2 2" xfId="19303" xr:uid="{00000000-0005-0000-0000-0000562B0000}"/>
    <cellStyle name="Normal 5 3 10 3" xfId="17360" xr:uid="{00000000-0005-0000-0000-0000572B0000}"/>
    <cellStyle name="Normal 5 3 11" xfId="4532" xr:uid="{00000000-0005-0000-0000-0000582B0000}"/>
    <cellStyle name="Normal 5 3 11 2" xfId="19302" xr:uid="{00000000-0005-0000-0000-0000592B0000}"/>
    <cellStyle name="Normal 5 3 12" xfId="15756" xr:uid="{00000000-0005-0000-0000-00005A2B0000}"/>
    <cellStyle name="Normal 5 3 13" xfId="7156" xr:uid="{00000000-0005-0000-0000-00005B2B0000}"/>
    <cellStyle name="Normal 5 3 14" xfId="17359" xr:uid="{00000000-0005-0000-0000-00005C2B0000}"/>
    <cellStyle name="Normal 5 3 2" xfId="2585" xr:uid="{00000000-0005-0000-0000-00005D2B0000}"/>
    <cellStyle name="Normal 5 3 2 10" xfId="4534" xr:uid="{00000000-0005-0000-0000-00005E2B0000}"/>
    <cellStyle name="Normal 5 3 2 10 2" xfId="19304" xr:uid="{00000000-0005-0000-0000-00005F2B0000}"/>
    <cellStyle name="Normal 5 3 2 11" xfId="17361" xr:uid="{00000000-0005-0000-0000-0000602B0000}"/>
    <cellStyle name="Normal 5 3 2 2" xfId="2586" xr:uid="{00000000-0005-0000-0000-0000612B0000}"/>
    <cellStyle name="Normal 5 3 2 2 2" xfId="2587" xr:uid="{00000000-0005-0000-0000-0000622B0000}"/>
    <cellStyle name="Normal 5 3 2 2 2 2" xfId="2588" xr:uid="{00000000-0005-0000-0000-0000632B0000}"/>
    <cellStyle name="Normal 5 3 2 2 2 2 2" xfId="2589" xr:uid="{00000000-0005-0000-0000-0000642B0000}"/>
    <cellStyle name="Normal 5 3 2 2 2 2 2 2" xfId="2590" xr:uid="{00000000-0005-0000-0000-0000652B0000}"/>
    <cellStyle name="Normal 5 3 2 2 2 2 2 2 2" xfId="2591" xr:uid="{00000000-0005-0000-0000-0000662B0000}"/>
    <cellStyle name="Normal 5 3 2 2 2 2 2 2 2 2" xfId="2592" xr:uid="{00000000-0005-0000-0000-0000672B0000}"/>
    <cellStyle name="Normal 5 3 2 2 2 2 2 2 2 2 2" xfId="4541" xr:uid="{00000000-0005-0000-0000-0000682B0000}"/>
    <cellStyle name="Normal 5 3 2 2 2 2 2 2 2 2 2 2" xfId="19311" xr:uid="{00000000-0005-0000-0000-0000692B0000}"/>
    <cellStyle name="Normal 5 3 2 2 2 2 2 2 2 2 3" xfId="17368" xr:uid="{00000000-0005-0000-0000-00006A2B0000}"/>
    <cellStyle name="Normal 5 3 2 2 2 2 2 2 2 3" xfId="4540" xr:uid="{00000000-0005-0000-0000-00006B2B0000}"/>
    <cellStyle name="Normal 5 3 2 2 2 2 2 2 2 3 2" xfId="19310" xr:uid="{00000000-0005-0000-0000-00006C2B0000}"/>
    <cellStyle name="Normal 5 3 2 2 2 2 2 2 2 4" xfId="17367" xr:uid="{00000000-0005-0000-0000-00006D2B0000}"/>
    <cellStyle name="Normal 5 3 2 2 2 2 2 2 3" xfId="2593" xr:uid="{00000000-0005-0000-0000-00006E2B0000}"/>
    <cellStyle name="Normal 5 3 2 2 2 2 2 2 3 2" xfId="4542" xr:uid="{00000000-0005-0000-0000-00006F2B0000}"/>
    <cellStyle name="Normal 5 3 2 2 2 2 2 2 3 2 2" xfId="19312" xr:uid="{00000000-0005-0000-0000-0000702B0000}"/>
    <cellStyle name="Normal 5 3 2 2 2 2 2 2 3 3" xfId="17369" xr:uid="{00000000-0005-0000-0000-0000712B0000}"/>
    <cellStyle name="Normal 5 3 2 2 2 2 2 2 4" xfId="4539" xr:uid="{00000000-0005-0000-0000-0000722B0000}"/>
    <cellStyle name="Normal 5 3 2 2 2 2 2 2 4 2" xfId="19309" xr:uid="{00000000-0005-0000-0000-0000732B0000}"/>
    <cellStyle name="Normal 5 3 2 2 2 2 2 2 5" xfId="17366" xr:uid="{00000000-0005-0000-0000-0000742B0000}"/>
    <cellStyle name="Normal 5 3 2 2 2 2 2 3" xfId="2594" xr:uid="{00000000-0005-0000-0000-0000752B0000}"/>
    <cellStyle name="Normal 5 3 2 2 2 2 2 3 2" xfId="2595" xr:uid="{00000000-0005-0000-0000-0000762B0000}"/>
    <cellStyle name="Normal 5 3 2 2 2 2 2 3 2 2" xfId="4544" xr:uid="{00000000-0005-0000-0000-0000772B0000}"/>
    <cellStyle name="Normal 5 3 2 2 2 2 2 3 2 2 2" xfId="19314" xr:uid="{00000000-0005-0000-0000-0000782B0000}"/>
    <cellStyle name="Normal 5 3 2 2 2 2 2 3 2 3" xfId="17371" xr:uid="{00000000-0005-0000-0000-0000792B0000}"/>
    <cellStyle name="Normal 5 3 2 2 2 2 2 3 3" xfId="4543" xr:uid="{00000000-0005-0000-0000-00007A2B0000}"/>
    <cellStyle name="Normal 5 3 2 2 2 2 2 3 3 2" xfId="19313" xr:uid="{00000000-0005-0000-0000-00007B2B0000}"/>
    <cellStyle name="Normal 5 3 2 2 2 2 2 3 4" xfId="17370" xr:uid="{00000000-0005-0000-0000-00007C2B0000}"/>
    <cellStyle name="Normal 5 3 2 2 2 2 2 4" xfId="2596" xr:uid="{00000000-0005-0000-0000-00007D2B0000}"/>
    <cellStyle name="Normal 5 3 2 2 2 2 2 4 2" xfId="4545" xr:uid="{00000000-0005-0000-0000-00007E2B0000}"/>
    <cellStyle name="Normal 5 3 2 2 2 2 2 4 2 2" xfId="19315" xr:uid="{00000000-0005-0000-0000-00007F2B0000}"/>
    <cellStyle name="Normal 5 3 2 2 2 2 2 4 3" xfId="17372" xr:uid="{00000000-0005-0000-0000-0000802B0000}"/>
    <cellStyle name="Normal 5 3 2 2 2 2 2 5" xfId="4538" xr:uid="{00000000-0005-0000-0000-0000812B0000}"/>
    <cellStyle name="Normal 5 3 2 2 2 2 2 5 2" xfId="19308" xr:uid="{00000000-0005-0000-0000-0000822B0000}"/>
    <cellStyle name="Normal 5 3 2 2 2 2 2 6" xfId="17365" xr:uid="{00000000-0005-0000-0000-0000832B0000}"/>
    <cellStyle name="Normal 5 3 2 2 2 2 3" xfId="2597" xr:uid="{00000000-0005-0000-0000-0000842B0000}"/>
    <cellStyle name="Normal 5 3 2 2 2 2 3 2" xfId="2598" xr:uid="{00000000-0005-0000-0000-0000852B0000}"/>
    <cellStyle name="Normal 5 3 2 2 2 2 3 2 2" xfId="2599" xr:uid="{00000000-0005-0000-0000-0000862B0000}"/>
    <cellStyle name="Normal 5 3 2 2 2 2 3 2 2 2" xfId="4548" xr:uid="{00000000-0005-0000-0000-0000872B0000}"/>
    <cellStyle name="Normal 5 3 2 2 2 2 3 2 2 2 2" xfId="19318" xr:uid="{00000000-0005-0000-0000-0000882B0000}"/>
    <cellStyle name="Normal 5 3 2 2 2 2 3 2 2 3" xfId="17375" xr:uid="{00000000-0005-0000-0000-0000892B0000}"/>
    <cellStyle name="Normal 5 3 2 2 2 2 3 2 3" xfId="4547" xr:uid="{00000000-0005-0000-0000-00008A2B0000}"/>
    <cellStyle name="Normal 5 3 2 2 2 2 3 2 3 2" xfId="19317" xr:uid="{00000000-0005-0000-0000-00008B2B0000}"/>
    <cellStyle name="Normal 5 3 2 2 2 2 3 2 4" xfId="17374" xr:uid="{00000000-0005-0000-0000-00008C2B0000}"/>
    <cellStyle name="Normal 5 3 2 2 2 2 3 3" xfId="2600" xr:uid="{00000000-0005-0000-0000-00008D2B0000}"/>
    <cellStyle name="Normal 5 3 2 2 2 2 3 3 2" xfId="4549" xr:uid="{00000000-0005-0000-0000-00008E2B0000}"/>
    <cellStyle name="Normal 5 3 2 2 2 2 3 3 2 2" xfId="19319" xr:uid="{00000000-0005-0000-0000-00008F2B0000}"/>
    <cellStyle name="Normal 5 3 2 2 2 2 3 3 3" xfId="17376" xr:uid="{00000000-0005-0000-0000-0000902B0000}"/>
    <cellStyle name="Normal 5 3 2 2 2 2 3 4" xfId="4546" xr:uid="{00000000-0005-0000-0000-0000912B0000}"/>
    <cellStyle name="Normal 5 3 2 2 2 2 3 4 2" xfId="19316" xr:uid="{00000000-0005-0000-0000-0000922B0000}"/>
    <cellStyle name="Normal 5 3 2 2 2 2 3 5" xfId="17373" xr:uid="{00000000-0005-0000-0000-0000932B0000}"/>
    <cellStyle name="Normal 5 3 2 2 2 2 4" xfId="2601" xr:uid="{00000000-0005-0000-0000-0000942B0000}"/>
    <cellStyle name="Normal 5 3 2 2 2 2 4 2" xfId="2602" xr:uid="{00000000-0005-0000-0000-0000952B0000}"/>
    <cellStyle name="Normal 5 3 2 2 2 2 4 2 2" xfId="4551" xr:uid="{00000000-0005-0000-0000-0000962B0000}"/>
    <cellStyle name="Normal 5 3 2 2 2 2 4 2 2 2" xfId="19321" xr:uid="{00000000-0005-0000-0000-0000972B0000}"/>
    <cellStyle name="Normal 5 3 2 2 2 2 4 2 3" xfId="17378" xr:uid="{00000000-0005-0000-0000-0000982B0000}"/>
    <cellStyle name="Normal 5 3 2 2 2 2 4 3" xfId="4550" xr:uid="{00000000-0005-0000-0000-0000992B0000}"/>
    <cellStyle name="Normal 5 3 2 2 2 2 4 3 2" xfId="19320" xr:uid="{00000000-0005-0000-0000-00009A2B0000}"/>
    <cellStyle name="Normal 5 3 2 2 2 2 4 4" xfId="17377" xr:uid="{00000000-0005-0000-0000-00009B2B0000}"/>
    <cellStyle name="Normal 5 3 2 2 2 2 5" xfId="2603" xr:uid="{00000000-0005-0000-0000-00009C2B0000}"/>
    <cellStyle name="Normal 5 3 2 2 2 2 5 2" xfId="4552" xr:uid="{00000000-0005-0000-0000-00009D2B0000}"/>
    <cellStyle name="Normal 5 3 2 2 2 2 5 2 2" xfId="19322" xr:uid="{00000000-0005-0000-0000-00009E2B0000}"/>
    <cellStyle name="Normal 5 3 2 2 2 2 5 3" xfId="17379" xr:uid="{00000000-0005-0000-0000-00009F2B0000}"/>
    <cellStyle name="Normal 5 3 2 2 2 2 6" xfId="4537" xr:uid="{00000000-0005-0000-0000-0000A02B0000}"/>
    <cellStyle name="Normal 5 3 2 2 2 2 6 2" xfId="19307" xr:uid="{00000000-0005-0000-0000-0000A12B0000}"/>
    <cellStyle name="Normal 5 3 2 2 2 2 7" xfId="17364" xr:uid="{00000000-0005-0000-0000-0000A22B0000}"/>
    <cellStyle name="Normal 5 3 2 2 2 3" xfId="2604" xr:uid="{00000000-0005-0000-0000-0000A32B0000}"/>
    <cellStyle name="Normal 5 3 2 2 2 3 2" xfId="2605" xr:uid="{00000000-0005-0000-0000-0000A42B0000}"/>
    <cellStyle name="Normal 5 3 2 2 2 3 2 2" xfId="2606" xr:uid="{00000000-0005-0000-0000-0000A52B0000}"/>
    <cellStyle name="Normal 5 3 2 2 2 3 2 2 2" xfId="2607" xr:uid="{00000000-0005-0000-0000-0000A62B0000}"/>
    <cellStyle name="Normal 5 3 2 2 2 3 2 2 2 2" xfId="4556" xr:uid="{00000000-0005-0000-0000-0000A72B0000}"/>
    <cellStyle name="Normal 5 3 2 2 2 3 2 2 2 2 2" xfId="19326" xr:uid="{00000000-0005-0000-0000-0000A82B0000}"/>
    <cellStyle name="Normal 5 3 2 2 2 3 2 2 2 3" xfId="17383" xr:uid="{00000000-0005-0000-0000-0000A92B0000}"/>
    <cellStyle name="Normal 5 3 2 2 2 3 2 2 3" xfId="4555" xr:uid="{00000000-0005-0000-0000-0000AA2B0000}"/>
    <cellStyle name="Normal 5 3 2 2 2 3 2 2 3 2" xfId="19325" xr:uid="{00000000-0005-0000-0000-0000AB2B0000}"/>
    <cellStyle name="Normal 5 3 2 2 2 3 2 2 4" xfId="17382" xr:uid="{00000000-0005-0000-0000-0000AC2B0000}"/>
    <cellStyle name="Normal 5 3 2 2 2 3 2 3" xfId="2608" xr:uid="{00000000-0005-0000-0000-0000AD2B0000}"/>
    <cellStyle name="Normal 5 3 2 2 2 3 2 3 2" xfId="4557" xr:uid="{00000000-0005-0000-0000-0000AE2B0000}"/>
    <cellStyle name="Normal 5 3 2 2 2 3 2 3 2 2" xfId="19327" xr:uid="{00000000-0005-0000-0000-0000AF2B0000}"/>
    <cellStyle name="Normal 5 3 2 2 2 3 2 3 3" xfId="17384" xr:uid="{00000000-0005-0000-0000-0000B02B0000}"/>
    <cellStyle name="Normal 5 3 2 2 2 3 2 4" xfId="4554" xr:uid="{00000000-0005-0000-0000-0000B12B0000}"/>
    <cellStyle name="Normal 5 3 2 2 2 3 2 4 2" xfId="19324" xr:uid="{00000000-0005-0000-0000-0000B22B0000}"/>
    <cellStyle name="Normal 5 3 2 2 2 3 2 5" xfId="17381" xr:uid="{00000000-0005-0000-0000-0000B32B0000}"/>
    <cellStyle name="Normal 5 3 2 2 2 3 3" xfId="2609" xr:uid="{00000000-0005-0000-0000-0000B42B0000}"/>
    <cellStyle name="Normal 5 3 2 2 2 3 3 2" xfId="2610" xr:uid="{00000000-0005-0000-0000-0000B52B0000}"/>
    <cellStyle name="Normal 5 3 2 2 2 3 3 2 2" xfId="4559" xr:uid="{00000000-0005-0000-0000-0000B62B0000}"/>
    <cellStyle name="Normal 5 3 2 2 2 3 3 2 2 2" xfId="19329" xr:uid="{00000000-0005-0000-0000-0000B72B0000}"/>
    <cellStyle name="Normal 5 3 2 2 2 3 3 2 3" xfId="17386" xr:uid="{00000000-0005-0000-0000-0000B82B0000}"/>
    <cellStyle name="Normal 5 3 2 2 2 3 3 3" xfId="4558" xr:uid="{00000000-0005-0000-0000-0000B92B0000}"/>
    <cellStyle name="Normal 5 3 2 2 2 3 3 3 2" xfId="19328" xr:uid="{00000000-0005-0000-0000-0000BA2B0000}"/>
    <cellStyle name="Normal 5 3 2 2 2 3 3 4" xfId="17385" xr:uid="{00000000-0005-0000-0000-0000BB2B0000}"/>
    <cellStyle name="Normal 5 3 2 2 2 3 4" xfId="2611" xr:uid="{00000000-0005-0000-0000-0000BC2B0000}"/>
    <cellStyle name="Normal 5 3 2 2 2 3 4 2" xfId="4560" xr:uid="{00000000-0005-0000-0000-0000BD2B0000}"/>
    <cellStyle name="Normal 5 3 2 2 2 3 4 2 2" xfId="19330" xr:uid="{00000000-0005-0000-0000-0000BE2B0000}"/>
    <cellStyle name="Normal 5 3 2 2 2 3 4 3" xfId="17387" xr:uid="{00000000-0005-0000-0000-0000BF2B0000}"/>
    <cellStyle name="Normal 5 3 2 2 2 3 5" xfId="4553" xr:uid="{00000000-0005-0000-0000-0000C02B0000}"/>
    <cellStyle name="Normal 5 3 2 2 2 3 5 2" xfId="19323" xr:uid="{00000000-0005-0000-0000-0000C12B0000}"/>
    <cellStyle name="Normal 5 3 2 2 2 3 6" xfId="17380" xr:uid="{00000000-0005-0000-0000-0000C22B0000}"/>
    <cellStyle name="Normal 5 3 2 2 2 4" xfId="2612" xr:uid="{00000000-0005-0000-0000-0000C32B0000}"/>
    <cellStyle name="Normal 5 3 2 2 2 4 2" xfId="2613" xr:uid="{00000000-0005-0000-0000-0000C42B0000}"/>
    <cellStyle name="Normal 5 3 2 2 2 4 2 2" xfId="2614" xr:uid="{00000000-0005-0000-0000-0000C52B0000}"/>
    <cellStyle name="Normal 5 3 2 2 2 4 2 2 2" xfId="4563" xr:uid="{00000000-0005-0000-0000-0000C62B0000}"/>
    <cellStyle name="Normal 5 3 2 2 2 4 2 2 2 2" xfId="19333" xr:uid="{00000000-0005-0000-0000-0000C72B0000}"/>
    <cellStyle name="Normal 5 3 2 2 2 4 2 2 3" xfId="17390" xr:uid="{00000000-0005-0000-0000-0000C82B0000}"/>
    <cellStyle name="Normal 5 3 2 2 2 4 2 3" xfId="4562" xr:uid="{00000000-0005-0000-0000-0000C92B0000}"/>
    <cellStyle name="Normal 5 3 2 2 2 4 2 3 2" xfId="19332" xr:uid="{00000000-0005-0000-0000-0000CA2B0000}"/>
    <cellStyle name="Normal 5 3 2 2 2 4 2 4" xfId="17389" xr:uid="{00000000-0005-0000-0000-0000CB2B0000}"/>
    <cellStyle name="Normal 5 3 2 2 2 4 3" xfId="2615" xr:uid="{00000000-0005-0000-0000-0000CC2B0000}"/>
    <cellStyle name="Normal 5 3 2 2 2 4 3 2" xfId="4564" xr:uid="{00000000-0005-0000-0000-0000CD2B0000}"/>
    <cellStyle name="Normal 5 3 2 2 2 4 3 2 2" xfId="19334" xr:uid="{00000000-0005-0000-0000-0000CE2B0000}"/>
    <cellStyle name="Normal 5 3 2 2 2 4 3 3" xfId="17391" xr:uid="{00000000-0005-0000-0000-0000CF2B0000}"/>
    <cellStyle name="Normal 5 3 2 2 2 4 4" xfId="4561" xr:uid="{00000000-0005-0000-0000-0000D02B0000}"/>
    <cellStyle name="Normal 5 3 2 2 2 4 4 2" xfId="19331" xr:uid="{00000000-0005-0000-0000-0000D12B0000}"/>
    <cellStyle name="Normal 5 3 2 2 2 4 5" xfId="17388" xr:uid="{00000000-0005-0000-0000-0000D22B0000}"/>
    <cellStyle name="Normal 5 3 2 2 2 5" xfId="2616" xr:uid="{00000000-0005-0000-0000-0000D32B0000}"/>
    <cellStyle name="Normal 5 3 2 2 2 5 2" xfId="2617" xr:uid="{00000000-0005-0000-0000-0000D42B0000}"/>
    <cellStyle name="Normal 5 3 2 2 2 5 2 2" xfId="4566" xr:uid="{00000000-0005-0000-0000-0000D52B0000}"/>
    <cellStyle name="Normal 5 3 2 2 2 5 2 2 2" xfId="19336" xr:uid="{00000000-0005-0000-0000-0000D62B0000}"/>
    <cellStyle name="Normal 5 3 2 2 2 5 2 3" xfId="17393" xr:uid="{00000000-0005-0000-0000-0000D72B0000}"/>
    <cellStyle name="Normal 5 3 2 2 2 5 3" xfId="4565" xr:uid="{00000000-0005-0000-0000-0000D82B0000}"/>
    <cellStyle name="Normal 5 3 2 2 2 5 3 2" xfId="19335" xr:uid="{00000000-0005-0000-0000-0000D92B0000}"/>
    <cellStyle name="Normal 5 3 2 2 2 5 4" xfId="17392" xr:uid="{00000000-0005-0000-0000-0000DA2B0000}"/>
    <cellStyle name="Normal 5 3 2 2 2 6" xfId="2618" xr:uid="{00000000-0005-0000-0000-0000DB2B0000}"/>
    <cellStyle name="Normal 5 3 2 2 2 6 2" xfId="4567" xr:uid="{00000000-0005-0000-0000-0000DC2B0000}"/>
    <cellStyle name="Normal 5 3 2 2 2 6 2 2" xfId="19337" xr:uid="{00000000-0005-0000-0000-0000DD2B0000}"/>
    <cellStyle name="Normal 5 3 2 2 2 6 3" xfId="17394" xr:uid="{00000000-0005-0000-0000-0000DE2B0000}"/>
    <cellStyle name="Normal 5 3 2 2 2 7" xfId="4536" xr:uid="{00000000-0005-0000-0000-0000DF2B0000}"/>
    <cellStyle name="Normal 5 3 2 2 2 7 2" xfId="19306" xr:uid="{00000000-0005-0000-0000-0000E02B0000}"/>
    <cellStyle name="Normal 5 3 2 2 2 8" xfId="17363" xr:uid="{00000000-0005-0000-0000-0000E12B0000}"/>
    <cellStyle name="Normal 5 3 2 2 3" xfId="2619" xr:uid="{00000000-0005-0000-0000-0000E22B0000}"/>
    <cellStyle name="Normal 5 3 2 2 3 2" xfId="2620" xr:uid="{00000000-0005-0000-0000-0000E32B0000}"/>
    <cellStyle name="Normal 5 3 2 2 3 2 2" xfId="2621" xr:uid="{00000000-0005-0000-0000-0000E42B0000}"/>
    <cellStyle name="Normal 5 3 2 2 3 2 2 2" xfId="2622" xr:uid="{00000000-0005-0000-0000-0000E52B0000}"/>
    <cellStyle name="Normal 5 3 2 2 3 2 2 2 2" xfId="2623" xr:uid="{00000000-0005-0000-0000-0000E62B0000}"/>
    <cellStyle name="Normal 5 3 2 2 3 2 2 2 2 2" xfId="4572" xr:uid="{00000000-0005-0000-0000-0000E72B0000}"/>
    <cellStyle name="Normal 5 3 2 2 3 2 2 2 2 2 2" xfId="19342" xr:uid="{00000000-0005-0000-0000-0000E82B0000}"/>
    <cellStyle name="Normal 5 3 2 2 3 2 2 2 2 3" xfId="17399" xr:uid="{00000000-0005-0000-0000-0000E92B0000}"/>
    <cellStyle name="Normal 5 3 2 2 3 2 2 2 3" xfId="4571" xr:uid="{00000000-0005-0000-0000-0000EA2B0000}"/>
    <cellStyle name="Normal 5 3 2 2 3 2 2 2 3 2" xfId="19341" xr:uid="{00000000-0005-0000-0000-0000EB2B0000}"/>
    <cellStyle name="Normal 5 3 2 2 3 2 2 2 4" xfId="17398" xr:uid="{00000000-0005-0000-0000-0000EC2B0000}"/>
    <cellStyle name="Normal 5 3 2 2 3 2 2 3" xfId="2624" xr:uid="{00000000-0005-0000-0000-0000ED2B0000}"/>
    <cellStyle name="Normal 5 3 2 2 3 2 2 3 2" xfId="4573" xr:uid="{00000000-0005-0000-0000-0000EE2B0000}"/>
    <cellStyle name="Normal 5 3 2 2 3 2 2 3 2 2" xfId="19343" xr:uid="{00000000-0005-0000-0000-0000EF2B0000}"/>
    <cellStyle name="Normal 5 3 2 2 3 2 2 3 3" xfId="17400" xr:uid="{00000000-0005-0000-0000-0000F02B0000}"/>
    <cellStyle name="Normal 5 3 2 2 3 2 2 4" xfId="4570" xr:uid="{00000000-0005-0000-0000-0000F12B0000}"/>
    <cellStyle name="Normal 5 3 2 2 3 2 2 4 2" xfId="19340" xr:uid="{00000000-0005-0000-0000-0000F22B0000}"/>
    <cellStyle name="Normal 5 3 2 2 3 2 2 5" xfId="17397" xr:uid="{00000000-0005-0000-0000-0000F32B0000}"/>
    <cellStyle name="Normal 5 3 2 2 3 2 3" xfId="2625" xr:uid="{00000000-0005-0000-0000-0000F42B0000}"/>
    <cellStyle name="Normal 5 3 2 2 3 2 3 2" xfId="2626" xr:uid="{00000000-0005-0000-0000-0000F52B0000}"/>
    <cellStyle name="Normal 5 3 2 2 3 2 3 2 2" xfId="4575" xr:uid="{00000000-0005-0000-0000-0000F62B0000}"/>
    <cellStyle name="Normal 5 3 2 2 3 2 3 2 2 2" xfId="19345" xr:uid="{00000000-0005-0000-0000-0000F72B0000}"/>
    <cellStyle name="Normal 5 3 2 2 3 2 3 2 3" xfId="17402" xr:uid="{00000000-0005-0000-0000-0000F82B0000}"/>
    <cellStyle name="Normal 5 3 2 2 3 2 3 3" xfId="4574" xr:uid="{00000000-0005-0000-0000-0000F92B0000}"/>
    <cellStyle name="Normal 5 3 2 2 3 2 3 3 2" xfId="19344" xr:uid="{00000000-0005-0000-0000-0000FA2B0000}"/>
    <cellStyle name="Normal 5 3 2 2 3 2 3 4" xfId="17401" xr:uid="{00000000-0005-0000-0000-0000FB2B0000}"/>
    <cellStyle name="Normal 5 3 2 2 3 2 4" xfId="2627" xr:uid="{00000000-0005-0000-0000-0000FC2B0000}"/>
    <cellStyle name="Normal 5 3 2 2 3 2 4 2" xfId="4576" xr:uid="{00000000-0005-0000-0000-0000FD2B0000}"/>
    <cellStyle name="Normal 5 3 2 2 3 2 4 2 2" xfId="19346" xr:uid="{00000000-0005-0000-0000-0000FE2B0000}"/>
    <cellStyle name="Normal 5 3 2 2 3 2 4 3" xfId="17403" xr:uid="{00000000-0005-0000-0000-0000FF2B0000}"/>
    <cellStyle name="Normal 5 3 2 2 3 2 5" xfId="4569" xr:uid="{00000000-0005-0000-0000-0000002C0000}"/>
    <cellStyle name="Normal 5 3 2 2 3 2 5 2" xfId="19339" xr:uid="{00000000-0005-0000-0000-0000012C0000}"/>
    <cellStyle name="Normal 5 3 2 2 3 2 6" xfId="17396" xr:uid="{00000000-0005-0000-0000-0000022C0000}"/>
    <cellStyle name="Normal 5 3 2 2 3 3" xfId="2628" xr:uid="{00000000-0005-0000-0000-0000032C0000}"/>
    <cellStyle name="Normal 5 3 2 2 3 3 2" xfId="2629" xr:uid="{00000000-0005-0000-0000-0000042C0000}"/>
    <cellStyle name="Normal 5 3 2 2 3 3 2 2" xfId="2630" xr:uid="{00000000-0005-0000-0000-0000052C0000}"/>
    <cellStyle name="Normal 5 3 2 2 3 3 2 2 2" xfId="4579" xr:uid="{00000000-0005-0000-0000-0000062C0000}"/>
    <cellStyle name="Normal 5 3 2 2 3 3 2 2 2 2" xfId="19349" xr:uid="{00000000-0005-0000-0000-0000072C0000}"/>
    <cellStyle name="Normal 5 3 2 2 3 3 2 2 3" xfId="17406" xr:uid="{00000000-0005-0000-0000-0000082C0000}"/>
    <cellStyle name="Normal 5 3 2 2 3 3 2 3" xfId="4578" xr:uid="{00000000-0005-0000-0000-0000092C0000}"/>
    <cellStyle name="Normal 5 3 2 2 3 3 2 3 2" xfId="19348" xr:uid="{00000000-0005-0000-0000-00000A2C0000}"/>
    <cellStyle name="Normal 5 3 2 2 3 3 2 4" xfId="17405" xr:uid="{00000000-0005-0000-0000-00000B2C0000}"/>
    <cellStyle name="Normal 5 3 2 2 3 3 3" xfId="2631" xr:uid="{00000000-0005-0000-0000-00000C2C0000}"/>
    <cellStyle name="Normal 5 3 2 2 3 3 3 2" xfId="4580" xr:uid="{00000000-0005-0000-0000-00000D2C0000}"/>
    <cellStyle name="Normal 5 3 2 2 3 3 3 2 2" xfId="19350" xr:uid="{00000000-0005-0000-0000-00000E2C0000}"/>
    <cellStyle name="Normal 5 3 2 2 3 3 3 3" xfId="17407" xr:uid="{00000000-0005-0000-0000-00000F2C0000}"/>
    <cellStyle name="Normal 5 3 2 2 3 3 4" xfId="4577" xr:uid="{00000000-0005-0000-0000-0000102C0000}"/>
    <cellStyle name="Normal 5 3 2 2 3 3 4 2" xfId="19347" xr:uid="{00000000-0005-0000-0000-0000112C0000}"/>
    <cellStyle name="Normal 5 3 2 2 3 3 5" xfId="17404" xr:uid="{00000000-0005-0000-0000-0000122C0000}"/>
    <cellStyle name="Normal 5 3 2 2 3 4" xfId="2632" xr:uid="{00000000-0005-0000-0000-0000132C0000}"/>
    <cellStyle name="Normal 5 3 2 2 3 4 2" xfId="2633" xr:uid="{00000000-0005-0000-0000-0000142C0000}"/>
    <cellStyle name="Normal 5 3 2 2 3 4 2 2" xfId="4582" xr:uid="{00000000-0005-0000-0000-0000152C0000}"/>
    <cellStyle name="Normal 5 3 2 2 3 4 2 2 2" xfId="19352" xr:uid="{00000000-0005-0000-0000-0000162C0000}"/>
    <cellStyle name="Normal 5 3 2 2 3 4 2 3" xfId="17409" xr:uid="{00000000-0005-0000-0000-0000172C0000}"/>
    <cellStyle name="Normal 5 3 2 2 3 4 3" xfId="4581" xr:uid="{00000000-0005-0000-0000-0000182C0000}"/>
    <cellStyle name="Normal 5 3 2 2 3 4 3 2" xfId="19351" xr:uid="{00000000-0005-0000-0000-0000192C0000}"/>
    <cellStyle name="Normal 5 3 2 2 3 4 4" xfId="17408" xr:uid="{00000000-0005-0000-0000-00001A2C0000}"/>
    <cellStyle name="Normal 5 3 2 2 3 5" xfId="2634" xr:uid="{00000000-0005-0000-0000-00001B2C0000}"/>
    <cellStyle name="Normal 5 3 2 2 3 5 2" xfId="4583" xr:uid="{00000000-0005-0000-0000-00001C2C0000}"/>
    <cellStyle name="Normal 5 3 2 2 3 5 2 2" xfId="19353" xr:uid="{00000000-0005-0000-0000-00001D2C0000}"/>
    <cellStyle name="Normal 5 3 2 2 3 5 3" xfId="17410" xr:uid="{00000000-0005-0000-0000-00001E2C0000}"/>
    <cellStyle name="Normal 5 3 2 2 3 6" xfId="4568" xr:uid="{00000000-0005-0000-0000-00001F2C0000}"/>
    <cellStyle name="Normal 5 3 2 2 3 6 2" xfId="19338" xr:uid="{00000000-0005-0000-0000-0000202C0000}"/>
    <cellStyle name="Normal 5 3 2 2 3 7" xfId="17395" xr:uid="{00000000-0005-0000-0000-0000212C0000}"/>
    <cellStyle name="Normal 5 3 2 2 4" xfId="2635" xr:uid="{00000000-0005-0000-0000-0000222C0000}"/>
    <cellStyle name="Normal 5 3 2 2 4 2" xfId="2636" xr:uid="{00000000-0005-0000-0000-0000232C0000}"/>
    <cellStyle name="Normal 5 3 2 2 4 2 2" xfId="2637" xr:uid="{00000000-0005-0000-0000-0000242C0000}"/>
    <cellStyle name="Normal 5 3 2 2 4 2 2 2" xfId="2638" xr:uid="{00000000-0005-0000-0000-0000252C0000}"/>
    <cellStyle name="Normal 5 3 2 2 4 2 2 2 2" xfId="4587" xr:uid="{00000000-0005-0000-0000-0000262C0000}"/>
    <cellStyle name="Normal 5 3 2 2 4 2 2 2 2 2" xfId="19357" xr:uid="{00000000-0005-0000-0000-0000272C0000}"/>
    <cellStyle name="Normal 5 3 2 2 4 2 2 2 3" xfId="17414" xr:uid="{00000000-0005-0000-0000-0000282C0000}"/>
    <cellStyle name="Normal 5 3 2 2 4 2 2 3" xfId="4586" xr:uid="{00000000-0005-0000-0000-0000292C0000}"/>
    <cellStyle name="Normal 5 3 2 2 4 2 2 3 2" xfId="19356" xr:uid="{00000000-0005-0000-0000-00002A2C0000}"/>
    <cellStyle name="Normal 5 3 2 2 4 2 2 4" xfId="17413" xr:uid="{00000000-0005-0000-0000-00002B2C0000}"/>
    <cellStyle name="Normal 5 3 2 2 4 2 3" xfId="2639" xr:uid="{00000000-0005-0000-0000-00002C2C0000}"/>
    <cellStyle name="Normal 5 3 2 2 4 2 3 2" xfId="4588" xr:uid="{00000000-0005-0000-0000-00002D2C0000}"/>
    <cellStyle name="Normal 5 3 2 2 4 2 3 2 2" xfId="19358" xr:uid="{00000000-0005-0000-0000-00002E2C0000}"/>
    <cellStyle name="Normal 5 3 2 2 4 2 3 3" xfId="17415" xr:uid="{00000000-0005-0000-0000-00002F2C0000}"/>
    <cellStyle name="Normal 5 3 2 2 4 2 4" xfId="4585" xr:uid="{00000000-0005-0000-0000-0000302C0000}"/>
    <cellStyle name="Normal 5 3 2 2 4 2 4 2" xfId="19355" xr:uid="{00000000-0005-0000-0000-0000312C0000}"/>
    <cellStyle name="Normal 5 3 2 2 4 2 5" xfId="17412" xr:uid="{00000000-0005-0000-0000-0000322C0000}"/>
    <cellStyle name="Normal 5 3 2 2 4 3" xfId="2640" xr:uid="{00000000-0005-0000-0000-0000332C0000}"/>
    <cellStyle name="Normal 5 3 2 2 4 3 2" xfId="2641" xr:uid="{00000000-0005-0000-0000-0000342C0000}"/>
    <cellStyle name="Normal 5 3 2 2 4 3 2 2" xfId="4590" xr:uid="{00000000-0005-0000-0000-0000352C0000}"/>
    <cellStyle name="Normal 5 3 2 2 4 3 2 2 2" xfId="19360" xr:uid="{00000000-0005-0000-0000-0000362C0000}"/>
    <cellStyle name="Normal 5 3 2 2 4 3 2 3" xfId="17417" xr:uid="{00000000-0005-0000-0000-0000372C0000}"/>
    <cellStyle name="Normal 5 3 2 2 4 3 3" xfId="4589" xr:uid="{00000000-0005-0000-0000-0000382C0000}"/>
    <cellStyle name="Normal 5 3 2 2 4 3 3 2" xfId="19359" xr:uid="{00000000-0005-0000-0000-0000392C0000}"/>
    <cellStyle name="Normal 5 3 2 2 4 3 4" xfId="17416" xr:uid="{00000000-0005-0000-0000-00003A2C0000}"/>
    <cellStyle name="Normal 5 3 2 2 4 4" xfId="2642" xr:uid="{00000000-0005-0000-0000-00003B2C0000}"/>
    <cellStyle name="Normal 5 3 2 2 4 4 2" xfId="4591" xr:uid="{00000000-0005-0000-0000-00003C2C0000}"/>
    <cellStyle name="Normal 5 3 2 2 4 4 2 2" xfId="19361" xr:uid="{00000000-0005-0000-0000-00003D2C0000}"/>
    <cellStyle name="Normal 5 3 2 2 4 4 3" xfId="17418" xr:uid="{00000000-0005-0000-0000-00003E2C0000}"/>
    <cellStyle name="Normal 5 3 2 2 4 5" xfId="4584" xr:uid="{00000000-0005-0000-0000-00003F2C0000}"/>
    <cellStyle name="Normal 5 3 2 2 4 5 2" xfId="19354" xr:uid="{00000000-0005-0000-0000-0000402C0000}"/>
    <cellStyle name="Normal 5 3 2 2 4 6" xfId="17411" xr:uid="{00000000-0005-0000-0000-0000412C0000}"/>
    <cellStyle name="Normal 5 3 2 2 5" xfId="2643" xr:uid="{00000000-0005-0000-0000-0000422C0000}"/>
    <cellStyle name="Normal 5 3 2 2 5 2" xfId="2644" xr:uid="{00000000-0005-0000-0000-0000432C0000}"/>
    <cellStyle name="Normal 5 3 2 2 5 2 2" xfId="2645" xr:uid="{00000000-0005-0000-0000-0000442C0000}"/>
    <cellStyle name="Normal 5 3 2 2 5 2 2 2" xfId="4594" xr:uid="{00000000-0005-0000-0000-0000452C0000}"/>
    <cellStyle name="Normal 5 3 2 2 5 2 2 2 2" xfId="19364" xr:uid="{00000000-0005-0000-0000-0000462C0000}"/>
    <cellStyle name="Normal 5 3 2 2 5 2 2 3" xfId="17421" xr:uid="{00000000-0005-0000-0000-0000472C0000}"/>
    <cellStyle name="Normal 5 3 2 2 5 2 3" xfId="4593" xr:uid="{00000000-0005-0000-0000-0000482C0000}"/>
    <cellStyle name="Normal 5 3 2 2 5 2 3 2" xfId="19363" xr:uid="{00000000-0005-0000-0000-0000492C0000}"/>
    <cellStyle name="Normal 5 3 2 2 5 2 4" xfId="17420" xr:uid="{00000000-0005-0000-0000-00004A2C0000}"/>
    <cellStyle name="Normal 5 3 2 2 5 3" xfId="2646" xr:uid="{00000000-0005-0000-0000-00004B2C0000}"/>
    <cellStyle name="Normal 5 3 2 2 5 3 2" xfId="4595" xr:uid="{00000000-0005-0000-0000-00004C2C0000}"/>
    <cellStyle name="Normal 5 3 2 2 5 3 2 2" xfId="19365" xr:uid="{00000000-0005-0000-0000-00004D2C0000}"/>
    <cellStyle name="Normal 5 3 2 2 5 3 3" xfId="17422" xr:uid="{00000000-0005-0000-0000-00004E2C0000}"/>
    <cellStyle name="Normal 5 3 2 2 5 4" xfId="4592" xr:uid="{00000000-0005-0000-0000-00004F2C0000}"/>
    <cellStyle name="Normal 5 3 2 2 5 4 2" xfId="19362" xr:uid="{00000000-0005-0000-0000-0000502C0000}"/>
    <cellStyle name="Normal 5 3 2 2 5 5" xfId="17419" xr:uid="{00000000-0005-0000-0000-0000512C0000}"/>
    <cellStyle name="Normal 5 3 2 2 6" xfId="2647" xr:uid="{00000000-0005-0000-0000-0000522C0000}"/>
    <cellStyle name="Normal 5 3 2 2 6 2" xfId="2648" xr:uid="{00000000-0005-0000-0000-0000532C0000}"/>
    <cellStyle name="Normal 5 3 2 2 6 2 2" xfId="4597" xr:uid="{00000000-0005-0000-0000-0000542C0000}"/>
    <cellStyle name="Normal 5 3 2 2 6 2 2 2" xfId="19367" xr:uid="{00000000-0005-0000-0000-0000552C0000}"/>
    <cellStyle name="Normal 5 3 2 2 6 2 3" xfId="17424" xr:uid="{00000000-0005-0000-0000-0000562C0000}"/>
    <cellStyle name="Normal 5 3 2 2 6 3" xfId="4596" xr:uid="{00000000-0005-0000-0000-0000572C0000}"/>
    <cellStyle name="Normal 5 3 2 2 6 3 2" xfId="19366" xr:uid="{00000000-0005-0000-0000-0000582C0000}"/>
    <cellStyle name="Normal 5 3 2 2 6 4" xfId="17423" xr:uid="{00000000-0005-0000-0000-0000592C0000}"/>
    <cellStyle name="Normal 5 3 2 2 7" xfId="2649" xr:uid="{00000000-0005-0000-0000-00005A2C0000}"/>
    <cellStyle name="Normal 5 3 2 2 7 2" xfId="4598" xr:uid="{00000000-0005-0000-0000-00005B2C0000}"/>
    <cellStyle name="Normal 5 3 2 2 7 2 2" xfId="19368" xr:uid="{00000000-0005-0000-0000-00005C2C0000}"/>
    <cellStyle name="Normal 5 3 2 2 7 3" xfId="17425" xr:uid="{00000000-0005-0000-0000-00005D2C0000}"/>
    <cellStyle name="Normal 5 3 2 2 8" xfId="4535" xr:uid="{00000000-0005-0000-0000-00005E2C0000}"/>
    <cellStyle name="Normal 5 3 2 2 8 2" xfId="19305" xr:uid="{00000000-0005-0000-0000-00005F2C0000}"/>
    <cellStyle name="Normal 5 3 2 2 9" xfId="17362" xr:uid="{00000000-0005-0000-0000-0000602C0000}"/>
    <cellStyle name="Normal 5 3 2 3" xfId="2650" xr:uid="{00000000-0005-0000-0000-0000612C0000}"/>
    <cellStyle name="Normal 5 3 2 3 2" xfId="2651" xr:uid="{00000000-0005-0000-0000-0000622C0000}"/>
    <cellStyle name="Normal 5 3 2 3 2 2" xfId="2652" xr:uid="{00000000-0005-0000-0000-0000632C0000}"/>
    <cellStyle name="Normal 5 3 2 3 2 2 2" xfId="2653" xr:uid="{00000000-0005-0000-0000-0000642C0000}"/>
    <cellStyle name="Normal 5 3 2 3 2 2 2 2" xfId="2654" xr:uid="{00000000-0005-0000-0000-0000652C0000}"/>
    <cellStyle name="Normal 5 3 2 3 2 2 2 2 2" xfId="2655" xr:uid="{00000000-0005-0000-0000-0000662C0000}"/>
    <cellStyle name="Normal 5 3 2 3 2 2 2 2 2 2" xfId="2656" xr:uid="{00000000-0005-0000-0000-0000672C0000}"/>
    <cellStyle name="Normal 5 3 2 3 2 2 2 2 2 2 2" xfId="4605" xr:uid="{00000000-0005-0000-0000-0000682C0000}"/>
    <cellStyle name="Normal 5 3 2 3 2 2 2 2 2 2 2 2" xfId="19375" xr:uid="{00000000-0005-0000-0000-0000692C0000}"/>
    <cellStyle name="Normal 5 3 2 3 2 2 2 2 2 2 3" xfId="17432" xr:uid="{00000000-0005-0000-0000-00006A2C0000}"/>
    <cellStyle name="Normal 5 3 2 3 2 2 2 2 2 3" xfId="4604" xr:uid="{00000000-0005-0000-0000-00006B2C0000}"/>
    <cellStyle name="Normal 5 3 2 3 2 2 2 2 2 3 2" xfId="19374" xr:uid="{00000000-0005-0000-0000-00006C2C0000}"/>
    <cellStyle name="Normal 5 3 2 3 2 2 2 2 2 4" xfId="17431" xr:uid="{00000000-0005-0000-0000-00006D2C0000}"/>
    <cellStyle name="Normal 5 3 2 3 2 2 2 2 3" xfId="2657" xr:uid="{00000000-0005-0000-0000-00006E2C0000}"/>
    <cellStyle name="Normal 5 3 2 3 2 2 2 2 3 2" xfId="4606" xr:uid="{00000000-0005-0000-0000-00006F2C0000}"/>
    <cellStyle name="Normal 5 3 2 3 2 2 2 2 3 2 2" xfId="19376" xr:uid="{00000000-0005-0000-0000-0000702C0000}"/>
    <cellStyle name="Normal 5 3 2 3 2 2 2 2 3 3" xfId="17433" xr:uid="{00000000-0005-0000-0000-0000712C0000}"/>
    <cellStyle name="Normal 5 3 2 3 2 2 2 2 4" xfId="4603" xr:uid="{00000000-0005-0000-0000-0000722C0000}"/>
    <cellStyle name="Normal 5 3 2 3 2 2 2 2 4 2" xfId="19373" xr:uid="{00000000-0005-0000-0000-0000732C0000}"/>
    <cellStyle name="Normal 5 3 2 3 2 2 2 2 5" xfId="17430" xr:uid="{00000000-0005-0000-0000-0000742C0000}"/>
    <cellStyle name="Normal 5 3 2 3 2 2 2 3" xfId="2658" xr:uid="{00000000-0005-0000-0000-0000752C0000}"/>
    <cellStyle name="Normal 5 3 2 3 2 2 2 3 2" xfId="2659" xr:uid="{00000000-0005-0000-0000-0000762C0000}"/>
    <cellStyle name="Normal 5 3 2 3 2 2 2 3 2 2" xfId="4608" xr:uid="{00000000-0005-0000-0000-0000772C0000}"/>
    <cellStyle name="Normal 5 3 2 3 2 2 2 3 2 2 2" xfId="19378" xr:uid="{00000000-0005-0000-0000-0000782C0000}"/>
    <cellStyle name="Normal 5 3 2 3 2 2 2 3 2 3" xfId="17435" xr:uid="{00000000-0005-0000-0000-0000792C0000}"/>
    <cellStyle name="Normal 5 3 2 3 2 2 2 3 3" xfId="4607" xr:uid="{00000000-0005-0000-0000-00007A2C0000}"/>
    <cellStyle name="Normal 5 3 2 3 2 2 2 3 3 2" xfId="19377" xr:uid="{00000000-0005-0000-0000-00007B2C0000}"/>
    <cellStyle name="Normal 5 3 2 3 2 2 2 3 4" xfId="17434" xr:uid="{00000000-0005-0000-0000-00007C2C0000}"/>
    <cellStyle name="Normal 5 3 2 3 2 2 2 4" xfId="2660" xr:uid="{00000000-0005-0000-0000-00007D2C0000}"/>
    <cellStyle name="Normal 5 3 2 3 2 2 2 4 2" xfId="4609" xr:uid="{00000000-0005-0000-0000-00007E2C0000}"/>
    <cellStyle name="Normal 5 3 2 3 2 2 2 4 2 2" xfId="19379" xr:uid="{00000000-0005-0000-0000-00007F2C0000}"/>
    <cellStyle name="Normal 5 3 2 3 2 2 2 4 3" xfId="17436" xr:uid="{00000000-0005-0000-0000-0000802C0000}"/>
    <cellStyle name="Normal 5 3 2 3 2 2 2 5" xfId="4602" xr:uid="{00000000-0005-0000-0000-0000812C0000}"/>
    <cellStyle name="Normal 5 3 2 3 2 2 2 5 2" xfId="19372" xr:uid="{00000000-0005-0000-0000-0000822C0000}"/>
    <cellStyle name="Normal 5 3 2 3 2 2 2 6" xfId="17429" xr:uid="{00000000-0005-0000-0000-0000832C0000}"/>
    <cellStyle name="Normal 5 3 2 3 2 2 3" xfId="2661" xr:uid="{00000000-0005-0000-0000-0000842C0000}"/>
    <cellStyle name="Normal 5 3 2 3 2 2 3 2" xfId="2662" xr:uid="{00000000-0005-0000-0000-0000852C0000}"/>
    <cellStyle name="Normal 5 3 2 3 2 2 3 2 2" xfId="2663" xr:uid="{00000000-0005-0000-0000-0000862C0000}"/>
    <cellStyle name="Normal 5 3 2 3 2 2 3 2 2 2" xfId="4612" xr:uid="{00000000-0005-0000-0000-0000872C0000}"/>
    <cellStyle name="Normal 5 3 2 3 2 2 3 2 2 2 2" xfId="19382" xr:uid="{00000000-0005-0000-0000-0000882C0000}"/>
    <cellStyle name="Normal 5 3 2 3 2 2 3 2 2 3" xfId="17439" xr:uid="{00000000-0005-0000-0000-0000892C0000}"/>
    <cellStyle name="Normal 5 3 2 3 2 2 3 2 3" xfId="4611" xr:uid="{00000000-0005-0000-0000-00008A2C0000}"/>
    <cellStyle name="Normal 5 3 2 3 2 2 3 2 3 2" xfId="19381" xr:uid="{00000000-0005-0000-0000-00008B2C0000}"/>
    <cellStyle name="Normal 5 3 2 3 2 2 3 2 4" xfId="17438" xr:uid="{00000000-0005-0000-0000-00008C2C0000}"/>
    <cellStyle name="Normal 5 3 2 3 2 2 3 3" xfId="2664" xr:uid="{00000000-0005-0000-0000-00008D2C0000}"/>
    <cellStyle name="Normal 5 3 2 3 2 2 3 3 2" xfId="4613" xr:uid="{00000000-0005-0000-0000-00008E2C0000}"/>
    <cellStyle name="Normal 5 3 2 3 2 2 3 3 2 2" xfId="19383" xr:uid="{00000000-0005-0000-0000-00008F2C0000}"/>
    <cellStyle name="Normal 5 3 2 3 2 2 3 3 3" xfId="17440" xr:uid="{00000000-0005-0000-0000-0000902C0000}"/>
    <cellStyle name="Normal 5 3 2 3 2 2 3 4" xfId="4610" xr:uid="{00000000-0005-0000-0000-0000912C0000}"/>
    <cellStyle name="Normal 5 3 2 3 2 2 3 4 2" xfId="19380" xr:uid="{00000000-0005-0000-0000-0000922C0000}"/>
    <cellStyle name="Normal 5 3 2 3 2 2 3 5" xfId="17437" xr:uid="{00000000-0005-0000-0000-0000932C0000}"/>
    <cellStyle name="Normal 5 3 2 3 2 2 4" xfId="2665" xr:uid="{00000000-0005-0000-0000-0000942C0000}"/>
    <cellStyle name="Normal 5 3 2 3 2 2 4 2" xfId="2666" xr:uid="{00000000-0005-0000-0000-0000952C0000}"/>
    <cellStyle name="Normal 5 3 2 3 2 2 4 2 2" xfId="4615" xr:uid="{00000000-0005-0000-0000-0000962C0000}"/>
    <cellStyle name="Normal 5 3 2 3 2 2 4 2 2 2" xfId="19385" xr:uid="{00000000-0005-0000-0000-0000972C0000}"/>
    <cellStyle name="Normal 5 3 2 3 2 2 4 2 3" xfId="17442" xr:uid="{00000000-0005-0000-0000-0000982C0000}"/>
    <cellStyle name="Normal 5 3 2 3 2 2 4 3" xfId="4614" xr:uid="{00000000-0005-0000-0000-0000992C0000}"/>
    <cellStyle name="Normal 5 3 2 3 2 2 4 3 2" xfId="19384" xr:uid="{00000000-0005-0000-0000-00009A2C0000}"/>
    <cellStyle name="Normal 5 3 2 3 2 2 4 4" xfId="17441" xr:uid="{00000000-0005-0000-0000-00009B2C0000}"/>
    <cellStyle name="Normal 5 3 2 3 2 2 5" xfId="2667" xr:uid="{00000000-0005-0000-0000-00009C2C0000}"/>
    <cellStyle name="Normal 5 3 2 3 2 2 5 2" xfId="4616" xr:uid="{00000000-0005-0000-0000-00009D2C0000}"/>
    <cellStyle name="Normal 5 3 2 3 2 2 5 2 2" xfId="19386" xr:uid="{00000000-0005-0000-0000-00009E2C0000}"/>
    <cellStyle name="Normal 5 3 2 3 2 2 5 3" xfId="17443" xr:uid="{00000000-0005-0000-0000-00009F2C0000}"/>
    <cellStyle name="Normal 5 3 2 3 2 2 6" xfId="4601" xr:uid="{00000000-0005-0000-0000-0000A02C0000}"/>
    <cellStyle name="Normal 5 3 2 3 2 2 6 2" xfId="19371" xr:uid="{00000000-0005-0000-0000-0000A12C0000}"/>
    <cellStyle name="Normal 5 3 2 3 2 2 7" xfId="17428" xr:uid="{00000000-0005-0000-0000-0000A22C0000}"/>
    <cellStyle name="Normal 5 3 2 3 2 3" xfId="2668" xr:uid="{00000000-0005-0000-0000-0000A32C0000}"/>
    <cellStyle name="Normal 5 3 2 3 2 3 2" xfId="2669" xr:uid="{00000000-0005-0000-0000-0000A42C0000}"/>
    <cellStyle name="Normal 5 3 2 3 2 3 2 2" xfId="2670" xr:uid="{00000000-0005-0000-0000-0000A52C0000}"/>
    <cellStyle name="Normal 5 3 2 3 2 3 2 2 2" xfId="2671" xr:uid="{00000000-0005-0000-0000-0000A62C0000}"/>
    <cellStyle name="Normal 5 3 2 3 2 3 2 2 2 2" xfId="4620" xr:uid="{00000000-0005-0000-0000-0000A72C0000}"/>
    <cellStyle name="Normal 5 3 2 3 2 3 2 2 2 2 2" xfId="19390" xr:uid="{00000000-0005-0000-0000-0000A82C0000}"/>
    <cellStyle name="Normal 5 3 2 3 2 3 2 2 2 3" xfId="17447" xr:uid="{00000000-0005-0000-0000-0000A92C0000}"/>
    <cellStyle name="Normal 5 3 2 3 2 3 2 2 3" xfId="4619" xr:uid="{00000000-0005-0000-0000-0000AA2C0000}"/>
    <cellStyle name="Normal 5 3 2 3 2 3 2 2 3 2" xfId="19389" xr:uid="{00000000-0005-0000-0000-0000AB2C0000}"/>
    <cellStyle name="Normal 5 3 2 3 2 3 2 2 4" xfId="17446" xr:uid="{00000000-0005-0000-0000-0000AC2C0000}"/>
    <cellStyle name="Normal 5 3 2 3 2 3 2 3" xfId="2672" xr:uid="{00000000-0005-0000-0000-0000AD2C0000}"/>
    <cellStyle name="Normal 5 3 2 3 2 3 2 3 2" xfId="4621" xr:uid="{00000000-0005-0000-0000-0000AE2C0000}"/>
    <cellStyle name="Normal 5 3 2 3 2 3 2 3 2 2" xfId="19391" xr:uid="{00000000-0005-0000-0000-0000AF2C0000}"/>
    <cellStyle name="Normal 5 3 2 3 2 3 2 3 3" xfId="17448" xr:uid="{00000000-0005-0000-0000-0000B02C0000}"/>
    <cellStyle name="Normal 5 3 2 3 2 3 2 4" xfId="4618" xr:uid="{00000000-0005-0000-0000-0000B12C0000}"/>
    <cellStyle name="Normal 5 3 2 3 2 3 2 4 2" xfId="19388" xr:uid="{00000000-0005-0000-0000-0000B22C0000}"/>
    <cellStyle name="Normal 5 3 2 3 2 3 2 5" xfId="17445" xr:uid="{00000000-0005-0000-0000-0000B32C0000}"/>
    <cellStyle name="Normal 5 3 2 3 2 3 3" xfId="2673" xr:uid="{00000000-0005-0000-0000-0000B42C0000}"/>
    <cellStyle name="Normal 5 3 2 3 2 3 3 2" xfId="2674" xr:uid="{00000000-0005-0000-0000-0000B52C0000}"/>
    <cellStyle name="Normal 5 3 2 3 2 3 3 2 2" xfId="4623" xr:uid="{00000000-0005-0000-0000-0000B62C0000}"/>
    <cellStyle name="Normal 5 3 2 3 2 3 3 2 2 2" xfId="19393" xr:uid="{00000000-0005-0000-0000-0000B72C0000}"/>
    <cellStyle name="Normal 5 3 2 3 2 3 3 2 3" xfId="17450" xr:uid="{00000000-0005-0000-0000-0000B82C0000}"/>
    <cellStyle name="Normal 5 3 2 3 2 3 3 3" xfId="4622" xr:uid="{00000000-0005-0000-0000-0000B92C0000}"/>
    <cellStyle name="Normal 5 3 2 3 2 3 3 3 2" xfId="19392" xr:uid="{00000000-0005-0000-0000-0000BA2C0000}"/>
    <cellStyle name="Normal 5 3 2 3 2 3 3 4" xfId="17449" xr:uid="{00000000-0005-0000-0000-0000BB2C0000}"/>
    <cellStyle name="Normal 5 3 2 3 2 3 4" xfId="2675" xr:uid="{00000000-0005-0000-0000-0000BC2C0000}"/>
    <cellStyle name="Normal 5 3 2 3 2 3 4 2" xfId="4624" xr:uid="{00000000-0005-0000-0000-0000BD2C0000}"/>
    <cellStyle name="Normal 5 3 2 3 2 3 4 2 2" xfId="19394" xr:uid="{00000000-0005-0000-0000-0000BE2C0000}"/>
    <cellStyle name="Normal 5 3 2 3 2 3 4 3" xfId="17451" xr:uid="{00000000-0005-0000-0000-0000BF2C0000}"/>
    <cellStyle name="Normal 5 3 2 3 2 3 5" xfId="4617" xr:uid="{00000000-0005-0000-0000-0000C02C0000}"/>
    <cellStyle name="Normal 5 3 2 3 2 3 5 2" xfId="19387" xr:uid="{00000000-0005-0000-0000-0000C12C0000}"/>
    <cellStyle name="Normal 5 3 2 3 2 3 6" xfId="17444" xr:uid="{00000000-0005-0000-0000-0000C22C0000}"/>
    <cellStyle name="Normal 5 3 2 3 2 4" xfId="2676" xr:uid="{00000000-0005-0000-0000-0000C32C0000}"/>
    <cellStyle name="Normal 5 3 2 3 2 4 2" xfId="2677" xr:uid="{00000000-0005-0000-0000-0000C42C0000}"/>
    <cellStyle name="Normal 5 3 2 3 2 4 2 2" xfId="2678" xr:uid="{00000000-0005-0000-0000-0000C52C0000}"/>
    <cellStyle name="Normal 5 3 2 3 2 4 2 2 2" xfId="4627" xr:uid="{00000000-0005-0000-0000-0000C62C0000}"/>
    <cellStyle name="Normal 5 3 2 3 2 4 2 2 2 2" xfId="19397" xr:uid="{00000000-0005-0000-0000-0000C72C0000}"/>
    <cellStyle name="Normal 5 3 2 3 2 4 2 2 3" xfId="17454" xr:uid="{00000000-0005-0000-0000-0000C82C0000}"/>
    <cellStyle name="Normal 5 3 2 3 2 4 2 3" xfId="4626" xr:uid="{00000000-0005-0000-0000-0000C92C0000}"/>
    <cellStyle name="Normal 5 3 2 3 2 4 2 3 2" xfId="19396" xr:uid="{00000000-0005-0000-0000-0000CA2C0000}"/>
    <cellStyle name="Normal 5 3 2 3 2 4 2 4" xfId="17453" xr:uid="{00000000-0005-0000-0000-0000CB2C0000}"/>
    <cellStyle name="Normal 5 3 2 3 2 4 3" xfId="2679" xr:uid="{00000000-0005-0000-0000-0000CC2C0000}"/>
    <cellStyle name="Normal 5 3 2 3 2 4 3 2" xfId="4628" xr:uid="{00000000-0005-0000-0000-0000CD2C0000}"/>
    <cellStyle name="Normal 5 3 2 3 2 4 3 2 2" xfId="19398" xr:uid="{00000000-0005-0000-0000-0000CE2C0000}"/>
    <cellStyle name="Normal 5 3 2 3 2 4 3 3" xfId="17455" xr:uid="{00000000-0005-0000-0000-0000CF2C0000}"/>
    <cellStyle name="Normal 5 3 2 3 2 4 4" xfId="4625" xr:uid="{00000000-0005-0000-0000-0000D02C0000}"/>
    <cellStyle name="Normal 5 3 2 3 2 4 4 2" xfId="19395" xr:uid="{00000000-0005-0000-0000-0000D12C0000}"/>
    <cellStyle name="Normal 5 3 2 3 2 4 5" xfId="17452" xr:uid="{00000000-0005-0000-0000-0000D22C0000}"/>
    <cellStyle name="Normal 5 3 2 3 2 5" xfId="2680" xr:uid="{00000000-0005-0000-0000-0000D32C0000}"/>
    <cellStyle name="Normal 5 3 2 3 2 5 2" xfId="2681" xr:uid="{00000000-0005-0000-0000-0000D42C0000}"/>
    <cellStyle name="Normal 5 3 2 3 2 5 2 2" xfId="4630" xr:uid="{00000000-0005-0000-0000-0000D52C0000}"/>
    <cellStyle name="Normal 5 3 2 3 2 5 2 2 2" xfId="19400" xr:uid="{00000000-0005-0000-0000-0000D62C0000}"/>
    <cellStyle name="Normal 5 3 2 3 2 5 2 3" xfId="17457" xr:uid="{00000000-0005-0000-0000-0000D72C0000}"/>
    <cellStyle name="Normal 5 3 2 3 2 5 3" xfId="4629" xr:uid="{00000000-0005-0000-0000-0000D82C0000}"/>
    <cellStyle name="Normal 5 3 2 3 2 5 3 2" xfId="19399" xr:uid="{00000000-0005-0000-0000-0000D92C0000}"/>
    <cellStyle name="Normal 5 3 2 3 2 5 4" xfId="17456" xr:uid="{00000000-0005-0000-0000-0000DA2C0000}"/>
    <cellStyle name="Normal 5 3 2 3 2 6" xfId="2682" xr:uid="{00000000-0005-0000-0000-0000DB2C0000}"/>
    <cellStyle name="Normal 5 3 2 3 2 6 2" xfId="4631" xr:uid="{00000000-0005-0000-0000-0000DC2C0000}"/>
    <cellStyle name="Normal 5 3 2 3 2 6 2 2" xfId="19401" xr:uid="{00000000-0005-0000-0000-0000DD2C0000}"/>
    <cellStyle name="Normal 5 3 2 3 2 6 3" xfId="17458" xr:uid="{00000000-0005-0000-0000-0000DE2C0000}"/>
    <cellStyle name="Normal 5 3 2 3 2 7" xfId="4600" xr:uid="{00000000-0005-0000-0000-0000DF2C0000}"/>
    <cellStyle name="Normal 5 3 2 3 2 7 2" xfId="19370" xr:uid="{00000000-0005-0000-0000-0000E02C0000}"/>
    <cellStyle name="Normal 5 3 2 3 2 8" xfId="17427" xr:uid="{00000000-0005-0000-0000-0000E12C0000}"/>
    <cellStyle name="Normal 5 3 2 3 3" xfId="2683" xr:uid="{00000000-0005-0000-0000-0000E22C0000}"/>
    <cellStyle name="Normal 5 3 2 3 3 2" xfId="2684" xr:uid="{00000000-0005-0000-0000-0000E32C0000}"/>
    <cellStyle name="Normal 5 3 2 3 3 2 2" xfId="2685" xr:uid="{00000000-0005-0000-0000-0000E42C0000}"/>
    <cellStyle name="Normal 5 3 2 3 3 2 2 2" xfId="2686" xr:uid="{00000000-0005-0000-0000-0000E52C0000}"/>
    <cellStyle name="Normal 5 3 2 3 3 2 2 2 2" xfId="2687" xr:uid="{00000000-0005-0000-0000-0000E62C0000}"/>
    <cellStyle name="Normal 5 3 2 3 3 2 2 2 2 2" xfId="4636" xr:uid="{00000000-0005-0000-0000-0000E72C0000}"/>
    <cellStyle name="Normal 5 3 2 3 3 2 2 2 2 2 2" xfId="19406" xr:uid="{00000000-0005-0000-0000-0000E82C0000}"/>
    <cellStyle name="Normal 5 3 2 3 3 2 2 2 2 3" xfId="17463" xr:uid="{00000000-0005-0000-0000-0000E92C0000}"/>
    <cellStyle name="Normal 5 3 2 3 3 2 2 2 3" xfId="4635" xr:uid="{00000000-0005-0000-0000-0000EA2C0000}"/>
    <cellStyle name="Normal 5 3 2 3 3 2 2 2 3 2" xfId="19405" xr:uid="{00000000-0005-0000-0000-0000EB2C0000}"/>
    <cellStyle name="Normal 5 3 2 3 3 2 2 2 4" xfId="17462" xr:uid="{00000000-0005-0000-0000-0000EC2C0000}"/>
    <cellStyle name="Normal 5 3 2 3 3 2 2 3" xfId="2688" xr:uid="{00000000-0005-0000-0000-0000ED2C0000}"/>
    <cellStyle name="Normal 5 3 2 3 3 2 2 3 2" xfId="4637" xr:uid="{00000000-0005-0000-0000-0000EE2C0000}"/>
    <cellStyle name="Normal 5 3 2 3 3 2 2 3 2 2" xfId="19407" xr:uid="{00000000-0005-0000-0000-0000EF2C0000}"/>
    <cellStyle name="Normal 5 3 2 3 3 2 2 3 3" xfId="17464" xr:uid="{00000000-0005-0000-0000-0000F02C0000}"/>
    <cellStyle name="Normal 5 3 2 3 3 2 2 4" xfId="4634" xr:uid="{00000000-0005-0000-0000-0000F12C0000}"/>
    <cellStyle name="Normal 5 3 2 3 3 2 2 4 2" xfId="19404" xr:uid="{00000000-0005-0000-0000-0000F22C0000}"/>
    <cellStyle name="Normal 5 3 2 3 3 2 2 5" xfId="17461" xr:uid="{00000000-0005-0000-0000-0000F32C0000}"/>
    <cellStyle name="Normal 5 3 2 3 3 2 3" xfId="2689" xr:uid="{00000000-0005-0000-0000-0000F42C0000}"/>
    <cellStyle name="Normal 5 3 2 3 3 2 3 2" xfId="2690" xr:uid="{00000000-0005-0000-0000-0000F52C0000}"/>
    <cellStyle name="Normal 5 3 2 3 3 2 3 2 2" xfId="4639" xr:uid="{00000000-0005-0000-0000-0000F62C0000}"/>
    <cellStyle name="Normal 5 3 2 3 3 2 3 2 2 2" xfId="19409" xr:uid="{00000000-0005-0000-0000-0000F72C0000}"/>
    <cellStyle name="Normal 5 3 2 3 3 2 3 2 3" xfId="17466" xr:uid="{00000000-0005-0000-0000-0000F82C0000}"/>
    <cellStyle name="Normal 5 3 2 3 3 2 3 3" xfId="4638" xr:uid="{00000000-0005-0000-0000-0000F92C0000}"/>
    <cellStyle name="Normal 5 3 2 3 3 2 3 3 2" xfId="19408" xr:uid="{00000000-0005-0000-0000-0000FA2C0000}"/>
    <cellStyle name="Normal 5 3 2 3 3 2 3 4" xfId="17465" xr:uid="{00000000-0005-0000-0000-0000FB2C0000}"/>
    <cellStyle name="Normal 5 3 2 3 3 2 4" xfId="2691" xr:uid="{00000000-0005-0000-0000-0000FC2C0000}"/>
    <cellStyle name="Normal 5 3 2 3 3 2 4 2" xfId="4640" xr:uid="{00000000-0005-0000-0000-0000FD2C0000}"/>
    <cellStyle name="Normal 5 3 2 3 3 2 4 2 2" xfId="19410" xr:uid="{00000000-0005-0000-0000-0000FE2C0000}"/>
    <cellStyle name="Normal 5 3 2 3 3 2 4 3" xfId="17467" xr:uid="{00000000-0005-0000-0000-0000FF2C0000}"/>
    <cellStyle name="Normal 5 3 2 3 3 2 5" xfId="4633" xr:uid="{00000000-0005-0000-0000-0000002D0000}"/>
    <cellStyle name="Normal 5 3 2 3 3 2 5 2" xfId="19403" xr:uid="{00000000-0005-0000-0000-0000012D0000}"/>
    <cellStyle name="Normal 5 3 2 3 3 2 6" xfId="17460" xr:uid="{00000000-0005-0000-0000-0000022D0000}"/>
    <cellStyle name="Normal 5 3 2 3 3 3" xfId="2692" xr:uid="{00000000-0005-0000-0000-0000032D0000}"/>
    <cellStyle name="Normal 5 3 2 3 3 3 2" xfId="2693" xr:uid="{00000000-0005-0000-0000-0000042D0000}"/>
    <cellStyle name="Normal 5 3 2 3 3 3 2 2" xfId="2694" xr:uid="{00000000-0005-0000-0000-0000052D0000}"/>
    <cellStyle name="Normal 5 3 2 3 3 3 2 2 2" xfId="4643" xr:uid="{00000000-0005-0000-0000-0000062D0000}"/>
    <cellStyle name="Normal 5 3 2 3 3 3 2 2 2 2" xfId="19413" xr:uid="{00000000-0005-0000-0000-0000072D0000}"/>
    <cellStyle name="Normal 5 3 2 3 3 3 2 2 3" xfId="17470" xr:uid="{00000000-0005-0000-0000-0000082D0000}"/>
    <cellStyle name="Normal 5 3 2 3 3 3 2 3" xfId="4642" xr:uid="{00000000-0005-0000-0000-0000092D0000}"/>
    <cellStyle name="Normal 5 3 2 3 3 3 2 3 2" xfId="19412" xr:uid="{00000000-0005-0000-0000-00000A2D0000}"/>
    <cellStyle name="Normal 5 3 2 3 3 3 2 4" xfId="17469" xr:uid="{00000000-0005-0000-0000-00000B2D0000}"/>
    <cellStyle name="Normal 5 3 2 3 3 3 3" xfId="2695" xr:uid="{00000000-0005-0000-0000-00000C2D0000}"/>
    <cellStyle name="Normal 5 3 2 3 3 3 3 2" xfId="4644" xr:uid="{00000000-0005-0000-0000-00000D2D0000}"/>
    <cellStyle name="Normal 5 3 2 3 3 3 3 2 2" xfId="19414" xr:uid="{00000000-0005-0000-0000-00000E2D0000}"/>
    <cellStyle name="Normal 5 3 2 3 3 3 3 3" xfId="17471" xr:uid="{00000000-0005-0000-0000-00000F2D0000}"/>
    <cellStyle name="Normal 5 3 2 3 3 3 4" xfId="4641" xr:uid="{00000000-0005-0000-0000-0000102D0000}"/>
    <cellStyle name="Normal 5 3 2 3 3 3 4 2" xfId="19411" xr:uid="{00000000-0005-0000-0000-0000112D0000}"/>
    <cellStyle name="Normal 5 3 2 3 3 3 5" xfId="17468" xr:uid="{00000000-0005-0000-0000-0000122D0000}"/>
    <cellStyle name="Normal 5 3 2 3 3 4" xfId="2696" xr:uid="{00000000-0005-0000-0000-0000132D0000}"/>
    <cellStyle name="Normal 5 3 2 3 3 4 2" xfId="2697" xr:uid="{00000000-0005-0000-0000-0000142D0000}"/>
    <cellStyle name="Normal 5 3 2 3 3 4 2 2" xfId="4646" xr:uid="{00000000-0005-0000-0000-0000152D0000}"/>
    <cellStyle name="Normal 5 3 2 3 3 4 2 2 2" xfId="19416" xr:uid="{00000000-0005-0000-0000-0000162D0000}"/>
    <cellStyle name="Normal 5 3 2 3 3 4 2 3" xfId="17473" xr:uid="{00000000-0005-0000-0000-0000172D0000}"/>
    <cellStyle name="Normal 5 3 2 3 3 4 3" xfId="4645" xr:uid="{00000000-0005-0000-0000-0000182D0000}"/>
    <cellStyle name="Normal 5 3 2 3 3 4 3 2" xfId="19415" xr:uid="{00000000-0005-0000-0000-0000192D0000}"/>
    <cellStyle name="Normal 5 3 2 3 3 4 4" xfId="17472" xr:uid="{00000000-0005-0000-0000-00001A2D0000}"/>
    <cellStyle name="Normal 5 3 2 3 3 5" xfId="2698" xr:uid="{00000000-0005-0000-0000-00001B2D0000}"/>
    <cellStyle name="Normal 5 3 2 3 3 5 2" xfId="4647" xr:uid="{00000000-0005-0000-0000-00001C2D0000}"/>
    <cellStyle name="Normal 5 3 2 3 3 5 2 2" xfId="19417" xr:uid="{00000000-0005-0000-0000-00001D2D0000}"/>
    <cellStyle name="Normal 5 3 2 3 3 5 3" xfId="17474" xr:uid="{00000000-0005-0000-0000-00001E2D0000}"/>
    <cellStyle name="Normal 5 3 2 3 3 6" xfId="4632" xr:uid="{00000000-0005-0000-0000-00001F2D0000}"/>
    <cellStyle name="Normal 5 3 2 3 3 6 2" xfId="19402" xr:uid="{00000000-0005-0000-0000-0000202D0000}"/>
    <cellStyle name="Normal 5 3 2 3 3 7" xfId="17459" xr:uid="{00000000-0005-0000-0000-0000212D0000}"/>
    <cellStyle name="Normal 5 3 2 3 4" xfId="2699" xr:uid="{00000000-0005-0000-0000-0000222D0000}"/>
    <cellStyle name="Normal 5 3 2 3 4 2" xfId="2700" xr:uid="{00000000-0005-0000-0000-0000232D0000}"/>
    <cellStyle name="Normal 5 3 2 3 4 2 2" xfId="2701" xr:uid="{00000000-0005-0000-0000-0000242D0000}"/>
    <cellStyle name="Normal 5 3 2 3 4 2 2 2" xfId="2702" xr:uid="{00000000-0005-0000-0000-0000252D0000}"/>
    <cellStyle name="Normal 5 3 2 3 4 2 2 2 2" xfId="4651" xr:uid="{00000000-0005-0000-0000-0000262D0000}"/>
    <cellStyle name="Normal 5 3 2 3 4 2 2 2 2 2" xfId="19421" xr:uid="{00000000-0005-0000-0000-0000272D0000}"/>
    <cellStyle name="Normal 5 3 2 3 4 2 2 2 3" xfId="17478" xr:uid="{00000000-0005-0000-0000-0000282D0000}"/>
    <cellStyle name="Normal 5 3 2 3 4 2 2 3" xfId="4650" xr:uid="{00000000-0005-0000-0000-0000292D0000}"/>
    <cellStyle name="Normal 5 3 2 3 4 2 2 3 2" xfId="19420" xr:uid="{00000000-0005-0000-0000-00002A2D0000}"/>
    <cellStyle name="Normal 5 3 2 3 4 2 2 4" xfId="17477" xr:uid="{00000000-0005-0000-0000-00002B2D0000}"/>
    <cellStyle name="Normal 5 3 2 3 4 2 3" xfId="2703" xr:uid="{00000000-0005-0000-0000-00002C2D0000}"/>
    <cellStyle name="Normal 5 3 2 3 4 2 3 2" xfId="4652" xr:uid="{00000000-0005-0000-0000-00002D2D0000}"/>
    <cellStyle name="Normal 5 3 2 3 4 2 3 2 2" xfId="19422" xr:uid="{00000000-0005-0000-0000-00002E2D0000}"/>
    <cellStyle name="Normal 5 3 2 3 4 2 3 3" xfId="17479" xr:uid="{00000000-0005-0000-0000-00002F2D0000}"/>
    <cellStyle name="Normal 5 3 2 3 4 2 4" xfId="4649" xr:uid="{00000000-0005-0000-0000-0000302D0000}"/>
    <cellStyle name="Normal 5 3 2 3 4 2 4 2" xfId="19419" xr:uid="{00000000-0005-0000-0000-0000312D0000}"/>
    <cellStyle name="Normal 5 3 2 3 4 2 5" xfId="17476" xr:uid="{00000000-0005-0000-0000-0000322D0000}"/>
    <cellStyle name="Normal 5 3 2 3 4 3" xfId="2704" xr:uid="{00000000-0005-0000-0000-0000332D0000}"/>
    <cellStyle name="Normal 5 3 2 3 4 3 2" xfId="2705" xr:uid="{00000000-0005-0000-0000-0000342D0000}"/>
    <cellStyle name="Normal 5 3 2 3 4 3 2 2" xfId="4654" xr:uid="{00000000-0005-0000-0000-0000352D0000}"/>
    <cellStyle name="Normal 5 3 2 3 4 3 2 2 2" xfId="19424" xr:uid="{00000000-0005-0000-0000-0000362D0000}"/>
    <cellStyle name="Normal 5 3 2 3 4 3 2 3" xfId="17481" xr:uid="{00000000-0005-0000-0000-0000372D0000}"/>
    <cellStyle name="Normal 5 3 2 3 4 3 3" xfId="4653" xr:uid="{00000000-0005-0000-0000-0000382D0000}"/>
    <cellStyle name="Normal 5 3 2 3 4 3 3 2" xfId="19423" xr:uid="{00000000-0005-0000-0000-0000392D0000}"/>
    <cellStyle name="Normal 5 3 2 3 4 3 4" xfId="17480" xr:uid="{00000000-0005-0000-0000-00003A2D0000}"/>
    <cellStyle name="Normal 5 3 2 3 4 4" xfId="2706" xr:uid="{00000000-0005-0000-0000-00003B2D0000}"/>
    <cellStyle name="Normal 5 3 2 3 4 4 2" xfId="4655" xr:uid="{00000000-0005-0000-0000-00003C2D0000}"/>
    <cellStyle name="Normal 5 3 2 3 4 4 2 2" xfId="19425" xr:uid="{00000000-0005-0000-0000-00003D2D0000}"/>
    <cellStyle name="Normal 5 3 2 3 4 4 3" xfId="17482" xr:uid="{00000000-0005-0000-0000-00003E2D0000}"/>
    <cellStyle name="Normal 5 3 2 3 4 5" xfId="4648" xr:uid="{00000000-0005-0000-0000-00003F2D0000}"/>
    <cellStyle name="Normal 5 3 2 3 4 5 2" xfId="19418" xr:uid="{00000000-0005-0000-0000-0000402D0000}"/>
    <cellStyle name="Normal 5 3 2 3 4 6" xfId="17475" xr:uid="{00000000-0005-0000-0000-0000412D0000}"/>
    <cellStyle name="Normal 5 3 2 3 5" xfId="2707" xr:uid="{00000000-0005-0000-0000-0000422D0000}"/>
    <cellStyle name="Normal 5 3 2 3 5 2" xfId="2708" xr:uid="{00000000-0005-0000-0000-0000432D0000}"/>
    <cellStyle name="Normal 5 3 2 3 5 2 2" xfId="2709" xr:uid="{00000000-0005-0000-0000-0000442D0000}"/>
    <cellStyle name="Normal 5 3 2 3 5 2 2 2" xfId="4658" xr:uid="{00000000-0005-0000-0000-0000452D0000}"/>
    <cellStyle name="Normal 5 3 2 3 5 2 2 2 2" xfId="19428" xr:uid="{00000000-0005-0000-0000-0000462D0000}"/>
    <cellStyle name="Normal 5 3 2 3 5 2 2 3" xfId="17485" xr:uid="{00000000-0005-0000-0000-0000472D0000}"/>
    <cellStyle name="Normal 5 3 2 3 5 2 3" xfId="4657" xr:uid="{00000000-0005-0000-0000-0000482D0000}"/>
    <cellStyle name="Normal 5 3 2 3 5 2 3 2" xfId="19427" xr:uid="{00000000-0005-0000-0000-0000492D0000}"/>
    <cellStyle name="Normal 5 3 2 3 5 2 4" xfId="17484" xr:uid="{00000000-0005-0000-0000-00004A2D0000}"/>
    <cellStyle name="Normal 5 3 2 3 5 3" xfId="2710" xr:uid="{00000000-0005-0000-0000-00004B2D0000}"/>
    <cellStyle name="Normal 5 3 2 3 5 3 2" xfId="4659" xr:uid="{00000000-0005-0000-0000-00004C2D0000}"/>
    <cellStyle name="Normal 5 3 2 3 5 3 2 2" xfId="19429" xr:uid="{00000000-0005-0000-0000-00004D2D0000}"/>
    <cellStyle name="Normal 5 3 2 3 5 3 3" xfId="17486" xr:uid="{00000000-0005-0000-0000-00004E2D0000}"/>
    <cellStyle name="Normal 5 3 2 3 5 4" xfId="4656" xr:uid="{00000000-0005-0000-0000-00004F2D0000}"/>
    <cellStyle name="Normal 5 3 2 3 5 4 2" xfId="19426" xr:uid="{00000000-0005-0000-0000-0000502D0000}"/>
    <cellStyle name="Normal 5 3 2 3 5 5" xfId="17483" xr:uid="{00000000-0005-0000-0000-0000512D0000}"/>
    <cellStyle name="Normal 5 3 2 3 6" xfId="2711" xr:uid="{00000000-0005-0000-0000-0000522D0000}"/>
    <cellStyle name="Normal 5 3 2 3 6 2" xfId="2712" xr:uid="{00000000-0005-0000-0000-0000532D0000}"/>
    <cellStyle name="Normal 5 3 2 3 6 2 2" xfId="4661" xr:uid="{00000000-0005-0000-0000-0000542D0000}"/>
    <cellStyle name="Normal 5 3 2 3 6 2 2 2" xfId="19431" xr:uid="{00000000-0005-0000-0000-0000552D0000}"/>
    <cellStyle name="Normal 5 3 2 3 6 2 3" xfId="17488" xr:uid="{00000000-0005-0000-0000-0000562D0000}"/>
    <cellStyle name="Normal 5 3 2 3 6 3" xfId="4660" xr:uid="{00000000-0005-0000-0000-0000572D0000}"/>
    <cellStyle name="Normal 5 3 2 3 6 3 2" xfId="19430" xr:uid="{00000000-0005-0000-0000-0000582D0000}"/>
    <cellStyle name="Normal 5 3 2 3 6 4" xfId="17487" xr:uid="{00000000-0005-0000-0000-0000592D0000}"/>
    <cellStyle name="Normal 5 3 2 3 7" xfId="2713" xr:uid="{00000000-0005-0000-0000-00005A2D0000}"/>
    <cellStyle name="Normal 5 3 2 3 7 2" xfId="4662" xr:uid="{00000000-0005-0000-0000-00005B2D0000}"/>
    <cellStyle name="Normal 5 3 2 3 7 2 2" xfId="19432" xr:uid="{00000000-0005-0000-0000-00005C2D0000}"/>
    <cellStyle name="Normal 5 3 2 3 7 3" xfId="17489" xr:uid="{00000000-0005-0000-0000-00005D2D0000}"/>
    <cellStyle name="Normal 5 3 2 3 8" xfId="4599" xr:uid="{00000000-0005-0000-0000-00005E2D0000}"/>
    <cellStyle name="Normal 5 3 2 3 8 2" xfId="19369" xr:uid="{00000000-0005-0000-0000-00005F2D0000}"/>
    <cellStyle name="Normal 5 3 2 3 9" xfId="17426" xr:uid="{00000000-0005-0000-0000-0000602D0000}"/>
    <cellStyle name="Normal 5 3 2 4" xfId="2714" xr:uid="{00000000-0005-0000-0000-0000612D0000}"/>
    <cellStyle name="Normal 5 3 2 4 2" xfId="2715" xr:uid="{00000000-0005-0000-0000-0000622D0000}"/>
    <cellStyle name="Normal 5 3 2 4 2 2" xfId="2716" xr:uid="{00000000-0005-0000-0000-0000632D0000}"/>
    <cellStyle name="Normal 5 3 2 4 2 2 2" xfId="2717" xr:uid="{00000000-0005-0000-0000-0000642D0000}"/>
    <cellStyle name="Normal 5 3 2 4 2 2 2 2" xfId="2718" xr:uid="{00000000-0005-0000-0000-0000652D0000}"/>
    <cellStyle name="Normal 5 3 2 4 2 2 2 2 2" xfId="2719" xr:uid="{00000000-0005-0000-0000-0000662D0000}"/>
    <cellStyle name="Normal 5 3 2 4 2 2 2 2 2 2" xfId="4668" xr:uid="{00000000-0005-0000-0000-0000672D0000}"/>
    <cellStyle name="Normal 5 3 2 4 2 2 2 2 2 2 2" xfId="19438" xr:uid="{00000000-0005-0000-0000-0000682D0000}"/>
    <cellStyle name="Normal 5 3 2 4 2 2 2 2 2 3" xfId="17495" xr:uid="{00000000-0005-0000-0000-0000692D0000}"/>
    <cellStyle name="Normal 5 3 2 4 2 2 2 2 3" xfId="4667" xr:uid="{00000000-0005-0000-0000-00006A2D0000}"/>
    <cellStyle name="Normal 5 3 2 4 2 2 2 2 3 2" xfId="19437" xr:uid="{00000000-0005-0000-0000-00006B2D0000}"/>
    <cellStyle name="Normal 5 3 2 4 2 2 2 2 4" xfId="17494" xr:uid="{00000000-0005-0000-0000-00006C2D0000}"/>
    <cellStyle name="Normal 5 3 2 4 2 2 2 3" xfId="2720" xr:uid="{00000000-0005-0000-0000-00006D2D0000}"/>
    <cellStyle name="Normal 5 3 2 4 2 2 2 3 2" xfId="4669" xr:uid="{00000000-0005-0000-0000-00006E2D0000}"/>
    <cellStyle name="Normal 5 3 2 4 2 2 2 3 2 2" xfId="19439" xr:uid="{00000000-0005-0000-0000-00006F2D0000}"/>
    <cellStyle name="Normal 5 3 2 4 2 2 2 3 3" xfId="17496" xr:uid="{00000000-0005-0000-0000-0000702D0000}"/>
    <cellStyle name="Normal 5 3 2 4 2 2 2 4" xfId="4666" xr:uid="{00000000-0005-0000-0000-0000712D0000}"/>
    <cellStyle name="Normal 5 3 2 4 2 2 2 4 2" xfId="19436" xr:uid="{00000000-0005-0000-0000-0000722D0000}"/>
    <cellStyle name="Normal 5 3 2 4 2 2 2 5" xfId="17493" xr:uid="{00000000-0005-0000-0000-0000732D0000}"/>
    <cellStyle name="Normal 5 3 2 4 2 2 3" xfId="2721" xr:uid="{00000000-0005-0000-0000-0000742D0000}"/>
    <cellStyle name="Normal 5 3 2 4 2 2 3 2" xfId="2722" xr:uid="{00000000-0005-0000-0000-0000752D0000}"/>
    <cellStyle name="Normal 5 3 2 4 2 2 3 2 2" xfId="4671" xr:uid="{00000000-0005-0000-0000-0000762D0000}"/>
    <cellStyle name="Normal 5 3 2 4 2 2 3 2 2 2" xfId="19441" xr:uid="{00000000-0005-0000-0000-0000772D0000}"/>
    <cellStyle name="Normal 5 3 2 4 2 2 3 2 3" xfId="17498" xr:uid="{00000000-0005-0000-0000-0000782D0000}"/>
    <cellStyle name="Normal 5 3 2 4 2 2 3 3" xfId="4670" xr:uid="{00000000-0005-0000-0000-0000792D0000}"/>
    <cellStyle name="Normal 5 3 2 4 2 2 3 3 2" xfId="19440" xr:uid="{00000000-0005-0000-0000-00007A2D0000}"/>
    <cellStyle name="Normal 5 3 2 4 2 2 3 4" xfId="17497" xr:uid="{00000000-0005-0000-0000-00007B2D0000}"/>
    <cellStyle name="Normal 5 3 2 4 2 2 4" xfId="2723" xr:uid="{00000000-0005-0000-0000-00007C2D0000}"/>
    <cellStyle name="Normal 5 3 2 4 2 2 4 2" xfId="4672" xr:uid="{00000000-0005-0000-0000-00007D2D0000}"/>
    <cellStyle name="Normal 5 3 2 4 2 2 4 2 2" xfId="19442" xr:uid="{00000000-0005-0000-0000-00007E2D0000}"/>
    <cellStyle name="Normal 5 3 2 4 2 2 4 3" xfId="17499" xr:uid="{00000000-0005-0000-0000-00007F2D0000}"/>
    <cellStyle name="Normal 5 3 2 4 2 2 5" xfId="4665" xr:uid="{00000000-0005-0000-0000-0000802D0000}"/>
    <cellStyle name="Normal 5 3 2 4 2 2 5 2" xfId="19435" xr:uid="{00000000-0005-0000-0000-0000812D0000}"/>
    <cellStyle name="Normal 5 3 2 4 2 2 6" xfId="17492" xr:uid="{00000000-0005-0000-0000-0000822D0000}"/>
    <cellStyle name="Normal 5 3 2 4 2 3" xfId="2724" xr:uid="{00000000-0005-0000-0000-0000832D0000}"/>
    <cellStyle name="Normal 5 3 2 4 2 3 2" xfId="2725" xr:uid="{00000000-0005-0000-0000-0000842D0000}"/>
    <cellStyle name="Normal 5 3 2 4 2 3 2 2" xfId="2726" xr:uid="{00000000-0005-0000-0000-0000852D0000}"/>
    <cellStyle name="Normal 5 3 2 4 2 3 2 2 2" xfId="4675" xr:uid="{00000000-0005-0000-0000-0000862D0000}"/>
    <cellStyle name="Normal 5 3 2 4 2 3 2 2 2 2" xfId="19445" xr:uid="{00000000-0005-0000-0000-0000872D0000}"/>
    <cellStyle name="Normal 5 3 2 4 2 3 2 2 3" xfId="17502" xr:uid="{00000000-0005-0000-0000-0000882D0000}"/>
    <cellStyle name="Normal 5 3 2 4 2 3 2 3" xfId="4674" xr:uid="{00000000-0005-0000-0000-0000892D0000}"/>
    <cellStyle name="Normal 5 3 2 4 2 3 2 3 2" xfId="19444" xr:uid="{00000000-0005-0000-0000-00008A2D0000}"/>
    <cellStyle name="Normal 5 3 2 4 2 3 2 4" xfId="17501" xr:uid="{00000000-0005-0000-0000-00008B2D0000}"/>
    <cellStyle name="Normal 5 3 2 4 2 3 3" xfId="2727" xr:uid="{00000000-0005-0000-0000-00008C2D0000}"/>
    <cellStyle name="Normal 5 3 2 4 2 3 3 2" xfId="4676" xr:uid="{00000000-0005-0000-0000-00008D2D0000}"/>
    <cellStyle name="Normal 5 3 2 4 2 3 3 2 2" xfId="19446" xr:uid="{00000000-0005-0000-0000-00008E2D0000}"/>
    <cellStyle name="Normal 5 3 2 4 2 3 3 3" xfId="17503" xr:uid="{00000000-0005-0000-0000-00008F2D0000}"/>
    <cellStyle name="Normal 5 3 2 4 2 3 4" xfId="4673" xr:uid="{00000000-0005-0000-0000-0000902D0000}"/>
    <cellStyle name="Normal 5 3 2 4 2 3 4 2" xfId="19443" xr:uid="{00000000-0005-0000-0000-0000912D0000}"/>
    <cellStyle name="Normal 5 3 2 4 2 3 5" xfId="17500" xr:uid="{00000000-0005-0000-0000-0000922D0000}"/>
    <cellStyle name="Normal 5 3 2 4 2 4" xfId="2728" xr:uid="{00000000-0005-0000-0000-0000932D0000}"/>
    <cellStyle name="Normal 5 3 2 4 2 4 2" xfId="2729" xr:uid="{00000000-0005-0000-0000-0000942D0000}"/>
    <cellStyle name="Normal 5 3 2 4 2 4 2 2" xfId="4678" xr:uid="{00000000-0005-0000-0000-0000952D0000}"/>
    <cellStyle name="Normal 5 3 2 4 2 4 2 2 2" xfId="19448" xr:uid="{00000000-0005-0000-0000-0000962D0000}"/>
    <cellStyle name="Normal 5 3 2 4 2 4 2 3" xfId="17505" xr:uid="{00000000-0005-0000-0000-0000972D0000}"/>
    <cellStyle name="Normal 5 3 2 4 2 4 3" xfId="4677" xr:uid="{00000000-0005-0000-0000-0000982D0000}"/>
    <cellStyle name="Normal 5 3 2 4 2 4 3 2" xfId="19447" xr:uid="{00000000-0005-0000-0000-0000992D0000}"/>
    <cellStyle name="Normal 5 3 2 4 2 4 4" xfId="17504" xr:uid="{00000000-0005-0000-0000-00009A2D0000}"/>
    <cellStyle name="Normal 5 3 2 4 2 5" xfId="2730" xr:uid="{00000000-0005-0000-0000-00009B2D0000}"/>
    <cellStyle name="Normal 5 3 2 4 2 5 2" xfId="4679" xr:uid="{00000000-0005-0000-0000-00009C2D0000}"/>
    <cellStyle name="Normal 5 3 2 4 2 5 2 2" xfId="19449" xr:uid="{00000000-0005-0000-0000-00009D2D0000}"/>
    <cellStyle name="Normal 5 3 2 4 2 5 3" xfId="17506" xr:uid="{00000000-0005-0000-0000-00009E2D0000}"/>
    <cellStyle name="Normal 5 3 2 4 2 6" xfId="4664" xr:uid="{00000000-0005-0000-0000-00009F2D0000}"/>
    <cellStyle name="Normal 5 3 2 4 2 6 2" xfId="19434" xr:uid="{00000000-0005-0000-0000-0000A02D0000}"/>
    <cellStyle name="Normal 5 3 2 4 2 7" xfId="17491" xr:uid="{00000000-0005-0000-0000-0000A12D0000}"/>
    <cellStyle name="Normal 5 3 2 4 3" xfId="2731" xr:uid="{00000000-0005-0000-0000-0000A22D0000}"/>
    <cellStyle name="Normal 5 3 2 4 3 2" xfId="2732" xr:uid="{00000000-0005-0000-0000-0000A32D0000}"/>
    <cellStyle name="Normal 5 3 2 4 3 2 2" xfId="2733" xr:uid="{00000000-0005-0000-0000-0000A42D0000}"/>
    <cellStyle name="Normal 5 3 2 4 3 2 2 2" xfId="2734" xr:uid="{00000000-0005-0000-0000-0000A52D0000}"/>
    <cellStyle name="Normal 5 3 2 4 3 2 2 2 2" xfId="4683" xr:uid="{00000000-0005-0000-0000-0000A62D0000}"/>
    <cellStyle name="Normal 5 3 2 4 3 2 2 2 2 2" xfId="19453" xr:uid="{00000000-0005-0000-0000-0000A72D0000}"/>
    <cellStyle name="Normal 5 3 2 4 3 2 2 2 3" xfId="17510" xr:uid="{00000000-0005-0000-0000-0000A82D0000}"/>
    <cellStyle name="Normal 5 3 2 4 3 2 2 3" xfId="4682" xr:uid="{00000000-0005-0000-0000-0000A92D0000}"/>
    <cellStyle name="Normal 5 3 2 4 3 2 2 3 2" xfId="19452" xr:uid="{00000000-0005-0000-0000-0000AA2D0000}"/>
    <cellStyle name="Normal 5 3 2 4 3 2 2 4" xfId="17509" xr:uid="{00000000-0005-0000-0000-0000AB2D0000}"/>
    <cellStyle name="Normal 5 3 2 4 3 2 3" xfId="2735" xr:uid="{00000000-0005-0000-0000-0000AC2D0000}"/>
    <cellStyle name="Normal 5 3 2 4 3 2 3 2" xfId="4684" xr:uid="{00000000-0005-0000-0000-0000AD2D0000}"/>
    <cellStyle name="Normal 5 3 2 4 3 2 3 2 2" xfId="19454" xr:uid="{00000000-0005-0000-0000-0000AE2D0000}"/>
    <cellStyle name="Normal 5 3 2 4 3 2 3 3" xfId="17511" xr:uid="{00000000-0005-0000-0000-0000AF2D0000}"/>
    <cellStyle name="Normal 5 3 2 4 3 2 4" xfId="4681" xr:uid="{00000000-0005-0000-0000-0000B02D0000}"/>
    <cellStyle name="Normal 5 3 2 4 3 2 4 2" xfId="19451" xr:uid="{00000000-0005-0000-0000-0000B12D0000}"/>
    <cellStyle name="Normal 5 3 2 4 3 2 5" xfId="17508" xr:uid="{00000000-0005-0000-0000-0000B22D0000}"/>
    <cellStyle name="Normal 5 3 2 4 3 3" xfId="2736" xr:uid="{00000000-0005-0000-0000-0000B32D0000}"/>
    <cellStyle name="Normal 5 3 2 4 3 3 2" xfId="2737" xr:uid="{00000000-0005-0000-0000-0000B42D0000}"/>
    <cellStyle name="Normal 5 3 2 4 3 3 2 2" xfId="4686" xr:uid="{00000000-0005-0000-0000-0000B52D0000}"/>
    <cellStyle name="Normal 5 3 2 4 3 3 2 2 2" xfId="19456" xr:uid="{00000000-0005-0000-0000-0000B62D0000}"/>
    <cellStyle name="Normal 5 3 2 4 3 3 2 3" xfId="17513" xr:uid="{00000000-0005-0000-0000-0000B72D0000}"/>
    <cellStyle name="Normal 5 3 2 4 3 3 3" xfId="4685" xr:uid="{00000000-0005-0000-0000-0000B82D0000}"/>
    <cellStyle name="Normal 5 3 2 4 3 3 3 2" xfId="19455" xr:uid="{00000000-0005-0000-0000-0000B92D0000}"/>
    <cellStyle name="Normal 5 3 2 4 3 3 4" xfId="17512" xr:uid="{00000000-0005-0000-0000-0000BA2D0000}"/>
    <cellStyle name="Normal 5 3 2 4 3 4" xfId="2738" xr:uid="{00000000-0005-0000-0000-0000BB2D0000}"/>
    <cellStyle name="Normal 5 3 2 4 3 4 2" xfId="4687" xr:uid="{00000000-0005-0000-0000-0000BC2D0000}"/>
    <cellStyle name="Normal 5 3 2 4 3 4 2 2" xfId="19457" xr:uid="{00000000-0005-0000-0000-0000BD2D0000}"/>
    <cellStyle name="Normal 5 3 2 4 3 4 3" xfId="17514" xr:uid="{00000000-0005-0000-0000-0000BE2D0000}"/>
    <cellStyle name="Normal 5 3 2 4 3 5" xfId="4680" xr:uid="{00000000-0005-0000-0000-0000BF2D0000}"/>
    <cellStyle name="Normal 5 3 2 4 3 5 2" xfId="19450" xr:uid="{00000000-0005-0000-0000-0000C02D0000}"/>
    <cellStyle name="Normal 5 3 2 4 3 6" xfId="17507" xr:uid="{00000000-0005-0000-0000-0000C12D0000}"/>
    <cellStyle name="Normal 5 3 2 4 4" xfId="2739" xr:uid="{00000000-0005-0000-0000-0000C22D0000}"/>
    <cellStyle name="Normal 5 3 2 4 4 2" xfId="2740" xr:uid="{00000000-0005-0000-0000-0000C32D0000}"/>
    <cellStyle name="Normal 5 3 2 4 4 2 2" xfId="2741" xr:uid="{00000000-0005-0000-0000-0000C42D0000}"/>
    <cellStyle name="Normal 5 3 2 4 4 2 2 2" xfId="4690" xr:uid="{00000000-0005-0000-0000-0000C52D0000}"/>
    <cellStyle name="Normal 5 3 2 4 4 2 2 2 2" xfId="19460" xr:uid="{00000000-0005-0000-0000-0000C62D0000}"/>
    <cellStyle name="Normal 5 3 2 4 4 2 2 3" xfId="17517" xr:uid="{00000000-0005-0000-0000-0000C72D0000}"/>
    <cellStyle name="Normal 5 3 2 4 4 2 3" xfId="4689" xr:uid="{00000000-0005-0000-0000-0000C82D0000}"/>
    <cellStyle name="Normal 5 3 2 4 4 2 3 2" xfId="19459" xr:uid="{00000000-0005-0000-0000-0000C92D0000}"/>
    <cellStyle name="Normal 5 3 2 4 4 2 4" xfId="17516" xr:uid="{00000000-0005-0000-0000-0000CA2D0000}"/>
    <cellStyle name="Normal 5 3 2 4 4 3" xfId="2742" xr:uid="{00000000-0005-0000-0000-0000CB2D0000}"/>
    <cellStyle name="Normal 5 3 2 4 4 3 2" xfId="4691" xr:uid="{00000000-0005-0000-0000-0000CC2D0000}"/>
    <cellStyle name="Normal 5 3 2 4 4 3 2 2" xfId="19461" xr:uid="{00000000-0005-0000-0000-0000CD2D0000}"/>
    <cellStyle name="Normal 5 3 2 4 4 3 3" xfId="17518" xr:uid="{00000000-0005-0000-0000-0000CE2D0000}"/>
    <cellStyle name="Normal 5 3 2 4 4 4" xfId="4688" xr:uid="{00000000-0005-0000-0000-0000CF2D0000}"/>
    <cellStyle name="Normal 5 3 2 4 4 4 2" xfId="19458" xr:uid="{00000000-0005-0000-0000-0000D02D0000}"/>
    <cellStyle name="Normal 5 3 2 4 4 5" xfId="17515" xr:uid="{00000000-0005-0000-0000-0000D12D0000}"/>
    <cellStyle name="Normal 5 3 2 4 5" xfId="2743" xr:uid="{00000000-0005-0000-0000-0000D22D0000}"/>
    <cellStyle name="Normal 5 3 2 4 5 2" xfId="2744" xr:uid="{00000000-0005-0000-0000-0000D32D0000}"/>
    <cellStyle name="Normal 5 3 2 4 5 2 2" xfId="4693" xr:uid="{00000000-0005-0000-0000-0000D42D0000}"/>
    <cellStyle name="Normal 5 3 2 4 5 2 2 2" xfId="19463" xr:uid="{00000000-0005-0000-0000-0000D52D0000}"/>
    <cellStyle name="Normal 5 3 2 4 5 2 3" xfId="17520" xr:uid="{00000000-0005-0000-0000-0000D62D0000}"/>
    <cellStyle name="Normal 5 3 2 4 5 3" xfId="4692" xr:uid="{00000000-0005-0000-0000-0000D72D0000}"/>
    <cellStyle name="Normal 5 3 2 4 5 3 2" xfId="19462" xr:uid="{00000000-0005-0000-0000-0000D82D0000}"/>
    <cellStyle name="Normal 5 3 2 4 5 4" xfId="17519" xr:uid="{00000000-0005-0000-0000-0000D92D0000}"/>
    <cellStyle name="Normal 5 3 2 4 6" xfId="2745" xr:uid="{00000000-0005-0000-0000-0000DA2D0000}"/>
    <cellStyle name="Normal 5 3 2 4 6 2" xfId="4694" xr:uid="{00000000-0005-0000-0000-0000DB2D0000}"/>
    <cellStyle name="Normal 5 3 2 4 6 2 2" xfId="19464" xr:uid="{00000000-0005-0000-0000-0000DC2D0000}"/>
    <cellStyle name="Normal 5 3 2 4 6 3" xfId="17521" xr:uid="{00000000-0005-0000-0000-0000DD2D0000}"/>
    <cellStyle name="Normal 5 3 2 4 7" xfId="4663" xr:uid="{00000000-0005-0000-0000-0000DE2D0000}"/>
    <cellStyle name="Normal 5 3 2 4 7 2" xfId="19433" xr:uid="{00000000-0005-0000-0000-0000DF2D0000}"/>
    <cellStyle name="Normal 5 3 2 4 8" xfId="17490" xr:uid="{00000000-0005-0000-0000-0000E02D0000}"/>
    <cellStyle name="Normal 5 3 2 5" xfId="2746" xr:uid="{00000000-0005-0000-0000-0000E12D0000}"/>
    <cellStyle name="Normal 5 3 2 5 2" xfId="2747" xr:uid="{00000000-0005-0000-0000-0000E22D0000}"/>
    <cellStyle name="Normal 5 3 2 5 2 2" xfId="2748" xr:uid="{00000000-0005-0000-0000-0000E32D0000}"/>
    <cellStyle name="Normal 5 3 2 5 2 2 2" xfId="2749" xr:uid="{00000000-0005-0000-0000-0000E42D0000}"/>
    <cellStyle name="Normal 5 3 2 5 2 2 2 2" xfId="2750" xr:uid="{00000000-0005-0000-0000-0000E52D0000}"/>
    <cellStyle name="Normal 5 3 2 5 2 2 2 2 2" xfId="4699" xr:uid="{00000000-0005-0000-0000-0000E62D0000}"/>
    <cellStyle name="Normal 5 3 2 5 2 2 2 2 2 2" xfId="19469" xr:uid="{00000000-0005-0000-0000-0000E72D0000}"/>
    <cellStyle name="Normal 5 3 2 5 2 2 2 2 3" xfId="17526" xr:uid="{00000000-0005-0000-0000-0000E82D0000}"/>
    <cellStyle name="Normal 5 3 2 5 2 2 2 3" xfId="4698" xr:uid="{00000000-0005-0000-0000-0000E92D0000}"/>
    <cellStyle name="Normal 5 3 2 5 2 2 2 3 2" xfId="19468" xr:uid="{00000000-0005-0000-0000-0000EA2D0000}"/>
    <cellStyle name="Normal 5 3 2 5 2 2 2 4" xfId="17525" xr:uid="{00000000-0005-0000-0000-0000EB2D0000}"/>
    <cellStyle name="Normal 5 3 2 5 2 2 3" xfId="2751" xr:uid="{00000000-0005-0000-0000-0000EC2D0000}"/>
    <cellStyle name="Normal 5 3 2 5 2 2 3 2" xfId="4700" xr:uid="{00000000-0005-0000-0000-0000ED2D0000}"/>
    <cellStyle name="Normal 5 3 2 5 2 2 3 2 2" xfId="19470" xr:uid="{00000000-0005-0000-0000-0000EE2D0000}"/>
    <cellStyle name="Normal 5 3 2 5 2 2 3 3" xfId="17527" xr:uid="{00000000-0005-0000-0000-0000EF2D0000}"/>
    <cellStyle name="Normal 5 3 2 5 2 2 4" xfId="4697" xr:uid="{00000000-0005-0000-0000-0000F02D0000}"/>
    <cellStyle name="Normal 5 3 2 5 2 2 4 2" xfId="19467" xr:uid="{00000000-0005-0000-0000-0000F12D0000}"/>
    <cellStyle name="Normal 5 3 2 5 2 2 5" xfId="17524" xr:uid="{00000000-0005-0000-0000-0000F22D0000}"/>
    <cellStyle name="Normal 5 3 2 5 2 3" xfId="2752" xr:uid="{00000000-0005-0000-0000-0000F32D0000}"/>
    <cellStyle name="Normal 5 3 2 5 2 3 2" xfId="2753" xr:uid="{00000000-0005-0000-0000-0000F42D0000}"/>
    <cellStyle name="Normal 5 3 2 5 2 3 2 2" xfId="4702" xr:uid="{00000000-0005-0000-0000-0000F52D0000}"/>
    <cellStyle name="Normal 5 3 2 5 2 3 2 2 2" xfId="19472" xr:uid="{00000000-0005-0000-0000-0000F62D0000}"/>
    <cellStyle name="Normal 5 3 2 5 2 3 2 3" xfId="17529" xr:uid="{00000000-0005-0000-0000-0000F72D0000}"/>
    <cellStyle name="Normal 5 3 2 5 2 3 3" xfId="4701" xr:uid="{00000000-0005-0000-0000-0000F82D0000}"/>
    <cellStyle name="Normal 5 3 2 5 2 3 3 2" xfId="19471" xr:uid="{00000000-0005-0000-0000-0000F92D0000}"/>
    <cellStyle name="Normal 5 3 2 5 2 3 4" xfId="17528" xr:uid="{00000000-0005-0000-0000-0000FA2D0000}"/>
    <cellStyle name="Normal 5 3 2 5 2 4" xfId="2754" xr:uid="{00000000-0005-0000-0000-0000FB2D0000}"/>
    <cellStyle name="Normal 5 3 2 5 2 4 2" xfId="4703" xr:uid="{00000000-0005-0000-0000-0000FC2D0000}"/>
    <cellStyle name="Normal 5 3 2 5 2 4 2 2" xfId="19473" xr:uid="{00000000-0005-0000-0000-0000FD2D0000}"/>
    <cellStyle name="Normal 5 3 2 5 2 4 3" xfId="17530" xr:uid="{00000000-0005-0000-0000-0000FE2D0000}"/>
    <cellStyle name="Normal 5 3 2 5 2 5" xfId="4696" xr:uid="{00000000-0005-0000-0000-0000FF2D0000}"/>
    <cellStyle name="Normal 5 3 2 5 2 5 2" xfId="19466" xr:uid="{00000000-0005-0000-0000-0000002E0000}"/>
    <cellStyle name="Normal 5 3 2 5 2 6" xfId="17523" xr:uid="{00000000-0005-0000-0000-0000012E0000}"/>
    <cellStyle name="Normal 5 3 2 5 3" xfId="2755" xr:uid="{00000000-0005-0000-0000-0000022E0000}"/>
    <cellStyle name="Normal 5 3 2 5 3 2" xfId="2756" xr:uid="{00000000-0005-0000-0000-0000032E0000}"/>
    <cellStyle name="Normal 5 3 2 5 3 2 2" xfId="2757" xr:uid="{00000000-0005-0000-0000-0000042E0000}"/>
    <cellStyle name="Normal 5 3 2 5 3 2 2 2" xfId="4706" xr:uid="{00000000-0005-0000-0000-0000052E0000}"/>
    <cellStyle name="Normal 5 3 2 5 3 2 2 2 2" xfId="19476" xr:uid="{00000000-0005-0000-0000-0000062E0000}"/>
    <cellStyle name="Normal 5 3 2 5 3 2 2 3" xfId="17533" xr:uid="{00000000-0005-0000-0000-0000072E0000}"/>
    <cellStyle name="Normal 5 3 2 5 3 2 3" xfId="4705" xr:uid="{00000000-0005-0000-0000-0000082E0000}"/>
    <cellStyle name="Normal 5 3 2 5 3 2 3 2" xfId="19475" xr:uid="{00000000-0005-0000-0000-0000092E0000}"/>
    <cellStyle name="Normal 5 3 2 5 3 2 4" xfId="17532" xr:uid="{00000000-0005-0000-0000-00000A2E0000}"/>
    <cellStyle name="Normal 5 3 2 5 3 3" xfId="2758" xr:uid="{00000000-0005-0000-0000-00000B2E0000}"/>
    <cellStyle name="Normal 5 3 2 5 3 3 2" xfId="4707" xr:uid="{00000000-0005-0000-0000-00000C2E0000}"/>
    <cellStyle name="Normal 5 3 2 5 3 3 2 2" xfId="19477" xr:uid="{00000000-0005-0000-0000-00000D2E0000}"/>
    <cellStyle name="Normal 5 3 2 5 3 3 3" xfId="17534" xr:uid="{00000000-0005-0000-0000-00000E2E0000}"/>
    <cellStyle name="Normal 5 3 2 5 3 4" xfId="4704" xr:uid="{00000000-0005-0000-0000-00000F2E0000}"/>
    <cellStyle name="Normal 5 3 2 5 3 4 2" xfId="19474" xr:uid="{00000000-0005-0000-0000-0000102E0000}"/>
    <cellStyle name="Normal 5 3 2 5 3 5" xfId="17531" xr:uid="{00000000-0005-0000-0000-0000112E0000}"/>
    <cellStyle name="Normal 5 3 2 5 4" xfId="2759" xr:uid="{00000000-0005-0000-0000-0000122E0000}"/>
    <cellStyle name="Normal 5 3 2 5 4 2" xfId="2760" xr:uid="{00000000-0005-0000-0000-0000132E0000}"/>
    <cellStyle name="Normal 5 3 2 5 4 2 2" xfId="4709" xr:uid="{00000000-0005-0000-0000-0000142E0000}"/>
    <cellStyle name="Normal 5 3 2 5 4 2 2 2" xfId="19479" xr:uid="{00000000-0005-0000-0000-0000152E0000}"/>
    <cellStyle name="Normal 5 3 2 5 4 2 3" xfId="17536" xr:uid="{00000000-0005-0000-0000-0000162E0000}"/>
    <cellStyle name="Normal 5 3 2 5 4 3" xfId="4708" xr:uid="{00000000-0005-0000-0000-0000172E0000}"/>
    <cellStyle name="Normal 5 3 2 5 4 3 2" xfId="19478" xr:uid="{00000000-0005-0000-0000-0000182E0000}"/>
    <cellStyle name="Normal 5 3 2 5 4 4" xfId="17535" xr:uid="{00000000-0005-0000-0000-0000192E0000}"/>
    <cellStyle name="Normal 5 3 2 5 5" xfId="2761" xr:uid="{00000000-0005-0000-0000-00001A2E0000}"/>
    <cellStyle name="Normal 5 3 2 5 5 2" xfId="4710" xr:uid="{00000000-0005-0000-0000-00001B2E0000}"/>
    <cellStyle name="Normal 5 3 2 5 5 2 2" xfId="19480" xr:uid="{00000000-0005-0000-0000-00001C2E0000}"/>
    <cellStyle name="Normal 5 3 2 5 5 3" xfId="17537" xr:uid="{00000000-0005-0000-0000-00001D2E0000}"/>
    <cellStyle name="Normal 5 3 2 5 6" xfId="4695" xr:uid="{00000000-0005-0000-0000-00001E2E0000}"/>
    <cellStyle name="Normal 5 3 2 5 6 2" xfId="19465" xr:uid="{00000000-0005-0000-0000-00001F2E0000}"/>
    <cellStyle name="Normal 5 3 2 5 7" xfId="17522" xr:uid="{00000000-0005-0000-0000-0000202E0000}"/>
    <cellStyle name="Normal 5 3 2 6" xfId="2762" xr:uid="{00000000-0005-0000-0000-0000212E0000}"/>
    <cellStyle name="Normal 5 3 2 6 2" xfId="2763" xr:uid="{00000000-0005-0000-0000-0000222E0000}"/>
    <cellStyle name="Normal 5 3 2 6 2 2" xfId="2764" xr:uid="{00000000-0005-0000-0000-0000232E0000}"/>
    <cellStyle name="Normal 5 3 2 6 2 2 2" xfId="2765" xr:uid="{00000000-0005-0000-0000-0000242E0000}"/>
    <cellStyle name="Normal 5 3 2 6 2 2 2 2" xfId="4714" xr:uid="{00000000-0005-0000-0000-0000252E0000}"/>
    <cellStyle name="Normal 5 3 2 6 2 2 2 2 2" xfId="19484" xr:uid="{00000000-0005-0000-0000-0000262E0000}"/>
    <cellStyle name="Normal 5 3 2 6 2 2 2 3" xfId="17541" xr:uid="{00000000-0005-0000-0000-0000272E0000}"/>
    <cellStyle name="Normal 5 3 2 6 2 2 3" xfId="4713" xr:uid="{00000000-0005-0000-0000-0000282E0000}"/>
    <cellStyle name="Normal 5 3 2 6 2 2 3 2" xfId="19483" xr:uid="{00000000-0005-0000-0000-0000292E0000}"/>
    <cellStyle name="Normal 5 3 2 6 2 2 4" xfId="17540" xr:uid="{00000000-0005-0000-0000-00002A2E0000}"/>
    <cellStyle name="Normal 5 3 2 6 2 3" xfId="2766" xr:uid="{00000000-0005-0000-0000-00002B2E0000}"/>
    <cellStyle name="Normal 5 3 2 6 2 3 2" xfId="4715" xr:uid="{00000000-0005-0000-0000-00002C2E0000}"/>
    <cellStyle name="Normal 5 3 2 6 2 3 2 2" xfId="19485" xr:uid="{00000000-0005-0000-0000-00002D2E0000}"/>
    <cellStyle name="Normal 5 3 2 6 2 3 3" xfId="17542" xr:uid="{00000000-0005-0000-0000-00002E2E0000}"/>
    <cellStyle name="Normal 5 3 2 6 2 4" xfId="4712" xr:uid="{00000000-0005-0000-0000-00002F2E0000}"/>
    <cellStyle name="Normal 5 3 2 6 2 4 2" xfId="19482" xr:uid="{00000000-0005-0000-0000-0000302E0000}"/>
    <cellStyle name="Normal 5 3 2 6 2 5" xfId="17539" xr:uid="{00000000-0005-0000-0000-0000312E0000}"/>
    <cellStyle name="Normal 5 3 2 6 3" xfId="2767" xr:uid="{00000000-0005-0000-0000-0000322E0000}"/>
    <cellStyle name="Normal 5 3 2 6 3 2" xfId="2768" xr:uid="{00000000-0005-0000-0000-0000332E0000}"/>
    <cellStyle name="Normal 5 3 2 6 3 2 2" xfId="4717" xr:uid="{00000000-0005-0000-0000-0000342E0000}"/>
    <cellStyle name="Normal 5 3 2 6 3 2 2 2" xfId="19487" xr:uid="{00000000-0005-0000-0000-0000352E0000}"/>
    <cellStyle name="Normal 5 3 2 6 3 2 3" xfId="17544" xr:uid="{00000000-0005-0000-0000-0000362E0000}"/>
    <cellStyle name="Normal 5 3 2 6 3 3" xfId="4716" xr:uid="{00000000-0005-0000-0000-0000372E0000}"/>
    <cellStyle name="Normal 5 3 2 6 3 3 2" xfId="19486" xr:uid="{00000000-0005-0000-0000-0000382E0000}"/>
    <cellStyle name="Normal 5 3 2 6 3 4" xfId="17543" xr:uid="{00000000-0005-0000-0000-0000392E0000}"/>
    <cellStyle name="Normal 5 3 2 6 4" xfId="2769" xr:uid="{00000000-0005-0000-0000-00003A2E0000}"/>
    <cellStyle name="Normal 5 3 2 6 4 2" xfId="4718" xr:uid="{00000000-0005-0000-0000-00003B2E0000}"/>
    <cellStyle name="Normal 5 3 2 6 4 2 2" xfId="19488" xr:uid="{00000000-0005-0000-0000-00003C2E0000}"/>
    <cellStyle name="Normal 5 3 2 6 4 3" xfId="17545" xr:uid="{00000000-0005-0000-0000-00003D2E0000}"/>
    <cellStyle name="Normal 5 3 2 6 5" xfId="4711" xr:uid="{00000000-0005-0000-0000-00003E2E0000}"/>
    <cellStyle name="Normal 5 3 2 6 5 2" xfId="19481" xr:uid="{00000000-0005-0000-0000-00003F2E0000}"/>
    <cellStyle name="Normal 5 3 2 6 6" xfId="17538" xr:uid="{00000000-0005-0000-0000-0000402E0000}"/>
    <cellStyle name="Normal 5 3 2 7" xfId="2770" xr:uid="{00000000-0005-0000-0000-0000412E0000}"/>
    <cellStyle name="Normal 5 3 2 7 2" xfId="2771" xr:uid="{00000000-0005-0000-0000-0000422E0000}"/>
    <cellStyle name="Normal 5 3 2 7 2 2" xfId="2772" xr:uid="{00000000-0005-0000-0000-0000432E0000}"/>
    <cellStyle name="Normal 5 3 2 7 2 2 2" xfId="4721" xr:uid="{00000000-0005-0000-0000-0000442E0000}"/>
    <cellStyle name="Normal 5 3 2 7 2 2 2 2" xfId="19491" xr:uid="{00000000-0005-0000-0000-0000452E0000}"/>
    <cellStyle name="Normal 5 3 2 7 2 2 3" xfId="17548" xr:uid="{00000000-0005-0000-0000-0000462E0000}"/>
    <cellStyle name="Normal 5 3 2 7 2 3" xfId="4720" xr:uid="{00000000-0005-0000-0000-0000472E0000}"/>
    <cellStyle name="Normal 5 3 2 7 2 3 2" xfId="19490" xr:uid="{00000000-0005-0000-0000-0000482E0000}"/>
    <cellStyle name="Normal 5 3 2 7 2 4" xfId="17547" xr:uid="{00000000-0005-0000-0000-0000492E0000}"/>
    <cellStyle name="Normal 5 3 2 7 3" xfId="2773" xr:uid="{00000000-0005-0000-0000-00004A2E0000}"/>
    <cellStyle name="Normal 5 3 2 7 3 2" xfId="4722" xr:uid="{00000000-0005-0000-0000-00004B2E0000}"/>
    <cellStyle name="Normal 5 3 2 7 3 2 2" xfId="19492" xr:uid="{00000000-0005-0000-0000-00004C2E0000}"/>
    <cellStyle name="Normal 5 3 2 7 3 3" xfId="17549" xr:uid="{00000000-0005-0000-0000-00004D2E0000}"/>
    <cellStyle name="Normal 5 3 2 7 4" xfId="4719" xr:uid="{00000000-0005-0000-0000-00004E2E0000}"/>
    <cellStyle name="Normal 5 3 2 7 4 2" xfId="19489" xr:uid="{00000000-0005-0000-0000-00004F2E0000}"/>
    <cellStyle name="Normal 5 3 2 7 5" xfId="17546" xr:uid="{00000000-0005-0000-0000-0000502E0000}"/>
    <cellStyle name="Normal 5 3 2 8" xfId="2774" xr:uid="{00000000-0005-0000-0000-0000512E0000}"/>
    <cellStyle name="Normal 5 3 2 8 2" xfId="2775" xr:uid="{00000000-0005-0000-0000-0000522E0000}"/>
    <cellStyle name="Normal 5 3 2 8 2 2" xfId="4724" xr:uid="{00000000-0005-0000-0000-0000532E0000}"/>
    <cellStyle name="Normal 5 3 2 8 2 2 2" xfId="19494" xr:uid="{00000000-0005-0000-0000-0000542E0000}"/>
    <cellStyle name="Normal 5 3 2 8 2 3" xfId="17551" xr:uid="{00000000-0005-0000-0000-0000552E0000}"/>
    <cellStyle name="Normal 5 3 2 8 3" xfId="4723" xr:uid="{00000000-0005-0000-0000-0000562E0000}"/>
    <cellStyle name="Normal 5 3 2 8 3 2" xfId="19493" xr:uid="{00000000-0005-0000-0000-0000572E0000}"/>
    <cellStyle name="Normal 5 3 2 8 4" xfId="17550" xr:uid="{00000000-0005-0000-0000-0000582E0000}"/>
    <cellStyle name="Normal 5 3 2 9" xfId="2776" xr:uid="{00000000-0005-0000-0000-0000592E0000}"/>
    <cellStyle name="Normal 5 3 2 9 2" xfId="4725" xr:uid="{00000000-0005-0000-0000-00005A2E0000}"/>
    <cellStyle name="Normal 5 3 2 9 2 2" xfId="19495" xr:uid="{00000000-0005-0000-0000-00005B2E0000}"/>
    <cellStyle name="Normal 5 3 2 9 3" xfId="17552" xr:uid="{00000000-0005-0000-0000-00005C2E0000}"/>
    <cellStyle name="Normal 5 3 3" xfId="2777" xr:uid="{00000000-0005-0000-0000-00005D2E0000}"/>
    <cellStyle name="Normal 5 3 3 2" xfId="2778" xr:uid="{00000000-0005-0000-0000-00005E2E0000}"/>
    <cellStyle name="Normal 5 3 3 2 2" xfId="2779" xr:uid="{00000000-0005-0000-0000-00005F2E0000}"/>
    <cellStyle name="Normal 5 3 3 2 2 2" xfId="2780" xr:uid="{00000000-0005-0000-0000-0000602E0000}"/>
    <cellStyle name="Normal 5 3 3 2 2 2 2" xfId="2781" xr:uid="{00000000-0005-0000-0000-0000612E0000}"/>
    <cellStyle name="Normal 5 3 3 2 2 2 2 2" xfId="2782" xr:uid="{00000000-0005-0000-0000-0000622E0000}"/>
    <cellStyle name="Normal 5 3 3 2 2 2 2 2 2" xfId="2783" xr:uid="{00000000-0005-0000-0000-0000632E0000}"/>
    <cellStyle name="Normal 5 3 3 2 2 2 2 2 2 2" xfId="4732" xr:uid="{00000000-0005-0000-0000-0000642E0000}"/>
    <cellStyle name="Normal 5 3 3 2 2 2 2 2 2 2 2" xfId="19502" xr:uid="{00000000-0005-0000-0000-0000652E0000}"/>
    <cellStyle name="Normal 5 3 3 2 2 2 2 2 2 3" xfId="17559" xr:uid="{00000000-0005-0000-0000-0000662E0000}"/>
    <cellStyle name="Normal 5 3 3 2 2 2 2 2 3" xfId="4731" xr:uid="{00000000-0005-0000-0000-0000672E0000}"/>
    <cellStyle name="Normal 5 3 3 2 2 2 2 2 3 2" xfId="19501" xr:uid="{00000000-0005-0000-0000-0000682E0000}"/>
    <cellStyle name="Normal 5 3 3 2 2 2 2 2 4" xfId="17558" xr:uid="{00000000-0005-0000-0000-0000692E0000}"/>
    <cellStyle name="Normal 5 3 3 2 2 2 2 3" xfId="2784" xr:uid="{00000000-0005-0000-0000-00006A2E0000}"/>
    <cellStyle name="Normal 5 3 3 2 2 2 2 3 2" xfId="4733" xr:uid="{00000000-0005-0000-0000-00006B2E0000}"/>
    <cellStyle name="Normal 5 3 3 2 2 2 2 3 2 2" xfId="19503" xr:uid="{00000000-0005-0000-0000-00006C2E0000}"/>
    <cellStyle name="Normal 5 3 3 2 2 2 2 3 3" xfId="17560" xr:uid="{00000000-0005-0000-0000-00006D2E0000}"/>
    <cellStyle name="Normal 5 3 3 2 2 2 2 4" xfId="4730" xr:uid="{00000000-0005-0000-0000-00006E2E0000}"/>
    <cellStyle name="Normal 5 3 3 2 2 2 2 4 2" xfId="19500" xr:uid="{00000000-0005-0000-0000-00006F2E0000}"/>
    <cellStyle name="Normal 5 3 3 2 2 2 2 5" xfId="17557" xr:uid="{00000000-0005-0000-0000-0000702E0000}"/>
    <cellStyle name="Normal 5 3 3 2 2 2 3" xfId="2785" xr:uid="{00000000-0005-0000-0000-0000712E0000}"/>
    <cellStyle name="Normal 5 3 3 2 2 2 3 2" xfId="2786" xr:uid="{00000000-0005-0000-0000-0000722E0000}"/>
    <cellStyle name="Normal 5 3 3 2 2 2 3 2 2" xfId="4735" xr:uid="{00000000-0005-0000-0000-0000732E0000}"/>
    <cellStyle name="Normal 5 3 3 2 2 2 3 2 2 2" xfId="19505" xr:uid="{00000000-0005-0000-0000-0000742E0000}"/>
    <cellStyle name="Normal 5 3 3 2 2 2 3 2 3" xfId="17562" xr:uid="{00000000-0005-0000-0000-0000752E0000}"/>
    <cellStyle name="Normal 5 3 3 2 2 2 3 3" xfId="4734" xr:uid="{00000000-0005-0000-0000-0000762E0000}"/>
    <cellStyle name="Normal 5 3 3 2 2 2 3 3 2" xfId="19504" xr:uid="{00000000-0005-0000-0000-0000772E0000}"/>
    <cellStyle name="Normal 5 3 3 2 2 2 3 4" xfId="17561" xr:uid="{00000000-0005-0000-0000-0000782E0000}"/>
    <cellStyle name="Normal 5 3 3 2 2 2 4" xfId="2787" xr:uid="{00000000-0005-0000-0000-0000792E0000}"/>
    <cellStyle name="Normal 5 3 3 2 2 2 4 2" xfId="4736" xr:uid="{00000000-0005-0000-0000-00007A2E0000}"/>
    <cellStyle name="Normal 5 3 3 2 2 2 4 2 2" xfId="19506" xr:uid="{00000000-0005-0000-0000-00007B2E0000}"/>
    <cellStyle name="Normal 5 3 3 2 2 2 4 3" xfId="17563" xr:uid="{00000000-0005-0000-0000-00007C2E0000}"/>
    <cellStyle name="Normal 5 3 3 2 2 2 5" xfId="4729" xr:uid="{00000000-0005-0000-0000-00007D2E0000}"/>
    <cellStyle name="Normal 5 3 3 2 2 2 5 2" xfId="19499" xr:uid="{00000000-0005-0000-0000-00007E2E0000}"/>
    <cellStyle name="Normal 5 3 3 2 2 2 6" xfId="17556" xr:uid="{00000000-0005-0000-0000-00007F2E0000}"/>
    <cellStyle name="Normal 5 3 3 2 2 3" xfId="2788" xr:uid="{00000000-0005-0000-0000-0000802E0000}"/>
    <cellStyle name="Normal 5 3 3 2 2 3 2" xfId="2789" xr:uid="{00000000-0005-0000-0000-0000812E0000}"/>
    <cellStyle name="Normal 5 3 3 2 2 3 2 2" xfId="2790" xr:uid="{00000000-0005-0000-0000-0000822E0000}"/>
    <cellStyle name="Normal 5 3 3 2 2 3 2 2 2" xfId="4739" xr:uid="{00000000-0005-0000-0000-0000832E0000}"/>
    <cellStyle name="Normal 5 3 3 2 2 3 2 2 2 2" xfId="19509" xr:uid="{00000000-0005-0000-0000-0000842E0000}"/>
    <cellStyle name="Normal 5 3 3 2 2 3 2 2 3" xfId="17566" xr:uid="{00000000-0005-0000-0000-0000852E0000}"/>
    <cellStyle name="Normal 5 3 3 2 2 3 2 3" xfId="4738" xr:uid="{00000000-0005-0000-0000-0000862E0000}"/>
    <cellStyle name="Normal 5 3 3 2 2 3 2 3 2" xfId="19508" xr:uid="{00000000-0005-0000-0000-0000872E0000}"/>
    <cellStyle name="Normal 5 3 3 2 2 3 2 4" xfId="17565" xr:uid="{00000000-0005-0000-0000-0000882E0000}"/>
    <cellStyle name="Normal 5 3 3 2 2 3 3" xfId="2791" xr:uid="{00000000-0005-0000-0000-0000892E0000}"/>
    <cellStyle name="Normal 5 3 3 2 2 3 3 2" xfId="4740" xr:uid="{00000000-0005-0000-0000-00008A2E0000}"/>
    <cellStyle name="Normal 5 3 3 2 2 3 3 2 2" xfId="19510" xr:uid="{00000000-0005-0000-0000-00008B2E0000}"/>
    <cellStyle name="Normal 5 3 3 2 2 3 3 3" xfId="17567" xr:uid="{00000000-0005-0000-0000-00008C2E0000}"/>
    <cellStyle name="Normal 5 3 3 2 2 3 4" xfId="4737" xr:uid="{00000000-0005-0000-0000-00008D2E0000}"/>
    <cellStyle name="Normal 5 3 3 2 2 3 4 2" xfId="19507" xr:uid="{00000000-0005-0000-0000-00008E2E0000}"/>
    <cellStyle name="Normal 5 3 3 2 2 3 5" xfId="17564" xr:uid="{00000000-0005-0000-0000-00008F2E0000}"/>
    <cellStyle name="Normal 5 3 3 2 2 4" xfId="2792" xr:uid="{00000000-0005-0000-0000-0000902E0000}"/>
    <cellStyle name="Normal 5 3 3 2 2 4 2" xfId="2793" xr:uid="{00000000-0005-0000-0000-0000912E0000}"/>
    <cellStyle name="Normal 5 3 3 2 2 4 2 2" xfId="4742" xr:uid="{00000000-0005-0000-0000-0000922E0000}"/>
    <cellStyle name="Normal 5 3 3 2 2 4 2 2 2" xfId="19512" xr:uid="{00000000-0005-0000-0000-0000932E0000}"/>
    <cellStyle name="Normal 5 3 3 2 2 4 2 3" xfId="17569" xr:uid="{00000000-0005-0000-0000-0000942E0000}"/>
    <cellStyle name="Normal 5 3 3 2 2 4 3" xfId="4741" xr:uid="{00000000-0005-0000-0000-0000952E0000}"/>
    <cellStyle name="Normal 5 3 3 2 2 4 3 2" xfId="19511" xr:uid="{00000000-0005-0000-0000-0000962E0000}"/>
    <cellStyle name="Normal 5 3 3 2 2 4 4" xfId="17568" xr:uid="{00000000-0005-0000-0000-0000972E0000}"/>
    <cellStyle name="Normal 5 3 3 2 2 5" xfId="2794" xr:uid="{00000000-0005-0000-0000-0000982E0000}"/>
    <cellStyle name="Normal 5 3 3 2 2 5 2" xfId="4743" xr:uid="{00000000-0005-0000-0000-0000992E0000}"/>
    <cellStyle name="Normal 5 3 3 2 2 5 2 2" xfId="19513" xr:uid="{00000000-0005-0000-0000-00009A2E0000}"/>
    <cellStyle name="Normal 5 3 3 2 2 5 3" xfId="17570" xr:uid="{00000000-0005-0000-0000-00009B2E0000}"/>
    <cellStyle name="Normal 5 3 3 2 2 6" xfId="4728" xr:uid="{00000000-0005-0000-0000-00009C2E0000}"/>
    <cellStyle name="Normal 5 3 3 2 2 6 2" xfId="19498" xr:uid="{00000000-0005-0000-0000-00009D2E0000}"/>
    <cellStyle name="Normal 5 3 3 2 2 7" xfId="17555" xr:uid="{00000000-0005-0000-0000-00009E2E0000}"/>
    <cellStyle name="Normal 5 3 3 2 3" xfId="2795" xr:uid="{00000000-0005-0000-0000-00009F2E0000}"/>
    <cellStyle name="Normal 5 3 3 2 3 2" xfId="2796" xr:uid="{00000000-0005-0000-0000-0000A02E0000}"/>
    <cellStyle name="Normal 5 3 3 2 3 2 2" xfId="2797" xr:uid="{00000000-0005-0000-0000-0000A12E0000}"/>
    <cellStyle name="Normal 5 3 3 2 3 2 2 2" xfId="2798" xr:uid="{00000000-0005-0000-0000-0000A22E0000}"/>
    <cellStyle name="Normal 5 3 3 2 3 2 2 2 2" xfId="4747" xr:uid="{00000000-0005-0000-0000-0000A32E0000}"/>
    <cellStyle name="Normal 5 3 3 2 3 2 2 2 2 2" xfId="19517" xr:uid="{00000000-0005-0000-0000-0000A42E0000}"/>
    <cellStyle name="Normal 5 3 3 2 3 2 2 2 3" xfId="17574" xr:uid="{00000000-0005-0000-0000-0000A52E0000}"/>
    <cellStyle name="Normal 5 3 3 2 3 2 2 3" xfId="4746" xr:uid="{00000000-0005-0000-0000-0000A62E0000}"/>
    <cellStyle name="Normal 5 3 3 2 3 2 2 3 2" xfId="19516" xr:uid="{00000000-0005-0000-0000-0000A72E0000}"/>
    <cellStyle name="Normal 5 3 3 2 3 2 2 4" xfId="17573" xr:uid="{00000000-0005-0000-0000-0000A82E0000}"/>
    <cellStyle name="Normal 5 3 3 2 3 2 3" xfId="2799" xr:uid="{00000000-0005-0000-0000-0000A92E0000}"/>
    <cellStyle name="Normal 5 3 3 2 3 2 3 2" xfId="4748" xr:uid="{00000000-0005-0000-0000-0000AA2E0000}"/>
    <cellStyle name="Normal 5 3 3 2 3 2 3 2 2" xfId="19518" xr:uid="{00000000-0005-0000-0000-0000AB2E0000}"/>
    <cellStyle name="Normal 5 3 3 2 3 2 3 3" xfId="17575" xr:uid="{00000000-0005-0000-0000-0000AC2E0000}"/>
    <cellStyle name="Normal 5 3 3 2 3 2 4" xfId="4745" xr:uid="{00000000-0005-0000-0000-0000AD2E0000}"/>
    <cellStyle name="Normal 5 3 3 2 3 2 4 2" xfId="19515" xr:uid="{00000000-0005-0000-0000-0000AE2E0000}"/>
    <cellStyle name="Normal 5 3 3 2 3 2 5" xfId="17572" xr:uid="{00000000-0005-0000-0000-0000AF2E0000}"/>
    <cellStyle name="Normal 5 3 3 2 3 3" xfId="2800" xr:uid="{00000000-0005-0000-0000-0000B02E0000}"/>
    <cellStyle name="Normal 5 3 3 2 3 3 2" xfId="2801" xr:uid="{00000000-0005-0000-0000-0000B12E0000}"/>
    <cellStyle name="Normal 5 3 3 2 3 3 2 2" xfId="4750" xr:uid="{00000000-0005-0000-0000-0000B22E0000}"/>
    <cellStyle name="Normal 5 3 3 2 3 3 2 2 2" xfId="19520" xr:uid="{00000000-0005-0000-0000-0000B32E0000}"/>
    <cellStyle name="Normal 5 3 3 2 3 3 2 3" xfId="17577" xr:uid="{00000000-0005-0000-0000-0000B42E0000}"/>
    <cellStyle name="Normal 5 3 3 2 3 3 3" xfId="4749" xr:uid="{00000000-0005-0000-0000-0000B52E0000}"/>
    <cellStyle name="Normal 5 3 3 2 3 3 3 2" xfId="19519" xr:uid="{00000000-0005-0000-0000-0000B62E0000}"/>
    <cellStyle name="Normal 5 3 3 2 3 3 4" xfId="17576" xr:uid="{00000000-0005-0000-0000-0000B72E0000}"/>
    <cellStyle name="Normal 5 3 3 2 3 4" xfId="2802" xr:uid="{00000000-0005-0000-0000-0000B82E0000}"/>
    <cellStyle name="Normal 5 3 3 2 3 4 2" xfId="4751" xr:uid="{00000000-0005-0000-0000-0000B92E0000}"/>
    <cellStyle name="Normal 5 3 3 2 3 4 2 2" xfId="19521" xr:uid="{00000000-0005-0000-0000-0000BA2E0000}"/>
    <cellStyle name="Normal 5 3 3 2 3 4 3" xfId="17578" xr:uid="{00000000-0005-0000-0000-0000BB2E0000}"/>
    <cellStyle name="Normal 5 3 3 2 3 5" xfId="4744" xr:uid="{00000000-0005-0000-0000-0000BC2E0000}"/>
    <cellStyle name="Normal 5 3 3 2 3 5 2" xfId="19514" xr:uid="{00000000-0005-0000-0000-0000BD2E0000}"/>
    <cellStyle name="Normal 5 3 3 2 3 6" xfId="17571" xr:uid="{00000000-0005-0000-0000-0000BE2E0000}"/>
    <cellStyle name="Normal 5 3 3 2 4" xfId="2803" xr:uid="{00000000-0005-0000-0000-0000BF2E0000}"/>
    <cellStyle name="Normal 5 3 3 2 4 2" xfId="2804" xr:uid="{00000000-0005-0000-0000-0000C02E0000}"/>
    <cellStyle name="Normal 5 3 3 2 4 2 2" xfId="2805" xr:uid="{00000000-0005-0000-0000-0000C12E0000}"/>
    <cellStyle name="Normal 5 3 3 2 4 2 2 2" xfId="4754" xr:uid="{00000000-0005-0000-0000-0000C22E0000}"/>
    <cellStyle name="Normal 5 3 3 2 4 2 2 2 2" xfId="19524" xr:uid="{00000000-0005-0000-0000-0000C32E0000}"/>
    <cellStyle name="Normal 5 3 3 2 4 2 2 3" xfId="17581" xr:uid="{00000000-0005-0000-0000-0000C42E0000}"/>
    <cellStyle name="Normal 5 3 3 2 4 2 3" xfId="4753" xr:uid="{00000000-0005-0000-0000-0000C52E0000}"/>
    <cellStyle name="Normal 5 3 3 2 4 2 3 2" xfId="19523" xr:uid="{00000000-0005-0000-0000-0000C62E0000}"/>
    <cellStyle name="Normal 5 3 3 2 4 2 4" xfId="17580" xr:uid="{00000000-0005-0000-0000-0000C72E0000}"/>
    <cellStyle name="Normal 5 3 3 2 4 3" xfId="2806" xr:uid="{00000000-0005-0000-0000-0000C82E0000}"/>
    <cellStyle name="Normal 5 3 3 2 4 3 2" xfId="4755" xr:uid="{00000000-0005-0000-0000-0000C92E0000}"/>
    <cellStyle name="Normal 5 3 3 2 4 3 2 2" xfId="19525" xr:uid="{00000000-0005-0000-0000-0000CA2E0000}"/>
    <cellStyle name="Normal 5 3 3 2 4 3 3" xfId="17582" xr:uid="{00000000-0005-0000-0000-0000CB2E0000}"/>
    <cellStyle name="Normal 5 3 3 2 4 4" xfId="4752" xr:uid="{00000000-0005-0000-0000-0000CC2E0000}"/>
    <cellStyle name="Normal 5 3 3 2 4 4 2" xfId="19522" xr:uid="{00000000-0005-0000-0000-0000CD2E0000}"/>
    <cellStyle name="Normal 5 3 3 2 4 5" xfId="17579" xr:uid="{00000000-0005-0000-0000-0000CE2E0000}"/>
    <cellStyle name="Normal 5 3 3 2 5" xfId="2807" xr:uid="{00000000-0005-0000-0000-0000CF2E0000}"/>
    <cellStyle name="Normal 5 3 3 2 5 2" xfId="2808" xr:uid="{00000000-0005-0000-0000-0000D02E0000}"/>
    <cellStyle name="Normal 5 3 3 2 5 2 2" xfId="4757" xr:uid="{00000000-0005-0000-0000-0000D12E0000}"/>
    <cellStyle name="Normal 5 3 3 2 5 2 2 2" xfId="19527" xr:uid="{00000000-0005-0000-0000-0000D22E0000}"/>
    <cellStyle name="Normal 5 3 3 2 5 2 3" xfId="17584" xr:uid="{00000000-0005-0000-0000-0000D32E0000}"/>
    <cellStyle name="Normal 5 3 3 2 5 3" xfId="4756" xr:uid="{00000000-0005-0000-0000-0000D42E0000}"/>
    <cellStyle name="Normal 5 3 3 2 5 3 2" xfId="19526" xr:uid="{00000000-0005-0000-0000-0000D52E0000}"/>
    <cellStyle name="Normal 5 3 3 2 5 4" xfId="17583" xr:uid="{00000000-0005-0000-0000-0000D62E0000}"/>
    <cellStyle name="Normal 5 3 3 2 6" xfId="2809" xr:uid="{00000000-0005-0000-0000-0000D72E0000}"/>
    <cellStyle name="Normal 5 3 3 2 6 2" xfId="4758" xr:uid="{00000000-0005-0000-0000-0000D82E0000}"/>
    <cellStyle name="Normal 5 3 3 2 6 2 2" xfId="19528" xr:uid="{00000000-0005-0000-0000-0000D92E0000}"/>
    <cellStyle name="Normal 5 3 3 2 6 3" xfId="17585" xr:uid="{00000000-0005-0000-0000-0000DA2E0000}"/>
    <cellStyle name="Normal 5 3 3 2 7" xfId="4727" xr:uid="{00000000-0005-0000-0000-0000DB2E0000}"/>
    <cellStyle name="Normal 5 3 3 2 7 2" xfId="19497" xr:uid="{00000000-0005-0000-0000-0000DC2E0000}"/>
    <cellStyle name="Normal 5 3 3 2 8" xfId="17554" xr:uid="{00000000-0005-0000-0000-0000DD2E0000}"/>
    <cellStyle name="Normal 5 3 3 3" xfId="2810" xr:uid="{00000000-0005-0000-0000-0000DE2E0000}"/>
    <cellStyle name="Normal 5 3 3 3 2" xfId="2811" xr:uid="{00000000-0005-0000-0000-0000DF2E0000}"/>
    <cellStyle name="Normal 5 3 3 3 2 2" xfId="2812" xr:uid="{00000000-0005-0000-0000-0000E02E0000}"/>
    <cellStyle name="Normal 5 3 3 3 2 2 2" xfId="2813" xr:uid="{00000000-0005-0000-0000-0000E12E0000}"/>
    <cellStyle name="Normal 5 3 3 3 2 2 2 2" xfId="2814" xr:uid="{00000000-0005-0000-0000-0000E22E0000}"/>
    <cellStyle name="Normal 5 3 3 3 2 2 2 2 2" xfId="4763" xr:uid="{00000000-0005-0000-0000-0000E32E0000}"/>
    <cellStyle name="Normal 5 3 3 3 2 2 2 2 2 2" xfId="19533" xr:uid="{00000000-0005-0000-0000-0000E42E0000}"/>
    <cellStyle name="Normal 5 3 3 3 2 2 2 2 3" xfId="17590" xr:uid="{00000000-0005-0000-0000-0000E52E0000}"/>
    <cellStyle name="Normal 5 3 3 3 2 2 2 3" xfId="4762" xr:uid="{00000000-0005-0000-0000-0000E62E0000}"/>
    <cellStyle name="Normal 5 3 3 3 2 2 2 3 2" xfId="19532" xr:uid="{00000000-0005-0000-0000-0000E72E0000}"/>
    <cellStyle name="Normal 5 3 3 3 2 2 2 4" xfId="17589" xr:uid="{00000000-0005-0000-0000-0000E82E0000}"/>
    <cellStyle name="Normal 5 3 3 3 2 2 3" xfId="2815" xr:uid="{00000000-0005-0000-0000-0000E92E0000}"/>
    <cellStyle name="Normal 5 3 3 3 2 2 3 2" xfId="4764" xr:uid="{00000000-0005-0000-0000-0000EA2E0000}"/>
    <cellStyle name="Normal 5 3 3 3 2 2 3 2 2" xfId="19534" xr:uid="{00000000-0005-0000-0000-0000EB2E0000}"/>
    <cellStyle name="Normal 5 3 3 3 2 2 3 3" xfId="17591" xr:uid="{00000000-0005-0000-0000-0000EC2E0000}"/>
    <cellStyle name="Normal 5 3 3 3 2 2 4" xfId="4761" xr:uid="{00000000-0005-0000-0000-0000ED2E0000}"/>
    <cellStyle name="Normal 5 3 3 3 2 2 4 2" xfId="19531" xr:uid="{00000000-0005-0000-0000-0000EE2E0000}"/>
    <cellStyle name="Normal 5 3 3 3 2 2 5" xfId="17588" xr:uid="{00000000-0005-0000-0000-0000EF2E0000}"/>
    <cellStyle name="Normal 5 3 3 3 2 3" xfId="2816" xr:uid="{00000000-0005-0000-0000-0000F02E0000}"/>
    <cellStyle name="Normal 5 3 3 3 2 3 2" xfId="2817" xr:uid="{00000000-0005-0000-0000-0000F12E0000}"/>
    <cellStyle name="Normal 5 3 3 3 2 3 2 2" xfId="4766" xr:uid="{00000000-0005-0000-0000-0000F22E0000}"/>
    <cellStyle name="Normal 5 3 3 3 2 3 2 2 2" xfId="19536" xr:uid="{00000000-0005-0000-0000-0000F32E0000}"/>
    <cellStyle name="Normal 5 3 3 3 2 3 2 3" xfId="17593" xr:uid="{00000000-0005-0000-0000-0000F42E0000}"/>
    <cellStyle name="Normal 5 3 3 3 2 3 3" xfId="4765" xr:uid="{00000000-0005-0000-0000-0000F52E0000}"/>
    <cellStyle name="Normal 5 3 3 3 2 3 3 2" xfId="19535" xr:uid="{00000000-0005-0000-0000-0000F62E0000}"/>
    <cellStyle name="Normal 5 3 3 3 2 3 4" xfId="17592" xr:uid="{00000000-0005-0000-0000-0000F72E0000}"/>
    <cellStyle name="Normal 5 3 3 3 2 4" xfId="2818" xr:uid="{00000000-0005-0000-0000-0000F82E0000}"/>
    <cellStyle name="Normal 5 3 3 3 2 4 2" xfId="4767" xr:uid="{00000000-0005-0000-0000-0000F92E0000}"/>
    <cellStyle name="Normal 5 3 3 3 2 4 2 2" xfId="19537" xr:uid="{00000000-0005-0000-0000-0000FA2E0000}"/>
    <cellStyle name="Normal 5 3 3 3 2 4 3" xfId="17594" xr:uid="{00000000-0005-0000-0000-0000FB2E0000}"/>
    <cellStyle name="Normal 5 3 3 3 2 5" xfId="4760" xr:uid="{00000000-0005-0000-0000-0000FC2E0000}"/>
    <cellStyle name="Normal 5 3 3 3 2 5 2" xfId="19530" xr:uid="{00000000-0005-0000-0000-0000FD2E0000}"/>
    <cellStyle name="Normal 5 3 3 3 2 6" xfId="17587" xr:uid="{00000000-0005-0000-0000-0000FE2E0000}"/>
    <cellStyle name="Normal 5 3 3 3 3" xfId="2819" xr:uid="{00000000-0005-0000-0000-0000FF2E0000}"/>
    <cellStyle name="Normal 5 3 3 3 3 2" xfId="2820" xr:uid="{00000000-0005-0000-0000-0000002F0000}"/>
    <cellStyle name="Normal 5 3 3 3 3 2 2" xfId="2821" xr:uid="{00000000-0005-0000-0000-0000012F0000}"/>
    <cellStyle name="Normal 5 3 3 3 3 2 2 2" xfId="4770" xr:uid="{00000000-0005-0000-0000-0000022F0000}"/>
    <cellStyle name="Normal 5 3 3 3 3 2 2 2 2" xfId="19540" xr:uid="{00000000-0005-0000-0000-0000032F0000}"/>
    <cellStyle name="Normal 5 3 3 3 3 2 2 3" xfId="17597" xr:uid="{00000000-0005-0000-0000-0000042F0000}"/>
    <cellStyle name="Normal 5 3 3 3 3 2 3" xfId="4769" xr:uid="{00000000-0005-0000-0000-0000052F0000}"/>
    <cellStyle name="Normal 5 3 3 3 3 2 3 2" xfId="19539" xr:uid="{00000000-0005-0000-0000-0000062F0000}"/>
    <cellStyle name="Normal 5 3 3 3 3 2 4" xfId="17596" xr:uid="{00000000-0005-0000-0000-0000072F0000}"/>
    <cellStyle name="Normal 5 3 3 3 3 3" xfId="2822" xr:uid="{00000000-0005-0000-0000-0000082F0000}"/>
    <cellStyle name="Normal 5 3 3 3 3 3 2" xfId="4771" xr:uid="{00000000-0005-0000-0000-0000092F0000}"/>
    <cellStyle name="Normal 5 3 3 3 3 3 2 2" xfId="19541" xr:uid="{00000000-0005-0000-0000-00000A2F0000}"/>
    <cellStyle name="Normal 5 3 3 3 3 3 3" xfId="17598" xr:uid="{00000000-0005-0000-0000-00000B2F0000}"/>
    <cellStyle name="Normal 5 3 3 3 3 4" xfId="4768" xr:uid="{00000000-0005-0000-0000-00000C2F0000}"/>
    <cellStyle name="Normal 5 3 3 3 3 4 2" xfId="19538" xr:uid="{00000000-0005-0000-0000-00000D2F0000}"/>
    <cellStyle name="Normal 5 3 3 3 3 5" xfId="17595" xr:uid="{00000000-0005-0000-0000-00000E2F0000}"/>
    <cellStyle name="Normal 5 3 3 3 4" xfId="2823" xr:uid="{00000000-0005-0000-0000-00000F2F0000}"/>
    <cellStyle name="Normal 5 3 3 3 4 2" xfId="2824" xr:uid="{00000000-0005-0000-0000-0000102F0000}"/>
    <cellStyle name="Normal 5 3 3 3 4 2 2" xfId="4773" xr:uid="{00000000-0005-0000-0000-0000112F0000}"/>
    <cellStyle name="Normal 5 3 3 3 4 2 2 2" xfId="19543" xr:uid="{00000000-0005-0000-0000-0000122F0000}"/>
    <cellStyle name="Normal 5 3 3 3 4 2 3" xfId="17600" xr:uid="{00000000-0005-0000-0000-0000132F0000}"/>
    <cellStyle name="Normal 5 3 3 3 4 3" xfId="4772" xr:uid="{00000000-0005-0000-0000-0000142F0000}"/>
    <cellStyle name="Normal 5 3 3 3 4 3 2" xfId="19542" xr:uid="{00000000-0005-0000-0000-0000152F0000}"/>
    <cellStyle name="Normal 5 3 3 3 4 4" xfId="17599" xr:uid="{00000000-0005-0000-0000-0000162F0000}"/>
    <cellStyle name="Normal 5 3 3 3 5" xfId="2825" xr:uid="{00000000-0005-0000-0000-0000172F0000}"/>
    <cellStyle name="Normal 5 3 3 3 5 2" xfId="4774" xr:uid="{00000000-0005-0000-0000-0000182F0000}"/>
    <cellStyle name="Normal 5 3 3 3 5 2 2" xfId="19544" xr:uid="{00000000-0005-0000-0000-0000192F0000}"/>
    <cellStyle name="Normal 5 3 3 3 5 3" xfId="17601" xr:uid="{00000000-0005-0000-0000-00001A2F0000}"/>
    <cellStyle name="Normal 5 3 3 3 6" xfId="4759" xr:uid="{00000000-0005-0000-0000-00001B2F0000}"/>
    <cellStyle name="Normal 5 3 3 3 6 2" xfId="19529" xr:uid="{00000000-0005-0000-0000-00001C2F0000}"/>
    <cellStyle name="Normal 5 3 3 3 7" xfId="17586" xr:uid="{00000000-0005-0000-0000-00001D2F0000}"/>
    <cellStyle name="Normal 5 3 3 4" xfId="2826" xr:uid="{00000000-0005-0000-0000-00001E2F0000}"/>
    <cellStyle name="Normal 5 3 3 4 2" xfId="2827" xr:uid="{00000000-0005-0000-0000-00001F2F0000}"/>
    <cellStyle name="Normal 5 3 3 4 2 2" xfId="2828" xr:uid="{00000000-0005-0000-0000-0000202F0000}"/>
    <cellStyle name="Normal 5 3 3 4 2 2 2" xfId="2829" xr:uid="{00000000-0005-0000-0000-0000212F0000}"/>
    <cellStyle name="Normal 5 3 3 4 2 2 2 2" xfId="4778" xr:uid="{00000000-0005-0000-0000-0000222F0000}"/>
    <cellStyle name="Normal 5 3 3 4 2 2 2 2 2" xfId="19548" xr:uid="{00000000-0005-0000-0000-0000232F0000}"/>
    <cellStyle name="Normal 5 3 3 4 2 2 2 3" xfId="17605" xr:uid="{00000000-0005-0000-0000-0000242F0000}"/>
    <cellStyle name="Normal 5 3 3 4 2 2 3" xfId="4777" xr:uid="{00000000-0005-0000-0000-0000252F0000}"/>
    <cellStyle name="Normal 5 3 3 4 2 2 3 2" xfId="19547" xr:uid="{00000000-0005-0000-0000-0000262F0000}"/>
    <cellStyle name="Normal 5 3 3 4 2 2 4" xfId="17604" xr:uid="{00000000-0005-0000-0000-0000272F0000}"/>
    <cellStyle name="Normal 5 3 3 4 2 3" xfId="2830" xr:uid="{00000000-0005-0000-0000-0000282F0000}"/>
    <cellStyle name="Normal 5 3 3 4 2 3 2" xfId="4779" xr:uid="{00000000-0005-0000-0000-0000292F0000}"/>
    <cellStyle name="Normal 5 3 3 4 2 3 2 2" xfId="19549" xr:uid="{00000000-0005-0000-0000-00002A2F0000}"/>
    <cellStyle name="Normal 5 3 3 4 2 3 3" xfId="17606" xr:uid="{00000000-0005-0000-0000-00002B2F0000}"/>
    <cellStyle name="Normal 5 3 3 4 2 4" xfId="4776" xr:uid="{00000000-0005-0000-0000-00002C2F0000}"/>
    <cellStyle name="Normal 5 3 3 4 2 4 2" xfId="19546" xr:uid="{00000000-0005-0000-0000-00002D2F0000}"/>
    <cellStyle name="Normal 5 3 3 4 2 5" xfId="17603" xr:uid="{00000000-0005-0000-0000-00002E2F0000}"/>
    <cellStyle name="Normal 5 3 3 4 3" xfId="2831" xr:uid="{00000000-0005-0000-0000-00002F2F0000}"/>
    <cellStyle name="Normal 5 3 3 4 3 2" xfId="2832" xr:uid="{00000000-0005-0000-0000-0000302F0000}"/>
    <cellStyle name="Normal 5 3 3 4 3 2 2" xfId="4781" xr:uid="{00000000-0005-0000-0000-0000312F0000}"/>
    <cellStyle name="Normal 5 3 3 4 3 2 2 2" xfId="19551" xr:uid="{00000000-0005-0000-0000-0000322F0000}"/>
    <cellStyle name="Normal 5 3 3 4 3 2 3" xfId="17608" xr:uid="{00000000-0005-0000-0000-0000332F0000}"/>
    <cellStyle name="Normal 5 3 3 4 3 3" xfId="4780" xr:uid="{00000000-0005-0000-0000-0000342F0000}"/>
    <cellStyle name="Normal 5 3 3 4 3 3 2" xfId="19550" xr:uid="{00000000-0005-0000-0000-0000352F0000}"/>
    <cellStyle name="Normal 5 3 3 4 3 4" xfId="17607" xr:uid="{00000000-0005-0000-0000-0000362F0000}"/>
    <cellStyle name="Normal 5 3 3 4 4" xfId="2833" xr:uid="{00000000-0005-0000-0000-0000372F0000}"/>
    <cellStyle name="Normal 5 3 3 4 4 2" xfId="4782" xr:uid="{00000000-0005-0000-0000-0000382F0000}"/>
    <cellStyle name="Normal 5 3 3 4 4 2 2" xfId="19552" xr:uid="{00000000-0005-0000-0000-0000392F0000}"/>
    <cellStyle name="Normal 5 3 3 4 4 3" xfId="17609" xr:uid="{00000000-0005-0000-0000-00003A2F0000}"/>
    <cellStyle name="Normal 5 3 3 4 5" xfId="4775" xr:uid="{00000000-0005-0000-0000-00003B2F0000}"/>
    <cellStyle name="Normal 5 3 3 4 5 2" xfId="19545" xr:uid="{00000000-0005-0000-0000-00003C2F0000}"/>
    <cellStyle name="Normal 5 3 3 4 6" xfId="17602" xr:uid="{00000000-0005-0000-0000-00003D2F0000}"/>
    <cellStyle name="Normal 5 3 3 5" xfId="2834" xr:uid="{00000000-0005-0000-0000-00003E2F0000}"/>
    <cellStyle name="Normal 5 3 3 5 2" xfId="2835" xr:uid="{00000000-0005-0000-0000-00003F2F0000}"/>
    <cellStyle name="Normal 5 3 3 5 2 2" xfId="2836" xr:uid="{00000000-0005-0000-0000-0000402F0000}"/>
    <cellStyle name="Normal 5 3 3 5 2 2 2" xfId="4785" xr:uid="{00000000-0005-0000-0000-0000412F0000}"/>
    <cellStyle name="Normal 5 3 3 5 2 2 2 2" xfId="19555" xr:uid="{00000000-0005-0000-0000-0000422F0000}"/>
    <cellStyle name="Normal 5 3 3 5 2 2 3" xfId="17612" xr:uid="{00000000-0005-0000-0000-0000432F0000}"/>
    <cellStyle name="Normal 5 3 3 5 2 3" xfId="4784" xr:uid="{00000000-0005-0000-0000-0000442F0000}"/>
    <cellStyle name="Normal 5 3 3 5 2 3 2" xfId="19554" xr:uid="{00000000-0005-0000-0000-0000452F0000}"/>
    <cellStyle name="Normal 5 3 3 5 2 4" xfId="17611" xr:uid="{00000000-0005-0000-0000-0000462F0000}"/>
    <cellStyle name="Normal 5 3 3 5 3" xfId="2837" xr:uid="{00000000-0005-0000-0000-0000472F0000}"/>
    <cellStyle name="Normal 5 3 3 5 3 2" xfId="4786" xr:uid="{00000000-0005-0000-0000-0000482F0000}"/>
    <cellStyle name="Normal 5 3 3 5 3 2 2" xfId="19556" xr:uid="{00000000-0005-0000-0000-0000492F0000}"/>
    <cellStyle name="Normal 5 3 3 5 3 3" xfId="17613" xr:uid="{00000000-0005-0000-0000-00004A2F0000}"/>
    <cellStyle name="Normal 5 3 3 5 4" xfId="4783" xr:uid="{00000000-0005-0000-0000-00004B2F0000}"/>
    <cellStyle name="Normal 5 3 3 5 4 2" xfId="19553" xr:uid="{00000000-0005-0000-0000-00004C2F0000}"/>
    <cellStyle name="Normal 5 3 3 5 5" xfId="17610" xr:uid="{00000000-0005-0000-0000-00004D2F0000}"/>
    <cellStyle name="Normal 5 3 3 6" xfId="2838" xr:uid="{00000000-0005-0000-0000-00004E2F0000}"/>
    <cellStyle name="Normal 5 3 3 6 2" xfId="2839" xr:uid="{00000000-0005-0000-0000-00004F2F0000}"/>
    <cellStyle name="Normal 5 3 3 6 2 2" xfId="4788" xr:uid="{00000000-0005-0000-0000-0000502F0000}"/>
    <cellStyle name="Normal 5 3 3 6 2 2 2" xfId="19558" xr:uid="{00000000-0005-0000-0000-0000512F0000}"/>
    <cellStyle name="Normal 5 3 3 6 2 3" xfId="17615" xr:uid="{00000000-0005-0000-0000-0000522F0000}"/>
    <cellStyle name="Normal 5 3 3 6 3" xfId="4787" xr:uid="{00000000-0005-0000-0000-0000532F0000}"/>
    <cellStyle name="Normal 5 3 3 6 3 2" xfId="19557" xr:uid="{00000000-0005-0000-0000-0000542F0000}"/>
    <cellStyle name="Normal 5 3 3 6 4" xfId="17614" xr:uid="{00000000-0005-0000-0000-0000552F0000}"/>
    <cellStyle name="Normal 5 3 3 7" xfId="2840" xr:uid="{00000000-0005-0000-0000-0000562F0000}"/>
    <cellStyle name="Normal 5 3 3 7 2" xfId="4789" xr:uid="{00000000-0005-0000-0000-0000572F0000}"/>
    <cellStyle name="Normal 5 3 3 7 2 2" xfId="19559" xr:uid="{00000000-0005-0000-0000-0000582F0000}"/>
    <cellStyle name="Normal 5 3 3 7 3" xfId="17616" xr:uid="{00000000-0005-0000-0000-0000592F0000}"/>
    <cellStyle name="Normal 5 3 3 8" xfId="4726" xr:uid="{00000000-0005-0000-0000-00005A2F0000}"/>
    <cellStyle name="Normal 5 3 3 8 2" xfId="19496" xr:uid="{00000000-0005-0000-0000-00005B2F0000}"/>
    <cellStyle name="Normal 5 3 3 9" xfId="17553" xr:uid="{00000000-0005-0000-0000-00005C2F0000}"/>
    <cellStyle name="Normal 5 3 4" xfId="2841" xr:uid="{00000000-0005-0000-0000-00005D2F0000}"/>
    <cellStyle name="Normal 5 3 4 2" xfId="2842" xr:uid="{00000000-0005-0000-0000-00005E2F0000}"/>
    <cellStyle name="Normal 5 3 4 2 2" xfId="2843" xr:uid="{00000000-0005-0000-0000-00005F2F0000}"/>
    <cellStyle name="Normal 5 3 4 2 2 2" xfId="2844" xr:uid="{00000000-0005-0000-0000-0000602F0000}"/>
    <cellStyle name="Normal 5 3 4 2 2 2 2" xfId="2845" xr:uid="{00000000-0005-0000-0000-0000612F0000}"/>
    <cellStyle name="Normal 5 3 4 2 2 2 2 2" xfId="2846" xr:uid="{00000000-0005-0000-0000-0000622F0000}"/>
    <cellStyle name="Normal 5 3 4 2 2 2 2 2 2" xfId="2847" xr:uid="{00000000-0005-0000-0000-0000632F0000}"/>
    <cellStyle name="Normal 5 3 4 2 2 2 2 2 2 2" xfId="4796" xr:uid="{00000000-0005-0000-0000-0000642F0000}"/>
    <cellStyle name="Normal 5 3 4 2 2 2 2 2 2 2 2" xfId="19566" xr:uid="{00000000-0005-0000-0000-0000652F0000}"/>
    <cellStyle name="Normal 5 3 4 2 2 2 2 2 2 3" xfId="17623" xr:uid="{00000000-0005-0000-0000-0000662F0000}"/>
    <cellStyle name="Normal 5 3 4 2 2 2 2 2 3" xfId="4795" xr:uid="{00000000-0005-0000-0000-0000672F0000}"/>
    <cellStyle name="Normal 5 3 4 2 2 2 2 2 3 2" xfId="19565" xr:uid="{00000000-0005-0000-0000-0000682F0000}"/>
    <cellStyle name="Normal 5 3 4 2 2 2 2 2 4" xfId="17622" xr:uid="{00000000-0005-0000-0000-0000692F0000}"/>
    <cellStyle name="Normal 5 3 4 2 2 2 2 3" xfId="2848" xr:uid="{00000000-0005-0000-0000-00006A2F0000}"/>
    <cellStyle name="Normal 5 3 4 2 2 2 2 3 2" xfId="4797" xr:uid="{00000000-0005-0000-0000-00006B2F0000}"/>
    <cellStyle name="Normal 5 3 4 2 2 2 2 3 2 2" xfId="19567" xr:uid="{00000000-0005-0000-0000-00006C2F0000}"/>
    <cellStyle name="Normal 5 3 4 2 2 2 2 3 3" xfId="17624" xr:uid="{00000000-0005-0000-0000-00006D2F0000}"/>
    <cellStyle name="Normal 5 3 4 2 2 2 2 4" xfId="4794" xr:uid="{00000000-0005-0000-0000-00006E2F0000}"/>
    <cellStyle name="Normal 5 3 4 2 2 2 2 4 2" xfId="19564" xr:uid="{00000000-0005-0000-0000-00006F2F0000}"/>
    <cellStyle name="Normal 5 3 4 2 2 2 2 5" xfId="17621" xr:uid="{00000000-0005-0000-0000-0000702F0000}"/>
    <cellStyle name="Normal 5 3 4 2 2 2 3" xfId="2849" xr:uid="{00000000-0005-0000-0000-0000712F0000}"/>
    <cellStyle name="Normal 5 3 4 2 2 2 3 2" xfId="2850" xr:uid="{00000000-0005-0000-0000-0000722F0000}"/>
    <cellStyle name="Normal 5 3 4 2 2 2 3 2 2" xfId="4799" xr:uid="{00000000-0005-0000-0000-0000732F0000}"/>
    <cellStyle name="Normal 5 3 4 2 2 2 3 2 2 2" xfId="19569" xr:uid="{00000000-0005-0000-0000-0000742F0000}"/>
    <cellStyle name="Normal 5 3 4 2 2 2 3 2 3" xfId="17626" xr:uid="{00000000-0005-0000-0000-0000752F0000}"/>
    <cellStyle name="Normal 5 3 4 2 2 2 3 3" xfId="4798" xr:uid="{00000000-0005-0000-0000-0000762F0000}"/>
    <cellStyle name="Normal 5 3 4 2 2 2 3 3 2" xfId="19568" xr:uid="{00000000-0005-0000-0000-0000772F0000}"/>
    <cellStyle name="Normal 5 3 4 2 2 2 3 4" xfId="17625" xr:uid="{00000000-0005-0000-0000-0000782F0000}"/>
    <cellStyle name="Normal 5 3 4 2 2 2 4" xfId="2851" xr:uid="{00000000-0005-0000-0000-0000792F0000}"/>
    <cellStyle name="Normal 5 3 4 2 2 2 4 2" xfId="4800" xr:uid="{00000000-0005-0000-0000-00007A2F0000}"/>
    <cellStyle name="Normal 5 3 4 2 2 2 4 2 2" xfId="19570" xr:uid="{00000000-0005-0000-0000-00007B2F0000}"/>
    <cellStyle name="Normal 5 3 4 2 2 2 4 3" xfId="17627" xr:uid="{00000000-0005-0000-0000-00007C2F0000}"/>
    <cellStyle name="Normal 5 3 4 2 2 2 5" xfId="4793" xr:uid="{00000000-0005-0000-0000-00007D2F0000}"/>
    <cellStyle name="Normal 5 3 4 2 2 2 5 2" xfId="19563" xr:uid="{00000000-0005-0000-0000-00007E2F0000}"/>
    <cellStyle name="Normal 5 3 4 2 2 2 6" xfId="17620" xr:uid="{00000000-0005-0000-0000-00007F2F0000}"/>
    <cellStyle name="Normal 5 3 4 2 2 3" xfId="2852" xr:uid="{00000000-0005-0000-0000-0000802F0000}"/>
    <cellStyle name="Normal 5 3 4 2 2 3 2" xfId="2853" xr:uid="{00000000-0005-0000-0000-0000812F0000}"/>
    <cellStyle name="Normal 5 3 4 2 2 3 2 2" xfId="2854" xr:uid="{00000000-0005-0000-0000-0000822F0000}"/>
    <cellStyle name="Normal 5 3 4 2 2 3 2 2 2" xfId="4803" xr:uid="{00000000-0005-0000-0000-0000832F0000}"/>
    <cellStyle name="Normal 5 3 4 2 2 3 2 2 2 2" xfId="19573" xr:uid="{00000000-0005-0000-0000-0000842F0000}"/>
    <cellStyle name="Normal 5 3 4 2 2 3 2 2 3" xfId="17630" xr:uid="{00000000-0005-0000-0000-0000852F0000}"/>
    <cellStyle name="Normal 5 3 4 2 2 3 2 3" xfId="4802" xr:uid="{00000000-0005-0000-0000-0000862F0000}"/>
    <cellStyle name="Normal 5 3 4 2 2 3 2 3 2" xfId="19572" xr:uid="{00000000-0005-0000-0000-0000872F0000}"/>
    <cellStyle name="Normal 5 3 4 2 2 3 2 4" xfId="17629" xr:uid="{00000000-0005-0000-0000-0000882F0000}"/>
    <cellStyle name="Normal 5 3 4 2 2 3 3" xfId="2855" xr:uid="{00000000-0005-0000-0000-0000892F0000}"/>
    <cellStyle name="Normal 5 3 4 2 2 3 3 2" xfId="4804" xr:uid="{00000000-0005-0000-0000-00008A2F0000}"/>
    <cellStyle name="Normal 5 3 4 2 2 3 3 2 2" xfId="19574" xr:uid="{00000000-0005-0000-0000-00008B2F0000}"/>
    <cellStyle name="Normal 5 3 4 2 2 3 3 3" xfId="17631" xr:uid="{00000000-0005-0000-0000-00008C2F0000}"/>
    <cellStyle name="Normal 5 3 4 2 2 3 4" xfId="4801" xr:uid="{00000000-0005-0000-0000-00008D2F0000}"/>
    <cellStyle name="Normal 5 3 4 2 2 3 4 2" xfId="19571" xr:uid="{00000000-0005-0000-0000-00008E2F0000}"/>
    <cellStyle name="Normal 5 3 4 2 2 3 5" xfId="17628" xr:uid="{00000000-0005-0000-0000-00008F2F0000}"/>
    <cellStyle name="Normal 5 3 4 2 2 4" xfId="2856" xr:uid="{00000000-0005-0000-0000-0000902F0000}"/>
    <cellStyle name="Normal 5 3 4 2 2 4 2" xfId="2857" xr:uid="{00000000-0005-0000-0000-0000912F0000}"/>
    <cellStyle name="Normal 5 3 4 2 2 4 2 2" xfId="4806" xr:uid="{00000000-0005-0000-0000-0000922F0000}"/>
    <cellStyle name="Normal 5 3 4 2 2 4 2 2 2" xfId="19576" xr:uid="{00000000-0005-0000-0000-0000932F0000}"/>
    <cellStyle name="Normal 5 3 4 2 2 4 2 3" xfId="17633" xr:uid="{00000000-0005-0000-0000-0000942F0000}"/>
    <cellStyle name="Normal 5 3 4 2 2 4 3" xfId="4805" xr:uid="{00000000-0005-0000-0000-0000952F0000}"/>
    <cellStyle name="Normal 5 3 4 2 2 4 3 2" xfId="19575" xr:uid="{00000000-0005-0000-0000-0000962F0000}"/>
    <cellStyle name="Normal 5 3 4 2 2 4 4" xfId="17632" xr:uid="{00000000-0005-0000-0000-0000972F0000}"/>
    <cellStyle name="Normal 5 3 4 2 2 5" xfId="2858" xr:uid="{00000000-0005-0000-0000-0000982F0000}"/>
    <cellStyle name="Normal 5 3 4 2 2 5 2" xfId="4807" xr:uid="{00000000-0005-0000-0000-0000992F0000}"/>
    <cellStyle name="Normal 5 3 4 2 2 5 2 2" xfId="19577" xr:uid="{00000000-0005-0000-0000-00009A2F0000}"/>
    <cellStyle name="Normal 5 3 4 2 2 5 3" xfId="17634" xr:uid="{00000000-0005-0000-0000-00009B2F0000}"/>
    <cellStyle name="Normal 5 3 4 2 2 6" xfId="4792" xr:uid="{00000000-0005-0000-0000-00009C2F0000}"/>
    <cellStyle name="Normal 5 3 4 2 2 6 2" xfId="19562" xr:uid="{00000000-0005-0000-0000-00009D2F0000}"/>
    <cellStyle name="Normal 5 3 4 2 2 7" xfId="17619" xr:uid="{00000000-0005-0000-0000-00009E2F0000}"/>
    <cellStyle name="Normal 5 3 4 2 3" xfId="2859" xr:uid="{00000000-0005-0000-0000-00009F2F0000}"/>
    <cellStyle name="Normal 5 3 4 2 3 2" xfId="2860" xr:uid="{00000000-0005-0000-0000-0000A02F0000}"/>
    <cellStyle name="Normal 5 3 4 2 3 2 2" xfId="2861" xr:uid="{00000000-0005-0000-0000-0000A12F0000}"/>
    <cellStyle name="Normal 5 3 4 2 3 2 2 2" xfId="2862" xr:uid="{00000000-0005-0000-0000-0000A22F0000}"/>
    <cellStyle name="Normal 5 3 4 2 3 2 2 2 2" xfId="4811" xr:uid="{00000000-0005-0000-0000-0000A32F0000}"/>
    <cellStyle name="Normal 5 3 4 2 3 2 2 2 2 2" xfId="19581" xr:uid="{00000000-0005-0000-0000-0000A42F0000}"/>
    <cellStyle name="Normal 5 3 4 2 3 2 2 2 3" xfId="17638" xr:uid="{00000000-0005-0000-0000-0000A52F0000}"/>
    <cellStyle name="Normal 5 3 4 2 3 2 2 3" xfId="4810" xr:uid="{00000000-0005-0000-0000-0000A62F0000}"/>
    <cellStyle name="Normal 5 3 4 2 3 2 2 3 2" xfId="19580" xr:uid="{00000000-0005-0000-0000-0000A72F0000}"/>
    <cellStyle name="Normal 5 3 4 2 3 2 2 4" xfId="17637" xr:uid="{00000000-0005-0000-0000-0000A82F0000}"/>
    <cellStyle name="Normal 5 3 4 2 3 2 3" xfId="2863" xr:uid="{00000000-0005-0000-0000-0000A92F0000}"/>
    <cellStyle name="Normal 5 3 4 2 3 2 3 2" xfId="4812" xr:uid="{00000000-0005-0000-0000-0000AA2F0000}"/>
    <cellStyle name="Normal 5 3 4 2 3 2 3 2 2" xfId="19582" xr:uid="{00000000-0005-0000-0000-0000AB2F0000}"/>
    <cellStyle name="Normal 5 3 4 2 3 2 3 3" xfId="17639" xr:uid="{00000000-0005-0000-0000-0000AC2F0000}"/>
    <cellStyle name="Normal 5 3 4 2 3 2 4" xfId="4809" xr:uid="{00000000-0005-0000-0000-0000AD2F0000}"/>
    <cellStyle name="Normal 5 3 4 2 3 2 4 2" xfId="19579" xr:uid="{00000000-0005-0000-0000-0000AE2F0000}"/>
    <cellStyle name="Normal 5 3 4 2 3 2 5" xfId="17636" xr:uid="{00000000-0005-0000-0000-0000AF2F0000}"/>
    <cellStyle name="Normal 5 3 4 2 3 3" xfId="2864" xr:uid="{00000000-0005-0000-0000-0000B02F0000}"/>
    <cellStyle name="Normal 5 3 4 2 3 3 2" xfId="2865" xr:uid="{00000000-0005-0000-0000-0000B12F0000}"/>
    <cellStyle name="Normal 5 3 4 2 3 3 2 2" xfId="4814" xr:uid="{00000000-0005-0000-0000-0000B22F0000}"/>
    <cellStyle name="Normal 5 3 4 2 3 3 2 2 2" xfId="19584" xr:uid="{00000000-0005-0000-0000-0000B32F0000}"/>
    <cellStyle name="Normal 5 3 4 2 3 3 2 3" xfId="17641" xr:uid="{00000000-0005-0000-0000-0000B42F0000}"/>
    <cellStyle name="Normal 5 3 4 2 3 3 3" xfId="4813" xr:uid="{00000000-0005-0000-0000-0000B52F0000}"/>
    <cellStyle name="Normal 5 3 4 2 3 3 3 2" xfId="19583" xr:uid="{00000000-0005-0000-0000-0000B62F0000}"/>
    <cellStyle name="Normal 5 3 4 2 3 3 4" xfId="17640" xr:uid="{00000000-0005-0000-0000-0000B72F0000}"/>
    <cellStyle name="Normal 5 3 4 2 3 4" xfId="2866" xr:uid="{00000000-0005-0000-0000-0000B82F0000}"/>
    <cellStyle name="Normal 5 3 4 2 3 4 2" xfId="4815" xr:uid="{00000000-0005-0000-0000-0000B92F0000}"/>
    <cellStyle name="Normal 5 3 4 2 3 4 2 2" xfId="19585" xr:uid="{00000000-0005-0000-0000-0000BA2F0000}"/>
    <cellStyle name="Normal 5 3 4 2 3 4 3" xfId="17642" xr:uid="{00000000-0005-0000-0000-0000BB2F0000}"/>
    <cellStyle name="Normal 5 3 4 2 3 5" xfId="4808" xr:uid="{00000000-0005-0000-0000-0000BC2F0000}"/>
    <cellStyle name="Normal 5 3 4 2 3 5 2" xfId="19578" xr:uid="{00000000-0005-0000-0000-0000BD2F0000}"/>
    <cellStyle name="Normal 5 3 4 2 3 6" xfId="17635" xr:uid="{00000000-0005-0000-0000-0000BE2F0000}"/>
    <cellStyle name="Normal 5 3 4 2 4" xfId="2867" xr:uid="{00000000-0005-0000-0000-0000BF2F0000}"/>
    <cellStyle name="Normal 5 3 4 2 4 2" xfId="2868" xr:uid="{00000000-0005-0000-0000-0000C02F0000}"/>
    <cellStyle name="Normal 5 3 4 2 4 2 2" xfId="2869" xr:uid="{00000000-0005-0000-0000-0000C12F0000}"/>
    <cellStyle name="Normal 5 3 4 2 4 2 2 2" xfId="4818" xr:uid="{00000000-0005-0000-0000-0000C22F0000}"/>
    <cellStyle name="Normal 5 3 4 2 4 2 2 2 2" xfId="19588" xr:uid="{00000000-0005-0000-0000-0000C32F0000}"/>
    <cellStyle name="Normal 5 3 4 2 4 2 2 3" xfId="17645" xr:uid="{00000000-0005-0000-0000-0000C42F0000}"/>
    <cellStyle name="Normal 5 3 4 2 4 2 3" xfId="4817" xr:uid="{00000000-0005-0000-0000-0000C52F0000}"/>
    <cellStyle name="Normal 5 3 4 2 4 2 3 2" xfId="19587" xr:uid="{00000000-0005-0000-0000-0000C62F0000}"/>
    <cellStyle name="Normal 5 3 4 2 4 2 4" xfId="17644" xr:uid="{00000000-0005-0000-0000-0000C72F0000}"/>
    <cellStyle name="Normal 5 3 4 2 4 3" xfId="2870" xr:uid="{00000000-0005-0000-0000-0000C82F0000}"/>
    <cellStyle name="Normal 5 3 4 2 4 3 2" xfId="4819" xr:uid="{00000000-0005-0000-0000-0000C92F0000}"/>
    <cellStyle name="Normal 5 3 4 2 4 3 2 2" xfId="19589" xr:uid="{00000000-0005-0000-0000-0000CA2F0000}"/>
    <cellStyle name="Normal 5 3 4 2 4 3 3" xfId="17646" xr:uid="{00000000-0005-0000-0000-0000CB2F0000}"/>
    <cellStyle name="Normal 5 3 4 2 4 4" xfId="4816" xr:uid="{00000000-0005-0000-0000-0000CC2F0000}"/>
    <cellStyle name="Normal 5 3 4 2 4 4 2" xfId="19586" xr:uid="{00000000-0005-0000-0000-0000CD2F0000}"/>
    <cellStyle name="Normal 5 3 4 2 4 5" xfId="17643" xr:uid="{00000000-0005-0000-0000-0000CE2F0000}"/>
    <cellStyle name="Normal 5 3 4 2 5" xfId="2871" xr:uid="{00000000-0005-0000-0000-0000CF2F0000}"/>
    <cellStyle name="Normal 5 3 4 2 5 2" xfId="2872" xr:uid="{00000000-0005-0000-0000-0000D02F0000}"/>
    <cellStyle name="Normal 5 3 4 2 5 2 2" xfId="4821" xr:uid="{00000000-0005-0000-0000-0000D12F0000}"/>
    <cellStyle name="Normal 5 3 4 2 5 2 2 2" xfId="19591" xr:uid="{00000000-0005-0000-0000-0000D22F0000}"/>
    <cellStyle name="Normal 5 3 4 2 5 2 3" xfId="17648" xr:uid="{00000000-0005-0000-0000-0000D32F0000}"/>
    <cellStyle name="Normal 5 3 4 2 5 3" xfId="4820" xr:uid="{00000000-0005-0000-0000-0000D42F0000}"/>
    <cellStyle name="Normal 5 3 4 2 5 3 2" xfId="19590" xr:uid="{00000000-0005-0000-0000-0000D52F0000}"/>
    <cellStyle name="Normal 5 3 4 2 5 4" xfId="17647" xr:uid="{00000000-0005-0000-0000-0000D62F0000}"/>
    <cellStyle name="Normal 5 3 4 2 6" xfId="2873" xr:uid="{00000000-0005-0000-0000-0000D72F0000}"/>
    <cellStyle name="Normal 5 3 4 2 6 2" xfId="4822" xr:uid="{00000000-0005-0000-0000-0000D82F0000}"/>
    <cellStyle name="Normal 5 3 4 2 6 2 2" xfId="19592" xr:uid="{00000000-0005-0000-0000-0000D92F0000}"/>
    <cellStyle name="Normal 5 3 4 2 6 3" xfId="17649" xr:uid="{00000000-0005-0000-0000-0000DA2F0000}"/>
    <cellStyle name="Normal 5 3 4 2 7" xfId="4791" xr:uid="{00000000-0005-0000-0000-0000DB2F0000}"/>
    <cellStyle name="Normal 5 3 4 2 7 2" xfId="19561" xr:uid="{00000000-0005-0000-0000-0000DC2F0000}"/>
    <cellStyle name="Normal 5 3 4 2 8" xfId="17618" xr:uid="{00000000-0005-0000-0000-0000DD2F0000}"/>
    <cellStyle name="Normal 5 3 4 3" xfId="2874" xr:uid="{00000000-0005-0000-0000-0000DE2F0000}"/>
    <cellStyle name="Normal 5 3 4 3 2" xfId="2875" xr:uid="{00000000-0005-0000-0000-0000DF2F0000}"/>
    <cellStyle name="Normal 5 3 4 3 2 2" xfId="2876" xr:uid="{00000000-0005-0000-0000-0000E02F0000}"/>
    <cellStyle name="Normal 5 3 4 3 2 2 2" xfId="2877" xr:uid="{00000000-0005-0000-0000-0000E12F0000}"/>
    <cellStyle name="Normal 5 3 4 3 2 2 2 2" xfId="2878" xr:uid="{00000000-0005-0000-0000-0000E22F0000}"/>
    <cellStyle name="Normal 5 3 4 3 2 2 2 2 2" xfId="4827" xr:uid="{00000000-0005-0000-0000-0000E32F0000}"/>
    <cellStyle name="Normal 5 3 4 3 2 2 2 2 2 2" xfId="19597" xr:uid="{00000000-0005-0000-0000-0000E42F0000}"/>
    <cellStyle name="Normal 5 3 4 3 2 2 2 2 3" xfId="17654" xr:uid="{00000000-0005-0000-0000-0000E52F0000}"/>
    <cellStyle name="Normal 5 3 4 3 2 2 2 3" xfId="4826" xr:uid="{00000000-0005-0000-0000-0000E62F0000}"/>
    <cellStyle name="Normal 5 3 4 3 2 2 2 3 2" xfId="19596" xr:uid="{00000000-0005-0000-0000-0000E72F0000}"/>
    <cellStyle name="Normal 5 3 4 3 2 2 2 4" xfId="17653" xr:uid="{00000000-0005-0000-0000-0000E82F0000}"/>
    <cellStyle name="Normal 5 3 4 3 2 2 3" xfId="2879" xr:uid="{00000000-0005-0000-0000-0000E92F0000}"/>
    <cellStyle name="Normal 5 3 4 3 2 2 3 2" xfId="4828" xr:uid="{00000000-0005-0000-0000-0000EA2F0000}"/>
    <cellStyle name="Normal 5 3 4 3 2 2 3 2 2" xfId="19598" xr:uid="{00000000-0005-0000-0000-0000EB2F0000}"/>
    <cellStyle name="Normal 5 3 4 3 2 2 3 3" xfId="17655" xr:uid="{00000000-0005-0000-0000-0000EC2F0000}"/>
    <cellStyle name="Normal 5 3 4 3 2 2 4" xfId="4825" xr:uid="{00000000-0005-0000-0000-0000ED2F0000}"/>
    <cellStyle name="Normal 5 3 4 3 2 2 4 2" xfId="19595" xr:uid="{00000000-0005-0000-0000-0000EE2F0000}"/>
    <cellStyle name="Normal 5 3 4 3 2 2 5" xfId="17652" xr:uid="{00000000-0005-0000-0000-0000EF2F0000}"/>
    <cellStyle name="Normal 5 3 4 3 2 3" xfId="2880" xr:uid="{00000000-0005-0000-0000-0000F02F0000}"/>
    <cellStyle name="Normal 5 3 4 3 2 3 2" xfId="2881" xr:uid="{00000000-0005-0000-0000-0000F12F0000}"/>
    <cellStyle name="Normal 5 3 4 3 2 3 2 2" xfId="4830" xr:uid="{00000000-0005-0000-0000-0000F22F0000}"/>
    <cellStyle name="Normal 5 3 4 3 2 3 2 2 2" xfId="19600" xr:uid="{00000000-0005-0000-0000-0000F32F0000}"/>
    <cellStyle name="Normal 5 3 4 3 2 3 2 3" xfId="17657" xr:uid="{00000000-0005-0000-0000-0000F42F0000}"/>
    <cellStyle name="Normal 5 3 4 3 2 3 3" xfId="4829" xr:uid="{00000000-0005-0000-0000-0000F52F0000}"/>
    <cellStyle name="Normal 5 3 4 3 2 3 3 2" xfId="19599" xr:uid="{00000000-0005-0000-0000-0000F62F0000}"/>
    <cellStyle name="Normal 5 3 4 3 2 3 4" xfId="17656" xr:uid="{00000000-0005-0000-0000-0000F72F0000}"/>
    <cellStyle name="Normal 5 3 4 3 2 4" xfId="2882" xr:uid="{00000000-0005-0000-0000-0000F82F0000}"/>
    <cellStyle name="Normal 5 3 4 3 2 4 2" xfId="4831" xr:uid="{00000000-0005-0000-0000-0000F92F0000}"/>
    <cellStyle name="Normal 5 3 4 3 2 4 2 2" xfId="19601" xr:uid="{00000000-0005-0000-0000-0000FA2F0000}"/>
    <cellStyle name="Normal 5 3 4 3 2 4 3" xfId="17658" xr:uid="{00000000-0005-0000-0000-0000FB2F0000}"/>
    <cellStyle name="Normal 5 3 4 3 2 5" xfId="4824" xr:uid="{00000000-0005-0000-0000-0000FC2F0000}"/>
    <cellStyle name="Normal 5 3 4 3 2 5 2" xfId="19594" xr:uid="{00000000-0005-0000-0000-0000FD2F0000}"/>
    <cellStyle name="Normal 5 3 4 3 2 6" xfId="17651" xr:uid="{00000000-0005-0000-0000-0000FE2F0000}"/>
    <cellStyle name="Normal 5 3 4 3 3" xfId="2883" xr:uid="{00000000-0005-0000-0000-0000FF2F0000}"/>
    <cellStyle name="Normal 5 3 4 3 3 2" xfId="2884" xr:uid="{00000000-0005-0000-0000-000000300000}"/>
    <cellStyle name="Normal 5 3 4 3 3 2 2" xfId="2885" xr:uid="{00000000-0005-0000-0000-000001300000}"/>
    <cellStyle name="Normal 5 3 4 3 3 2 2 2" xfId="4834" xr:uid="{00000000-0005-0000-0000-000002300000}"/>
    <cellStyle name="Normal 5 3 4 3 3 2 2 2 2" xfId="19604" xr:uid="{00000000-0005-0000-0000-000003300000}"/>
    <cellStyle name="Normal 5 3 4 3 3 2 2 3" xfId="17661" xr:uid="{00000000-0005-0000-0000-000004300000}"/>
    <cellStyle name="Normal 5 3 4 3 3 2 3" xfId="4833" xr:uid="{00000000-0005-0000-0000-000005300000}"/>
    <cellStyle name="Normal 5 3 4 3 3 2 3 2" xfId="19603" xr:uid="{00000000-0005-0000-0000-000006300000}"/>
    <cellStyle name="Normal 5 3 4 3 3 2 4" xfId="17660" xr:uid="{00000000-0005-0000-0000-000007300000}"/>
    <cellStyle name="Normal 5 3 4 3 3 3" xfId="2886" xr:uid="{00000000-0005-0000-0000-000008300000}"/>
    <cellStyle name="Normal 5 3 4 3 3 3 2" xfId="4835" xr:uid="{00000000-0005-0000-0000-000009300000}"/>
    <cellStyle name="Normal 5 3 4 3 3 3 2 2" xfId="19605" xr:uid="{00000000-0005-0000-0000-00000A300000}"/>
    <cellStyle name="Normal 5 3 4 3 3 3 3" xfId="17662" xr:uid="{00000000-0005-0000-0000-00000B300000}"/>
    <cellStyle name="Normal 5 3 4 3 3 4" xfId="4832" xr:uid="{00000000-0005-0000-0000-00000C300000}"/>
    <cellStyle name="Normal 5 3 4 3 3 4 2" xfId="19602" xr:uid="{00000000-0005-0000-0000-00000D300000}"/>
    <cellStyle name="Normal 5 3 4 3 3 5" xfId="17659" xr:uid="{00000000-0005-0000-0000-00000E300000}"/>
    <cellStyle name="Normal 5 3 4 3 4" xfId="2887" xr:uid="{00000000-0005-0000-0000-00000F300000}"/>
    <cellStyle name="Normal 5 3 4 3 4 2" xfId="2888" xr:uid="{00000000-0005-0000-0000-000010300000}"/>
    <cellStyle name="Normal 5 3 4 3 4 2 2" xfId="4837" xr:uid="{00000000-0005-0000-0000-000011300000}"/>
    <cellStyle name="Normal 5 3 4 3 4 2 2 2" xfId="19607" xr:uid="{00000000-0005-0000-0000-000012300000}"/>
    <cellStyle name="Normal 5 3 4 3 4 2 3" xfId="17664" xr:uid="{00000000-0005-0000-0000-000013300000}"/>
    <cellStyle name="Normal 5 3 4 3 4 3" xfId="4836" xr:uid="{00000000-0005-0000-0000-000014300000}"/>
    <cellStyle name="Normal 5 3 4 3 4 3 2" xfId="19606" xr:uid="{00000000-0005-0000-0000-000015300000}"/>
    <cellStyle name="Normal 5 3 4 3 4 4" xfId="17663" xr:uid="{00000000-0005-0000-0000-000016300000}"/>
    <cellStyle name="Normal 5 3 4 3 5" xfId="2889" xr:uid="{00000000-0005-0000-0000-000017300000}"/>
    <cellStyle name="Normal 5 3 4 3 5 2" xfId="4838" xr:uid="{00000000-0005-0000-0000-000018300000}"/>
    <cellStyle name="Normal 5 3 4 3 5 2 2" xfId="19608" xr:uid="{00000000-0005-0000-0000-000019300000}"/>
    <cellStyle name="Normal 5 3 4 3 5 3" xfId="17665" xr:uid="{00000000-0005-0000-0000-00001A300000}"/>
    <cellStyle name="Normal 5 3 4 3 6" xfId="4823" xr:uid="{00000000-0005-0000-0000-00001B300000}"/>
    <cellStyle name="Normal 5 3 4 3 6 2" xfId="19593" xr:uid="{00000000-0005-0000-0000-00001C300000}"/>
    <cellStyle name="Normal 5 3 4 3 7" xfId="17650" xr:uid="{00000000-0005-0000-0000-00001D300000}"/>
    <cellStyle name="Normal 5 3 4 4" xfId="2890" xr:uid="{00000000-0005-0000-0000-00001E300000}"/>
    <cellStyle name="Normal 5 3 4 4 2" xfId="2891" xr:uid="{00000000-0005-0000-0000-00001F300000}"/>
    <cellStyle name="Normal 5 3 4 4 2 2" xfId="2892" xr:uid="{00000000-0005-0000-0000-000020300000}"/>
    <cellStyle name="Normal 5 3 4 4 2 2 2" xfId="2893" xr:uid="{00000000-0005-0000-0000-000021300000}"/>
    <cellStyle name="Normal 5 3 4 4 2 2 2 2" xfId="4842" xr:uid="{00000000-0005-0000-0000-000022300000}"/>
    <cellStyle name="Normal 5 3 4 4 2 2 2 2 2" xfId="19612" xr:uid="{00000000-0005-0000-0000-000023300000}"/>
    <cellStyle name="Normal 5 3 4 4 2 2 2 3" xfId="17669" xr:uid="{00000000-0005-0000-0000-000024300000}"/>
    <cellStyle name="Normal 5 3 4 4 2 2 3" xfId="4841" xr:uid="{00000000-0005-0000-0000-000025300000}"/>
    <cellStyle name="Normal 5 3 4 4 2 2 3 2" xfId="19611" xr:uid="{00000000-0005-0000-0000-000026300000}"/>
    <cellStyle name="Normal 5 3 4 4 2 2 4" xfId="17668" xr:uid="{00000000-0005-0000-0000-000027300000}"/>
    <cellStyle name="Normal 5 3 4 4 2 3" xfId="2894" xr:uid="{00000000-0005-0000-0000-000028300000}"/>
    <cellStyle name="Normal 5 3 4 4 2 3 2" xfId="4843" xr:uid="{00000000-0005-0000-0000-000029300000}"/>
    <cellStyle name="Normal 5 3 4 4 2 3 2 2" xfId="19613" xr:uid="{00000000-0005-0000-0000-00002A300000}"/>
    <cellStyle name="Normal 5 3 4 4 2 3 3" xfId="17670" xr:uid="{00000000-0005-0000-0000-00002B300000}"/>
    <cellStyle name="Normal 5 3 4 4 2 4" xfId="4840" xr:uid="{00000000-0005-0000-0000-00002C300000}"/>
    <cellStyle name="Normal 5 3 4 4 2 4 2" xfId="19610" xr:uid="{00000000-0005-0000-0000-00002D300000}"/>
    <cellStyle name="Normal 5 3 4 4 2 5" xfId="17667" xr:uid="{00000000-0005-0000-0000-00002E300000}"/>
    <cellStyle name="Normal 5 3 4 4 3" xfId="2895" xr:uid="{00000000-0005-0000-0000-00002F300000}"/>
    <cellStyle name="Normal 5 3 4 4 3 2" xfId="2896" xr:uid="{00000000-0005-0000-0000-000030300000}"/>
    <cellStyle name="Normal 5 3 4 4 3 2 2" xfId="4845" xr:uid="{00000000-0005-0000-0000-000031300000}"/>
    <cellStyle name="Normal 5 3 4 4 3 2 2 2" xfId="19615" xr:uid="{00000000-0005-0000-0000-000032300000}"/>
    <cellStyle name="Normal 5 3 4 4 3 2 3" xfId="17672" xr:uid="{00000000-0005-0000-0000-000033300000}"/>
    <cellStyle name="Normal 5 3 4 4 3 3" xfId="4844" xr:uid="{00000000-0005-0000-0000-000034300000}"/>
    <cellStyle name="Normal 5 3 4 4 3 3 2" xfId="19614" xr:uid="{00000000-0005-0000-0000-000035300000}"/>
    <cellStyle name="Normal 5 3 4 4 3 4" xfId="17671" xr:uid="{00000000-0005-0000-0000-000036300000}"/>
    <cellStyle name="Normal 5 3 4 4 4" xfId="2897" xr:uid="{00000000-0005-0000-0000-000037300000}"/>
    <cellStyle name="Normal 5 3 4 4 4 2" xfId="4846" xr:uid="{00000000-0005-0000-0000-000038300000}"/>
    <cellStyle name="Normal 5 3 4 4 4 2 2" xfId="19616" xr:uid="{00000000-0005-0000-0000-000039300000}"/>
    <cellStyle name="Normal 5 3 4 4 4 3" xfId="17673" xr:uid="{00000000-0005-0000-0000-00003A300000}"/>
    <cellStyle name="Normal 5 3 4 4 5" xfId="4839" xr:uid="{00000000-0005-0000-0000-00003B300000}"/>
    <cellStyle name="Normal 5 3 4 4 5 2" xfId="19609" xr:uid="{00000000-0005-0000-0000-00003C300000}"/>
    <cellStyle name="Normal 5 3 4 4 6" xfId="17666" xr:uid="{00000000-0005-0000-0000-00003D300000}"/>
    <cellStyle name="Normal 5 3 4 5" xfId="2898" xr:uid="{00000000-0005-0000-0000-00003E300000}"/>
    <cellStyle name="Normal 5 3 4 5 2" xfId="2899" xr:uid="{00000000-0005-0000-0000-00003F300000}"/>
    <cellStyle name="Normal 5 3 4 5 2 2" xfId="2900" xr:uid="{00000000-0005-0000-0000-000040300000}"/>
    <cellStyle name="Normal 5 3 4 5 2 2 2" xfId="4849" xr:uid="{00000000-0005-0000-0000-000041300000}"/>
    <cellStyle name="Normal 5 3 4 5 2 2 2 2" xfId="19619" xr:uid="{00000000-0005-0000-0000-000042300000}"/>
    <cellStyle name="Normal 5 3 4 5 2 2 3" xfId="17676" xr:uid="{00000000-0005-0000-0000-000043300000}"/>
    <cellStyle name="Normal 5 3 4 5 2 3" xfId="4848" xr:uid="{00000000-0005-0000-0000-000044300000}"/>
    <cellStyle name="Normal 5 3 4 5 2 3 2" xfId="19618" xr:uid="{00000000-0005-0000-0000-000045300000}"/>
    <cellStyle name="Normal 5 3 4 5 2 4" xfId="17675" xr:uid="{00000000-0005-0000-0000-000046300000}"/>
    <cellStyle name="Normal 5 3 4 5 3" xfId="2901" xr:uid="{00000000-0005-0000-0000-000047300000}"/>
    <cellStyle name="Normal 5 3 4 5 3 2" xfId="4850" xr:uid="{00000000-0005-0000-0000-000048300000}"/>
    <cellStyle name="Normal 5 3 4 5 3 2 2" xfId="19620" xr:uid="{00000000-0005-0000-0000-000049300000}"/>
    <cellStyle name="Normal 5 3 4 5 3 3" xfId="17677" xr:uid="{00000000-0005-0000-0000-00004A300000}"/>
    <cellStyle name="Normal 5 3 4 5 4" xfId="4847" xr:uid="{00000000-0005-0000-0000-00004B300000}"/>
    <cellStyle name="Normal 5 3 4 5 4 2" xfId="19617" xr:uid="{00000000-0005-0000-0000-00004C300000}"/>
    <cellStyle name="Normal 5 3 4 5 5" xfId="17674" xr:uid="{00000000-0005-0000-0000-00004D300000}"/>
    <cellStyle name="Normal 5 3 4 6" xfId="2902" xr:uid="{00000000-0005-0000-0000-00004E300000}"/>
    <cellStyle name="Normal 5 3 4 6 2" xfId="2903" xr:uid="{00000000-0005-0000-0000-00004F300000}"/>
    <cellStyle name="Normal 5 3 4 6 2 2" xfId="4852" xr:uid="{00000000-0005-0000-0000-000050300000}"/>
    <cellStyle name="Normal 5 3 4 6 2 2 2" xfId="19622" xr:uid="{00000000-0005-0000-0000-000051300000}"/>
    <cellStyle name="Normal 5 3 4 6 2 3" xfId="17679" xr:uid="{00000000-0005-0000-0000-000052300000}"/>
    <cellStyle name="Normal 5 3 4 6 3" xfId="4851" xr:uid="{00000000-0005-0000-0000-000053300000}"/>
    <cellStyle name="Normal 5 3 4 6 3 2" xfId="19621" xr:uid="{00000000-0005-0000-0000-000054300000}"/>
    <cellStyle name="Normal 5 3 4 6 4" xfId="17678" xr:uid="{00000000-0005-0000-0000-000055300000}"/>
    <cellStyle name="Normal 5 3 4 7" xfId="2904" xr:uid="{00000000-0005-0000-0000-000056300000}"/>
    <cellStyle name="Normal 5 3 4 7 2" xfId="4853" xr:uid="{00000000-0005-0000-0000-000057300000}"/>
    <cellStyle name="Normal 5 3 4 7 2 2" xfId="19623" xr:uid="{00000000-0005-0000-0000-000058300000}"/>
    <cellStyle name="Normal 5 3 4 7 3" xfId="17680" xr:uid="{00000000-0005-0000-0000-000059300000}"/>
    <cellStyle name="Normal 5 3 4 8" xfId="4790" xr:uid="{00000000-0005-0000-0000-00005A300000}"/>
    <cellStyle name="Normal 5 3 4 8 2" xfId="19560" xr:uid="{00000000-0005-0000-0000-00005B300000}"/>
    <cellStyle name="Normal 5 3 4 9" xfId="17617" xr:uid="{00000000-0005-0000-0000-00005C300000}"/>
    <cellStyle name="Normal 5 3 5" xfId="2905" xr:uid="{00000000-0005-0000-0000-00005D300000}"/>
    <cellStyle name="Normal 5 3 5 2" xfId="2906" xr:uid="{00000000-0005-0000-0000-00005E300000}"/>
    <cellStyle name="Normal 5 3 5 2 2" xfId="2907" xr:uid="{00000000-0005-0000-0000-00005F300000}"/>
    <cellStyle name="Normal 5 3 5 2 2 2" xfId="2908" xr:uid="{00000000-0005-0000-0000-000060300000}"/>
    <cellStyle name="Normal 5 3 5 2 2 2 2" xfId="2909" xr:uid="{00000000-0005-0000-0000-000061300000}"/>
    <cellStyle name="Normal 5 3 5 2 2 2 2 2" xfId="2910" xr:uid="{00000000-0005-0000-0000-000062300000}"/>
    <cellStyle name="Normal 5 3 5 2 2 2 2 2 2" xfId="4859" xr:uid="{00000000-0005-0000-0000-000063300000}"/>
    <cellStyle name="Normal 5 3 5 2 2 2 2 2 2 2" xfId="19629" xr:uid="{00000000-0005-0000-0000-000064300000}"/>
    <cellStyle name="Normal 5 3 5 2 2 2 2 2 3" xfId="17686" xr:uid="{00000000-0005-0000-0000-000065300000}"/>
    <cellStyle name="Normal 5 3 5 2 2 2 2 3" xfId="4858" xr:uid="{00000000-0005-0000-0000-000066300000}"/>
    <cellStyle name="Normal 5 3 5 2 2 2 2 3 2" xfId="19628" xr:uid="{00000000-0005-0000-0000-000067300000}"/>
    <cellStyle name="Normal 5 3 5 2 2 2 2 4" xfId="17685" xr:uid="{00000000-0005-0000-0000-000068300000}"/>
    <cellStyle name="Normal 5 3 5 2 2 2 3" xfId="2911" xr:uid="{00000000-0005-0000-0000-000069300000}"/>
    <cellStyle name="Normal 5 3 5 2 2 2 3 2" xfId="4860" xr:uid="{00000000-0005-0000-0000-00006A300000}"/>
    <cellStyle name="Normal 5 3 5 2 2 2 3 2 2" xfId="19630" xr:uid="{00000000-0005-0000-0000-00006B300000}"/>
    <cellStyle name="Normal 5 3 5 2 2 2 3 3" xfId="17687" xr:uid="{00000000-0005-0000-0000-00006C300000}"/>
    <cellStyle name="Normal 5 3 5 2 2 2 4" xfId="4857" xr:uid="{00000000-0005-0000-0000-00006D300000}"/>
    <cellStyle name="Normal 5 3 5 2 2 2 4 2" xfId="19627" xr:uid="{00000000-0005-0000-0000-00006E300000}"/>
    <cellStyle name="Normal 5 3 5 2 2 2 5" xfId="17684" xr:uid="{00000000-0005-0000-0000-00006F300000}"/>
    <cellStyle name="Normal 5 3 5 2 2 3" xfId="2912" xr:uid="{00000000-0005-0000-0000-000070300000}"/>
    <cellStyle name="Normal 5 3 5 2 2 3 2" xfId="2913" xr:uid="{00000000-0005-0000-0000-000071300000}"/>
    <cellStyle name="Normal 5 3 5 2 2 3 2 2" xfId="4862" xr:uid="{00000000-0005-0000-0000-000072300000}"/>
    <cellStyle name="Normal 5 3 5 2 2 3 2 2 2" xfId="19632" xr:uid="{00000000-0005-0000-0000-000073300000}"/>
    <cellStyle name="Normal 5 3 5 2 2 3 2 3" xfId="17689" xr:uid="{00000000-0005-0000-0000-000074300000}"/>
    <cellStyle name="Normal 5 3 5 2 2 3 3" xfId="4861" xr:uid="{00000000-0005-0000-0000-000075300000}"/>
    <cellStyle name="Normal 5 3 5 2 2 3 3 2" xfId="19631" xr:uid="{00000000-0005-0000-0000-000076300000}"/>
    <cellStyle name="Normal 5 3 5 2 2 3 4" xfId="17688" xr:uid="{00000000-0005-0000-0000-000077300000}"/>
    <cellStyle name="Normal 5 3 5 2 2 4" xfId="2914" xr:uid="{00000000-0005-0000-0000-000078300000}"/>
    <cellStyle name="Normal 5 3 5 2 2 4 2" xfId="4863" xr:uid="{00000000-0005-0000-0000-000079300000}"/>
    <cellStyle name="Normal 5 3 5 2 2 4 2 2" xfId="19633" xr:uid="{00000000-0005-0000-0000-00007A300000}"/>
    <cellStyle name="Normal 5 3 5 2 2 4 3" xfId="17690" xr:uid="{00000000-0005-0000-0000-00007B300000}"/>
    <cellStyle name="Normal 5 3 5 2 2 5" xfId="4856" xr:uid="{00000000-0005-0000-0000-00007C300000}"/>
    <cellStyle name="Normal 5 3 5 2 2 5 2" xfId="19626" xr:uid="{00000000-0005-0000-0000-00007D300000}"/>
    <cellStyle name="Normal 5 3 5 2 2 6" xfId="17683" xr:uid="{00000000-0005-0000-0000-00007E300000}"/>
    <cellStyle name="Normal 5 3 5 2 3" xfId="2915" xr:uid="{00000000-0005-0000-0000-00007F300000}"/>
    <cellStyle name="Normal 5 3 5 2 3 2" xfId="2916" xr:uid="{00000000-0005-0000-0000-000080300000}"/>
    <cellStyle name="Normal 5 3 5 2 3 2 2" xfId="2917" xr:uid="{00000000-0005-0000-0000-000081300000}"/>
    <cellStyle name="Normal 5 3 5 2 3 2 2 2" xfId="4866" xr:uid="{00000000-0005-0000-0000-000082300000}"/>
    <cellStyle name="Normal 5 3 5 2 3 2 2 2 2" xfId="19636" xr:uid="{00000000-0005-0000-0000-000083300000}"/>
    <cellStyle name="Normal 5 3 5 2 3 2 2 3" xfId="17693" xr:uid="{00000000-0005-0000-0000-000084300000}"/>
    <cellStyle name="Normal 5 3 5 2 3 2 3" xfId="4865" xr:uid="{00000000-0005-0000-0000-000085300000}"/>
    <cellStyle name="Normal 5 3 5 2 3 2 3 2" xfId="19635" xr:uid="{00000000-0005-0000-0000-000086300000}"/>
    <cellStyle name="Normal 5 3 5 2 3 2 4" xfId="17692" xr:uid="{00000000-0005-0000-0000-000087300000}"/>
    <cellStyle name="Normal 5 3 5 2 3 3" xfId="2918" xr:uid="{00000000-0005-0000-0000-000088300000}"/>
    <cellStyle name="Normal 5 3 5 2 3 3 2" xfId="4867" xr:uid="{00000000-0005-0000-0000-000089300000}"/>
    <cellStyle name="Normal 5 3 5 2 3 3 2 2" xfId="19637" xr:uid="{00000000-0005-0000-0000-00008A300000}"/>
    <cellStyle name="Normal 5 3 5 2 3 3 3" xfId="17694" xr:uid="{00000000-0005-0000-0000-00008B300000}"/>
    <cellStyle name="Normal 5 3 5 2 3 4" xfId="4864" xr:uid="{00000000-0005-0000-0000-00008C300000}"/>
    <cellStyle name="Normal 5 3 5 2 3 4 2" xfId="19634" xr:uid="{00000000-0005-0000-0000-00008D300000}"/>
    <cellStyle name="Normal 5 3 5 2 3 5" xfId="17691" xr:uid="{00000000-0005-0000-0000-00008E300000}"/>
    <cellStyle name="Normal 5 3 5 2 4" xfId="2919" xr:uid="{00000000-0005-0000-0000-00008F300000}"/>
    <cellStyle name="Normal 5 3 5 2 4 2" xfId="2920" xr:uid="{00000000-0005-0000-0000-000090300000}"/>
    <cellStyle name="Normal 5 3 5 2 4 2 2" xfId="4869" xr:uid="{00000000-0005-0000-0000-000091300000}"/>
    <cellStyle name="Normal 5 3 5 2 4 2 2 2" xfId="19639" xr:uid="{00000000-0005-0000-0000-000092300000}"/>
    <cellStyle name="Normal 5 3 5 2 4 2 3" xfId="17696" xr:uid="{00000000-0005-0000-0000-000093300000}"/>
    <cellStyle name="Normal 5 3 5 2 4 3" xfId="4868" xr:uid="{00000000-0005-0000-0000-000094300000}"/>
    <cellStyle name="Normal 5 3 5 2 4 3 2" xfId="19638" xr:uid="{00000000-0005-0000-0000-000095300000}"/>
    <cellStyle name="Normal 5 3 5 2 4 4" xfId="17695" xr:uid="{00000000-0005-0000-0000-000096300000}"/>
    <cellStyle name="Normal 5 3 5 2 5" xfId="2921" xr:uid="{00000000-0005-0000-0000-000097300000}"/>
    <cellStyle name="Normal 5 3 5 2 5 2" xfId="4870" xr:uid="{00000000-0005-0000-0000-000098300000}"/>
    <cellStyle name="Normal 5 3 5 2 5 2 2" xfId="19640" xr:uid="{00000000-0005-0000-0000-000099300000}"/>
    <cellStyle name="Normal 5 3 5 2 5 3" xfId="17697" xr:uid="{00000000-0005-0000-0000-00009A300000}"/>
    <cellStyle name="Normal 5 3 5 2 6" xfId="4855" xr:uid="{00000000-0005-0000-0000-00009B300000}"/>
    <cellStyle name="Normal 5 3 5 2 6 2" xfId="19625" xr:uid="{00000000-0005-0000-0000-00009C300000}"/>
    <cellStyle name="Normal 5 3 5 2 7" xfId="17682" xr:uid="{00000000-0005-0000-0000-00009D300000}"/>
    <cellStyle name="Normal 5 3 5 3" xfId="2922" xr:uid="{00000000-0005-0000-0000-00009E300000}"/>
    <cellStyle name="Normal 5 3 5 3 2" xfId="2923" xr:uid="{00000000-0005-0000-0000-00009F300000}"/>
    <cellStyle name="Normal 5 3 5 3 2 2" xfId="2924" xr:uid="{00000000-0005-0000-0000-0000A0300000}"/>
    <cellStyle name="Normal 5 3 5 3 2 2 2" xfId="2925" xr:uid="{00000000-0005-0000-0000-0000A1300000}"/>
    <cellStyle name="Normal 5 3 5 3 2 2 2 2" xfId="4874" xr:uid="{00000000-0005-0000-0000-0000A2300000}"/>
    <cellStyle name="Normal 5 3 5 3 2 2 2 2 2" xfId="19644" xr:uid="{00000000-0005-0000-0000-0000A3300000}"/>
    <cellStyle name="Normal 5 3 5 3 2 2 2 3" xfId="17701" xr:uid="{00000000-0005-0000-0000-0000A4300000}"/>
    <cellStyle name="Normal 5 3 5 3 2 2 3" xfId="4873" xr:uid="{00000000-0005-0000-0000-0000A5300000}"/>
    <cellStyle name="Normal 5 3 5 3 2 2 3 2" xfId="19643" xr:uid="{00000000-0005-0000-0000-0000A6300000}"/>
    <cellStyle name="Normal 5 3 5 3 2 2 4" xfId="17700" xr:uid="{00000000-0005-0000-0000-0000A7300000}"/>
    <cellStyle name="Normal 5 3 5 3 2 3" xfId="2926" xr:uid="{00000000-0005-0000-0000-0000A8300000}"/>
    <cellStyle name="Normal 5 3 5 3 2 3 2" xfId="4875" xr:uid="{00000000-0005-0000-0000-0000A9300000}"/>
    <cellStyle name="Normal 5 3 5 3 2 3 2 2" xfId="19645" xr:uid="{00000000-0005-0000-0000-0000AA300000}"/>
    <cellStyle name="Normal 5 3 5 3 2 3 3" xfId="17702" xr:uid="{00000000-0005-0000-0000-0000AB300000}"/>
    <cellStyle name="Normal 5 3 5 3 2 4" xfId="4872" xr:uid="{00000000-0005-0000-0000-0000AC300000}"/>
    <cellStyle name="Normal 5 3 5 3 2 4 2" xfId="19642" xr:uid="{00000000-0005-0000-0000-0000AD300000}"/>
    <cellStyle name="Normal 5 3 5 3 2 5" xfId="17699" xr:uid="{00000000-0005-0000-0000-0000AE300000}"/>
    <cellStyle name="Normal 5 3 5 3 3" xfId="2927" xr:uid="{00000000-0005-0000-0000-0000AF300000}"/>
    <cellStyle name="Normal 5 3 5 3 3 2" xfId="2928" xr:uid="{00000000-0005-0000-0000-0000B0300000}"/>
    <cellStyle name="Normal 5 3 5 3 3 2 2" xfId="4877" xr:uid="{00000000-0005-0000-0000-0000B1300000}"/>
    <cellStyle name="Normal 5 3 5 3 3 2 2 2" xfId="19647" xr:uid="{00000000-0005-0000-0000-0000B2300000}"/>
    <cellStyle name="Normal 5 3 5 3 3 2 3" xfId="17704" xr:uid="{00000000-0005-0000-0000-0000B3300000}"/>
    <cellStyle name="Normal 5 3 5 3 3 3" xfId="4876" xr:uid="{00000000-0005-0000-0000-0000B4300000}"/>
    <cellStyle name="Normal 5 3 5 3 3 3 2" xfId="19646" xr:uid="{00000000-0005-0000-0000-0000B5300000}"/>
    <cellStyle name="Normal 5 3 5 3 3 4" xfId="17703" xr:uid="{00000000-0005-0000-0000-0000B6300000}"/>
    <cellStyle name="Normal 5 3 5 3 4" xfId="2929" xr:uid="{00000000-0005-0000-0000-0000B7300000}"/>
    <cellStyle name="Normal 5 3 5 3 4 2" xfId="4878" xr:uid="{00000000-0005-0000-0000-0000B8300000}"/>
    <cellStyle name="Normal 5 3 5 3 4 2 2" xfId="19648" xr:uid="{00000000-0005-0000-0000-0000B9300000}"/>
    <cellStyle name="Normal 5 3 5 3 4 3" xfId="17705" xr:uid="{00000000-0005-0000-0000-0000BA300000}"/>
    <cellStyle name="Normal 5 3 5 3 5" xfId="4871" xr:uid="{00000000-0005-0000-0000-0000BB300000}"/>
    <cellStyle name="Normal 5 3 5 3 5 2" xfId="19641" xr:uid="{00000000-0005-0000-0000-0000BC300000}"/>
    <cellStyle name="Normal 5 3 5 3 6" xfId="17698" xr:uid="{00000000-0005-0000-0000-0000BD300000}"/>
    <cellStyle name="Normal 5 3 5 4" xfId="2930" xr:uid="{00000000-0005-0000-0000-0000BE300000}"/>
    <cellStyle name="Normal 5 3 5 4 2" xfId="2931" xr:uid="{00000000-0005-0000-0000-0000BF300000}"/>
    <cellStyle name="Normal 5 3 5 4 2 2" xfId="2932" xr:uid="{00000000-0005-0000-0000-0000C0300000}"/>
    <cellStyle name="Normal 5 3 5 4 2 2 2" xfId="4881" xr:uid="{00000000-0005-0000-0000-0000C1300000}"/>
    <cellStyle name="Normal 5 3 5 4 2 2 2 2" xfId="19651" xr:uid="{00000000-0005-0000-0000-0000C2300000}"/>
    <cellStyle name="Normal 5 3 5 4 2 2 3" xfId="17708" xr:uid="{00000000-0005-0000-0000-0000C3300000}"/>
    <cellStyle name="Normal 5 3 5 4 2 3" xfId="4880" xr:uid="{00000000-0005-0000-0000-0000C4300000}"/>
    <cellStyle name="Normal 5 3 5 4 2 3 2" xfId="19650" xr:uid="{00000000-0005-0000-0000-0000C5300000}"/>
    <cellStyle name="Normal 5 3 5 4 2 4" xfId="17707" xr:uid="{00000000-0005-0000-0000-0000C6300000}"/>
    <cellStyle name="Normal 5 3 5 4 3" xfId="2933" xr:uid="{00000000-0005-0000-0000-0000C7300000}"/>
    <cellStyle name="Normal 5 3 5 4 3 2" xfId="4882" xr:uid="{00000000-0005-0000-0000-0000C8300000}"/>
    <cellStyle name="Normal 5 3 5 4 3 2 2" xfId="19652" xr:uid="{00000000-0005-0000-0000-0000C9300000}"/>
    <cellStyle name="Normal 5 3 5 4 3 3" xfId="17709" xr:uid="{00000000-0005-0000-0000-0000CA300000}"/>
    <cellStyle name="Normal 5 3 5 4 4" xfId="4879" xr:uid="{00000000-0005-0000-0000-0000CB300000}"/>
    <cellStyle name="Normal 5 3 5 4 4 2" xfId="19649" xr:uid="{00000000-0005-0000-0000-0000CC300000}"/>
    <cellStyle name="Normal 5 3 5 4 5" xfId="17706" xr:uid="{00000000-0005-0000-0000-0000CD300000}"/>
    <cellStyle name="Normal 5 3 5 5" xfId="2934" xr:uid="{00000000-0005-0000-0000-0000CE300000}"/>
    <cellStyle name="Normal 5 3 5 5 2" xfId="2935" xr:uid="{00000000-0005-0000-0000-0000CF300000}"/>
    <cellStyle name="Normal 5 3 5 5 2 2" xfId="4884" xr:uid="{00000000-0005-0000-0000-0000D0300000}"/>
    <cellStyle name="Normal 5 3 5 5 2 2 2" xfId="19654" xr:uid="{00000000-0005-0000-0000-0000D1300000}"/>
    <cellStyle name="Normal 5 3 5 5 2 3" xfId="17711" xr:uid="{00000000-0005-0000-0000-0000D2300000}"/>
    <cellStyle name="Normal 5 3 5 5 3" xfId="4883" xr:uid="{00000000-0005-0000-0000-0000D3300000}"/>
    <cellStyle name="Normal 5 3 5 5 3 2" xfId="19653" xr:uid="{00000000-0005-0000-0000-0000D4300000}"/>
    <cellStyle name="Normal 5 3 5 5 4" xfId="17710" xr:uid="{00000000-0005-0000-0000-0000D5300000}"/>
    <cellStyle name="Normal 5 3 5 6" xfId="2936" xr:uid="{00000000-0005-0000-0000-0000D6300000}"/>
    <cellStyle name="Normal 5 3 5 6 2" xfId="4885" xr:uid="{00000000-0005-0000-0000-0000D7300000}"/>
    <cellStyle name="Normal 5 3 5 6 2 2" xfId="19655" xr:uid="{00000000-0005-0000-0000-0000D8300000}"/>
    <cellStyle name="Normal 5 3 5 6 3" xfId="17712" xr:uid="{00000000-0005-0000-0000-0000D9300000}"/>
    <cellStyle name="Normal 5 3 5 7" xfId="4854" xr:uid="{00000000-0005-0000-0000-0000DA300000}"/>
    <cellStyle name="Normal 5 3 5 7 2" xfId="19624" xr:uid="{00000000-0005-0000-0000-0000DB300000}"/>
    <cellStyle name="Normal 5 3 5 8" xfId="17681" xr:uid="{00000000-0005-0000-0000-0000DC300000}"/>
    <cellStyle name="Normal 5 3 6" xfId="2937" xr:uid="{00000000-0005-0000-0000-0000DD300000}"/>
    <cellStyle name="Normal 5 3 6 2" xfId="2938" xr:uid="{00000000-0005-0000-0000-0000DE300000}"/>
    <cellStyle name="Normal 5 3 6 2 2" xfId="2939" xr:uid="{00000000-0005-0000-0000-0000DF300000}"/>
    <cellStyle name="Normal 5 3 6 2 2 2" xfId="2940" xr:uid="{00000000-0005-0000-0000-0000E0300000}"/>
    <cellStyle name="Normal 5 3 6 2 2 2 2" xfId="2941" xr:uid="{00000000-0005-0000-0000-0000E1300000}"/>
    <cellStyle name="Normal 5 3 6 2 2 2 2 2" xfId="4890" xr:uid="{00000000-0005-0000-0000-0000E2300000}"/>
    <cellStyle name="Normal 5 3 6 2 2 2 2 2 2" xfId="19660" xr:uid="{00000000-0005-0000-0000-0000E3300000}"/>
    <cellStyle name="Normal 5 3 6 2 2 2 2 3" xfId="17717" xr:uid="{00000000-0005-0000-0000-0000E4300000}"/>
    <cellStyle name="Normal 5 3 6 2 2 2 3" xfId="4889" xr:uid="{00000000-0005-0000-0000-0000E5300000}"/>
    <cellStyle name="Normal 5 3 6 2 2 2 3 2" xfId="19659" xr:uid="{00000000-0005-0000-0000-0000E6300000}"/>
    <cellStyle name="Normal 5 3 6 2 2 2 4" xfId="17716" xr:uid="{00000000-0005-0000-0000-0000E7300000}"/>
    <cellStyle name="Normal 5 3 6 2 2 3" xfId="2942" xr:uid="{00000000-0005-0000-0000-0000E8300000}"/>
    <cellStyle name="Normal 5 3 6 2 2 3 2" xfId="4891" xr:uid="{00000000-0005-0000-0000-0000E9300000}"/>
    <cellStyle name="Normal 5 3 6 2 2 3 2 2" xfId="19661" xr:uid="{00000000-0005-0000-0000-0000EA300000}"/>
    <cellStyle name="Normal 5 3 6 2 2 3 3" xfId="17718" xr:uid="{00000000-0005-0000-0000-0000EB300000}"/>
    <cellStyle name="Normal 5 3 6 2 2 4" xfId="4888" xr:uid="{00000000-0005-0000-0000-0000EC300000}"/>
    <cellStyle name="Normal 5 3 6 2 2 4 2" xfId="19658" xr:uid="{00000000-0005-0000-0000-0000ED300000}"/>
    <cellStyle name="Normal 5 3 6 2 2 5" xfId="17715" xr:uid="{00000000-0005-0000-0000-0000EE300000}"/>
    <cellStyle name="Normal 5 3 6 2 3" xfId="2943" xr:uid="{00000000-0005-0000-0000-0000EF300000}"/>
    <cellStyle name="Normal 5 3 6 2 3 2" xfId="2944" xr:uid="{00000000-0005-0000-0000-0000F0300000}"/>
    <cellStyle name="Normal 5 3 6 2 3 2 2" xfId="4893" xr:uid="{00000000-0005-0000-0000-0000F1300000}"/>
    <cellStyle name="Normal 5 3 6 2 3 2 2 2" xfId="19663" xr:uid="{00000000-0005-0000-0000-0000F2300000}"/>
    <cellStyle name="Normal 5 3 6 2 3 2 3" xfId="17720" xr:uid="{00000000-0005-0000-0000-0000F3300000}"/>
    <cellStyle name="Normal 5 3 6 2 3 3" xfId="4892" xr:uid="{00000000-0005-0000-0000-0000F4300000}"/>
    <cellStyle name="Normal 5 3 6 2 3 3 2" xfId="19662" xr:uid="{00000000-0005-0000-0000-0000F5300000}"/>
    <cellStyle name="Normal 5 3 6 2 3 4" xfId="17719" xr:uid="{00000000-0005-0000-0000-0000F6300000}"/>
    <cellStyle name="Normal 5 3 6 2 4" xfId="2945" xr:uid="{00000000-0005-0000-0000-0000F7300000}"/>
    <cellStyle name="Normal 5 3 6 2 4 2" xfId="4894" xr:uid="{00000000-0005-0000-0000-0000F8300000}"/>
    <cellStyle name="Normal 5 3 6 2 4 2 2" xfId="19664" xr:uid="{00000000-0005-0000-0000-0000F9300000}"/>
    <cellStyle name="Normal 5 3 6 2 4 3" xfId="17721" xr:uid="{00000000-0005-0000-0000-0000FA300000}"/>
    <cellStyle name="Normal 5 3 6 2 5" xfId="4887" xr:uid="{00000000-0005-0000-0000-0000FB300000}"/>
    <cellStyle name="Normal 5 3 6 2 5 2" xfId="19657" xr:uid="{00000000-0005-0000-0000-0000FC300000}"/>
    <cellStyle name="Normal 5 3 6 2 6" xfId="17714" xr:uid="{00000000-0005-0000-0000-0000FD300000}"/>
    <cellStyle name="Normal 5 3 6 3" xfId="2946" xr:uid="{00000000-0005-0000-0000-0000FE300000}"/>
    <cellStyle name="Normal 5 3 6 3 2" xfId="2947" xr:uid="{00000000-0005-0000-0000-0000FF300000}"/>
    <cellStyle name="Normal 5 3 6 3 2 2" xfId="2948" xr:uid="{00000000-0005-0000-0000-000000310000}"/>
    <cellStyle name="Normal 5 3 6 3 2 2 2" xfId="4897" xr:uid="{00000000-0005-0000-0000-000001310000}"/>
    <cellStyle name="Normal 5 3 6 3 2 2 2 2" xfId="19667" xr:uid="{00000000-0005-0000-0000-000002310000}"/>
    <cellStyle name="Normal 5 3 6 3 2 2 3" xfId="17724" xr:uid="{00000000-0005-0000-0000-000003310000}"/>
    <cellStyle name="Normal 5 3 6 3 2 3" xfId="4896" xr:uid="{00000000-0005-0000-0000-000004310000}"/>
    <cellStyle name="Normal 5 3 6 3 2 3 2" xfId="19666" xr:uid="{00000000-0005-0000-0000-000005310000}"/>
    <cellStyle name="Normal 5 3 6 3 2 4" xfId="17723" xr:uid="{00000000-0005-0000-0000-000006310000}"/>
    <cellStyle name="Normal 5 3 6 3 3" xfId="2949" xr:uid="{00000000-0005-0000-0000-000007310000}"/>
    <cellStyle name="Normal 5 3 6 3 3 2" xfId="4898" xr:uid="{00000000-0005-0000-0000-000008310000}"/>
    <cellStyle name="Normal 5 3 6 3 3 2 2" xfId="19668" xr:uid="{00000000-0005-0000-0000-000009310000}"/>
    <cellStyle name="Normal 5 3 6 3 3 3" xfId="17725" xr:uid="{00000000-0005-0000-0000-00000A310000}"/>
    <cellStyle name="Normal 5 3 6 3 4" xfId="4895" xr:uid="{00000000-0005-0000-0000-00000B310000}"/>
    <cellStyle name="Normal 5 3 6 3 4 2" xfId="19665" xr:uid="{00000000-0005-0000-0000-00000C310000}"/>
    <cellStyle name="Normal 5 3 6 3 5" xfId="17722" xr:uid="{00000000-0005-0000-0000-00000D310000}"/>
    <cellStyle name="Normal 5 3 6 4" xfId="2950" xr:uid="{00000000-0005-0000-0000-00000E310000}"/>
    <cellStyle name="Normal 5 3 6 4 2" xfId="2951" xr:uid="{00000000-0005-0000-0000-00000F310000}"/>
    <cellStyle name="Normal 5 3 6 4 2 2" xfId="4900" xr:uid="{00000000-0005-0000-0000-000010310000}"/>
    <cellStyle name="Normal 5 3 6 4 2 2 2" xfId="19670" xr:uid="{00000000-0005-0000-0000-000011310000}"/>
    <cellStyle name="Normal 5 3 6 4 2 3" xfId="17727" xr:uid="{00000000-0005-0000-0000-000012310000}"/>
    <cellStyle name="Normal 5 3 6 4 3" xfId="4899" xr:uid="{00000000-0005-0000-0000-000013310000}"/>
    <cellStyle name="Normal 5 3 6 4 3 2" xfId="19669" xr:uid="{00000000-0005-0000-0000-000014310000}"/>
    <cellStyle name="Normal 5 3 6 4 4" xfId="17726" xr:uid="{00000000-0005-0000-0000-000015310000}"/>
    <cellStyle name="Normal 5 3 6 5" xfId="2952" xr:uid="{00000000-0005-0000-0000-000016310000}"/>
    <cellStyle name="Normal 5 3 6 5 2" xfId="4901" xr:uid="{00000000-0005-0000-0000-000017310000}"/>
    <cellStyle name="Normal 5 3 6 5 2 2" xfId="19671" xr:uid="{00000000-0005-0000-0000-000018310000}"/>
    <cellStyle name="Normal 5 3 6 5 3" xfId="17728" xr:uid="{00000000-0005-0000-0000-000019310000}"/>
    <cellStyle name="Normal 5 3 6 6" xfId="4886" xr:uid="{00000000-0005-0000-0000-00001A310000}"/>
    <cellStyle name="Normal 5 3 6 6 2" xfId="19656" xr:uid="{00000000-0005-0000-0000-00001B310000}"/>
    <cellStyle name="Normal 5 3 6 7" xfId="17713" xr:uid="{00000000-0005-0000-0000-00001C310000}"/>
    <cellStyle name="Normal 5 3 7" xfId="2953" xr:uid="{00000000-0005-0000-0000-00001D310000}"/>
    <cellStyle name="Normal 5 3 7 2" xfId="2954" xr:uid="{00000000-0005-0000-0000-00001E310000}"/>
    <cellStyle name="Normal 5 3 7 2 2" xfId="2955" xr:uid="{00000000-0005-0000-0000-00001F310000}"/>
    <cellStyle name="Normal 5 3 7 2 2 2" xfId="2956" xr:uid="{00000000-0005-0000-0000-000020310000}"/>
    <cellStyle name="Normal 5 3 7 2 2 2 2" xfId="4905" xr:uid="{00000000-0005-0000-0000-000021310000}"/>
    <cellStyle name="Normal 5 3 7 2 2 2 2 2" xfId="19675" xr:uid="{00000000-0005-0000-0000-000022310000}"/>
    <cellStyle name="Normal 5 3 7 2 2 2 3" xfId="17732" xr:uid="{00000000-0005-0000-0000-000023310000}"/>
    <cellStyle name="Normal 5 3 7 2 2 3" xfId="4904" xr:uid="{00000000-0005-0000-0000-000024310000}"/>
    <cellStyle name="Normal 5 3 7 2 2 3 2" xfId="19674" xr:uid="{00000000-0005-0000-0000-000025310000}"/>
    <cellStyle name="Normal 5 3 7 2 2 4" xfId="17731" xr:uid="{00000000-0005-0000-0000-000026310000}"/>
    <cellStyle name="Normal 5 3 7 2 3" xfId="2957" xr:uid="{00000000-0005-0000-0000-000027310000}"/>
    <cellStyle name="Normal 5 3 7 2 3 2" xfId="4906" xr:uid="{00000000-0005-0000-0000-000028310000}"/>
    <cellStyle name="Normal 5 3 7 2 3 2 2" xfId="19676" xr:uid="{00000000-0005-0000-0000-000029310000}"/>
    <cellStyle name="Normal 5 3 7 2 3 3" xfId="17733" xr:uid="{00000000-0005-0000-0000-00002A310000}"/>
    <cellStyle name="Normal 5 3 7 2 4" xfId="4903" xr:uid="{00000000-0005-0000-0000-00002B310000}"/>
    <cellStyle name="Normal 5 3 7 2 4 2" xfId="19673" xr:uid="{00000000-0005-0000-0000-00002C310000}"/>
    <cellStyle name="Normal 5 3 7 2 5" xfId="17730" xr:uid="{00000000-0005-0000-0000-00002D310000}"/>
    <cellStyle name="Normal 5 3 7 3" xfId="2958" xr:uid="{00000000-0005-0000-0000-00002E310000}"/>
    <cellStyle name="Normal 5 3 7 3 2" xfId="2959" xr:uid="{00000000-0005-0000-0000-00002F310000}"/>
    <cellStyle name="Normal 5 3 7 3 2 2" xfId="4908" xr:uid="{00000000-0005-0000-0000-000030310000}"/>
    <cellStyle name="Normal 5 3 7 3 2 2 2" xfId="19678" xr:uid="{00000000-0005-0000-0000-000031310000}"/>
    <cellStyle name="Normal 5 3 7 3 2 3" xfId="17735" xr:uid="{00000000-0005-0000-0000-000032310000}"/>
    <cellStyle name="Normal 5 3 7 3 3" xfId="4907" xr:uid="{00000000-0005-0000-0000-000033310000}"/>
    <cellStyle name="Normal 5 3 7 3 3 2" xfId="19677" xr:uid="{00000000-0005-0000-0000-000034310000}"/>
    <cellStyle name="Normal 5 3 7 3 4" xfId="17734" xr:uid="{00000000-0005-0000-0000-000035310000}"/>
    <cellStyle name="Normal 5 3 7 4" xfId="2960" xr:uid="{00000000-0005-0000-0000-000036310000}"/>
    <cellStyle name="Normal 5 3 7 4 2" xfId="4909" xr:uid="{00000000-0005-0000-0000-000037310000}"/>
    <cellStyle name="Normal 5 3 7 4 2 2" xfId="19679" xr:uid="{00000000-0005-0000-0000-000038310000}"/>
    <cellStyle name="Normal 5 3 7 4 3" xfId="17736" xr:uid="{00000000-0005-0000-0000-000039310000}"/>
    <cellStyle name="Normal 5 3 7 5" xfId="4902" xr:uid="{00000000-0005-0000-0000-00003A310000}"/>
    <cellStyle name="Normal 5 3 7 5 2" xfId="19672" xr:uid="{00000000-0005-0000-0000-00003B310000}"/>
    <cellStyle name="Normal 5 3 7 6" xfId="17729" xr:uid="{00000000-0005-0000-0000-00003C310000}"/>
    <cellStyle name="Normal 5 3 8" xfId="2961" xr:uid="{00000000-0005-0000-0000-00003D310000}"/>
    <cellStyle name="Normal 5 3 8 2" xfId="2962" xr:uid="{00000000-0005-0000-0000-00003E310000}"/>
    <cellStyle name="Normal 5 3 8 2 2" xfId="2963" xr:uid="{00000000-0005-0000-0000-00003F310000}"/>
    <cellStyle name="Normal 5 3 8 2 2 2" xfId="4912" xr:uid="{00000000-0005-0000-0000-000040310000}"/>
    <cellStyle name="Normal 5 3 8 2 2 2 2" xfId="19682" xr:uid="{00000000-0005-0000-0000-000041310000}"/>
    <cellStyle name="Normal 5 3 8 2 2 3" xfId="17739" xr:uid="{00000000-0005-0000-0000-000042310000}"/>
    <cellStyle name="Normal 5 3 8 2 3" xfId="4911" xr:uid="{00000000-0005-0000-0000-000043310000}"/>
    <cellStyle name="Normal 5 3 8 2 3 2" xfId="19681" xr:uid="{00000000-0005-0000-0000-000044310000}"/>
    <cellStyle name="Normal 5 3 8 2 4" xfId="17738" xr:uid="{00000000-0005-0000-0000-000045310000}"/>
    <cellStyle name="Normal 5 3 8 3" xfId="2964" xr:uid="{00000000-0005-0000-0000-000046310000}"/>
    <cellStyle name="Normal 5 3 8 3 2" xfId="4913" xr:uid="{00000000-0005-0000-0000-000047310000}"/>
    <cellStyle name="Normal 5 3 8 3 2 2" xfId="19683" xr:uid="{00000000-0005-0000-0000-000048310000}"/>
    <cellStyle name="Normal 5 3 8 3 3" xfId="17740" xr:uid="{00000000-0005-0000-0000-000049310000}"/>
    <cellStyle name="Normal 5 3 8 4" xfId="4910" xr:uid="{00000000-0005-0000-0000-00004A310000}"/>
    <cellStyle name="Normal 5 3 8 4 2" xfId="19680" xr:uid="{00000000-0005-0000-0000-00004B310000}"/>
    <cellStyle name="Normal 5 3 8 5" xfId="17737" xr:uid="{00000000-0005-0000-0000-00004C310000}"/>
    <cellStyle name="Normal 5 3 9" xfId="2965" xr:uid="{00000000-0005-0000-0000-00004D310000}"/>
    <cellStyle name="Normal 5 3 9 2" xfId="2966" xr:uid="{00000000-0005-0000-0000-00004E310000}"/>
    <cellStyle name="Normal 5 3 9 2 2" xfId="4915" xr:uid="{00000000-0005-0000-0000-00004F310000}"/>
    <cellStyle name="Normal 5 3 9 2 2 2" xfId="19685" xr:uid="{00000000-0005-0000-0000-000050310000}"/>
    <cellStyle name="Normal 5 3 9 2 3" xfId="17742" xr:uid="{00000000-0005-0000-0000-000051310000}"/>
    <cellStyle name="Normal 5 3 9 3" xfId="4914" xr:uid="{00000000-0005-0000-0000-000052310000}"/>
    <cellStyle name="Normal 5 3 9 3 2" xfId="19684" xr:uid="{00000000-0005-0000-0000-000053310000}"/>
    <cellStyle name="Normal 5 3 9 4" xfId="17741" xr:uid="{00000000-0005-0000-0000-000054310000}"/>
    <cellStyle name="Normal 5 4" xfId="2967" xr:uid="{00000000-0005-0000-0000-000055310000}"/>
    <cellStyle name="Normal 5 4 10" xfId="4916" xr:uid="{00000000-0005-0000-0000-000056310000}"/>
    <cellStyle name="Normal 5 4 10 2" xfId="19686" xr:uid="{00000000-0005-0000-0000-000057310000}"/>
    <cellStyle name="Normal 5 4 11" xfId="12059" xr:uid="{00000000-0005-0000-0000-000058310000}"/>
    <cellStyle name="Normal 5 4 12" xfId="9882" xr:uid="{00000000-0005-0000-0000-000059310000}"/>
    <cellStyle name="Normal 5 4 13" xfId="17743" xr:uid="{00000000-0005-0000-0000-00005A310000}"/>
    <cellStyle name="Normal 5 4 2" xfId="2968" xr:uid="{00000000-0005-0000-0000-00005B310000}"/>
    <cellStyle name="Normal 5 4 2 10" xfId="7492" xr:uid="{00000000-0005-0000-0000-00005C310000}"/>
    <cellStyle name="Normal 5 4 2 11" xfId="17744" xr:uid="{00000000-0005-0000-0000-00005D310000}"/>
    <cellStyle name="Normal 5 4 2 2" xfId="2969" xr:uid="{00000000-0005-0000-0000-00005E310000}"/>
    <cellStyle name="Normal 5 4 2 2 2" xfId="2970" xr:uid="{00000000-0005-0000-0000-00005F310000}"/>
    <cellStyle name="Normal 5 4 2 2 2 2" xfId="2971" xr:uid="{00000000-0005-0000-0000-000060310000}"/>
    <cellStyle name="Normal 5 4 2 2 2 2 2" xfId="2972" xr:uid="{00000000-0005-0000-0000-000061310000}"/>
    <cellStyle name="Normal 5 4 2 2 2 2 2 2" xfId="2973" xr:uid="{00000000-0005-0000-0000-000062310000}"/>
    <cellStyle name="Normal 5 4 2 2 2 2 2 2 2" xfId="2974" xr:uid="{00000000-0005-0000-0000-000063310000}"/>
    <cellStyle name="Normal 5 4 2 2 2 2 2 2 2 2" xfId="4923" xr:uid="{00000000-0005-0000-0000-000064310000}"/>
    <cellStyle name="Normal 5 4 2 2 2 2 2 2 2 2 2" xfId="19693" xr:uid="{00000000-0005-0000-0000-000065310000}"/>
    <cellStyle name="Normal 5 4 2 2 2 2 2 2 2 3" xfId="17750" xr:uid="{00000000-0005-0000-0000-000066310000}"/>
    <cellStyle name="Normal 5 4 2 2 2 2 2 2 3" xfId="4922" xr:uid="{00000000-0005-0000-0000-000067310000}"/>
    <cellStyle name="Normal 5 4 2 2 2 2 2 2 3 2" xfId="19692" xr:uid="{00000000-0005-0000-0000-000068310000}"/>
    <cellStyle name="Normal 5 4 2 2 2 2 2 2 4" xfId="17749" xr:uid="{00000000-0005-0000-0000-000069310000}"/>
    <cellStyle name="Normal 5 4 2 2 2 2 2 3" xfId="2975" xr:uid="{00000000-0005-0000-0000-00006A310000}"/>
    <cellStyle name="Normal 5 4 2 2 2 2 2 3 2" xfId="4924" xr:uid="{00000000-0005-0000-0000-00006B310000}"/>
    <cellStyle name="Normal 5 4 2 2 2 2 2 3 2 2" xfId="19694" xr:uid="{00000000-0005-0000-0000-00006C310000}"/>
    <cellStyle name="Normal 5 4 2 2 2 2 2 3 3" xfId="17751" xr:uid="{00000000-0005-0000-0000-00006D310000}"/>
    <cellStyle name="Normal 5 4 2 2 2 2 2 4" xfId="4921" xr:uid="{00000000-0005-0000-0000-00006E310000}"/>
    <cellStyle name="Normal 5 4 2 2 2 2 2 4 2" xfId="19691" xr:uid="{00000000-0005-0000-0000-00006F310000}"/>
    <cellStyle name="Normal 5 4 2 2 2 2 2 5" xfId="17748" xr:uid="{00000000-0005-0000-0000-000070310000}"/>
    <cellStyle name="Normal 5 4 2 2 2 2 3" xfId="2976" xr:uid="{00000000-0005-0000-0000-000071310000}"/>
    <cellStyle name="Normal 5 4 2 2 2 2 3 2" xfId="2977" xr:uid="{00000000-0005-0000-0000-000072310000}"/>
    <cellStyle name="Normal 5 4 2 2 2 2 3 2 2" xfId="4926" xr:uid="{00000000-0005-0000-0000-000073310000}"/>
    <cellStyle name="Normal 5 4 2 2 2 2 3 2 2 2" xfId="19696" xr:uid="{00000000-0005-0000-0000-000074310000}"/>
    <cellStyle name="Normal 5 4 2 2 2 2 3 2 3" xfId="17753" xr:uid="{00000000-0005-0000-0000-000075310000}"/>
    <cellStyle name="Normal 5 4 2 2 2 2 3 3" xfId="4925" xr:uid="{00000000-0005-0000-0000-000076310000}"/>
    <cellStyle name="Normal 5 4 2 2 2 2 3 3 2" xfId="19695" xr:uid="{00000000-0005-0000-0000-000077310000}"/>
    <cellStyle name="Normal 5 4 2 2 2 2 3 4" xfId="17752" xr:uid="{00000000-0005-0000-0000-000078310000}"/>
    <cellStyle name="Normal 5 4 2 2 2 2 4" xfId="2978" xr:uid="{00000000-0005-0000-0000-000079310000}"/>
    <cellStyle name="Normal 5 4 2 2 2 2 4 2" xfId="4927" xr:uid="{00000000-0005-0000-0000-00007A310000}"/>
    <cellStyle name="Normal 5 4 2 2 2 2 4 2 2" xfId="19697" xr:uid="{00000000-0005-0000-0000-00007B310000}"/>
    <cellStyle name="Normal 5 4 2 2 2 2 4 3" xfId="17754" xr:uid="{00000000-0005-0000-0000-00007C310000}"/>
    <cellStyle name="Normal 5 4 2 2 2 2 5" xfId="4920" xr:uid="{00000000-0005-0000-0000-00007D310000}"/>
    <cellStyle name="Normal 5 4 2 2 2 2 5 2" xfId="19690" xr:uid="{00000000-0005-0000-0000-00007E310000}"/>
    <cellStyle name="Normal 5 4 2 2 2 2 6" xfId="17747" xr:uid="{00000000-0005-0000-0000-00007F310000}"/>
    <cellStyle name="Normal 5 4 2 2 2 3" xfId="2979" xr:uid="{00000000-0005-0000-0000-000080310000}"/>
    <cellStyle name="Normal 5 4 2 2 2 3 2" xfId="2980" xr:uid="{00000000-0005-0000-0000-000081310000}"/>
    <cellStyle name="Normal 5 4 2 2 2 3 2 2" xfId="2981" xr:uid="{00000000-0005-0000-0000-000082310000}"/>
    <cellStyle name="Normal 5 4 2 2 2 3 2 2 2" xfId="4930" xr:uid="{00000000-0005-0000-0000-000083310000}"/>
    <cellStyle name="Normal 5 4 2 2 2 3 2 2 2 2" xfId="19700" xr:uid="{00000000-0005-0000-0000-000084310000}"/>
    <cellStyle name="Normal 5 4 2 2 2 3 2 2 3" xfId="17757" xr:uid="{00000000-0005-0000-0000-000085310000}"/>
    <cellStyle name="Normal 5 4 2 2 2 3 2 3" xfId="4929" xr:uid="{00000000-0005-0000-0000-000086310000}"/>
    <cellStyle name="Normal 5 4 2 2 2 3 2 3 2" xfId="19699" xr:uid="{00000000-0005-0000-0000-000087310000}"/>
    <cellStyle name="Normal 5 4 2 2 2 3 2 4" xfId="17756" xr:uid="{00000000-0005-0000-0000-000088310000}"/>
    <cellStyle name="Normal 5 4 2 2 2 3 3" xfId="2982" xr:uid="{00000000-0005-0000-0000-000089310000}"/>
    <cellStyle name="Normal 5 4 2 2 2 3 3 2" xfId="4931" xr:uid="{00000000-0005-0000-0000-00008A310000}"/>
    <cellStyle name="Normal 5 4 2 2 2 3 3 2 2" xfId="19701" xr:uid="{00000000-0005-0000-0000-00008B310000}"/>
    <cellStyle name="Normal 5 4 2 2 2 3 3 3" xfId="17758" xr:uid="{00000000-0005-0000-0000-00008C310000}"/>
    <cellStyle name="Normal 5 4 2 2 2 3 4" xfId="4928" xr:uid="{00000000-0005-0000-0000-00008D310000}"/>
    <cellStyle name="Normal 5 4 2 2 2 3 4 2" xfId="19698" xr:uid="{00000000-0005-0000-0000-00008E310000}"/>
    <cellStyle name="Normal 5 4 2 2 2 3 5" xfId="17755" xr:uid="{00000000-0005-0000-0000-00008F310000}"/>
    <cellStyle name="Normal 5 4 2 2 2 4" xfId="2983" xr:uid="{00000000-0005-0000-0000-000090310000}"/>
    <cellStyle name="Normal 5 4 2 2 2 4 2" xfId="2984" xr:uid="{00000000-0005-0000-0000-000091310000}"/>
    <cellStyle name="Normal 5 4 2 2 2 4 2 2" xfId="4933" xr:uid="{00000000-0005-0000-0000-000092310000}"/>
    <cellStyle name="Normal 5 4 2 2 2 4 2 2 2" xfId="19703" xr:uid="{00000000-0005-0000-0000-000093310000}"/>
    <cellStyle name="Normal 5 4 2 2 2 4 2 3" xfId="17760" xr:uid="{00000000-0005-0000-0000-000094310000}"/>
    <cellStyle name="Normal 5 4 2 2 2 4 3" xfId="4932" xr:uid="{00000000-0005-0000-0000-000095310000}"/>
    <cellStyle name="Normal 5 4 2 2 2 4 3 2" xfId="19702" xr:uid="{00000000-0005-0000-0000-000096310000}"/>
    <cellStyle name="Normal 5 4 2 2 2 4 4" xfId="17759" xr:uid="{00000000-0005-0000-0000-000097310000}"/>
    <cellStyle name="Normal 5 4 2 2 2 5" xfId="2985" xr:uid="{00000000-0005-0000-0000-000098310000}"/>
    <cellStyle name="Normal 5 4 2 2 2 5 2" xfId="4934" xr:uid="{00000000-0005-0000-0000-000099310000}"/>
    <cellStyle name="Normal 5 4 2 2 2 5 2 2" xfId="19704" xr:uid="{00000000-0005-0000-0000-00009A310000}"/>
    <cellStyle name="Normal 5 4 2 2 2 5 3" xfId="17761" xr:uid="{00000000-0005-0000-0000-00009B310000}"/>
    <cellStyle name="Normal 5 4 2 2 2 6" xfId="4919" xr:uid="{00000000-0005-0000-0000-00009C310000}"/>
    <cellStyle name="Normal 5 4 2 2 2 6 2" xfId="19689" xr:uid="{00000000-0005-0000-0000-00009D310000}"/>
    <cellStyle name="Normal 5 4 2 2 2 7" xfId="17746" xr:uid="{00000000-0005-0000-0000-00009E310000}"/>
    <cellStyle name="Normal 5 4 2 2 3" xfId="2986" xr:uid="{00000000-0005-0000-0000-00009F310000}"/>
    <cellStyle name="Normal 5 4 2 2 3 2" xfId="2987" xr:uid="{00000000-0005-0000-0000-0000A0310000}"/>
    <cellStyle name="Normal 5 4 2 2 3 2 2" xfId="2988" xr:uid="{00000000-0005-0000-0000-0000A1310000}"/>
    <cellStyle name="Normal 5 4 2 2 3 2 2 2" xfId="2989" xr:uid="{00000000-0005-0000-0000-0000A2310000}"/>
    <cellStyle name="Normal 5 4 2 2 3 2 2 2 2" xfId="4938" xr:uid="{00000000-0005-0000-0000-0000A3310000}"/>
    <cellStyle name="Normal 5 4 2 2 3 2 2 2 2 2" xfId="19708" xr:uid="{00000000-0005-0000-0000-0000A4310000}"/>
    <cellStyle name="Normal 5 4 2 2 3 2 2 2 3" xfId="17765" xr:uid="{00000000-0005-0000-0000-0000A5310000}"/>
    <cellStyle name="Normal 5 4 2 2 3 2 2 3" xfId="4937" xr:uid="{00000000-0005-0000-0000-0000A6310000}"/>
    <cellStyle name="Normal 5 4 2 2 3 2 2 3 2" xfId="19707" xr:uid="{00000000-0005-0000-0000-0000A7310000}"/>
    <cellStyle name="Normal 5 4 2 2 3 2 2 4" xfId="17764" xr:uid="{00000000-0005-0000-0000-0000A8310000}"/>
    <cellStyle name="Normal 5 4 2 2 3 2 3" xfId="2990" xr:uid="{00000000-0005-0000-0000-0000A9310000}"/>
    <cellStyle name="Normal 5 4 2 2 3 2 3 2" xfId="4939" xr:uid="{00000000-0005-0000-0000-0000AA310000}"/>
    <cellStyle name="Normal 5 4 2 2 3 2 3 2 2" xfId="19709" xr:uid="{00000000-0005-0000-0000-0000AB310000}"/>
    <cellStyle name="Normal 5 4 2 2 3 2 3 3" xfId="17766" xr:uid="{00000000-0005-0000-0000-0000AC310000}"/>
    <cellStyle name="Normal 5 4 2 2 3 2 4" xfId="4936" xr:uid="{00000000-0005-0000-0000-0000AD310000}"/>
    <cellStyle name="Normal 5 4 2 2 3 2 4 2" xfId="19706" xr:uid="{00000000-0005-0000-0000-0000AE310000}"/>
    <cellStyle name="Normal 5 4 2 2 3 2 5" xfId="17763" xr:uid="{00000000-0005-0000-0000-0000AF310000}"/>
    <cellStyle name="Normal 5 4 2 2 3 3" xfId="2991" xr:uid="{00000000-0005-0000-0000-0000B0310000}"/>
    <cellStyle name="Normal 5 4 2 2 3 3 2" xfId="2992" xr:uid="{00000000-0005-0000-0000-0000B1310000}"/>
    <cellStyle name="Normal 5 4 2 2 3 3 2 2" xfId="4941" xr:uid="{00000000-0005-0000-0000-0000B2310000}"/>
    <cellStyle name="Normal 5 4 2 2 3 3 2 2 2" xfId="19711" xr:uid="{00000000-0005-0000-0000-0000B3310000}"/>
    <cellStyle name="Normal 5 4 2 2 3 3 2 3" xfId="17768" xr:uid="{00000000-0005-0000-0000-0000B4310000}"/>
    <cellStyle name="Normal 5 4 2 2 3 3 3" xfId="4940" xr:uid="{00000000-0005-0000-0000-0000B5310000}"/>
    <cellStyle name="Normal 5 4 2 2 3 3 3 2" xfId="19710" xr:uid="{00000000-0005-0000-0000-0000B6310000}"/>
    <cellStyle name="Normal 5 4 2 2 3 3 4" xfId="17767" xr:uid="{00000000-0005-0000-0000-0000B7310000}"/>
    <cellStyle name="Normal 5 4 2 2 3 4" xfId="2993" xr:uid="{00000000-0005-0000-0000-0000B8310000}"/>
    <cellStyle name="Normal 5 4 2 2 3 4 2" xfId="4942" xr:uid="{00000000-0005-0000-0000-0000B9310000}"/>
    <cellStyle name="Normal 5 4 2 2 3 4 2 2" xfId="19712" xr:uid="{00000000-0005-0000-0000-0000BA310000}"/>
    <cellStyle name="Normal 5 4 2 2 3 4 3" xfId="17769" xr:uid="{00000000-0005-0000-0000-0000BB310000}"/>
    <cellStyle name="Normal 5 4 2 2 3 5" xfId="4935" xr:uid="{00000000-0005-0000-0000-0000BC310000}"/>
    <cellStyle name="Normal 5 4 2 2 3 5 2" xfId="19705" xr:uid="{00000000-0005-0000-0000-0000BD310000}"/>
    <cellStyle name="Normal 5 4 2 2 3 6" xfId="17762" xr:uid="{00000000-0005-0000-0000-0000BE310000}"/>
    <cellStyle name="Normal 5 4 2 2 4" xfId="2994" xr:uid="{00000000-0005-0000-0000-0000BF310000}"/>
    <cellStyle name="Normal 5 4 2 2 4 2" xfId="2995" xr:uid="{00000000-0005-0000-0000-0000C0310000}"/>
    <cellStyle name="Normal 5 4 2 2 4 2 2" xfId="2996" xr:uid="{00000000-0005-0000-0000-0000C1310000}"/>
    <cellStyle name="Normal 5 4 2 2 4 2 2 2" xfId="4945" xr:uid="{00000000-0005-0000-0000-0000C2310000}"/>
    <cellStyle name="Normal 5 4 2 2 4 2 2 2 2" xfId="19715" xr:uid="{00000000-0005-0000-0000-0000C3310000}"/>
    <cellStyle name="Normal 5 4 2 2 4 2 2 3" xfId="17772" xr:uid="{00000000-0005-0000-0000-0000C4310000}"/>
    <cellStyle name="Normal 5 4 2 2 4 2 3" xfId="4944" xr:uid="{00000000-0005-0000-0000-0000C5310000}"/>
    <cellStyle name="Normal 5 4 2 2 4 2 3 2" xfId="19714" xr:uid="{00000000-0005-0000-0000-0000C6310000}"/>
    <cellStyle name="Normal 5 4 2 2 4 2 4" xfId="17771" xr:uid="{00000000-0005-0000-0000-0000C7310000}"/>
    <cellStyle name="Normal 5 4 2 2 4 3" xfId="2997" xr:uid="{00000000-0005-0000-0000-0000C8310000}"/>
    <cellStyle name="Normal 5 4 2 2 4 3 2" xfId="4946" xr:uid="{00000000-0005-0000-0000-0000C9310000}"/>
    <cellStyle name="Normal 5 4 2 2 4 3 2 2" xfId="19716" xr:uid="{00000000-0005-0000-0000-0000CA310000}"/>
    <cellStyle name="Normal 5 4 2 2 4 3 3" xfId="17773" xr:uid="{00000000-0005-0000-0000-0000CB310000}"/>
    <cellStyle name="Normal 5 4 2 2 4 4" xfId="4943" xr:uid="{00000000-0005-0000-0000-0000CC310000}"/>
    <cellStyle name="Normal 5 4 2 2 4 4 2" xfId="19713" xr:uid="{00000000-0005-0000-0000-0000CD310000}"/>
    <cellStyle name="Normal 5 4 2 2 4 5" xfId="17770" xr:uid="{00000000-0005-0000-0000-0000CE310000}"/>
    <cellStyle name="Normal 5 4 2 2 5" xfId="2998" xr:uid="{00000000-0005-0000-0000-0000CF310000}"/>
    <cellStyle name="Normal 5 4 2 2 5 2" xfId="2999" xr:uid="{00000000-0005-0000-0000-0000D0310000}"/>
    <cellStyle name="Normal 5 4 2 2 5 2 2" xfId="4948" xr:uid="{00000000-0005-0000-0000-0000D1310000}"/>
    <cellStyle name="Normal 5 4 2 2 5 2 2 2" xfId="19718" xr:uid="{00000000-0005-0000-0000-0000D2310000}"/>
    <cellStyle name="Normal 5 4 2 2 5 2 3" xfId="17775" xr:uid="{00000000-0005-0000-0000-0000D3310000}"/>
    <cellStyle name="Normal 5 4 2 2 5 3" xfId="4947" xr:uid="{00000000-0005-0000-0000-0000D4310000}"/>
    <cellStyle name="Normal 5 4 2 2 5 3 2" xfId="19717" xr:uid="{00000000-0005-0000-0000-0000D5310000}"/>
    <cellStyle name="Normal 5 4 2 2 5 4" xfId="17774" xr:uid="{00000000-0005-0000-0000-0000D6310000}"/>
    <cellStyle name="Normal 5 4 2 2 6" xfId="3000" xr:uid="{00000000-0005-0000-0000-0000D7310000}"/>
    <cellStyle name="Normal 5 4 2 2 6 2" xfId="4949" xr:uid="{00000000-0005-0000-0000-0000D8310000}"/>
    <cellStyle name="Normal 5 4 2 2 6 2 2" xfId="19719" xr:uid="{00000000-0005-0000-0000-0000D9310000}"/>
    <cellStyle name="Normal 5 4 2 2 6 3" xfId="17776" xr:uid="{00000000-0005-0000-0000-0000DA310000}"/>
    <cellStyle name="Normal 5 4 2 2 7" xfId="4918" xr:uid="{00000000-0005-0000-0000-0000DB310000}"/>
    <cellStyle name="Normal 5 4 2 2 7 2" xfId="19688" xr:uid="{00000000-0005-0000-0000-0000DC310000}"/>
    <cellStyle name="Normal 5 4 2 2 8" xfId="17745" xr:uid="{00000000-0005-0000-0000-0000DD310000}"/>
    <cellStyle name="Normal 5 4 2 3" xfId="3001" xr:uid="{00000000-0005-0000-0000-0000DE310000}"/>
    <cellStyle name="Normal 5 4 2 3 2" xfId="3002" xr:uid="{00000000-0005-0000-0000-0000DF310000}"/>
    <cellStyle name="Normal 5 4 2 3 2 2" xfId="3003" xr:uid="{00000000-0005-0000-0000-0000E0310000}"/>
    <cellStyle name="Normal 5 4 2 3 2 2 2" xfId="3004" xr:uid="{00000000-0005-0000-0000-0000E1310000}"/>
    <cellStyle name="Normal 5 4 2 3 2 2 2 2" xfId="3005" xr:uid="{00000000-0005-0000-0000-0000E2310000}"/>
    <cellStyle name="Normal 5 4 2 3 2 2 2 2 2" xfId="4954" xr:uid="{00000000-0005-0000-0000-0000E3310000}"/>
    <cellStyle name="Normal 5 4 2 3 2 2 2 2 2 2" xfId="19724" xr:uid="{00000000-0005-0000-0000-0000E4310000}"/>
    <cellStyle name="Normal 5 4 2 3 2 2 2 2 3" xfId="17781" xr:uid="{00000000-0005-0000-0000-0000E5310000}"/>
    <cellStyle name="Normal 5 4 2 3 2 2 2 3" xfId="4953" xr:uid="{00000000-0005-0000-0000-0000E6310000}"/>
    <cellStyle name="Normal 5 4 2 3 2 2 2 3 2" xfId="19723" xr:uid="{00000000-0005-0000-0000-0000E7310000}"/>
    <cellStyle name="Normal 5 4 2 3 2 2 2 4" xfId="17780" xr:uid="{00000000-0005-0000-0000-0000E8310000}"/>
    <cellStyle name="Normal 5 4 2 3 2 2 3" xfId="3006" xr:uid="{00000000-0005-0000-0000-0000E9310000}"/>
    <cellStyle name="Normal 5 4 2 3 2 2 3 2" xfId="4955" xr:uid="{00000000-0005-0000-0000-0000EA310000}"/>
    <cellStyle name="Normal 5 4 2 3 2 2 3 2 2" xfId="19725" xr:uid="{00000000-0005-0000-0000-0000EB310000}"/>
    <cellStyle name="Normal 5 4 2 3 2 2 3 3" xfId="17782" xr:uid="{00000000-0005-0000-0000-0000EC310000}"/>
    <cellStyle name="Normal 5 4 2 3 2 2 4" xfId="4952" xr:uid="{00000000-0005-0000-0000-0000ED310000}"/>
    <cellStyle name="Normal 5 4 2 3 2 2 4 2" xfId="19722" xr:uid="{00000000-0005-0000-0000-0000EE310000}"/>
    <cellStyle name="Normal 5 4 2 3 2 2 5" xfId="17779" xr:uid="{00000000-0005-0000-0000-0000EF310000}"/>
    <cellStyle name="Normal 5 4 2 3 2 3" xfId="3007" xr:uid="{00000000-0005-0000-0000-0000F0310000}"/>
    <cellStyle name="Normal 5 4 2 3 2 3 2" xfId="3008" xr:uid="{00000000-0005-0000-0000-0000F1310000}"/>
    <cellStyle name="Normal 5 4 2 3 2 3 2 2" xfId="4957" xr:uid="{00000000-0005-0000-0000-0000F2310000}"/>
    <cellStyle name="Normal 5 4 2 3 2 3 2 2 2" xfId="19727" xr:uid="{00000000-0005-0000-0000-0000F3310000}"/>
    <cellStyle name="Normal 5 4 2 3 2 3 2 3" xfId="17784" xr:uid="{00000000-0005-0000-0000-0000F4310000}"/>
    <cellStyle name="Normal 5 4 2 3 2 3 3" xfId="4956" xr:uid="{00000000-0005-0000-0000-0000F5310000}"/>
    <cellStyle name="Normal 5 4 2 3 2 3 3 2" xfId="19726" xr:uid="{00000000-0005-0000-0000-0000F6310000}"/>
    <cellStyle name="Normal 5 4 2 3 2 3 4" xfId="17783" xr:uid="{00000000-0005-0000-0000-0000F7310000}"/>
    <cellStyle name="Normal 5 4 2 3 2 4" xfId="3009" xr:uid="{00000000-0005-0000-0000-0000F8310000}"/>
    <cellStyle name="Normal 5 4 2 3 2 4 2" xfId="4958" xr:uid="{00000000-0005-0000-0000-0000F9310000}"/>
    <cellStyle name="Normal 5 4 2 3 2 4 2 2" xfId="19728" xr:uid="{00000000-0005-0000-0000-0000FA310000}"/>
    <cellStyle name="Normal 5 4 2 3 2 4 3" xfId="17785" xr:uid="{00000000-0005-0000-0000-0000FB310000}"/>
    <cellStyle name="Normal 5 4 2 3 2 5" xfId="4951" xr:uid="{00000000-0005-0000-0000-0000FC310000}"/>
    <cellStyle name="Normal 5 4 2 3 2 5 2" xfId="19721" xr:uid="{00000000-0005-0000-0000-0000FD310000}"/>
    <cellStyle name="Normal 5 4 2 3 2 6" xfId="17778" xr:uid="{00000000-0005-0000-0000-0000FE310000}"/>
    <cellStyle name="Normal 5 4 2 3 3" xfId="3010" xr:uid="{00000000-0005-0000-0000-0000FF310000}"/>
    <cellStyle name="Normal 5 4 2 3 3 2" xfId="3011" xr:uid="{00000000-0005-0000-0000-000000320000}"/>
    <cellStyle name="Normal 5 4 2 3 3 2 2" xfId="3012" xr:uid="{00000000-0005-0000-0000-000001320000}"/>
    <cellStyle name="Normal 5 4 2 3 3 2 2 2" xfId="4961" xr:uid="{00000000-0005-0000-0000-000002320000}"/>
    <cellStyle name="Normal 5 4 2 3 3 2 2 2 2" xfId="19731" xr:uid="{00000000-0005-0000-0000-000003320000}"/>
    <cellStyle name="Normal 5 4 2 3 3 2 2 3" xfId="17788" xr:uid="{00000000-0005-0000-0000-000004320000}"/>
    <cellStyle name="Normal 5 4 2 3 3 2 3" xfId="4960" xr:uid="{00000000-0005-0000-0000-000005320000}"/>
    <cellStyle name="Normal 5 4 2 3 3 2 3 2" xfId="19730" xr:uid="{00000000-0005-0000-0000-000006320000}"/>
    <cellStyle name="Normal 5 4 2 3 3 2 4" xfId="17787" xr:uid="{00000000-0005-0000-0000-000007320000}"/>
    <cellStyle name="Normal 5 4 2 3 3 3" xfId="3013" xr:uid="{00000000-0005-0000-0000-000008320000}"/>
    <cellStyle name="Normal 5 4 2 3 3 3 2" xfId="4962" xr:uid="{00000000-0005-0000-0000-000009320000}"/>
    <cellStyle name="Normal 5 4 2 3 3 3 2 2" xfId="19732" xr:uid="{00000000-0005-0000-0000-00000A320000}"/>
    <cellStyle name="Normal 5 4 2 3 3 3 3" xfId="17789" xr:uid="{00000000-0005-0000-0000-00000B320000}"/>
    <cellStyle name="Normal 5 4 2 3 3 4" xfId="4959" xr:uid="{00000000-0005-0000-0000-00000C320000}"/>
    <cellStyle name="Normal 5 4 2 3 3 4 2" xfId="19729" xr:uid="{00000000-0005-0000-0000-00000D320000}"/>
    <cellStyle name="Normal 5 4 2 3 3 5" xfId="17786" xr:uid="{00000000-0005-0000-0000-00000E320000}"/>
    <cellStyle name="Normal 5 4 2 3 4" xfId="3014" xr:uid="{00000000-0005-0000-0000-00000F320000}"/>
    <cellStyle name="Normal 5 4 2 3 4 2" xfId="3015" xr:uid="{00000000-0005-0000-0000-000010320000}"/>
    <cellStyle name="Normal 5 4 2 3 4 2 2" xfId="4964" xr:uid="{00000000-0005-0000-0000-000011320000}"/>
    <cellStyle name="Normal 5 4 2 3 4 2 2 2" xfId="19734" xr:uid="{00000000-0005-0000-0000-000012320000}"/>
    <cellStyle name="Normal 5 4 2 3 4 2 3" xfId="17791" xr:uid="{00000000-0005-0000-0000-000013320000}"/>
    <cellStyle name="Normal 5 4 2 3 4 3" xfId="4963" xr:uid="{00000000-0005-0000-0000-000014320000}"/>
    <cellStyle name="Normal 5 4 2 3 4 3 2" xfId="19733" xr:uid="{00000000-0005-0000-0000-000015320000}"/>
    <cellStyle name="Normal 5 4 2 3 4 4" xfId="17790" xr:uid="{00000000-0005-0000-0000-000016320000}"/>
    <cellStyle name="Normal 5 4 2 3 5" xfId="3016" xr:uid="{00000000-0005-0000-0000-000017320000}"/>
    <cellStyle name="Normal 5 4 2 3 5 2" xfId="4965" xr:uid="{00000000-0005-0000-0000-000018320000}"/>
    <cellStyle name="Normal 5 4 2 3 5 2 2" xfId="19735" xr:uid="{00000000-0005-0000-0000-000019320000}"/>
    <cellStyle name="Normal 5 4 2 3 5 3" xfId="17792" xr:uid="{00000000-0005-0000-0000-00001A320000}"/>
    <cellStyle name="Normal 5 4 2 3 6" xfId="4950" xr:uid="{00000000-0005-0000-0000-00001B320000}"/>
    <cellStyle name="Normal 5 4 2 3 6 2" xfId="19720" xr:uid="{00000000-0005-0000-0000-00001C320000}"/>
    <cellStyle name="Normal 5 4 2 3 7" xfId="17777" xr:uid="{00000000-0005-0000-0000-00001D320000}"/>
    <cellStyle name="Normal 5 4 2 4" xfId="3017" xr:uid="{00000000-0005-0000-0000-00001E320000}"/>
    <cellStyle name="Normal 5 4 2 4 2" xfId="3018" xr:uid="{00000000-0005-0000-0000-00001F320000}"/>
    <cellStyle name="Normal 5 4 2 4 2 2" xfId="3019" xr:uid="{00000000-0005-0000-0000-000020320000}"/>
    <cellStyle name="Normal 5 4 2 4 2 2 2" xfId="3020" xr:uid="{00000000-0005-0000-0000-000021320000}"/>
    <cellStyle name="Normal 5 4 2 4 2 2 2 2" xfId="4969" xr:uid="{00000000-0005-0000-0000-000022320000}"/>
    <cellStyle name="Normal 5 4 2 4 2 2 2 2 2" xfId="19739" xr:uid="{00000000-0005-0000-0000-000023320000}"/>
    <cellStyle name="Normal 5 4 2 4 2 2 2 3" xfId="17796" xr:uid="{00000000-0005-0000-0000-000024320000}"/>
    <cellStyle name="Normal 5 4 2 4 2 2 3" xfId="4968" xr:uid="{00000000-0005-0000-0000-000025320000}"/>
    <cellStyle name="Normal 5 4 2 4 2 2 3 2" xfId="19738" xr:uid="{00000000-0005-0000-0000-000026320000}"/>
    <cellStyle name="Normal 5 4 2 4 2 2 4" xfId="17795" xr:uid="{00000000-0005-0000-0000-000027320000}"/>
    <cellStyle name="Normal 5 4 2 4 2 3" xfId="3021" xr:uid="{00000000-0005-0000-0000-000028320000}"/>
    <cellStyle name="Normal 5 4 2 4 2 3 2" xfId="4970" xr:uid="{00000000-0005-0000-0000-000029320000}"/>
    <cellStyle name="Normal 5 4 2 4 2 3 2 2" xfId="19740" xr:uid="{00000000-0005-0000-0000-00002A320000}"/>
    <cellStyle name="Normal 5 4 2 4 2 3 3" xfId="17797" xr:uid="{00000000-0005-0000-0000-00002B320000}"/>
    <cellStyle name="Normal 5 4 2 4 2 4" xfId="4967" xr:uid="{00000000-0005-0000-0000-00002C320000}"/>
    <cellStyle name="Normal 5 4 2 4 2 4 2" xfId="19737" xr:uid="{00000000-0005-0000-0000-00002D320000}"/>
    <cellStyle name="Normal 5 4 2 4 2 5" xfId="17794" xr:uid="{00000000-0005-0000-0000-00002E320000}"/>
    <cellStyle name="Normal 5 4 2 4 3" xfId="3022" xr:uid="{00000000-0005-0000-0000-00002F320000}"/>
    <cellStyle name="Normal 5 4 2 4 3 2" xfId="3023" xr:uid="{00000000-0005-0000-0000-000030320000}"/>
    <cellStyle name="Normal 5 4 2 4 3 2 2" xfId="4972" xr:uid="{00000000-0005-0000-0000-000031320000}"/>
    <cellStyle name="Normal 5 4 2 4 3 2 2 2" xfId="19742" xr:uid="{00000000-0005-0000-0000-000032320000}"/>
    <cellStyle name="Normal 5 4 2 4 3 2 3" xfId="17799" xr:uid="{00000000-0005-0000-0000-000033320000}"/>
    <cellStyle name="Normal 5 4 2 4 3 3" xfId="4971" xr:uid="{00000000-0005-0000-0000-000034320000}"/>
    <cellStyle name="Normal 5 4 2 4 3 3 2" xfId="19741" xr:uid="{00000000-0005-0000-0000-000035320000}"/>
    <cellStyle name="Normal 5 4 2 4 3 4" xfId="17798" xr:uid="{00000000-0005-0000-0000-000036320000}"/>
    <cellStyle name="Normal 5 4 2 4 4" xfId="3024" xr:uid="{00000000-0005-0000-0000-000037320000}"/>
    <cellStyle name="Normal 5 4 2 4 4 2" xfId="4973" xr:uid="{00000000-0005-0000-0000-000038320000}"/>
    <cellStyle name="Normal 5 4 2 4 4 2 2" xfId="19743" xr:uid="{00000000-0005-0000-0000-000039320000}"/>
    <cellStyle name="Normal 5 4 2 4 4 3" xfId="17800" xr:uid="{00000000-0005-0000-0000-00003A320000}"/>
    <cellStyle name="Normal 5 4 2 4 5" xfId="4966" xr:uid="{00000000-0005-0000-0000-00003B320000}"/>
    <cellStyle name="Normal 5 4 2 4 5 2" xfId="19736" xr:uid="{00000000-0005-0000-0000-00003C320000}"/>
    <cellStyle name="Normal 5 4 2 4 6" xfId="17793" xr:uid="{00000000-0005-0000-0000-00003D320000}"/>
    <cellStyle name="Normal 5 4 2 5" xfId="3025" xr:uid="{00000000-0005-0000-0000-00003E320000}"/>
    <cellStyle name="Normal 5 4 2 5 2" xfId="3026" xr:uid="{00000000-0005-0000-0000-00003F320000}"/>
    <cellStyle name="Normal 5 4 2 5 2 2" xfId="3027" xr:uid="{00000000-0005-0000-0000-000040320000}"/>
    <cellStyle name="Normal 5 4 2 5 2 2 2" xfId="4976" xr:uid="{00000000-0005-0000-0000-000041320000}"/>
    <cellStyle name="Normal 5 4 2 5 2 2 2 2" xfId="19746" xr:uid="{00000000-0005-0000-0000-000042320000}"/>
    <cellStyle name="Normal 5 4 2 5 2 2 3" xfId="17803" xr:uid="{00000000-0005-0000-0000-000043320000}"/>
    <cellStyle name="Normal 5 4 2 5 2 3" xfId="4975" xr:uid="{00000000-0005-0000-0000-000044320000}"/>
    <cellStyle name="Normal 5 4 2 5 2 3 2" xfId="19745" xr:uid="{00000000-0005-0000-0000-000045320000}"/>
    <cellStyle name="Normal 5 4 2 5 2 4" xfId="17802" xr:uid="{00000000-0005-0000-0000-000046320000}"/>
    <cellStyle name="Normal 5 4 2 5 3" xfId="3028" xr:uid="{00000000-0005-0000-0000-000047320000}"/>
    <cellStyle name="Normal 5 4 2 5 3 2" xfId="4977" xr:uid="{00000000-0005-0000-0000-000048320000}"/>
    <cellStyle name="Normal 5 4 2 5 3 2 2" xfId="19747" xr:uid="{00000000-0005-0000-0000-000049320000}"/>
    <cellStyle name="Normal 5 4 2 5 3 3" xfId="17804" xr:uid="{00000000-0005-0000-0000-00004A320000}"/>
    <cellStyle name="Normal 5 4 2 5 4" xfId="4974" xr:uid="{00000000-0005-0000-0000-00004B320000}"/>
    <cellStyle name="Normal 5 4 2 5 4 2" xfId="19744" xr:uid="{00000000-0005-0000-0000-00004C320000}"/>
    <cellStyle name="Normal 5 4 2 5 5" xfId="17801" xr:uid="{00000000-0005-0000-0000-00004D320000}"/>
    <cellStyle name="Normal 5 4 2 6" xfId="3029" xr:uid="{00000000-0005-0000-0000-00004E320000}"/>
    <cellStyle name="Normal 5 4 2 6 2" xfId="3030" xr:uid="{00000000-0005-0000-0000-00004F320000}"/>
    <cellStyle name="Normal 5 4 2 6 2 2" xfId="4979" xr:uid="{00000000-0005-0000-0000-000050320000}"/>
    <cellStyle name="Normal 5 4 2 6 2 2 2" xfId="19749" xr:uid="{00000000-0005-0000-0000-000051320000}"/>
    <cellStyle name="Normal 5 4 2 6 2 3" xfId="17806" xr:uid="{00000000-0005-0000-0000-000052320000}"/>
    <cellStyle name="Normal 5 4 2 6 3" xfId="4978" xr:uid="{00000000-0005-0000-0000-000053320000}"/>
    <cellStyle name="Normal 5 4 2 6 3 2" xfId="19748" xr:uid="{00000000-0005-0000-0000-000054320000}"/>
    <cellStyle name="Normal 5 4 2 6 4" xfId="17805" xr:uid="{00000000-0005-0000-0000-000055320000}"/>
    <cellStyle name="Normal 5 4 2 7" xfId="3031" xr:uid="{00000000-0005-0000-0000-000056320000}"/>
    <cellStyle name="Normal 5 4 2 7 2" xfId="4980" xr:uid="{00000000-0005-0000-0000-000057320000}"/>
    <cellStyle name="Normal 5 4 2 7 2 2" xfId="19750" xr:uid="{00000000-0005-0000-0000-000058320000}"/>
    <cellStyle name="Normal 5 4 2 7 3" xfId="17807" xr:uid="{00000000-0005-0000-0000-000059320000}"/>
    <cellStyle name="Normal 5 4 2 8" xfId="4917" xr:uid="{00000000-0005-0000-0000-00005A320000}"/>
    <cellStyle name="Normal 5 4 2 8 2" xfId="19687" xr:uid="{00000000-0005-0000-0000-00005B320000}"/>
    <cellStyle name="Normal 5 4 2 9" xfId="12273" xr:uid="{00000000-0005-0000-0000-00005C320000}"/>
    <cellStyle name="Normal 5 4 3" xfId="3032" xr:uid="{00000000-0005-0000-0000-00005D320000}"/>
    <cellStyle name="Normal 5 4 3 2" xfId="3033" xr:uid="{00000000-0005-0000-0000-00005E320000}"/>
    <cellStyle name="Normal 5 4 3 2 2" xfId="3034" xr:uid="{00000000-0005-0000-0000-00005F320000}"/>
    <cellStyle name="Normal 5 4 3 2 2 2" xfId="3035" xr:uid="{00000000-0005-0000-0000-000060320000}"/>
    <cellStyle name="Normal 5 4 3 2 2 2 2" xfId="3036" xr:uid="{00000000-0005-0000-0000-000061320000}"/>
    <cellStyle name="Normal 5 4 3 2 2 2 2 2" xfId="3037" xr:uid="{00000000-0005-0000-0000-000062320000}"/>
    <cellStyle name="Normal 5 4 3 2 2 2 2 2 2" xfId="3038" xr:uid="{00000000-0005-0000-0000-000063320000}"/>
    <cellStyle name="Normal 5 4 3 2 2 2 2 2 2 2" xfId="4987" xr:uid="{00000000-0005-0000-0000-000064320000}"/>
    <cellStyle name="Normal 5 4 3 2 2 2 2 2 2 2 2" xfId="19757" xr:uid="{00000000-0005-0000-0000-000065320000}"/>
    <cellStyle name="Normal 5 4 3 2 2 2 2 2 2 3" xfId="17814" xr:uid="{00000000-0005-0000-0000-000066320000}"/>
    <cellStyle name="Normal 5 4 3 2 2 2 2 2 3" xfId="4986" xr:uid="{00000000-0005-0000-0000-000067320000}"/>
    <cellStyle name="Normal 5 4 3 2 2 2 2 2 3 2" xfId="19756" xr:uid="{00000000-0005-0000-0000-000068320000}"/>
    <cellStyle name="Normal 5 4 3 2 2 2 2 2 4" xfId="17813" xr:uid="{00000000-0005-0000-0000-000069320000}"/>
    <cellStyle name="Normal 5 4 3 2 2 2 2 3" xfId="3039" xr:uid="{00000000-0005-0000-0000-00006A320000}"/>
    <cellStyle name="Normal 5 4 3 2 2 2 2 3 2" xfId="4988" xr:uid="{00000000-0005-0000-0000-00006B320000}"/>
    <cellStyle name="Normal 5 4 3 2 2 2 2 3 2 2" xfId="19758" xr:uid="{00000000-0005-0000-0000-00006C320000}"/>
    <cellStyle name="Normal 5 4 3 2 2 2 2 3 3" xfId="17815" xr:uid="{00000000-0005-0000-0000-00006D320000}"/>
    <cellStyle name="Normal 5 4 3 2 2 2 2 4" xfId="4985" xr:uid="{00000000-0005-0000-0000-00006E320000}"/>
    <cellStyle name="Normal 5 4 3 2 2 2 2 4 2" xfId="19755" xr:uid="{00000000-0005-0000-0000-00006F320000}"/>
    <cellStyle name="Normal 5 4 3 2 2 2 2 5" xfId="17812" xr:uid="{00000000-0005-0000-0000-000070320000}"/>
    <cellStyle name="Normal 5 4 3 2 2 2 3" xfId="3040" xr:uid="{00000000-0005-0000-0000-000071320000}"/>
    <cellStyle name="Normal 5 4 3 2 2 2 3 2" xfId="3041" xr:uid="{00000000-0005-0000-0000-000072320000}"/>
    <cellStyle name="Normal 5 4 3 2 2 2 3 2 2" xfId="4990" xr:uid="{00000000-0005-0000-0000-000073320000}"/>
    <cellStyle name="Normal 5 4 3 2 2 2 3 2 2 2" xfId="19760" xr:uid="{00000000-0005-0000-0000-000074320000}"/>
    <cellStyle name="Normal 5 4 3 2 2 2 3 2 3" xfId="17817" xr:uid="{00000000-0005-0000-0000-000075320000}"/>
    <cellStyle name="Normal 5 4 3 2 2 2 3 3" xfId="4989" xr:uid="{00000000-0005-0000-0000-000076320000}"/>
    <cellStyle name="Normal 5 4 3 2 2 2 3 3 2" xfId="19759" xr:uid="{00000000-0005-0000-0000-000077320000}"/>
    <cellStyle name="Normal 5 4 3 2 2 2 3 4" xfId="17816" xr:uid="{00000000-0005-0000-0000-000078320000}"/>
    <cellStyle name="Normal 5 4 3 2 2 2 4" xfId="3042" xr:uid="{00000000-0005-0000-0000-000079320000}"/>
    <cellStyle name="Normal 5 4 3 2 2 2 4 2" xfId="4991" xr:uid="{00000000-0005-0000-0000-00007A320000}"/>
    <cellStyle name="Normal 5 4 3 2 2 2 4 2 2" xfId="19761" xr:uid="{00000000-0005-0000-0000-00007B320000}"/>
    <cellStyle name="Normal 5 4 3 2 2 2 4 3" xfId="17818" xr:uid="{00000000-0005-0000-0000-00007C320000}"/>
    <cellStyle name="Normal 5 4 3 2 2 2 5" xfId="4984" xr:uid="{00000000-0005-0000-0000-00007D320000}"/>
    <cellStyle name="Normal 5 4 3 2 2 2 5 2" xfId="19754" xr:uid="{00000000-0005-0000-0000-00007E320000}"/>
    <cellStyle name="Normal 5 4 3 2 2 2 6" xfId="17811" xr:uid="{00000000-0005-0000-0000-00007F320000}"/>
    <cellStyle name="Normal 5 4 3 2 2 3" xfId="3043" xr:uid="{00000000-0005-0000-0000-000080320000}"/>
    <cellStyle name="Normal 5 4 3 2 2 3 2" xfId="3044" xr:uid="{00000000-0005-0000-0000-000081320000}"/>
    <cellStyle name="Normal 5 4 3 2 2 3 2 2" xfId="3045" xr:uid="{00000000-0005-0000-0000-000082320000}"/>
    <cellStyle name="Normal 5 4 3 2 2 3 2 2 2" xfId="4994" xr:uid="{00000000-0005-0000-0000-000083320000}"/>
    <cellStyle name="Normal 5 4 3 2 2 3 2 2 2 2" xfId="19764" xr:uid="{00000000-0005-0000-0000-000084320000}"/>
    <cellStyle name="Normal 5 4 3 2 2 3 2 2 3" xfId="17821" xr:uid="{00000000-0005-0000-0000-000085320000}"/>
    <cellStyle name="Normal 5 4 3 2 2 3 2 3" xfId="4993" xr:uid="{00000000-0005-0000-0000-000086320000}"/>
    <cellStyle name="Normal 5 4 3 2 2 3 2 3 2" xfId="19763" xr:uid="{00000000-0005-0000-0000-000087320000}"/>
    <cellStyle name="Normal 5 4 3 2 2 3 2 4" xfId="17820" xr:uid="{00000000-0005-0000-0000-000088320000}"/>
    <cellStyle name="Normal 5 4 3 2 2 3 3" xfId="3046" xr:uid="{00000000-0005-0000-0000-000089320000}"/>
    <cellStyle name="Normal 5 4 3 2 2 3 3 2" xfId="4995" xr:uid="{00000000-0005-0000-0000-00008A320000}"/>
    <cellStyle name="Normal 5 4 3 2 2 3 3 2 2" xfId="19765" xr:uid="{00000000-0005-0000-0000-00008B320000}"/>
    <cellStyle name="Normal 5 4 3 2 2 3 3 3" xfId="17822" xr:uid="{00000000-0005-0000-0000-00008C320000}"/>
    <cellStyle name="Normal 5 4 3 2 2 3 4" xfId="4992" xr:uid="{00000000-0005-0000-0000-00008D320000}"/>
    <cellStyle name="Normal 5 4 3 2 2 3 4 2" xfId="19762" xr:uid="{00000000-0005-0000-0000-00008E320000}"/>
    <cellStyle name="Normal 5 4 3 2 2 3 5" xfId="17819" xr:uid="{00000000-0005-0000-0000-00008F320000}"/>
    <cellStyle name="Normal 5 4 3 2 2 4" xfId="3047" xr:uid="{00000000-0005-0000-0000-000090320000}"/>
    <cellStyle name="Normal 5 4 3 2 2 4 2" xfId="3048" xr:uid="{00000000-0005-0000-0000-000091320000}"/>
    <cellStyle name="Normal 5 4 3 2 2 4 2 2" xfId="4997" xr:uid="{00000000-0005-0000-0000-000092320000}"/>
    <cellStyle name="Normal 5 4 3 2 2 4 2 2 2" xfId="19767" xr:uid="{00000000-0005-0000-0000-000093320000}"/>
    <cellStyle name="Normal 5 4 3 2 2 4 2 3" xfId="17824" xr:uid="{00000000-0005-0000-0000-000094320000}"/>
    <cellStyle name="Normal 5 4 3 2 2 4 3" xfId="4996" xr:uid="{00000000-0005-0000-0000-000095320000}"/>
    <cellStyle name="Normal 5 4 3 2 2 4 3 2" xfId="19766" xr:uid="{00000000-0005-0000-0000-000096320000}"/>
    <cellStyle name="Normal 5 4 3 2 2 4 4" xfId="17823" xr:uid="{00000000-0005-0000-0000-000097320000}"/>
    <cellStyle name="Normal 5 4 3 2 2 5" xfId="3049" xr:uid="{00000000-0005-0000-0000-000098320000}"/>
    <cellStyle name="Normal 5 4 3 2 2 5 2" xfId="4998" xr:uid="{00000000-0005-0000-0000-000099320000}"/>
    <cellStyle name="Normal 5 4 3 2 2 5 2 2" xfId="19768" xr:uid="{00000000-0005-0000-0000-00009A320000}"/>
    <cellStyle name="Normal 5 4 3 2 2 5 3" xfId="17825" xr:uid="{00000000-0005-0000-0000-00009B320000}"/>
    <cellStyle name="Normal 5 4 3 2 2 6" xfId="4983" xr:uid="{00000000-0005-0000-0000-00009C320000}"/>
    <cellStyle name="Normal 5 4 3 2 2 6 2" xfId="19753" xr:uid="{00000000-0005-0000-0000-00009D320000}"/>
    <cellStyle name="Normal 5 4 3 2 2 7" xfId="17810" xr:uid="{00000000-0005-0000-0000-00009E320000}"/>
    <cellStyle name="Normal 5 4 3 2 3" xfId="3050" xr:uid="{00000000-0005-0000-0000-00009F320000}"/>
    <cellStyle name="Normal 5 4 3 2 3 2" xfId="3051" xr:uid="{00000000-0005-0000-0000-0000A0320000}"/>
    <cellStyle name="Normal 5 4 3 2 3 2 2" xfId="3052" xr:uid="{00000000-0005-0000-0000-0000A1320000}"/>
    <cellStyle name="Normal 5 4 3 2 3 2 2 2" xfId="3053" xr:uid="{00000000-0005-0000-0000-0000A2320000}"/>
    <cellStyle name="Normal 5 4 3 2 3 2 2 2 2" xfId="5002" xr:uid="{00000000-0005-0000-0000-0000A3320000}"/>
    <cellStyle name="Normal 5 4 3 2 3 2 2 2 2 2" xfId="19772" xr:uid="{00000000-0005-0000-0000-0000A4320000}"/>
    <cellStyle name="Normal 5 4 3 2 3 2 2 2 3" xfId="17829" xr:uid="{00000000-0005-0000-0000-0000A5320000}"/>
    <cellStyle name="Normal 5 4 3 2 3 2 2 3" xfId="5001" xr:uid="{00000000-0005-0000-0000-0000A6320000}"/>
    <cellStyle name="Normal 5 4 3 2 3 2 2 3 2" xfId="19771" xr:uid="{00000000-0005-0000-0000-0000A7320000}"/>
    <cellStyle name="Normal 5 4 3 2 3 2 2 4" xfId="17828" xr:uid="{00000000-0005-0000-0000-0000A8320000}"/>
    <cellStyle name="Normal 5 4 3 2 3 2 3" xfId="3054" xr:uid="{00000000-0005-0000-0000-0000A9320000}"/>
    <cellStyle name="Normal 5 4 3 2 3 2 3 2" xfId="5003" xr:uid="{00000000-0005-0000-0000-0000AA320000}"/>
    <cellStyle name="Normal 5 4 3 2 3 2 3 2 2" xfId="19773" xr:uid="{00000000-0005-0000-0000-0000AB320000}"/>
    <cellStyle name="Normal 5 4 3 2 3 2 3 3" xfId="17830" xr:uid="{00000000-0005-0000-0000-0000AC320000}"/>
    <cellStyle name="Normal 5 4 3 2 3 2 4" xfId="5000" xr:uid="{00000000-0005-0000-0000-0000AD320000}"/>
    <cellStyle name="Normal 5 4 3 2 3 2 4 2" xfId="19770" xr:uid="{00000000-0005-0000-0000-0000AE320000}"/>
    <cellStyle name="Normal 5 4 3 2 3 2 5" xfId="17827" xr:uid="{00000000-0005-0000-0000-0000AF320000}"/>
    <cellStyle name="Normal 5 4 3 2 3 3" xfId="3055" xr:uid="{00000000-0005-0000-0000-0000B0320000}"/>
    <cellStyle name="Normal 5 4 3 2 3 3 2" xfId="3056" xr:uid="{00000000-0005-0000-0000-0000B1320000}"/>
    <cellStyle name="Normal 5 4 3 2 3 3 2 2" xfId="5005" xr:uid="{00000000-0005-0000-0000-0000B2320000}"/>
    <cellStyle name="Normal 5 4 3 2 3 3 2 2 2" xfId="19775" xr:uid="{00000000-0005-0000-0000-0000B3320000}"/>
    <cellStyle name="Normal 5 4 3 2 3 3 2 3" xfId="17832" xr:uid="{00000000-0005-0000-0000-0000B4320000}"/>
    <cellStyle name="Normal 5 4 3 2 3 3 3" xfId="5004" xr:uid="{00000000-0005-0000-0000-0000B5320000}"/>
    <cellStyle name="Normal 5 4 3 2 3 3 3 2" xfId="19774" xr:uid="{00000000-0005-0000-0000-0000B6320000}"/>
    <cellStyle name="Normal 5 4 3 2 3 3 4" xfId="17831" xr:uid="{00000000-0005-0000-0000-0000B7320000}"/>
    <cellStyle name="Normal 5 4 3 2 3 4" xfId="3057" xr:uid="{00000000-0005-0000-0000-0000B8320000}"/>
    <cellStyle name="Normal 5 4 3 2 3 4 2" xfId="5006" xr:uid="{00000000-0005-0000-0000-0000B9320000}"/>
    <cellStyle name="Normal 5 4 3 2 3 4 2 2" xfId="19776" xr:uid="{00000000-0005-0000-0000-0000BA320000}"/>
    <cellStyle name="Normal 5 4 3 2 3 4 3" xfId="17833" xr:uid="{00000000-0005-0000-0000-0000BB320000}"/>
    <cellStyle name="Normal 5 4 3 2 3 5" xfId="4999" xr:uid="{00000000-0005-0000-0000-0000BC320000}"/>
    <cellStyle name="Normal 5 4 3 2 3 5 2" xfId="19769" xr:uid="{00000000-0005-0000-0000-0000BD320000}"/>
    <cellStyle name="Normal 5 4 3 2 3 6" xfId="17826" xr:uid="{00000000-0005-0000-0000-0000BE320000}"/>
    <cellStyle name="Normal 5 4 3 2 4" xfId="3058" xr:uid="{00000000-0005-0000-0000-0000BF320000}"/>
    <cellStyle name="Normal 5 4 3 2 4 2" xfId="3059" xr:uid="{00000000-0005-0000-0000-0000C0320000}"/>
    <cellStyle name="Normal 5 4 3 2 4 2 2" xfId="3060" xr:uid="{00000000-0005-0000-0000-0000C1320000}"/>
    <cellStyle name="Normal 5 4 3 2 4 2 2 2" xfId="5009" xr:uid="{00000000-0005-0000-0000-0000C2320000}"/>
    <cellStyle name="Normal 5 4 3 2 4 2 2 2 2" xfId="19779" xr:uid="{00000000-0005-0000-0000-0000C3320000}"/>
    <cellStyle name="Normal 5 4 3 2 4 2 2 3" xfId="17836" xr:uid="{00000000-0005-0000-0000-0000C4320000}"/>
    <cellStyle name="Normal 5 4 3 2 4 2 3" xfId="5008" xr:uid="{00000000-0005-0000-0000-0000C5320000}"/>
    <cellStyle name="Normal 5 4 3 2 4 2 3 2" xfId="19778" xr:uid="{00000000-0005-0000-0000-0000C6320000}"/>
    <cellStyle name="Normal 5 4 3 2 4 2 4" xfId="17835" xr:uid="{00000000-0005-0000-0000-0000C7320000}"/>
    <cellStyle name="Normal 5 4 3 2 4 3" xfId="3061" xr:uid="{00000000-0005-0000-0000-0000C8320000}"/>
    <cellStyle name="Normal 5 4 3 2 4 3 2" xfId="5010" xr:uid="{00000000-0005-0000-0000-0000C9320000}"/>
    <cellStyle name="Normal 5 4 3 2 4 3 2 2" xfId="19780" xr:uid="{00000000-0005-0000-0000-0000CA320000}"/>
    <cellStyle name="Normal 5 4 3 2 4 3 3" xfId="17837" xr:uid="{00000000-0005-0000-0000-0000CB320000}"/>
    <cellStyle name="Normal 5 4 3 2 4 4" xfId="5007" xr:uid="{00000000-0005-0000-0000-0000CC320000}"/>
    <cellStyle name="Normal 5 4 3 2 4 4 2" xfId="19777" xr:uid="{00000000-0005-0000-0000-0000CD320000}"/>
    <cellStyle name="Normal 5 4 3 2 4 5" xfId="17834" xr:uid="{00000000-0005-0000-0000-0000CE320000}"/>
    <cellStyle name="Normal 5 4 3 2 5" xfId="3062" xr:uid="{00000000-0005-0000-0000-0000CF320000}"/>
    <cellStyle name="Normal 5 4 3 2 5 2" xfId="3063" xr:uid="{00000000-0005-0000-0000-0000D0320000}"/>
    <cellStyle name="Normal 5 4 3 2 5 2 2" xfId="5012" xr:uid="{00000000-0005-0000-0000-0000D1320000}"/>
    <cellStyle name="Normal 5 4 3 2 5 2 2 2" xfId="19782" xr:uid="{00000000-0005-0000-0000-0000D2320000}"/>
    <cellStyle name="Normal 5 4 3 2 5 2 3" xfId="17839" xr:uid="{00000000-0005-0000-0000-0000D3320000}"/>
    <cellStyle name="Normal 5 4 3 2 5 3" xfId="5011" xr:uid="{00000000-0005-0000-0000-0000D4320000}"/>
    <cellStyle name="Normal 5 4 3 2 5 3 2" xfId="19781" xr:uid="{00000000-0005-0000-0000-0000D5320000}"/>
    <cellStyle name="Normal 5 4 3 2 5 4" xfId="17838" xr:uid="{00000000-0005-0000-0000-0000D6320000}"/>
    <cellStyle name="Normal 5 4 3 2 6" xfId="3064" xr:uid="{00000000-0005-0000-0000-0000D7320000}"/>
    <cellStyle name="Normal 5 4 3 2 6 2" xfId="5013" xr:uid="{00000000-0005-0000-0000-0000D8320000}"/>
    <cellStyle name="Normal 5 4 3 2 6 2 2" xfId="19783" xr:uid="{00000000-0005-0000-0000-0000D9320000}"/>
    <cellStyle name="Normal 5 4 3 2 6 3" xfId="17840" xr:uid="{00000000-0005-0000-0000-0000DA320000}"/>
    <cellStyle name="Normal 5 4 3 2 7" xfId="4982" xr:uid="{00000000-0005-0000-0000-0000DB320000}"/>
    <cellStyle name="Normal 5 4 3 2 7 2" xfId="19752" xr:uid="{00000000-0005-0000-0000-0000DC320000}"/>
    <cellStyle name="Normal 5 4 3 2 8" xfId="17809" xr:uid="{00000000-0005-0000-0000-0000DD320000}"/>
    <cellStyle name="Normal 5 4 3 3" xfId="3065" xr:uid="{00000000-0005-0000-0000-0000DE320000}"/>
    <cellStyle name="Normal 5 4 3 3 2" xfId="3066" xr:uid="{00000000-0005-0000-0000-0000DF320000}"/>
    <cellStyle name="Normal 5 4 3 3 2 2" xfId="3067" xr:uid="{00000000-0005-0000-0000-0000E0320000}"/>
    <cellStyle name="Normal 5 4 3 3 2 2 2" xfId="3068" xr:uid="{00000000-0005-0000-0000-0000E1320000}"/>
    <cellStyle name="Normal 5 4 3 3 2 2 2 2" xfId="3069" xr:uid="{00000000-0005-0000-0000-0000E2320000}"/>
    <cellStyle name="Normal 5 4 3 3 2 2 2 2 2" xfId="5018" xr:uid="{00000000-0005-0000-0000-0000E3320000}"/>
    <cellStyle name="Normal 5 4 3 3 2 2 2 2 2 2" xfId="19788" xr:uid="{00000000-0005-0000-0000-0000E4320000}"/>
    <cellStyle name="Normal 5 4 3 3 2 2 2 2 3" xfId="17845" xr:uid="{00000000-0005-0000-0000-0000E5320000}"/>
    <cellStyle name="Normal 5 4 3 3 2 2 2 3" xfId="5017" xr:uid="{00000000-0005-0000-0000-0000E6320000}"/>
    <cellStyle name="Normal 5 4 3 3 2 2 2 3 2" xfId="19787" xr:uid="{00000000-0005-0000-0000-0000E7320000}"/>
    <cellStyle name="Normal 5 4 3 3 2 2 2 4" xfId="17844" xr:uid="{00000000-0005-0000-0000-0000E8320000}"/>
    <cellStyle name="Normal 5 4 3 3 2 2 3" xfId="3070" xr:uid="{00000000-0005-0000-0000-0000E9320000}"/>
    <cellStyle name="Normal 5 4 3 3 2 2 3 2" xfId="5019" xr:uid="{00000000-0005-0000-0000-0000EA320000}"/>
    <cellStyle name="Normal 5 4 3 3 2 2 3 2 2" xfId="19789" xr:uid="{00000000-0005-0000-0000-0000EB320000}"/>
    <cellStyle name="Normal 5 4 3 3 2 2 3 3" xfId="17846" xr:uid="{00000000-0005-0000-0000-0000EC320000}"/>
    <cellStyle name="Normal 5 4 3 3 2 2 4" xfId="5016" xr:uid="{00000000-0005-0000-0000-0000ED320000}"/>
    <cellStyle name="Normal 5 4 3 3 2 2 4 2" xfId="19786" xr:uid="{00000000-0005-0000-0000-0000EE320000}"/>
    <cellStyle name="Normal 5 4 3 3 2 2 5" xfId="17843" xr:uid="{00000000-0005-0000-0000-0000EF320000}"/>
    <cellStyle name="Normal 5 4 3 3 2 3" xfId="3071" xr:uid="{00000000-0005-0000-0000-0000F0320000}"/>
    <cellStyle name="Normal 5 4 3 3 2 3 2" xfId="3072" xr:uid="{00000000-0005-0000-0000-0000F1320000}"/>
    <cellStyle name="Normal 5 4 3 3 2 3 2 2" xfId="5021" xr:uid="{00000000-0005-0000-0000-0000F2320000}"/>
    <cellStyle name="Normal 5 4 3 3 2 3 2 2 2" xfId="19791" xr:uid="{00000000-0005-0000-0000-0000F3320000}"/>
    <cellStyle name="Normal 5 4 3 3 2 3 2 3" xfId="17848" xr:uid="{00000000-0005-0000-0000-0000F4320000}"/>
    <cellStyle name="Normal 5 4 3 3 2 3 3" xfId="5020" xr:uid="{00000000-0005-0000-0000-0000F5320000}"/>
    <cellStyle name="Normal 5 4 3 3 2 3 3 2" xfId="19790" xr:uid="{00000000-0005-0000-0000-0000F6320000}"/>
    <cellStyle name="Normal 5 4 3 3 2 3 4" xfId="17847" xr:uid="{00000000-0005-0000-0000-0000F7320000}"/>
    <cellStyle name="Normal 5 4 3 3 2 4" xfId="3073" xr:uid="{00000000-0005-0000-0000-0000F8320000}"/>
    <cellStyle name="Normal 5 4 3 3 2 4 2" xfId="5022" xr:uid="{00000000-0005-0000-0000-0000F9320000}"/>
    <cellStyle name="Normal 5 4 3 3 2 4 2 2" xfId="19792" xr:uid="{00000000-0005-0000-0000-0000FA320000}"/>
    <cellStyle name="Normal 5 4 3 3 2 4 3" xfId="17849" xr:uid="{00000000-0005-0000-0000-0000FB320000}"/>
    <cellStyle name="Normal 5 4 3 3 2 5" xfId="5015" xr:uid="{00000000-0005-0000-0000-0000FC320000}"/>
    <cellStyle name="Normal 5 4 3 3 2 5 2" xfId="19785" xr:uid="{00000000-0005-0000-0000-0000FD320000}"/>
    <cellStyle name="Normal 5 4 3 3 2 6" xfId="17842" xr:uid="{00000000-0005-0000-0000-0000FE320000}"/>
    <cellStyle name="Normal 5 4 3 3 3" xfId="3074" xr:uid="{00000000-0005-0000-0000-0000FF320000}"/>
    <cellStyle name="Normal 5 4 3 3 3 2" xfId="3075" xr:uid="{00000000-0005-0000-0000-000000330000}"/>
    <cellStyle name="Normal 5 4 3 3 3 2 2" xfId="3076" xr:uid="{00000000-0005-0000-0000-000001330000}"/>
    <cellStyle name="Normal 5 4 3 3 3 2 2 2" xfId="5025" xr:uid="{00000000-0005-0000-0000-000002330000}"/>
    <cellStyle name="Normal 5 4 3 3 3 2 2 2 2" xfId="19795" xr:uid="{00000000-0005-0000-0000-000003330000}"/>
    <cellStyle name="Normal 5 4 3 3 3 2 2 3" xfId="17852" xr:uid="{00000000-0005-0000-0000-000004330000}"/>
    <cellStyle name="Normal 5 4 3 3 3 2 3" xfId="5024" xr:uid="{00000000-0005-0000-0000-000005330000}"/>
    <cellStyle name="Normal 5 4 3 3 3 2 3 2" xfId="19794" xr:uid="{00000000-0005-0000-0000-000006330000}"/>
    <cellStyle name="Normal 5 4 3 3 3 2 4" xfId="17851" xr:uid="{00000000-0005-0000-0000-000007330000}"/>
    <cellStyle name="Normal 5 4 3 3 3 3" xfId="3077" xr:uid="{00000000-0005-0000-0000-000008330000}"/>
    <cellStyle name="Normal 5 4 3 3 3 3 2" xfId="5026" xr:uid="{00000000-0005-0000-0000-000009330000}"/>
    <cellStyle name="Normal 5 4 3 3 3 3 2 2" xfId="19796" xr:uid="{00000000-0005-0000-0000-00000A330000}"/>
    <cellStyle name="Normal 5 4 3 3 3 3 3" xfId="17853" xr:uid="{00000000-0005-0000-0000-00000B330000}"/>
    <cellStyle name="Normal 5 4 3 3 3 4" xfId="5023" xr:uid="{00000000-0005-0000-0000-00000C330000}"/>
    <cellStyle name="Normal 5 4 3 3 3 4 2" xfId="19793" xr:uid="{00000000-0005-0000-0000-00000D330000}"/>
    <cellStyle name="Normal 5 4 3 3 3 5" xfId="17850" xr:uid="{00000000-0005-0000-0000-00000E330000}"/>
    <cellStyle name="Normal 5 4 3 3 4" xfId="3078" xr:uid="{00000000-0005-0000-0000-00000F330000}"/>
    <cellStyle name="Normal 5 4 3 3 4 2" xfId="3079" xr:uid="{00000000-0005-0000-0000-000010330000}"/>
    <cellStyle name="Normal 5 4 3 3 4 2 2" xfId="5028" xr:uid="{00000000-0005-0000-0000-000011330000}"/>
    <cellStyle name="Normal 5 4 3 3 4 2 2 2" xfId="19798" xr:uid="{00000000-0005-0000-0000-000012330000}"/>
    <cellStyle name="Normal 5 4 3 3 4 2 3" xfId="17855" xr:uid="{00000000-0005-0000-0000-000013330000}"/>
    <cellStyle name="Normal 5 4 3 3 4 3" xfId="5027" xr:uid="{00000000-0005-0000-0000-000014330000}"/>
    <cellStyle name="Normal 5 4 3 3 4 3 2" xfId="19797" xr:uid="{00000000-0005-0000-0000-000015330000}"/>
    <cellStyle name="Normal 5 4 3 3 4 4" xfId="17854" xr:uid="{00000000-0005-0000-0000-000016330000}"/>
    <cellStyle name="Normal 5 4 3 3 5" xfId="3080" xr:uid="{00000000-0005-0000-0000-000017330000}"/>
    <cellStyle name="Normal 5 4 3 3 5 2" xfId="5029" xr:uid="{00000000-0005-0000-0000-000018330000}"/>
    <cellStyle name="Normal 5 4 3 3 5 2 2" xfId="19799" xr:uid="{00000000-0005-0000-0000-000019330000}"/>
    <cellStyle name="Normal 5 4 3 3 5 3" xfId="17856" xr:uid="{00000000-0005-0000-0000-00001A330000}"/>
    <cellStyle name="Normal 5 4 3 3 6" xfId="5014" xr:uid="{00000000-0005-0000-0000-00001B330000}"/>
    <cellStyle name="Normal 5 4 3 3 6 2" xfId="19784" xr:uid="{00000000-0005-0000-0000-00001C330000}"/>
    <cellStyle name="Normal 5 4 3 3 7" xfId="17841" xr:uid="{00000000-0005-0000-0000-00001D330000}"/>
    <cellStyle name="Normal 5 4 3 4" xfId="3081" xr:uid="{00000000-0005-0000-0000-00001E330000}"/>
    <cellStyle name="Normal 5 4 3 4 2" xfId="3082" xr:uid="{00000000-0005-0000-0000-00001F330000}"/>
    <cellStyle name="Normal 5 4 3 4 2 2" xfId="3083" xr:uid="{00000000-0005-0000-0000-000020330000}"/>
    <cellStyle name="Normal 5 4 3 4 2 2 2" xfId="3084" xr:uid="{00000000-0005-0000-0000-000021330000}"/>
    <cellStyle name="Normal 5 4 3 4 2 2 2 2" xfId="5033" xr:uid="{00000000-0005-0000-0000-000022330000}"/>
    <cellStyle name="Normal 5 4 3 4 2 2 2 2 2" xfId="19803" xr:uid="{00000000-0005-0000-0000-000023330000}"/>
    <cellStyle name="Normal 5 4 3 4 2 2 2 3" xfId="17860" xr:uid="{00000000-0005-0000-0000-000024330000}"/>
    <cellStyle name="Normal 5 4 3 4 2 2 3" xfId="5032" xr:uid="{00000000-0005-0000-0000-000025330000}"/>
    <cellStyle name="Normal 5 4 3 4 2 2 3 2" xfId="19802" xr:uid="{00000000-0005-0000-0000-000026330000}"/>
    <cellStyle name="Normal 5 4 3 4 2 2 4" xfId="17859" xr:uid="{00000000-0005-0000-0000-000027330000}"/>
    <cellStyle name="Normal 5 4 3 4 2 3" xfId="3085" xr:uid="{00000000-0005-0000-0000-000028330000}"/>
    <cellStyle name="Normal 5 4 3 4 2 3 2" xfId="5034" xr:uid="{00000000-0005-0000-0000-000029330000}"/>
    <cellStyle name="Normal 5 4 3 4 2 3 2 2" xfId="19804" xr:uid="{00000000-0005-0000-0000-00002A330000}"/>
    <cellStyle name="Normal 5 4 3 4 2 3 3" xfId="17861" xr:uid="{00000000-0005-0000-0000-00002B330000}"/>
    <cellStyle name="Normal 5 4 3 4 2 4" xfId="5031" xr:uid="{00000000-0005-0000-0000-00002C330000}"/>
    <cellStyle name="Normal 5 4 3 4 2 4 2" xfId="19801" xr:uid="{00000000-0005-0000-0000-00002D330000}"/>
    <cellStyle name="Normal 5 4 3 4 2 5" xfId="17858" xr:uid="{00000000-0005-0000-0000-00002E330000}"/>
    <cellStyle name="Normal 5 4 3 4 3" xfId="3086" xr:uid="{00000000-0005-0000-0000-00002F330000}"/>
    <cellStyle name="Normal 5 4 3 4 3 2" xfId="3087" xr:uid="{00000000-0005-0000-0000-000030330000}"/>
    <cellStyle name="Normal 5 4 3 4 3 2 2" xfId="5036" xr:uid="{00000000-0005-0000-0000-000031330000}"/>
    <cellStyle name="Normal 5 4 3 4 3 2 2 2" xfId="19806" xr:uid="{00000000-0005-0000-0000-000032330000}"/>
    <cellStyle name="Normal 5 4 3 4 3 2 3" xfId="17863" xr:uid="{00000000-0005-0000-0000-000033330000}"/>
    <cellStyle name="Normal 5 4 3 4 3 3" xfId="5035" xr:uid="{00000000-0005-0000-0000-000034330000}"/>
    <cellStyle name="Normal 5 4 3 4 3 3 2" xfId="19805" xr:uid="{00000000-0005-0000-0000-000035330000}"/>
    <cellStyle name="Normal 5 4 3 4 3 4" xfId="17862" xr:uid="{00000000-0005-0000-0000-000036330000}"/>
    <cellStyle name="Normal 5 4 3 4 4" xfId="3088" xr:uid="{00000000-0005-0000-0000-000037330000}"/>
    <cellStyle name="Normal 5 4 3 4 4 2" xfId="5037" xr:uid="{00000000-0005-0000-0000-000038330000}"/>
    <cellStyle name="Normal 5 4 3 4 4 2 2" xfId="19807" xr:uid="{00000000-0005-0000-0000-000039330000}"/>
    <cellStyle name="Normal 5 4 3 4 4 3" xfId="17864" xr:uid="{00000000-0005-0000-0000-00003A330000}"/>
    <cellStyle name="Normal 5 4 3 4 5" xfId="5030" xr:uid="{00000000-0005-0000-0000-00003B330000}"/>
    <cellStyle name="Normal 5 4 3 4 5 2" xfId="19800" xr:uid="{00000000-0005-0000-0000-00003C330000}"/>
    <cellStyle name="Normal 5 4 3 4 6" xfId="17857" xr:uid="{00000000-0005-0000-0000-00003D330000}"/>
    <cellStyle name="Normal 5 4 3 5" xfId="3089" xr:uid="{00000000-0005-0000-0000-00003E330000}"/>
    <cellStyle name="Normal 5 4 3 5 2" xfId="3090" xr:uid="{00000000-0005-0000-0000-00003F330000}"/>
    <cellStyle name="Normal 5 4 3 5 2 2" xfId="3091" xr:uid="{00000000-0005-0000-0000-000040330000}"/>
    <cellStyle name="Normal 5 4 3 5 2 2 2" xfId="5040" xr:uid="{00000000-0005-0000-0000-000041330000}"/>
    <cellStyle name="Normal 5 4 3 5 2 2 2 2" xfId="19810" xr:uid="{00000000-0005-0000-0000-000042330000}"/>
    <cellStyle name="Normal 5 4 3 5 2 2 3" xfId="17867" xr:uid="{00000000-0005-0000-0000-000043330000}"/>
    <cellStyle name="Normal 5 4 3 5 2 3" xfId="5039" xr:uid="{00000000-0005-0000-0000-000044330000}"/>
    <cellStyle name="Normal 5 4 3 5 2 3 2" xfId="19809" xr:uid="{00000000-0005-0000-0000-000045330000}"/>
    <cellStyle name="Normal 5 4 3 5 2 4" xfId="17866" xr:uid="{00000000-0005-0000-0000-000046330000}"/>
    <cellStyle name="Normal 5 4 3 5 3" xfId="3092" xr:uid="{00000000-0005-0000-0000-000047330000}"/>
    <cellStyle name="Normal 5 4 3 5 3 2" xfId="5041" xr:uid="{00000000-0005-0000-0000-000048330000}"/>
    <cellStyle name="Normal 5 4 3 5 3 2 2" xfId="19811" xr:uid="{00000000-0005-0000-0000-000049330000}"/>
    <cellStyle name="Normal 5 4 3 5 3 3" xfId="17868" xr:uid="{00000000-0005-0000-0000-00004A330000}"/>
    <cellStyle name="Normal 5 4 3 5 4" xfId="5038" xr:uid="{00000000-0005-0000-0000-00004B330000}"/>
    <cellStyle name="Normal 5 4 3 5 4 2" xfId="19808" xr:uid="{00000000-0005-0000-0000-00004C330000}"/>
    <cellStyle name="Normal 5 4 3 5 5" xfId="17865" xr:uid="{00000000-0005-0000-0000-00004D330000}"/>
    <cellStyle name="Normal 5 4 3 6" xfId="3093" xr:uid="{00000000-0005-0000-0000-00004E330000}"/>
    <cellStyle name="Normal 5 4 3 6 2" xfId="3094" xr:uid="{00000000-0005-0000-0000-00004F330000}"/>
    <cellStyle name="Normal 5 4 3 6 2 2" xfId="5043" xr:uid="{00000000-0005-0000-0000-000050330000}"/>
    <cellStyle name="Normal 5 4 3 6 2 2 2" xfId="19813" xr:uid="{00000000-0005-0000-0000-000051330000}"/>
    <cellStyle name="Normal 5 4 3 6 2 3" xfId="17870" xr:uid="{00000000-0005-0000-0000-000052330000}"/>
    <cellStyle name="Normal 5 4 3 6 3" xfId="5042" xr:uid="{00000000-0005-0000-0000-000053330000}"/>
    <cellStyle name="Normal 5 4 3 6 3 2" xfId="19812" xr:uid="{00000000-0005-0000-0000-000054330000}"/>
    <cellStyle name="Normal 5 4 3 6 4" xfId="17869" xr:uid="{00000000-0005-0000-0000-000055330000}"/>
    <cellStyle name="Normal 5 4 3 7" xfId="3095" xr:uid="{00000000-0005-0000-0000-000056330000}"/>
    <cellStyle name="Normal 5 4 3 7 2" xfId="5044" xr:uid="{00000000-0005-0000-0000-000057330000}"/>
    <cellStyle name="Normal 5 4 3 7 2 2" xfId="19814" xr:uid="{00000000-0005-0000-0000-000058330000}"/>
    <cellStyle name="Normal 5 4 3 7 3" xfId="17871" xr:uid="{00000000-0005-0000-0000-000059330000}"/>
    <cellStyle name="Normal 5 4 3 8" xfId="4981" xr:uid="{00000000-0005-0000-0000-00005A330000}"/>
    <cellStyle name="Normal 5 4 3 8 2" xfId="19751" xr:uid="{00000000-0005-0000-0000-00005B330000}"/>
    <cellStyle name="Normal 5 4 3 9" xfId="17808" xr:uid="{00000000-0005-0000-0000-00005C330000}"/>
    <cellStyle name="Normal 5 4 4" xfId="3096" xr:uid="{00000000-0005-0000-0000-00005D330000}"/>
    <cellStyle name="Normal 5 4 4 2" xfId="3097" xr:uid="{00000000-0005-0000-0000-00005E330000}"/>
    <cellStyle name="Normal 5 4 4 2 2" xfId="3098" xr:uid="{00000000-0005-0000-0000-00005F330000}"/>
    <cellStyle name="Normal 5 4 4 2 2 2" xfId="3099" xr:uid="{00000000-0005-0000-0000-000060330000}"/>
    <cellStyle name="Normal 5 4 4 2 2 2 2" xfId="3100" xr:uid="{00000000-0005-0000-0000-000061330000}"/>
    <cellStyle name="Normal 5 4 4 2 2 2 2 2" xfId="3101" xr:uid="{00000000-0005-0000-0000-000062330000}"/>
    <cellStyle name="Normal 5 4 4 2 2 2 2 2 2" xfId="5050" xr:uid="{00000000-0005-0000-0000-000063330000}"/>
    <cellStyle name="Normal 5 4 4 2 2 2 2 2 2 2" xfId="19820" xr:uid="{00000000-0005-0000-0000-000064330000}"/>
    <cellStyle name="Normal 5 4 4 2 2 2 2 2 3" xfId="17877" xr:uid="{00000000-0005-0000-0000-000065330000}"/>
    <cellStyle name="Normal 5 4 4 2 2 2 2 3" xfId="5049" xr:uid="{00000000-0005-0000-0000-000066330000}"/>
    <cellStyle name="Normal 5 4 4 2 2 2 2 3 2" xfId="19819" xr:uid="{00000000-0005-0000-0000-000067330000}"/>
    <cellStyle name="Normal 5 4 4 2 2 2 2 4" xfId="17876" xr:uid="{00000000-0005-0000-0000-000068330000}"/>
    <cellStyle name="Normal 5 4 4 2 2 2 3" xfId="3102" xr:uid="{00000000-0005-0000-0000-000069330000}"/>
    <cellStyle name="Normal 5 4 4 2 2 2 3 2" xfId="5051" xr:uid="{00000000-0005-0000-0000-00006A330000}"/>
    <cellStyle name="Normal 5 4 4 2 2 2 3 2 2" xfId="19821" xr:uid="{00000000-0005-0000-0000-00006B330000}"/>
    <cellStyle name="Normal 5 4 4 2 2 2 3 3" xfId="17878" xr:uid="{00000000-0005-0000-0000-00006C330000}"/>
    <cellStyle name="Normal 5 4 4 2 2 2 4" xfId="5048" xr:uid="{00000000-0005-0000-0000-00006D330000}"/>
    <cellStyle name="Normal 5 4 4 2 2 2 4 2" xfId="19818" xr:uid="{00000000-0005-0000-0000-00006E330000}"/>
    <cellStyle name="Normal 5 4 4 2 2 2 5" xfId="17875" xr:uid="{00000000-0005-0000-0000-00006F330000}"/>
    <cellStyle name="Normal 5 4 4 2 2 3" xfId="3103" xr:uid="{00000000-0005-0000-0000-000070330000}"/>
    <cellStyle name="Normal 5 4 4 2 2 3 2" xfId="3104" xr:uid="{00000000-0005-0000-0000-000071330000}"/>
    <cellStyle name="Normal 5 4 4 2 2 3 2 2" xfId="5053" xr:uid="{00000000-0005-0000-0000-000072330000}"/>
    <cellStyle name="Normal 5 4 4 2 2 3 2 2 2" xfId="19823" xr:uid="{00000000-0005-0000-0000-000073330000}"/>
    <cellStyle name="Normal 5 4 4 2 2 3 2 3" xfId="17880" xr:uid="{00000000-0005-0000-0000-000074330000}"/>
    <cellStyle name="Normal 5 4 4 2 2 3 3" xfId="5052" xr:uid="{00000000-0005-0000-0000-000075330000}"/>
    <cellStyle name="Normal 5 4 4 2 2 3 3 2" xfId="19822" xr:uid="{00000000-0005-0000-0000-000076330000}"/>
    <cellStyle name="Normal 5 4 4 2 2 3 4" xfId="17879" xr:uid="{00000000-0005-0000-0000-000077330000}"/>
    <cellStyle name="Normal 5 4 4 2 2 4" xfId="3105" xr:uid="{00000000-0005-0000-0000-000078330000}"/>
    <cellStyle name="Normal 5 4 4 2 2 4 2" xfId="5054" xr:uid="{00000000-0005-0000-0000-000079330000}"/>
    <cellStyle name="Normal 5 4 4 2 2 4 2 2" xfId="19824" xr:uid="{00000000-0005-0000-0000-00007A330000}"/>
    <cellStyle name="Normal 5 4 4 2 2 4 3" xfId="17881" xr:uid="{00000000-0005-0000-0000-00007B330000}"/>
    <cellStyle name="Normal 5 4 4 2 2 5" xfId="5047" xr:uid="{00000000-0005-0000-0000-00007C330000}"/>
    <cellStyle name="Normal 5 4 4 2 2 5 2" xfId="19817" xr:uid="{00000000-0005-0000-0000-00007D330000}"/>
    <cellStyle name="Normal 5 4 4 2 2 6" xfId="17874" xr:uid="{00000000-0005-0000-0000-00007E330000}"/>
    <cellStyle name="Normal 5 4 4 2 3" xfId="3106" xr:uid="{00000000-0005-0000-0000-00007F330000}"/>
    <cellStyle name="Normal 5 4 4 2 3 2" xfId="3107" xr:uid="{00000000-0005-0000-0000-000080330000}"/>
    <cellStyle name="Normal 5 4 4 2 3 2 2" xfId="3108" xr:uid="{00000000-0005-0000-0000-000081330000}"/>
    <cellStyle name="Normal 5 4 4 2 3 2 2 2" xfId="5057" xr:uid="{00000000-0005-0000-0000-000082330000}"/>
    <cellStyle name="Normal 5 4 4 2 3 2 2 2 2" xfId="19827" xr:uid="{00000000-0005-0000-0000-000083330000}"/>
    <cellStyle name="Normal 5 4 4 2 3 2 2 3" xfId="17884" xr:uid="{00000000-0005-0000-0000-000084330000}"/>
    <cellStyle name="Normal 5 4 4 2 3 2 3" xfId="5056" xr:uid="{00000000-0005-0000-0000-000085330000}"/>
    <cellStyle name="Normal 5 4 4 2 3 2 3 2" xfId="19826" xr:uid="{00000000-0005-0000-0000-000086330000}"/>
    <cellStyle name="Normal 5 4 4 2 3 2 4" xfId="17883" xr:uid="{00000000-0005-0000-0000-000087330000}"/>
    <cellStyle name="Normal 5 4 4 2 3 3" xfId="3109" xr:uid="{00000000-0005-0000-0000-000088330000}"/>
    <cellStyle name="Normal 5 4 4 2 3 3 2" xfId="5058" xr:uid="{00000000-0005-0000-0000-000089330000}"/>
    <cellStyle name="Normal 5 4 4 2 3 3 2 2" xfId="19828" xr:uid="{00000000-0005-0000-0000-00008A330000}"/>
    <cellStyle name="Normal 5 4 4 2 3 3 3" xfId="17885" xr:uid="{00000000-0005-0000-0000-00008B330000}"/>
    <cellStyle name="Normal 5 4 4 2 3 4" xfId="5055" xr:uid="{00000000-0005-0000-0000-00008C330000}"/>
    <cellStyle name="Normal 5 4 4 2 3 4 2" xfId="19825" xr:uid="{00000000-0005-0000-0000-00008D330000}"/>
    <cellStyle name="Normal 5 4 4 2 3 5" xfId="17882" xr:uid="{00000000-0005-0000-0000-00008E330000}"/>
    <cellStyle name="Normal 5 4 4 2 4" xfId="3110" xr:uid="{00000000-0005-0000-0000-00008F330000}"/>
    <cellStyle name="Normal 5 4 4 2 4 2" xfId="3111" xr:uid="{00000000-0005-0000-0000-000090330000}"/>
    <cellStyle name="Normal 5 4 4 2 4 2 2" xfId="5060" xr:uid="{00000000-0005-0000-0000-000091330000}"/>
    <cellStyle name="Normal 5 4 4 2 4 2 2 2" xfId="19830" xr:uid="{00000000-0005-0000-0000-000092330000}"/>
    <cellStyle name="Normal 5 4 4 2 4 2 3" xfId="17887" xr:uid="{00000000-0005-0000-0000-000093330000}"/>
    <cellStyle name="Normal 5 4 4 2 4 3" xfId="5059" xr:uid="{00000000-0005-0000-0000-000094330000}"/>
    <cellStyle name="Normal 5 4 4 2 4 3 2" xfId="19829" xr:uid="{00000000-0005-0000-0000-000095330000}"/>
    <cellStyle name="Normal 5 4 4 2 4 4" xfId="17886" xr:uid="{00000000-0005-0000-0000-000096330000}"/>
    <cellStyle name="Normal 5 4 4 2 5" xfId="3112" xr:uid="{00000000-0005-0000-0000-000097330000}"/>
    <cellStyle name="Normal 5 4 4 2 5 2" xfId="5061" xr:uid="{00000000-0005-0000-0000-000098330000}"/>
    <cellStyle name="Normal 5 4 4 2 5 2 2" xfId="19831" xr:uid="{00000000-0005-0000-0000-000099330000}"/>
    <cellStyle name="Normal 5 4 4 2 5 3" xfId="17888" xr:uid="{00000000-0005-0000-0000-00009A330000}"/>
    <cellStyle name="Normal 5 4 4 2 6" xfId="5046" xr:uid="{00000000-0005-0000-0000-00009B330000}"/>
    <cellStyle name="Normal 5 4 4 2 6 2" xfId="19816" xr:uid="{00000000-0005-0000-0000-00009C330000}"/>
    <cellStyle name="Normal 5 4 4 2 7" xfId="17873" xr:uid="{00000000-0005-0000-0000-00009D330000}"/>
    <cellStyle name="Normal 5 4 4 3" xfId="3113" xr:uid="{00000000-0005-0000-0000-00009E330000}"/>
    <cellStyle name="Normal 5 4 4 3 2" xfId="3114" xr:uid="{00000000-0005-0000-0000-00009F330000}"/>
    <cellStyle name="Normal 5 4 4 3 2 2" xfId="3115" xr:uid="{00000000-0005-0000-0000-0000A0330000}"/>
    <cellStyle name="Normal 5 4 4 3 2 2 2" xfId="3116" xr:uid="{00000000-0005-0000-0000-0000A1330000}"/>
    <cellStyle name="Normal 5 4 4 3 2 2 2 2" xfId="5065" xr:uid="{00000000-0005-0000-0000-0000A2330000}"/>
    <cellStyle name="Normal 5 4 4 3 2 2 2 2 2" xfId="19835" xr:uid="{00000000-0005-0000-0000-0000A3330000}"/>
    <cellStyle name="Normal 5 4 4 3 2 2 2 3" xfId="17892" xr:uid="{00000000-0005-0000-0000-0000A4330000}"/>
    <cellStyle name="Normal 5 4 4 3 2 2 3" xfId="5064" xr:uid="{00000000-0005-0000-0000-0000A5330000}"/>
    <cellStyle name="Normal 5 4 4 3 2 2 3 2" xfId="19834" xr:uid="{00000000-0005-0000-0000-0000A6330000}"/>
    <cellStyle name="Normal 5 4 4 3 2 2 4" xfId="17891" xr:uid="{00000000-0005-0000-0000-0000A7330000}"/>
    <cellStyle name="Normal 5 4 4 3 2 3" xfId="3117" xr:uid="{00000000-0005-0000-0000-0000A8330000}"/>
    <cellStyle name="Normal 5 4 4 3 2 3 2" xfId="5066" xr:uid="{00000000-0005-0000-0000-0000A9330000}"/>
    <cellStyle name="Normal 5 4 4 3 2 3 2 2" xfId="19836" xr:uid="{00000000-0005-0000-0000-0000AA330000}"/>
    <cellStyle name="Normal 5 4 4 3 2 3 3" xfId="17893" xr:uid="{00000000-0005-0000-0000-0000AB330000}"/>
    <cellStyle name="Normal 5 4 4 3 2 4" xfId="5063" xr:uid="{00000000-0005-0000-0000-0000AC330000}"/>
    <cellStyle name="Normal 5 4 4 3 2 4 2" xfId="19833" xr:uid="{00000000-0005-0000-0000-0000AD330000}"/>
    <cellStyle name="Normal 5 4 4 3 2 5" xfId="17890" xr:uid="{00000000-0005-0000-0000-0000AE330000}"/>
    <cellStyle name="Normal 5 4 4 3 3" xfId="3118" xr:uid="{00000000-0005-0000-0000-0000AF330000}"/>
    <cellStyle name="Normal 5 4 4 3 3 2" xfId="3119" xr:uid="{00000000-0005-0000-0000-0000B0330000}"/>
    <cellStyle name="Normal 5 4 4 3 3 2 2" xfId="5068" xr:uid="{00000000-0005-0000-0000-0000B1330000}"/>
    <cellStyle name="Normal 5 4 4 3 3 2 2 2" xfId="19838" xr:uid="{00000000-0005-0000-0000-0000B2330000}"/>
    <cellStyle name="Normal 5 4 4 3 3 2 3" xfId="17895" xr:uid="{00000000-0005-0000-0000-0000B3330000}"/>
    <cellStyle name="Normal 5 4 4 3 3 3" xfId="5067" xr:uid="{00000000-0005-0000-0000-0000B4330000}"/>
    <cellStyle name="Normal 5 4 4 3 3 3 2" xfId="19837" xr:uid="{00000000-0005-0000-0000-0000B5330000}"/>
    <cellStyle name="Normal 5 4 4 3 3 4" xfId="17894" xr:uid="{00000000-0005-0000-0000-0000B6330000}"/>
    <cellStyle name="Normal 5 4 4 3 4" xfId="3120" xr:uid="{00000000-0005-0000-0000-0000B7330000}"/>
    <cellStyle name="Normal 5 4 4 3 4 2" xfId="5069" xr:uid="{00000000-0005-0000-0000-0000B8330000}"/>
    <cellStyle name="Normal 5 4 4 3 4 2 2" xfId="19839" xr:uid="{00000000-0005-0000-0000-0000B9330000}"/>
    <cellStyle name="Normal 5 4 4 3 4 3" xfId="17896" xr:uid="{00000000-0005-0000-0000-0000BA330000}"/>
    <cellStyle name="Normal 5 4 4 3 5" xfId="5062" xr:uid="{00000000-0005-0000-0000-0000BB330000}"/>
    <cellStyle name="Normal 5 4 4 3 5 2" xfId="19832" xr:uid="{00000000-0005-0000-0000-0000BC330000}"/>
    <cellStyle name="Normal 5 4 4 3 6" xfId="17889" xr:uid="{00000000-0005-0000-0000-0000BD330000}"/>
    <cellStyle name="Normal 5 4 4 4" xfId="3121" xr:uid="{00000000-0005-0000-0000-0000BE330000}"/>
    <cellStyle name="Normal 5 4 4 4 2" xfId="3122" xr:uid="{00000000-0005-0000-0000-0000BF330000}"/>
    <cellStyle name="Normal 5 4 4 4 2 2" xfId="3123" xr:uid="{00000000-0005-0000-0000-0000C0330000}"/>
    <cellStyle name="Normal 5 4 4 4 2 2 2" xfId="5072" xr:uid="{00000000-0005-0000-0000-0000C1330000}"/>
    <cellStyle name="Normal 5 4 4 4 2 2 2 2" xfId="19842" xr:uid="{00000000-0005-0000-0000-0000C2330000}"/>
    <cellStyle name="Normal 5 4 4 4 2 2 3" xfId="17899" xr:uid="{00000000-0005-0000-0000-0000C3330000}"/>
    <cellStyle name="Normal 5 4 4 4 2 3" xfId="5071" xr:uid="{00000000-0005-0000-0000-0000C4330000}"/>
    <cellStyle name="Normal 5 4 4 4 2 3 2" xfId="19841" xr:uid="{00000000-0005-0000-0000-0000C5330000}"/>
    <cellStyle name="Normal 5 4 4 4 2 4" xfId="17898" xr:uid="{00000000-0005-0000-0000-0000C6330000}"/>
    <cellStyle name="Normal 5 4 4 4 3" xfId="3124" xr:uid="{00000000-0005-0000-0000-0000C7330000}"/>
    <cellStyle name="Normal 5 4 4 4 3 2" xfId="5073" xr:uid="{00000000-0005-0000-0000-0000C8330000}"/>
    <cellStyle name="Normal 5 4 4 4 3 2 2" xfId="19843" xr:uid="{00000000-0005-0000-0000-0000C9330000}"/>
    <cellStyle name="Normal 5 4 4 4 3 3" xfId="17900" xr:uid="{00000000-0005-0000-0000-0000CA330000}"/>
    <cellStyle name="Normal 5 4 4 4 4" xfId="5070" xr:uid="{00000000-0005-0000-0000-0000CB330000}"/>
    <cellStyle name="Normal 5 4 4 4 4 2" xfId="19840" xr:uid="{00000000-0005-0000-0000-0000CC330000}"/>
    <cellStyle name="Normal 5 4 4 4 5" xfId="17897" xr:uid="{00000000-0005-0000-0000-0000CD330000}"/>
    <cellStyle name="Normal 5 4 4 5" xfId="3125" xr:uid="{00000000-0005-0000-0000-0000CE330000}"/>
    <cellStyle name="Normal 5 4 4 5 2" xfId="3126" xr:uid="{00000000-0005-0000-0000-0000CF330000}"/>
    <cellStyle name="Normal 5 4 4 5 2 2" xfId="5075" xr:uid="{00000000-0005-0000-0000-0000D0330000}"/>
    <cellStyle name="Normal 5 4 4 5 2 2 2" xfId="19845" xr:uid="{00000000-0005-0000-0000-0000D1330000}"/>
    <cellStyle name="Normal 5 4 4 5 2 3" xfId="17902" xr:uid="{00000000-0005-0000-0000-0000D2330000}"/>
    <cellStyle name="Normal 5 4 4 5 3" xfId="5074" xr:uid="{00000000-0005-0000-0000-0000D3330000}"/>
    <cellStyle name="Normal 5 4 4 5 3 2" xfId="19844" xr:uid="{00000000-0005-0000-0000-0000D4330000}"/>
    <cellStyle name="Normal 5 4 4 5 4" xfId="17901" xr:uid="{00000000-0005-0000-0000-0000D5330000}"/>
    <cellStyle name="Normal 5 4 4 6" xfId="3127" xr:uid="{00000000-0005-0000-0000-0000D6330000}"/>
    <cellStyle name="Normal 5 4 4 6 2" xfId="5076" xr:uid="{00000000-0005-0000-0000-0000D7330000}"/>
    <cellStyle name="Normal 5 4 4 6 2 2" xfId="19846" xr:uid="{00000000-0005-0000-0000-0000D8330000}"/>
    <cellStyle name="Normal 5 4 4 6 3" xfId="17903" xr:uid="{00000000-0005-0000-0000-0000D9330000}"/>
    <cellStyle name="Normal 5 4 4 7" xfId="5045" xr:uid="{00000000-0005-0000-0000-0000DA330000}"/>
    <cellStyle name="Normal 5 4 4 7 2" xfId="19815" xr:uid="{00000000-0005-0000-0000-0000DB330000}"/>
    <cellStyle name="Normal 5 4 4 8" xfId="17872" xr:uid="{00000000-0005-0000-0000-0000DC330000}"/>
    <cellStyle name="Normal 5 4 5" xfId="3128" xr:uid="{00000000-0005-0000-0000-0000DD330000}"/>
    <cellStyle name="Normal 5 4 5 2" xfId="3129" xr:uid="{00000000-0005-0000-0000-0000DE330000}"/>
    <cellStyle name="Normal 5 4 5 2 2" xfId="3130" xr:uid="{00000000-0005-0000-0000-0000DF330000}"/>
    <cellStyle name="Normal 5 4 5 2 2 2" xfId="3131" xr:uid="{00000000-0005-0000-0000-0000E0330000}"/>
    <cellStyle name="Normal 5 4 5 2 2 2 2" xfId="3132" xr:uid="{00000000-0005-0000-0000-0000E1330000}"/>
    <cellStyle name="Normal 5 4 5 2 2 2 2 2" xfId="5081" xr:uid="{00000000-0005-0000-0000-0000E2330000}"/>
    <cellStyle name="Normal 5 4 5 2 2 2 2 2 2" xfId="19851" xr:uid="{00000000-0005-0000-0000-0000E3330000}"/>
    <cellStyle name="Normal 5 4 5 2 2 2 2 3" xfId="17908" xr:uid="{00000000-0005-0000-0000-0000E4330000}"/>
    <cellStyle name="Normal 5 4 5 2 2 2 3" xfId="5080" xr:uid="{00000000-0005-0000-0000-0000E5330000}"/>
    <cellStyle name="Normal 5 4 5 2 2 2 3 2" xfId="19850" xr:uid="{00000000-0005-0000-0000-0000E6330000}"/>
    <cellStyle name="Normal 5 4 5 2 2 2 4" xfId="17907" xr:uid="{00000000-0005-0000-0000-0000E7330000}"/>
    <cellStyle name="Normal 5 4 5 2 2 3" xfId="3133" xr:uid="{00000000-0005-0000-0000-0000E8330000}"/>
    <cellStyle name="Normal 5 4 5 2 2 3 2" xfId="5082" xr:uid="{00000000-0005-0000-0000-0000E9330000}"/>
    <cellStyle name="Normal 5 4 5 2 2 3 2 2" xfId="19852" xr:uid="{00000000-0005-0000-0000-0000EA330000}"/>
    <cellStyle name="Normal 5 4 5 2 2 3 3" xfId="17909" xr:uid="{00000000-0005-0000-0000-0000EB330000}"/>
    <cellStyle name="Normal 5 4 5 2 2 4" xfId="5079" xr:uid="{00000000-0005-0000-0000-0000EC330000}"/>
    <cellStyle name="Normal 5 4 5 2 2 4 2" xfId="19849" xr:uid="{00000000-0005-0000-0000-0000ED330000}"/>
    <cellStyle name="Normal 5 4 5 2 2 5" xfId="17906" xr:uid="{00000000-0005-0000-0000-0000EE330000}"/>
    <cellStyle name="Normal 5 4 5 2 3" xfId="3134" xr:uid="{00000000-0005-0000-0000-0000EF330000}"/>
    <cellStyle name="Normal 5 4 5 2 3 2" xfId="3135" xr:uid="{00000000-0005-0000-0000-0000F0330000}"/>
    <cellStyle name="Normal 5 4 5 2 3 2 2" xfId="5084" xr:uid="{00000000-0005-0000-0000-0000F1330000}"/>
    <cellStyle name="Normal 5 4 5 2 3 2 2 2" xfId="19854" xr:uid="{00000000-0005-0000-0000-0000F2330000}"/>
    <cellStyle name="Normal 5 4 5 2 3 2 3" xfId="17911" xr:uid="{00000000-0005-0000-0000-0000F3330000}"/>
    <cellStyle name="Normal 5 4 5 2 3 3" xfId="5083" xr:uid="{00000000-0005-0000-0000-0000F4330000}"/>
    <cellStyle name="Normal 5 4 5 2 3 3 2" xfId="19853" xr:uid="{00000000-0005-0000-0000-0000F5330000}"/>
    <cellStyle name="Normal 5 4 5 2 3 4" xfId="17910" xr:uid="{00000000-0005-0000-0000-0000F6330000}"/>
    <cellStyle name="Normal 5 4 5 2 4" xfId="3136" xr:uid="{00000000-0005-0000-0000-0000F7330000}"/>
    <cellStyle name="Normal 5 4 5 2 4 2" xfId="5085" xr:uid="{00000000-0005-0000-0000-0000F8330000}"/>
    <cellStyle name="Normal 5 4 5 2 4 2 2" xfId="19855" xr:uid="{00000000-0005-0000-0000-0000F9330000}"/>
    <cellStyle name="Normal 5 4 5 2 4 3" xfId="17912" xr:uid="{00000000-0005-0000-0000-0000FA330000}"/>
    <cellStyle name="Normal 5 4 5 2 5" xfId="5078" xr:uid="{00000000-0005-0000-0000-0000FB330000}"/>
    <cellStyle name="Normal 5 4 5 2 5 2" xfId="19848" xr:uid="{00000000-0005-0000-0000-0000FC330000}"/>
    <cellStyle name="Normal 5 4 5 2 6" xfId="17905" xr:uid="{00000000-0005-0000-0000-0000FD330000}"/>
    <cellStyle name="Normal 5 4 5 3" xfId="3137" xr:uid="{00000000-0005-0000-0000-0000FE330000}"/>
    <cellStyle name="Normal 5 4 5 3 2" xfId="3138" xr:uid="{00000000-0005-0000-0000-0000FF330000}"/>
    <cellStyle name="Normal 5 4 5 3 2 2" xfId="3139" xr:uid="{00000000-0005-0000-0000-000000340000}"/>
    <cellStyle name="Normal 5 4 5 3 2 2 2" xfId="5088" xr:uid="{00000000-0005-0000-0000-000001340000}"/>
    <cellStyle name="Normal 5 4 5 3 2 2 2 2" xfId="19858" xr:uid="{00000000-0005-0000-0000-000002340000}"/>
    <cellStyle name="Normal 5 4 5 3 2 2 3" xfId="17915" xr:uid="{00000000-0005-0000-0000-000003340000}"/>
    <cellStyle name="Normal 5 4 5 3 2 3" xfId="5087" xr:uid="{00000000-0005-0000-0000-000004340000}"/>
    <cellStyle name="Normal 5 4 5 3 2 3 2" xfId="19857" xr:uid="{00000000-0005-0000-0000-000005340000}"/>
    <cellStyle name="Normal 5 4 5 3 2 4" xfId="17914" xr:uid="{00000000-0005-0000-0000-000006340000}"/>
    <cellStyle name="Normal 5 4 5 3 3" xfId="3140" xr:uid="{00000000-0005-0000-0000-000007340000}"/>
    <cellStyle name="Normal 5 4 5 3 3 2" xfId="5089" xr:uid="{00000000-0005-0000-0000-000008340000}"/>
    <cellStyle name="Normal 5 4 5 3 3 2 2" xfId="19859" xr:uid="{00000000-0005-0000-0000-000009340000}"/>
    <cellStyle name="Normal 5 4 5 3 3 3" xfId="17916" xr:uid="{00000000-0005-0000-0000-00000A340000}"/>
    <cellStyle name="Normal 5 4 5 3 4" xfId="5086" xr:uid="{00000000-0005-0000-0000-00000B340000}"/>
    <cellStyle name="Normal 5 4 5 3 4 2" xfId="19856" xr:uid="{00000000-0005-0000-0000-00000C340000}"/>
    <cellStyle name="Normal 5 4 5 3 5" xfId="17913" xr:uid="{00000000-0005-0000-0000-00000D340000}"/>
    <cellStyle name="Normal 5 4 5 4" xfId="3141" xr:uid="{00000000-0005-0000-0000-00000E340000}"/>
    <cellStyle name="Normal 5 4 5 4 2" xfId="3142" xr:uid="{00000000-0005-0000-0000-00000F340000}"/>
    <cellStyle name="Normal 5 4 5 4 2 2" xfId="5091" xr:uid="{00000000-0005-0000-0000-000010340000}"/>
    <cellStyle name="Normal 5 4 5 4 2 2 2" xfId="19861" xr:uid="{00000000-0005-0000-0000-000011340000}"/>
    <cellStyle name="Normal 5 4 5 4 2 3" xfId="17918" xr:uid="{00000000-0005-0000-0000-000012340000}"/>
    <cellStyle name="Normal 5 4 5 4 3" xfId="5090" xr:uid="{00000000-0005-0000-0000-000013340000}"/>
    <cellStyle name="Normal 5 4 5 4 3 2" xfId="19860" xr:uid="{00000000-0005-0000-0000-000014340000}"/>
    <cellStyle name="Normal 5 4 5 4 4" xfId="17917" xr:uid="{00000000-0005-0000-0000-000015340000}"/>
    <cellStyle name="Normal 5 4 5 5" xfId="3143" xr:uid="{00000000-0005-0000-0000-000016340000}"/>
    <cellStyle name="Normal 5 4 5 5 2" xfId="5092" xr:uid="{00000000-0005-0000-0000-000017340000}"/>
    <cellStyle name="Normal 5 4 5 5 2 2" xfId="19862" xr:uid="{00000000-0005-0000-0000-000018340000}"/>
    <cellStyle name="Normal 5 4 5 5 3" xfId="17919" xr:uid="{00000000-0005-0000-0000-000019340000}"/>
    <cellStyle name="Normal 5 4 5 6" xfId="5077" xr:uid="{00000000-0005-0000-0000-00001A340000}"/>
    <cellStyle name="Normal 5 4 5 6 2" xfId="19847" xr:uid="{00000000-0005-0000-0000-00001B340000}"/>
    <cellStyle name="Normal 5 4 5 7" xfId="17904" xr:uid="{00000000-0005-0000-0000-00001C340000}"/>
    <cellStyle name="Normal 5 4 6" xfId="3144" xr:uid="{00000000-0005-0000-0000-00001D340000}"/>
    <cellStyle name="Normal 5 4 6 2" xfId="3145" xr:uid="{00000000-0005-0000-0000-00001E340000}"/>
    <cellStyle name="Normal 5 4 6 2 2" xfId="3146" xr:uid="{00000000-0005-0000-0000-00001F340000}"/>
    <cellStyle name="Normal 5 4 6 2 2 2" xfId="3147" xr:uid="{00000000-0005-0000-0000-000020340000}"/>
    <cellStyle name="Normal 5 4 6 2 2 2 2" xfId="5096" xr:uid="{00000000-0005-0000-0000-000021340000}"/>
    <cellStyle name="Normal 5 4 6 2 2 2 2 2" xfId="19866" xr:uid="{00000000-0005-0000-0000-000022340000}"/>
    <cellStyle name="Normal 5 4 6 2 2 2 3" xfId="17923" xr:uid="{00000000-0005-0000-0000-000023340000}"/>
    <cellStyle name="Normal 5 4 6 2 2 3" xfId="5095" xr:uid="{00000000-0005-0000-0000-000024340000}"/>
    <cellStyle name="Normal 5 4 6 2 2 3 2" xfId="19865" xr:uid="{00000000-0005-0000-0000-000025340000}"/>
    <cellStyle name="Normal 5 4 6 2 2 4" xfId="17922" xr:uid="{00000000-0005-0000-0000-000026340000}"/>
    <cellStyle name="Normal 5 4 6 2 3" xfId="3148" xr:uid="{00000000-0005-0000-0000-000027340000}"/>
    <cellStyle name="Normal 5 4 6 2 3 2" xfId="5097" xr:uid="{00000000-0005-0000-0000-000028340000}"/>
    <cellStyle name="Normal 5 4 6 2 3 2 2" xfId="19867" xr:uid="{00000000-0005-0000-0000-000029340000}"/>
    <cellStyle name="Normal 5 4 6 2 3 3" xfId="17924" xr:uid="{00000000-0005-0000-0000-00002A340000}"/>
    <cellStyle name="Normal 5 4 6 2 4" xfId="5094" xr:uid="{00000000-0005-0000-0000-00002B340000}"/>
    <cellStyle name="Normal 5 4 6 2 4 2" xfId="19864" xr:uid="{00000000-0005-0000-0000-00002C340000}"/>
    <cellStyle name="Normal 5 4 6 2 5" xfId="17921" xr:uid="{00000000-0005-0000-0000-00002D340000}"/>
    <cellStyle name="Normal 5 4 6 3" xfId="3149" xr:uid="{00000000-0005-0000-0000-00002E340000}"/>
    <cellStyle name="Normal 5 4 6 3 2" xfId="3150" xr:uid="{00000000-0005-0000-0000-00002F340000}"/>
    <cellStyle name="Normal 5 4 6 3 2 2" xfId="5099" xr:uid="{00000000-0005-0000-0000-000030340000}"/>
    <cellStyle name="Normal 5 4 6 3 2 2 2" xfId="19869" xr:uid="{00000000-0005-0000-0000-000031340000}"/>
    <cellStyle name="Normal 5 4 6 3 2 3" xfId="17926" xr:uid="{00000000-0005-0000-0000-000032340000}"/>
    <cellStyle name="Normal 5 4 6 3 3" xfId="5098" xr:uid="{00000000-0005-0000-0000-000033340000}"/>
    <cellStyle name="Normal 5 4 6 3 3 2" xfId="19868" xr:uid="{00000000-0005-0000-0000-000034340000}"/>
    <cellStyle name="Normal 5 4 6 3 4" xfId="17925" xr:uid="{00000000-0005-0000-0000-000035340000}"/>
    <cellStyle name="Normal 5 4 6 4" xfId="3151" xr:uid="{00000000-0005-0000-0000-000036340000}"/>
    <cellStyle name="Normal 5 4 6 4 2" xfId="5100" xr:uid="{00000000-0005-0000-0000-000037340000}"/>
    <cellStyle name="Normal 5 4 6 4 2 2" xfId="19870" xr:uid="{00000000-0005-0000-0000-000038340000}"/>
    <cellStyle name="Normal 5 4 6 4 3" xfId="17927" xr:uid="{00000000-0005-0000-0000-000039340000}"/>
    <cellStyle name="Normal 5 4 6 5" xfId="5093" xr:uid="{00000000-0005-0000-0000-00003A340000}"/>
    <cellStyle name="Normal 5 4 6 5 2" xfId="19863" xr:uid="{00000000-0005-0000-0000-00003B340000}"/>
    <cellStyle name="Normal 5 4 6 6" xfId="17920" xr:uid="{00000000-0005-0000-0000-00003C340000}"/>
    <cellStyle name="Normal 5 4 7" xfId="3152" xr:uid="{00000000-0005-0000-0000-00003D340000}"/>
    <cellStyle name="Normal 5 4 7 2" xfId="3153" xr:uid="{00000000-0005-0000-0000-00003E340000}"/>
    <cellStyle name="Normal 5 4 7 2 2" xfId="3154" xr:uid="{00000000-0005-0000-0000-00003F340000}"/>
    <cellStyle name="Normal 5 4 7 2 2 2" xfId="5103" xr:uid="{00000000-0005-0000-0000-000040340000}"/>
    <cellStyle name="Normal 5 4 7 2 2 2 2" xfId="19873" xr:uid="{00000000-0005-0000-0000-000041340000}"/>
    <cellStyle name="Normal 5 4 7 2 2 3" xfId="17930" xr:uid="{00000000-0005-0000-0000-000042340000}"/>
    <cellStyle name="Normal 5 4 7 2 3" xfId="5102" xr:uid="{00000000-0005-0000-0000-000043340000}"/>
    <cellStyle name="Normal 5 4 7 2 3 2" xfId="19872" xr:uid="{00000000-0005-0000-0000-000044340000}"/>
    <cellStyle name="Normal 5 4 7 2 4" xfId="17929" xr:uid="{00000000-0005-0000-0000-000045340000}"/>
    <cellStyle name="Normal 5 4 7 3" xfId="3155" xr:uid="{00000000-0005-0000-0000-000046340000}"/>
    <cellStyle name="Normal 5 4 7 3 2" xfId="5104" xr:uid="{00000000-0005-0000-0000-000047340000}"/>
    <cellStyle name="Normal 5 4 7 3 2 2" xfId="19874" xr:uid="{00000000-0005-0000-0000-000048340000}"/>
    <cellStyle name="Normal 5 4 7 3 3" xfId="17931" xr:uid="{00000000-0005-0000-0000-000049340000}"/>
    <cellStyle name="Normal 5 4 7 4" xfId="5101" xr:uid="{00000000-0005-0000-0000-00004A340000}"/>
    <cellStyle name="Normal 5 4 7 4 2" xfId="19871" xr:uid="{00000000-0005-0000-0000-00004B340000}"/>
    <cellStyle name="Normal 5 4 7 5" xfId="17928" xr:uid="{00000000-0005-0000-0000-00004C340000}"/>
    <cellStyle name="Normal 5 4 8" xfId="3156" xr:uid="{00000000-0005-0000-0000-00004D340000}"/>
    <cellStyle name="Normal 5 4 8 2" xfId="3157" xr:uid="{00000000-0005-0000-0000-00004E340000}"/>
    <cellStyle name="Normal 5 4 8 2 2" xfId="5106" xr:uid="{00000000-0005-0000-0000-00004F340000}"/>
    <cellStyle name="Normal 5 4 8 2 2 2" xfId="19876" xr:uid="{00000000-0005-0000-0000-000050340000}"/>
    <cellStyle name="Normal 5 4 8 2 3" xfId="17933" xr:uid="{00000000-0005-0000-0000-000051340000}"/>
    <cellStyle name="Normal 5 4 8 3" xfId="5105" xr:uid="{00000000-0005-0000-0000-000052340000}"/>
    <cellStyle name="Normal 5 4 8 3 2" xfId="19875" xr:uid="{00000000-0005-0000-0000-000053340000}"/>
    <cellStyle name="Normal 5 4 8 4" xfId="17932" xr:uid="{00000000-0005-0000-0000-000054340000}"/>
    <cellStyle name="Normal 5 4 9" xfId="3158" xr:uid="{00000000-0005-0000-0000-000055340000}"/>
    <cellStyle name="Normal 5 4 9 2" xfId="5107" xr:uid="{00000000-0005-0000-0000-000056340000}"/>
    <cellStyle name="Normal 5 4 9 2 2" xfId="19877" xr:uid="{00000000-0005-0000-0000-000057340000}"/>
    <cellStyle name="Normal 5 4 9 3" xfId="17934" xr:uid="{00000000-0005-0000-0000-000058340000}"/>
    <cellStyle name="Normal 5 5" xfId="3159" xr:uid="{00000000-0005-0000-0000-000059340000}"/>
    <cellStyle name="Normal 5 5 10" xfId="6628" xr:uid="{00000000-0005-0000-0000-00005A340000}"/>
    <cellStyle name="Normal 5 5 11" xfId="17935" xr:uid="{00000000-0005-0000-0000-00005B340000}"/>
    <cellStyle name="Normal 5 5 2" xfId="3160" xr:uid="{00000000-0005-0000-0000-00005C340000}"/>
    <cellStyle name="Normal 5 5 2 2" xfId="3161" xr:uid="{00000000-0005-0000-0000-00005D340000}"/>
    <cellStyle name="Normal 5 5 2 2 2" xfId="3162" xr:uid="{00000000-0005-0000-0000-00005E340000}"/>
    <cellStyle name="Normal 5 5 2 2 2 2" xfId="3163" xr:uid="{00000000-0005-0000-0000-00005F340000}"/>
    <cellStyle name="Normal 5 5 2 2 2 2 2" xfId="3164" xr:uid="{00000000-0005-0000-0000-000060340000}"/>
    <cellStyle name="Normal 5 5 2 2 2 2 2 2" xfId="3165" xr:uid="{00000000-0005-0000-0000-000061340000}"/>
    <cellStyle name="Normal 5 5 2 2 2 2 2 2 2" xfId="5114" xr:uid="{00000000-0005-0000-0000-000062340000}"/>
    <cellStyle name="Normal 5 5 2 2 2 2 2 2 2 2" xfId="19884" xr:uid="{00000000-0005-0000-0000-000063340000}"/>
    <cellStyle name="Normal 5 5 2 2 2 2 2 2 3" xfId="17941" xr:uid="{00000000-0005-0000-0000-000064340000}"/>
    <cellStyle name="Normal 5 5 2 2 2 2 2 3" xfId="5113" xr:uid="{00000000-0005-0000-0000-000065340000}"/>
    <cellStyle name="Normal 5 5 2 2 2 2 2 3 2" xfId="19883" xr:uid="{00000000-0005-0000-0000-000066340000}"/>
    <cellStyle name="Normal 5 5 2 2 2 2 2 4" xfId="17940" xr:uid="{00000000-0005-0000-0000-000067340000}"/>
    <cellStyle name="Normal 5 5 2 2 2 2 3" xfId="3166" xr:uid="{00000000-0005-0000-0000-000068340000}"/>
    <cellStyle name="Normal 5 5 2 2 2 2 3 2" xfId="5115" xr:uid="{00000000-0005-0000-0000-000069340000}"/>
    <cellStyle name="Normal 5 5 2 2 2 2 3 2 2" xfId="19885" xr:uid="{00000000-0005-0000-0000-00006A340000}"/>
    <cellStyle name="Normal 5 5 2 2 2 2 3 3" xfId="17942" xr:uid="{00000000-0005-0000-0000-00006B340000}"/>
    <cellStyle name="Normal 5 5 2 2 2 2 4" xfId="5112" xr:uid="{00000000-0005-0000-0000-00006C340000}"/>
    <cellStyle name="Normal 5 5 2 2 2 2 4 2" xfId="19882" xr:uid="{00000000-0005-0000-0000-00006D340000}"/>
    <cellStyle name="Normal 5 5 2 2 2 2 5" xfId="17939" xr:uid="{00000000-0005-0000-0000-00006E340000}"/>
    <cellStyle name="Normal 5 5 2 2 2 3" xfId="3167" xr:uid="{00000000-0005-0000-0000-00006F340000}"/>
    <cellStyle name="Normal 5 5 2 2 2 3 2" xfId="3168" xr:uid="{00000000-0005-0000-0000-000070340000}"/>
    <cellStyle name="Normal 5 5 2 2 2 3 2 2" xfId="5117" xr:uid="{00000000-0005-0000-0000-000071340000}"/>
    <cellStyle name="Normal 5 5 2 2 2 3 2 2 2" xfId="19887" xr:uid="{00000000-0005-0000-0000-000072340000}"/>
    <cellStyle name="Normal 5 5 2 2 2 3 2 3" xfId="17944" xr:uid="{00000000-0005-0000-0000-000073340000}"/>
    <cellStyle name="Normal 5 5 2 2 2 3 3" xfId="5116" xr:uid="{00000000-0005-0000-0000-000074340000}"/>
    <cellStyle name="Normal 5 5 2 2 2 3 3 2" xfId="19886" xr:uid="{00000000-0005-0000-0000-000075340000}"/>
    <cellStyle name="Normal 5 5 2 2 2 3 4" xfId="17943" xr:uid="{00000000-0005-0000-0000-000076340000}"/>
    <cellStyle name="Normal 5 5 2 2 2 4" xfId="3169" xr:uid="{00000000-0005-0000-0000-000077340000}"/>
    <cellStyle name="Normal 5 5 2 2 2 4 2" xfId="5118" xr:uid="{00000000-0005-0000-0000-000078340000}"/>
    <cellStyle name="Normal 5 5 2 2 2 4 2 2" xfId="19888" xr:uid="{00000000-0005-0000-0000-000079340000}"/>
    <cellStyle name="Normal 5 5 2 2 2 4 3" xfId="17945" xr:uid="{00000000-0005-0000-0000-00007A340000}"/>
    <cellStyle name="Normal 5 5 2 2 2 5" xfId="5111" xr:uid="{00000000-0005-0000-0000-00007B340000}"/>
    <cellStyle name="Normal 5 5 2 2 2 5 2" xfId="19881" xr:uid="{00000000-0005-0000-0000-00007C340000}"/>
    <cellStyle name="Normal 5 5 2 2 2 6" xfId="17938" xr:uid="{00000000-0005-0000-0000-00007D340000}"/>
    <cellStyle name="Normal 5 5 2 2 3" xfId="3170" xr:uid="{00000000-0005-0000-0000-00007E340000}"/>
    <cellStyle name="Normal 5 5 2 2 3 2" xfId="3171" xr:uid="{00000000-0005-0000-0000-00007F340000}"/>
    <cellStyle name="Normal 5 5 2 2 3 2 2" xfId="3172" xr:uid="{00000000-0005-0000-0000-000080340000}"/>
    <cellStyle name="Normal 5 5 2 2 3 2 2 2" xfId="5121" xr:uid="{00000000-0005-0000-0000-000081340000}"/>
    <cellStyle name="Normal 5 5 2 2 3 2 2 2 2" xfId="19891" xr:uid="{00000000-0005-0000-0000-000082340000}"/>
    <cellStyle name="Normal 5 5 2 2 3 2 2 3" xfId="17948" xr:uid="{00000000-0005-0000-0000-000083340000}"/>
    <cellStyle name="Normal 5 5 2 2 3 2 3" xfId="5120" xr:uid="{00000000-0005-0000-0000-000084340000}"/>
    <cellStyle name="Normal 5 5 2 2 3 2 3 2" xfId="19890" xr:uid="{00000000-0005-0000-0000-000085340000}"/>
    <cellStyle name="Normal 5 5 2 2 3 2 4" xfId="17947" xr:uid="{00000000-0005-0000-0000-000086340000}"/>
    <cellStyle name="Normal 5 5 2 2 3 3" xfId="3173" xr:uid="{00000000-0005-0000-0000-000087340000}"/>
    <cellStyle name="Normal 5 5 2 2 3 3 2" xfId="5122" xr:uid="{00000000-0005-0000-0000-000088340000}"/>
    <cellStyle name="Normal 5 5 2 2 3 3 2 2" xfId="19892" xr:uid="{00000000-0005-0000-0000-000089340000}"/>
    <cellStyle name="Normal 5 5 2 2 3 3 3" xfId="17949" xr:uid="{00000000-0005-0000-0000-00008A340000}"/>
    <cellStyle name="Normal 5 5 2 2 3 4" xfId="5119" xr:uid="{00000000-0005-0000-0000-00008B340000}"/>
    <cellStyle name="Normal 5 5 2 2 3 4 2" xfId="19889" xr:uid="{00000000-0005-0000-0000-00008C340000}"/>
    <cellStyle name="Normal 5 5 2 2 3 5" xfId="17946" xr:uid="{00000000-0005-0000-0000-00008D340000}"/>
    <cellStyle name="Normal 5 5 2 2 4" xfId="3174" xr:uid="{00000000-0005-0000-0000-00008E340000}"/>
    <cellStyle name="Normal 5 5 2 2 4 2" xfId="3175" xr:uid="{00000000-0005-0000-0000-00008F340000}"/>
    <cellStyle name="Normal 5 5 2 2 4 2 2" xfId="5124" xr:uid="{00000000-0005-0000-0000-000090340000}"/>
    <cellStyle name="Normal 5 5 2 2 4 2 2 2" xfId="19894" xr:uid="{00000000-0005-0000-0000-000091340000}"/>
    <cellStyle name="Normal 5 5 2 2 4 2 3" xfId="17951" xr:uid="{00000000-0005-0000-0000-000092340000}"/>
    <cellStyle name="Normal 5 5 2 2 4 3" xfId="5123" xr:uid="{00000000-0005-0000-0000-000093340000}"/>
    <cellStyle name="Normal 5 5 2 2 4 3 2" xfId="19893" xr:uid="{00000000-0005-0000-0000-000094340000}"/>
    <cellStyle name="Normal 5 5 2 2 4 4" xfId="17950" xr:uid="{00000000-0005-0000-0000-000095340000}"/>
    <cellStyle name="Normal 5 5 2 2 5" xfId="3176" xr:uid="{00000000-0005-0000-0000-000096340000}"/>
    <cellStyle name="Normal 5 5 2 2 5 2" xfId="5125" xr:uid="{00000000-0005-0000-0000-000097340000}"/>
    <cellStyle name="Normal 5 5 2 2 5 2 2" xfId="19895" xr:uid="{00000000-0005-0000-0000-000098340000}"/>
    <cellStyle name="Normal 5 5 2 2 5 3" xfId="17952" xr:uid="{00000000-0005-0000-0000-000099340000}"/>
    <cellStyle name="Normal 5 5 2 2 6" xfId="5110" xr:uid="{00000000-0005-0000-0000-00009A340000}"/>
    <cellStyle name="Normal 5 5 2 2 6 2" xfId="19880" xr:uid="{00000000-0005-0000-0000-00009B340000}"/>
    <cellStyle name="Normal 5 5 2 2 7" xfId="17937" xr:uid="{00000000-0005-0000-0000-00009C340000}"/>
    <cellStyle name="Normal 5 5 2 3" xfId="3177" xr:uid="{00000000-0005-0000-0000-00009D340000}"/>
    <cellStyle name="Normal 5 5 2 3 2" xfId="3178" xr:uid="{00000000-0005-0000-0000-00009E340000}"/>
    <cellStyle name="Normal 5 5 2 3 2 2" xfId="3179" xr:uid="{00000000-0005-0000-0000-00009F340000}"/>
    <cellStyle name="Normal 5 5 2 3 2 2 2" xfId="3180" xr:uid="{00000000-0005-0000-0000-0000A0340000}"/>
    <cellStyle name="Normal 5 5 2 3 2 2 2 2" xfId="5129" xr:uid="{00000000-0005-0000-0000-0000A1340000}"/>
    <cellStyle name="Normal 5 5 2 3 2 2 2 2 2" xfId="19899" xr:uid="{00000000-0005-0000-0000-0000A2340000}"/>
    <cellStyle name="Normal 5 5 2 3 2 2 2 3" xfId="17956" xr:uid="{00000000-0005-0000-0000-0000A3340000}"/>
    <cellStyle name="Normal 5 5 2 3 2 2 3" xfId="5128" xr:uid="{00000000-0005-0000-0000-0000A4340000}"/>
    <cellStyle name="Normal 5 5 2 3 2 2 3 2" xfId="19898" xr:uid="{00000000-0005-0000-0000-0000A5340000}"/>
    <cellStyle name="Normal 5 5 2 3 2 2 4" xfId="17955" xr:uid="{00000000-0005-0000-0000-0000A6340000}"/>
    <cellStyle name="Normal 5 5 2 3 2 3" xfId="3181" xr:uid="{00000000-0005-0000-0000-0000A7340000}"/>
    <cellStyle name="Normal 5 5 2 3 2 3 2" xfId="5130" xr:uid="{00000000-0005-0000-0000-0000A8340000}"/>
    <cellStyle name="Normal 5 5 2 3 2 3 2 2" xfId="19900" xr:uid="{00000000-0005-0000-0000-0000A9340000}"/>
    <cellStyle name="Normal 5 5 2 3 2 3 3" xfId="17957" xr:uid="{00000000-0005-0000-0000-0000AA340000}"/>
    <cellStyle name="Normal 5 5 2 3 2 4" xfId="5127" xr:uid="{00000000-0005-0000-0000-0000AB340000}"/>
    <cellStyle name="Normal 5 5 2 3 2 4 2" xfId="19897" xr:uid="{00000000-0005-0000-0000-0000AC340000}"/>
    <cellStyle name="Normal 5 5 2 3 2 5" xfId="17954" xr:uid="{00000000-0005-0000-0000-0000AD340000}"/>
    <cellStyle name="Normal 5 5 2 3 3" xfId="3182" xr:uid="{00000000-0005-0000-0000-0000AE340000}"/>
    <cellStyle name="Normal 5 5 2 3 3 2" xfId="3183" xr:uid="{00000000-0005-0000-0000-0000AF340000}"/>
    <cellStyle name="Normal 5 5 2 3 3 2 2" xfId="5132" xr:uid="{00000000-0005-0000-0000-0000B0340000}"/>
    <cellStyle name="Normal 5 5 2 3 3 2 2 2" xfId="19902" xr:uid="{00000000-0005-0000-0000-0000B1340000}"/>
    <cellStyle name="Normal 5 5 2 3 3 2 3" xfId="17959" xr:uid="{00000000-0005-0000-0000-0000B2340000}"/>
    <cellStyle name="Normal 5 5 2 3 3 3" xfId="5131" xr:uid="{00000000-0005-0000-0000-0000B3340000}"/>
    <cellStyle name="Normal 5 5 2 3 3 3 2" xfId="19901" xr:uid="{00000000-0005-0000-0000-0000B4340000}"/>
    <cellStyle name="Normal 5 5 2 3 3 4" xfId="17958" xr:uid="{00000000-0005-0000-0000-0000B5340000}"/>
    <cellStyle name="Normal 5 5 2 3 4" xfId="3184" xr:uid="{00000000-0005-0000-0000-0000B6340000}"/>
    <cellStyle name="Normal 5 5 2 3 4 2" xfId="5133" xr:uid="{00000000-0005-0000-0000-0000B7340000}"/>
    <cellStyle name="Normal 5 5 2 3 4 2 2" xfId="19903" xr:uid="{00000000-0005-0000-0000-0000B8340000}"/>
    <cellStyle name="Normal 5 5 2 3 4 3" xfId="17960" xr:uid="{00000000-0005-0000-0000-0000B9340000}"/>
    <cellStyle name="Normal 5 5 2 3 5" xfId="5126" xr:uid="{00000000-0005-0000-0000-0000BA340000}"/>
    <cellStyle name="Normal 5 5 2 3 5 2" xfId="19896" xr:uid="{00000000-0005-0000-0000-0000BB340000}"/>
    <cellStyle name="Normal 5 5 2 3 6" xfId="17953" xr:uid="{00000000-0005-0000-0000-0000BC340000}"/>
    <cellStyle name="Normal 5 5 2 4" xfId="3185" xr:uid="{00000000-0005-0000-0000-0000BD340000}"/>
    <cellStyle name="Normal 5 5 2 4 2" xfId="3186" xr:uid="{00000000-0005-0000-0000-0000BE340000}"/>
    <cellStyle name="Normal 5 5 2 4 2 2" xfId="3187" xr:uid="{00000000-0005-0000-0000-0000BF340000}"/>
    <cellStyle name="Normal 5 5 2 4 2 2 2" xfId="5136" xr:uid="{00000000-0005-0000-0000-0000C0340000}"/>
    <cellStyle name="Normal 5 5 2 4 2 2 2 2" xfId="19906" xr:uid="{00000000-0005-0000-0000-0000C1340000}"/>
    <cellStyle name="Normal 5 5 2 4 2 2 3" xfId="17963" xr:uid="{00000000-0005-0000-0000-0000C2340000}"/>
    <cellStyle name="Normal 5 5 2 4 2 3" xfId="5135" xr:uid="{00000000-0005-0000-0000-0000C3340000}"/>
    <cellStyle name="Normal 5 5 2 4 2 3 2" xfId="19905" xr:uid="{00000000-0005-0000-0000-0000C4340000}"/>
    <cellStyle name="Normal 5 5 2 4 2 4" xfId="17962" xr:uid="{00000000-0005-0000-0000-0000C5340000}"/>
    <cellStyle name="Normal 5 5 2 4 3" xfId="3188" xr:uid="{00000000-0005-0000-0000-0000C6340000}"/>
    <cellStyle name="Normal 5 5 2 4 3 2" xfId="5137" xr:uid="{00000000-0005-0000-0000-0000C7340000}"/>
    <cellStyle name="Normal 5 5 2 4 3 2 2" xfId="19907" xr:uid="{00000000-0005-0000-0000-0000C8340000}"/>
    <cellStyle name="Normal 5 5 2 4 3 3" xfId="17964" xr:uid="{00000000-0005-0000-0000-0000C9340000}"/>
    <cellStyle name="Normal 5 5 2 4 4" xfId="5134" xr:uid="{00000000-0005-0000-0000-0000CA340000}"/>
    <cellStyle name="Normal 5 5 2 4 4 2" xfId="19904" xr:uid="{00000000-0005-0000-0000-0000CB340000}"/>
    <cellStyle name="Normal 5 5 2 4 5" xfId="17961" xr:uid="{00000000-0005-0000-0000-0000CC340000}"/>
    <cellStyle name="Normal 5 5 2 5" xfId="3189" xr:uid="{00000000-0005-0000-0000-0000CD340000}"/>
    <cellStyle name="Normal 5 5 2 5 2" xfId="3190" xr:uid="{00000000-0005-0000-0000-0000CE340000}"/>
    <cellStyle name="Normal 5 5 2 5 2 2" xfId="5139" xr:uid="{00000000-0005-0000-0000-0000CF340000}"/>
    <cellStyle name="Normal 5 5 2 5 2 2 2" xfId="19909" xr:uid="{00000000-0005-0000-0000-0000D0340000}"/>
    <cellStyle name="Normal 5 5 2 5 2 3" xfId="17966" xr:uid="{00000000-0005-0000-0000-0000D1340000}"/>
    <cellStyle name="Normal 5 5 2 5 3" xfId="5138" xr:uid="{00000000-0005-0000-0000-0000D2340000}"/>
    <cellStyle name="Normal 5 5 2 5 3 2" xfId="19908" xr:uid="{00000000-0005-0000-0000-0000D3340000}"/>
    <cellStyle name="Normal 5 5 2 5 4" xfId="17965" xr:uid="{00000000-0005-0000-0000-0000D4340000}"/>
    <cellStyle name="Normal 5 5 2 6" xfId="3191" xr:uid="{00000000-0005-0000-0000-0000D5340000}"/>
    <cellStyle name="Normal 5 5 2 6 2" xfId="5140" xr:uid="{00000000-0005-0000-0000-0000D6340000}"/>
    <cellStyle name="Normal 5 5 2 6 2 2" xfId="19910" xr:uid="{00000000-0005-0000-0000-0000D7340000}"/>
    <cellStyle name="Normal 5 5 2 6 3" xfId="17967" xr:uid="{00000000-0005-0000-0000-0000D8340000}"/>
    <cellStyle name="Normal 5 5 2 7" xfId="5109" xr:uid="{00000000-0005-0000-0000-0000D9340000}"/>
    <cellStyle name="Normal 5 5 2 7 2" xfId="19879" xr:uid="{00000000-0005-0000-0000-0000DA340000}"/>
    <cellStyle name="Normal 5 5 2 8" xfId="17936" xr:uid="{00000000-0005-0000-0000-0000DB340000}"/>
    <cellStyle name="Normal 5 5 3" xfId="3192" xr:uid="{00000000-0005-0000-0000-0000DC340000}"/>
    <cellStyle name="Normal 5 5 3 2" xfId="3193" xr:uid="{00000000-0005-0000-0000-0000DD340000}"/>
    <cellStyle name="Normal 5 5 3 2 2" xfId="3194" xr:uid="{00000000-0005-0000-0000-0000DE340000}"/>
    <cellStyle name="Normal 5 5 3 2 2 2" xfId="3195" xr:uid="{00000000-0005-0000-0000-0000DF340000}"/>
    <cellStyle name="Normal 5 5 3 2 2 2 2" xfId="3196" xr:uid="{00000000-0005-0000-0000-0000E0340000}"/>
    <cellStyle name="Normal 5 5 3 2 2 2 2 2" xfId="5145" xr:uid="{00000000-0005-0000-0000-0000E1340000}"/>
    <cellStyle name="Normal 5 5 3 2 2 2 2 2 2" xfId="19915" xr:uid="{00000000-0005-0000-0000-0000E2340000}"/>
    <cellStyle name="Normal 5 5 3 2 2 2 2 3" xfId="17972" xr:uid="{00000000-0005-0000-0000-0000E3340000}"/>
    <cellStyle name="Normal 5 5 3 2 2 2 3" xfId="5144" xr:uid="{00000000-0005-0000-0000-0000E4340000}"/>
    <cellStyle name="Normal 5 5 3 2 2 2 3 2" xfId="19914" xr:uid="{00000000-0005-0000-0000-0000E5340000}"/>
    <cellStyle name="Normal 5 5 3 2 2 2 4" xfId="17971" xr:uid="{00000000-0005-0000-0000-0000E6340000}"/>
    <cellStyle name="Normal 5 5 3 2 2 3" xfId="3197" xr:uid="{00000000-0005-0000-0000-0000E7340000}"/>
    <cellStyle name="Normal 5 5 3 2 2 3 2" xfId="5146" xr:uid="{00000000-0005-0000-0000-0000E8340000}"/>
    <cellStyle name="Normal 5 5 3 2 2 3 2 2" xfId="19916" xr:uid="{00000000-0005-0000-0000-0000E9340000}"/>
    <cellStyle name="Normal 5 5 3 2 2 3 3" xfId="17973" xr:uid="{00000000-0005-0000-0000-0000EA340000}"/>
    <cellStyle name="Normal 5 5 3 2 2 4" xfId="5143" xr:uid="{00000000-0005-0000-0000-0000EB340000}"/>
    <cellStyle name="Normal 5 5 3 2 2 4 2" xfId="19913" xr:uid="{00000000-0005-0000-0000-0000EC340000}"/>
    <cellStyle name="Normal 5 5 3 2 2 5" xfId="17970" xr:uid="{00000000-0005-0000-0000-0000ED340000}"/>
    <cellStyle name="Normal 5 5 3 2 3" xfId="3198" xr:uid="{00000000-0005-0000-0000-0000EE340000}"/>
    <cellStyle name="Normal 5 5 3 2 3 2" xfId="3199" xr:uid="{00000000-0005-0000-0000-0000EF340000}"/>
    <cellStyle name="Normal 5 5 3 2 3 2 2" xfId="5148" xr:uid="{00000000-0005-0000-0000-0000F0340000}"/>
    <cellStyle name="Normal 5 5 3 2 3 2 2 2" xfId="19918" xr:uid="{00000000-0005-0000-0000-0000F1340000}"/>
    <cellStyle name="Normal 5 5 3 2 3 2 3" xfId="17975" xr:uid="{00000000-0005-0000-0000-0000F2340000}"/>
    <cellStyle name="Normal 5 5 3 2 3 3" xfId="5147" xr:uid="{00000000-0005-0000-0000-0000F3340000}"/>
    <cellStyle name="Normal 5 5 3 2 3 3 2" xfId="19917" xr:uid="{00000000-0005-0000-0000-0000F4340000}"/>
    <cellStyle name="Normal 5 5 3 2 3 4" xfId="17974" xr:uid="{00000000-0005-0000-0000-0000F5340000}"/>
    <cellStyle name="Normal 5 5 3 2 4" xfId="3200" xr:uid="{00000000-0005-0000-0000-0000F6340000}"/>
    <cellStyle name="Normal 5 5 3 2 4 2" xfId="5149" xr:uid="{00000000-0005-0000-0000-0000F7340000}"/>
    <cellStyle name="Normal 5 5 3 2 4 2 2" xfId="19919" xr:uid="{00000000-0005-0000-0000-0000F8340000}"/>
    <cellStyle name="Normal 5 5 3 2 4 3" xfId="17976" xr:uid="{00000000-0005-0000-0000-0000F9340000}"/>
    <cellStyle name="Normal 5 5 3 2 5" xfId="5142" xr:uid="{00000000-0005-0000-0000-0000FA340000}"/>
    <cellStyle name="Normal 5 5 3 2 5 2" xfId="19912" xr:uid="{00000000-0005-0000-0000-0000FB340000}"/>
    <cellStyle name="Normal 5 5 3 2 6" xfId="17969" xr:uid="{00000000-0005-0000-0000-0000FC340000}"/>
    <cellStyle name="Normal 5 5 3 3" xfId="3201" xr:uid="{00000000-0005-0000-0000-0000FD340000}"/>
    <cellStyle name="Normal 5 5 3 3 2" xfId="3202" xr:uid="{00000000-0005-0000-0000-0000FE340000}"/>
    <cellStyle name="Normal 5 5 3 3 2 2" xfId="3203" xr:uid="{00000000-0005-0000-0000-0000FF340000}"/>
    <cellStyle name="Normal 5 5 3 3 2 2 2" xfId="5152" xr:uid="{00000000-0005-0000-0000-000000350000}"/>
    <cellStyle name="Normal 5 5 3 3 2 2 2 2" xfId="19922" xr:uid="{00000000-0005-0000-0000-000001350000}"/>
    <cellStyle name="Normal 5 5 3 3 2 2 3" xfId="17979" xr:uid="{00000000-0005-0000-0000-000002350000}"/>
    <cellStyle name="Normal 5 5 3 3 2 3" xfId="5151" xr:uid="{00000000-0005-0000-0000-000003350000}"/>
    <cellStyle name="Normal 5 5 3 3 2 3 2" xfId="19921" xr:uid="{00000000-0005-0000-0000-000004350000}"/>
    <cellStyle name="Normal 5 5 3 3 2 4" xfId="17978" xr:uid="{00000000-0005-0000-0000-000005350000}"/>
    <cellStyle name="Normal 5 5 3 3 3" xfId="3204" xr:uid="{00000000-0005-0000-0000-000006350000}"/>
    <cellStyle name="Normal 5 5 3 3 3 2" xfId="5153" xr:uid="{00000000-0005-0000-0000-000007350000}"/>
    <cellStyle name="Normal 5 5 3 3 3 2 2" xfId="19923" xr:uid="{00000000-0005-0000-0000-000008350000}"/>
    <cellStyle name="Normal 5 5 3 3 3 3" xfId="17980" xr:uid="{00000000-0005-0000-0000-000009350000}"/>
    <cellStyle name="Normal 5 5 3 3 4" xfId="5150" xr:uid="{00000000-0005-0000-0000-00000A350000}"/>
    <cellStyle name="Normal 5 5 3 3 4 2" xfId="19920" xr:uid="{00000000-0005-0000-0000-00000B350000}"/>
    <cellStyle name="Normal 5 5 3 3 5" xfId="17977" xr:uid="{00000000-0005-0000-0000-00000C350000}"/>
    <cellStyle name="Normal 5 5 3 4" xfId="3205" xr:uid="{00000000-0005-0000-0000-00000D350000}"/>
    <cellStyle name="Normal 5 5 3 4 2" xfId="3206" xr:uid="{00000000-0005-0000-0000-00000E350000}"/>
    <cellStyle name="Normal 5 5 3 4 2 2" xfId="5155" xr:uid="{00000000-0005-0000-0000-00000F350000}"/>
    <cellStyle name="Normal 5 5 3 4 2 2 2" xfId="19925" xr:uid="{00000000-0005-0000-0000-000010350000}"/>
    <cellStyle name="Normal 5 5 3 4 2 3" xfId="17982" xr:uid="{00000000-0005-0000-0000-000011350000}"/>
    <cellStyle name="Normal 5 5 3 4 3" xfId="5154" xr:uid="{00000000-0005-0000-0000-000012350000}"/>
    <cellStyle name="Normal 5 5 3 4 3 2" xfId="19924" xr:uid="{00000000-0005-0000-0000-000013350000}"/>
    <cellStyle name="Normal 5 5 3 4 4" xfId="17981" xr:uid="{00000000-0005-0000-0000-000014350000}"/>
    <cellStyle name="Normal 5 5 3 5" xfId="3207" xr:uid="{00000000-0005-0000-0000-000015350000}"/>
    <cellStyle name="Normal 5 5 3 5 2" xfId="5156" xr:uid="{00000000-0005-0000-0000-000016350000}"/>
    <cellStyle name="Normal 5 5 3 5 2 2" xfId="19926" xr:uid="{00000000-0005-0000-0000-000017350000}"/>
    <cellStyle name="Normal 5 5 3 5 3" xfId="17983" xr:uid="{00000000-0005-0000-0000-000018350000}"/>
    <cellStyle name="Normal 5 5 3 6" xfId="5141" xr:uid="{00000000-0005-0000-0000-000019350000}"/>
    <cellStyle name="Normal 5 5 3 6 2" xfId="19911" xr:uid="{00000000-0005-0000-0000-00001A350000}"/>
    <cellStyle name="Normal 5 5 3 7" xfId="17968" xr:uid="{00000000-0005-0000-0000-00001B350000}"/>
    <cellStyle name="Normal 5 5 4" xfId="3208" xr:uid="{00000000-0005-0000-0000-00001C350000}"/>
    <cellStyle name="Normal 5 5 4 2" xfId="3209" xr:uid="{00000000-0005-0000-0000-00001D350000}"/>
    <cellStyle name="Normal 5 5 4 2 2" xfId="3210" xr:uid="{00000000-0005-0000-0000-00001E350000}"/>
    <cellStyle name="Normal 5 5 4 2 2 2" xfId="3211" xr:uid="{00000000-0005-0000-0000-00001F350000}"/>
    <cellStyle name="Normal 5 5 4 2 2 2 2" xfId="5160" xr:uid="{00000000-0005-0000-0000-000020350000}"/>
    <cellStyle name="Normal 5 5 4 2 2 2 2 2" xfId="19930" xr:uid="{00000000-0005-0000-0000-000021350000}"/>
    <cellStyle name="Normal 5 5 4 2 2 2 3" xfId="17987" xr:uid="{00000000-0005-0000-0000-000022350000}"/>
    <cellStyle name="Normal 5 5 4 2 2 3" xfId="5159" xr:uid="{00000000-0005-0000-0000-000023350000}"/>
    <cellStyle name="Normal 5 5 4 2 2 3 2" xfId="19929" xr:uid="{00000000-0005-0000-0000-000024350000}"/>
    <cellStyle name="Normal 5 5 4 2 2 4" xfId="17986" xr:uid="{00000000-0005-0000-0000-000025350000}"/>
    <cellStyle name="Normal 5 5 4 2 3" xfId="3212" xr:uid="{00000000-0005-0000-0000-000026350000}"/>
    <cellStyle name="Normal 5 5 4 2 3 2" xfId="5161" xr:uid="{00000000-0005-0000-0000-000027350000}"/>
    <cellStyle name="Normal 5 5 4 2 3 2 2" xfId="19931" xr:uid="{00000000-0005-0000-0000-000028350000}"/>
    <cellStyle name="Normal 5 5 4 2 3 3" xfId="17988" xr:uid="{00000000-0005-0000-0000-000029350000}"/>
    <cellStyle name="Normal 5 5 4 2 4" xfId="5158" xr:uid="{00000000-0005-0000-0000-00002A350000}"/>
    <cellStyle name="Normal 5 5 4 2 4 2" xfId="19928" xr:uid="{00000000-0005-0000-0000-00002B350000}"/>
    <cellStyle name="Normal 5 5 4 2 5" xfId="17985" xr:uid="{00000000-0005-0000-0000-00002C350000}"/>
    <cellStyle name="Normal 5 5 4 3" xfId="3213" xr:uid="{00000000-0005-0000-0000-00002D350000}"/>
    <cellStyle name="Normal 5 5 4 3 2" xfId="3214" xr:uid="{00000000-0005-0000-0000-00002E350000}"/>
    <cellStyle name="Normal 5 5 4 3 2 2" xfId="5163" xr:uid="{00000000-0005-0000-0000-00002F350000}"/>
    <cellStyle name="Normal 5 5 4 3 2 2 2" xfId="19933" xr:uid="{00000000-0005-0000-0000-000030350000}"/>
    <cellStyle name="Normal 5 5 4 3 2 3" xfId="17990" xr:uid="{00000000-0005-0000-0000-000031350000}"/>
    <cellStyle name="Normal 5 5 4 3 3" xfId="5162" xr:uid="{00000000-0005-0000-0000-000032350000}"/>
    <cellStyle name="Normal 5 5 4 3 3 2" xfId="19932" xr:uid="{00000000-0005-0000-0000-000033350000}"/>
    <cellStyle name="Normal 5 5 4 3 4" xfId="17989" xr:uid="{00000000-0005-0000-0000-000034350000}"/>
    <cellStyle name="Normal 5 5 4 4" xfId="3215" xr:uid="{00000000-0005-0000-0000-000035350000}"/>
    <cellStyle name="Normal 5 5 4 4 2" xfId="5164" xr:uid="{00000000-0005-0000-0000-000036350000}"/>
    <cellStyle name="Normal 5 5 4 4 2 2" xfId="19934" xr:uid="{00000000-0005-0000-0000-000037350000}"/>
    <cellStyle name="Normal 5 5 4 4 3" xfId="17991" xr:uid="{00000000-0005-0000-0000-000038350000}"/>
    <cellStyle name="Normal 5 5 4 5" xfId="5157" xr:uid="{00000000-0005-0000-0000-000039350000}"/>
    <cellStyle name="Normal 5 5 4 5 2" xfId="19927" xr:uid="{00000000-0005-0000-0000-00003A350000}"/>
    <cellStyle name="Normal 5 5 4 6" xfId="17984" xr:uid="{00000000-0005-0000-0000-00003B350000}"/>
    <cellStyle name="Normal 5 5 5" xfId="3216" xr:uid="{00000000-0005-0000-0000-00003C350000}"/>
    <cellStyle name="Normal 5 5 5 2" xfId="3217" xr:uid="{00000000-0005-0000-0000-00003D350000}"/>
    <cellStyle name="Normal 5 5 5 2 2" xfId="3218" xr:uid="{00000000-0005-0000-0000-00003E350000}"/>
    <cellStyle name="Normal 5 5 5 2 2 2" xfId="5167" xr:uid="{00000000-0005-0000-0000-00003F350000}"/>
    <cellStyle name="Normal 5 5 5 2 2 2 2" xfId="19937" xr:uid="{00000000-0005-0000-0000-000040350000}"/>
    <cellStyle name="Normal 5 5 5 2 2 3" xfId="17994" xr:uid="{00000000-0005-0000-0000-000041350000}"/>
    <cellStyle name="Normal 5 5 5 2 3" xfId="5166" xr:uid="{00000000-0005-0000-0000-000042350000}"/>
    <cellStyle name="Normal 5 5 5 2 3 2" xfId="19936" xr:uid="{00000000-0005-0000-0000-000043350000}"/>
    <cellStyle name="Normal 5 5 5 2 4" xfId="17993" xr:uid="{00000000-0005-0000-0000-000044350000}"/>
    <cellStyle name="Normal 5 5 5 3" xfId="3219" xr:uid="{00000000-0005-0000-0000-000045350000}"/>
    <cellStyle name="Normal 5 5 5 3 2" xfId="5168" xr:uid="{00000000-0005-0000-0000-000046350000}"/>
    <cellStyle name="Normal 5 5 5 3 2 2" xfId="19938" xr:uid="{00000000-0005-0000-0000-000047350000}"/>
    <cellStyle name="Normal 5 5 5 3 3" xfId="17995" xr:uid="{00000000-0005-0000-0000-000048350000}"/>
    <cellStyle name="Normal 5 5 5 4" xfId="5165" xr:uid="{00000000-0005-0000-0000-000049350000}"/>
    <cellStyle name="Normal 5 5 5 4 2" xfId="19935" xr:uid="{00000000-0005-0000-0000-00004A350000}"/>
    <cellStyle name="Normal 5 5 5 5" xfId="17992" xr:uid="{00000000-0005-0000-0000-00004B350000}"/>
    <cellStyle name="Normal 5 5 6" xfId="3220" xr:uid="{00000000-0005-0000-0000-00004C350000}"/>
    <cellStyle name="Normal 5 5 6 2" xfId="3221" xr:uid="{00000000-0005-0000-0000-00004D350000}"/>
    <cellStyle name="Normal 5 5 6 2 2" xfId="5170" xr:uid="{00000000-0005-0000-0000-00004E350000}"/>
    <cellStyle name="Normal 5 5 6 2 2 2" xfId="19940" xr:uid="{00000000-0005-0000-0000-00004F350000}"/>
    <cellStyle name="Normal 5 5 6 2 3" xfId="17997" xr:uid="{00000000-0005-0000-0000-000050350000}"/>
    <cellStyle name="Normal 5 5 6 3" xfId="5169" xr:uid="{00000000-0005-0000-0000-000051350000}"/>
    <cellStyle name="Normal 5 5 6 3 2" xfId="19939" xr:uid="{00000000-0005-0000-0000-000052350000}"/>
    <cellStyle name="Normal 5 5 6 4" xfId="17996" xr:uid="{00000000-0005-0000-0000-000053350000}"/>
    <cellStyle name="Normal 5 5 7" xfId="3222" xr:uid="{00000000-0005-0000-0000-000054350000}"/>
    <cellStyle name="Normal 5 5 7 2" xfId="5171" xr:uid="{00000000-0005-0000-0000-000055350000}"/>
    <cellStyle name="Normal 5 5 7 2 2" xfId="19941" xr:uid="{00000000-0005-0000-0000-000056350000}"/>
    <cellStyle name="Normal 5 5 7 3" xfId="17998" xr:uid="{00000000-0005-0000-0000-000057350000}"/>
    <cellStyle name="Normal 5 5 8" xfId="5108" xr:uid="{00000000-0005-0000-0000-000058350000}"/>
    <cellStyle name="Normal 5 5 8 2" xfId="19878" xr:uid="{00000000-0005-0000-0000-000059350000}"/>
    <cellStyle name="Normal 5 5 9" xfId="11292" xr:uid="{00000000-0005-0000-0000-00005A350000}"/>
    <cellStyle name="Normal 5 6" xfId="3223" xr:uid="{00000000-0005-0000-0000-00005B350000}"/>
    <cellStyle name="Normal 5 6 2" xfId="3224" xr:uid="{00000000-0005-0000-0000-00005C350000}"/>
    <cellStyle name="Normal 5 6 2 2" xfId="3225" xr:uid="{00000000-0005-0000-0000-00005D350000}"/>
    <cellStyle name="Normal 5 6 2 2 2" xfId="3226" xr:uid="{00000000-0005-0000-0000-00005E350000}"/>
    <cellStyle name="Normal 5 6 2 2 2 2" xfId="3227" xr:uid="{00000000-0005-0000-0000-00005F350000}"/>
    <cellStyle name="Normal 5 6 2 2 2 2 2" xfId="3228" xr:uid="{00000000-0005-0000-0000-000060350000}"/>
    <cellStyle name="Normal 5 6 2 2 2 2 2 2" xfId="3229" xr:uid="{00000000-0005-0000-0000-000061350000}"/>
    <cellStyle name="Normal 5 6 2 2 2 2 2 2 2" xfId="5178" xr:uid="{00000000-0005-0000-0000-000062350000}"/>
    <cellStyle name="Normal 5 6 2 2 2 2 2 2 2 2" xfId="19948" xr:uid="{00000000-0005-0000-0000-000063350000}"/>
    <cellStyle name="Normal 5 6 2 2 2 2 2 2 3" xfId="18005" xr:uid="{00000000-0005-0000-0000-000064350000}"/>
    <cellStyle name="Normal 5 6 2 2 2 2 2 3" xfId="5177" xr:uid="{00000000-0005-0000-0000-000065350000}"/>
    <cellStyle name="Normal 5 6 2 2 2 2 2 3 2" xfId="19947" xr:uid="{00000000-0005-0000-0000-000066350000}"/>
    <cellStyle name="Normal 5 6 2 2 2 2 2 4" xfId="18004" xr:uid="{00000000-0005-0000-0000-000067350000}"/>
    <cellStyle name="Normal 5 6 2 2 2 2 3" xfId="3230" xr:uid="{00000000-0005-0000-0000-000068350000}"/>
    <cellStyle name="Normal 5 6 2 2 2 2 3 2" xfId="5179" xr:uid="{00000000-0005-0000-0000-000069350000}"/>
    <cellStyle name="Normal 5 6 2 2 2 2 3 2 2" xfId="19949" xr:uid="{00000000-0005-0000-0000-00006A350000}"/>
    <cellStyle name="Normal 5 6 2 2 2 2 3 3" xfId="18006" xr:uid="{00000000-0005-0000-0000-00006B350000}"/>
    <cellStyle name="Normal 5 6 2 2 2 2 4" xfId="5176" xr:uid="{00000000-0005-0000-0000-00006C350000}"/>
    <cellStyle name="Normal 5 6 2 2 2 2 4 2" xfId="19946" xr:uid="{00000000-0005-0000-0000-00006D350000}"/>
    <cellStyle name="Normal 5 6 2 2 2 2 5" xfId="18003" xr:uid="{00000000-0005-0000-0000-00006E350000}"/>
    <cellStyle name="Normal 5 6 2 2 2 3" xfId="3231" xr:uid="{00000000-0005-0000-0000-00006F350000}"/>
    <cellStyle name="Normal 5 6 2 2 2 3 2" xfId="3232" xr:uid="{00000000-0005-0000-0000-000070350000}"/>
    <cellStyle name="Normal 5 6 2 2 2 3 2 2" xfId="5181" xr:uid="{00000000-0005-0000-0000-000071350000}"/>
    <cellStyle name="Normal 5 6 2 2 2 3 2 2 2" xfId="19951" xr:uid="{00000000-0005-0000-0000-000072350000}"/>
    <cellStyle name="Normal 5 6 2 2 2 3 2 3" xfId="18008" xr:uid="{00000000-0005-0000-0000-000073350000}"/>
    <cellStyle name="Normal 5 6 2 2 2 3 3" xfId="5180" xr:uid="{00000000-0005-0000-0000-000074350000}"/>
    <cellStyle name="Normal 5 6 2 2 2 3 3 2" xfId="19950" xr:uid="{00000000-0005-0000-0000-000075350000}"/>
    <cellStyle name="Normal 5 6 2 2 2 3 4" xfId="18007" xr:uid="{00000000-0005-0000-0000-000076350000}"/>
    <cellStyle name="Normal 5 6 2 2 2 4" xfId="3233" xr:uid="{00000000-0005-0000-0000-000077350000}"/>
    <cellStyle name="Normal 5 6 2 2 2 4 2" xfId="5182" xr:uid="{00000000-0005-0000-0000-000078350000}"/>
    <cellStyle name="Normal 5 6 2 2 2 4 2 2" xfId="19952" xr:uid="{00000000-0005-0000-0000-000079350000}"/>
    <cellStyle name="Normal 5 6 2 2 2 4 3" xfId="18009" xr:uid="{00000000-0005-0000-0000-00007A350000}"/>
    <cellStyle name="Normal 5 6 2 2 2 5" xfId="5175" xr:uid="{00000000-0005-0000-0000-00007B350000}"/>
    <cellStyle name="Normal 5 6 2 2 2 5 2" xfId="19945" xr:uid="{00000000-0005-0000-0000-00007C350000}"/>
    <cellStyle name="Normal 5 6 2 2 2 6" xfId="18002" xr:uid="{00000000-0005-0000-0000-00007D350000}"/>
    <cellStyle name="Normal 5 6 2 2 3" xfId="3234" xr:uid="{00000000-0005-0000-0000-00007E350000}"/>
    <cellStyle name="Normal 5 6 2 2 3 2" xfId="3235" xr:uid="{00000000-0005-0000-0000-00007F350000}"/>
    <cellStyle name="Normal 5 6 2 2 3 2 2" xfId="3236" xr:uid="{00000000-0005-0000-0000-000080350000}"/>
    <cellStyle name="Normal 5 6 2 2 3 2 2 2" xfId="5185" xr:uid="{00000000-0005-0000-0000-000081350000}"/>
    <cellStyle name="Normal 5 6 2 2 3 2 2 2 2" xfId="19955" xr:uid="{00000000-0005-0000-0000-000082350000}"/>
    <cellStyle name="Normal 5 6 2 2 3 2 2 3" xfId="18012" xr:uid="{00000000-0005-0000-0000-000083350000}"/>
    <cellStyle name="Normal 5 6 2 2 3 2 3" xfId="5184" xr:uid="{00000000-0005-0000-0000-000084350000}"/>
    <cellStyle name="Normal 5 6 2 2 3 2 3 2" xfId="19954" xr:uid="{00000000-0005-0000-0000-000085350000}"/>
    <cellStyle name="Normal 5 6 2 2 3 2 4" xfId="18011" xr:uid="{00000000-0005-0000-0000-000086350000}"/>
    <cellStyle name="Normal 5 6 2 2 3 3" xfId="3237" xr:uid="{00000000-0005-0000-0000-000087350000}"/>
    <cellStyle name="Normal 5 6 2 2 3 3 2" xfId="5186" xr:uid="{00000000-0005-0000-0000-000088350000}"/>
    <cellStyle name="Normal 5 6 2 2 3 3 2 2" xfId="19956" xr:uid="{00000000-0005-0000-0000-000089350000}"/>
    <cellStyle name="Normal 5 6 2 2 3 3 3" xfId="18013" xr:uid="{00000000-0005-0000-0000-00008A350000}"/>
    <cellStyle name="Normal 5 6 2 2 3 4" xfId="5183" xr:uid="{00000000-0005-0000-0000-00008B350000}"/>
    <cellStyle name="Normal 5 6 2 2 3 4 2" xfId="19953" xr:uid="{00000000-0005-0000-0000-00008C350000}"/>
    <cellStyle name="Normal 5 6 2 2 3 5" xfId="18010" xr:uid="{00000000-0005-0000-0000-00008D350000}"/>
    <cellStyle name="Normal 5 6 2 2 4" xfId="3238" xr:uid="{00000000-0005-0000-0000-00008E350000}"/>
    <cellStyle name="Normal 5 6 2 2 4 2" xfId="3239" xr:uid="{00000000-0005-0000-0000-00008F350000}"/>
    <cellStyle name="Normal 5 6 2 2 4 2 2" xfId="5188" xr:uid="{00000000-0005-0000-0000-000090350000}"/>
    <cellStyle name="Normal 5 6 2 2 4 2 2 2" xfId="19958" xr:uid="{00000000-0005-0000-0000-000091350000}"/>
    <cellStyle name="Normal 5 6 2 2 4 2 3" xfId="18015" xr:uid="{00000000-0005-0000-0000-000092350000}"/>
    <cellStyle name="Normal 5 6 2 2 4 3" xfId="5187" xr:uid="{00000000-0005-0000-0000-000093350000}"/>
    <cellStyle name="Normal 5 6 2 2 4 3 2" xfId="19957" xr:uid="{00000000-0005-0000-0000-000094350000}"/>
    <cellStyle name="Normal 5 6 2 2 4 4" xfId="18014" xr:uid="{00000000-0005-0000-0000-000095350000}"/>
    <cellStyle name="Normal 5 6 2 2 5" xfId="3240" xr:uid="{00000000-0005-0000-0000-000096350000}"/>
    <cellStyle name="Normal 5 6 2 2 5 2" xfId="5189" xr:uid="{00000000-0005-0000-0000-000097350000}"/>
    <cellStyle name="Normal 5 6 2 2 5 2 2" xfId="19959" xr:uid="{00000000-0005-0000-0000-000098350000}"/>
    <cellStyle name="Normal 5 6 2 2 5 3" xfId="18016" xr:uid="{00000000-0005-0000-0000-000099350000}"/>
    <cellStyle name="Normal 5 6 2 2 6" xfId="5174" xr:uid="{00000000-0005-0000-0000-00009A350000}"/>
    <cellStyle name="Normal 5 6 2 2 6 2" xfId="19944" xr:uid="{00000000-0005-0000-0000-00009B350000}"/>
    <cellStyle name="Normal 5 6 2 2 7" xfId="18001" xr:uid="{00000000-0005-0000-0000-00009C350000}"/>
    <cellStyle name="Normal 5 6 2 3" xfId="3241" xr:uid="{00000000-0005-0000-0000-00009D350000}"/>
    <cellStyle name="Normal 5 6 2 3 2" xfId="3242" xr:uid="{00000000-0005-0000-0000-00009E350000}"/>
    <cellStyle name="Normal 5 6 2 3 2 2" xfId="3243" xr:uid="{00000000-0005-0000-0000-00009F350000}"/>
    <cellStyle name="Normal 5 6 2 3 2 2 2" xfId="3244" xr:uid="{00000000-0005-0000-0000-0000A0350000}"/>
    <cellStyle name="Normal 5 6 2 3 2 2 2 2" xfId="5193" xr:uid="{00000000-0005-0000-0000-0000A1350000}"/>
    <cellStyle name="Normal 5 6 2 3 2 2 2 2 2" xfId="19963" xr:uid="{00000000-0005-0000-0000-0000A2350000}"/>
    <cellStyle name="Normal 5 6 2 3 2 2 2 3" xfId="18020" xr:uid="{00000000-0005-0000-0000-0000A3350000}"/>
    <cellStyle name="Normal 5 6 2 3 2 2 3" xfId="5192" xr:uid="{00000000-0005-0000-0000-0000A4350000}"/>
    <cellStyle name="Normal 5 6 2 3 2 2 3 2" xfId="19962" xr:uid="{00000000-0005-0000-0000-0000A5350000}"/>
    <cellStyle name="Normal 5 6 2 3 2 2 4" xfId="18019" xr:uid="{00000000-0005-0000-0000-0000A6350000}"/>
    <cellStyle name="Normal 5 6 2 3 2 3" xfId="3245" xr:uid="{00000000-0005-0000-0000-0000A7350000}"/>
    <cellStyle name="Normal 5 6 2 3 2 3 2" xfId="5194" xr:uid="{00000000-0005-0000-0000-0000A8350000}"/>
    <cellStyle name="Normal 5 6 2 3 2 3 2 2" xfId="19964" xr:uid="{00000000-0005-0000-0000-0000A9350000}"/>
    <cellStyle name="Normal 5 6 2 3 2 3 3" xfId="18021" xr:uid="{00000000-0005-0000-0000-0000AA350000}"/>
    <cellStyle name="Normal 5 6 2 3 2 4" xfId="5191" xr:uid="{00000000-0005-0000-0000-0000AB350000}"/>
    <cellStyle name="Normal 5 6 2 3 2 4 2" xfId="19961" xr:uid="{00000000-0005-0000-0000-0000AC350000}"/>
    <cellStyle name="Normal 5 6 2 3 2 5" xfId="18018" xr:uid="{00000000-0005-0000-0000-0000AD350000}"/>
    <cellStyle name="Normal 5 6 2 3 3" xfId="3246" xr:uid="{00000000-0005-0000-0000-0000AE350000}"/>
    <cellStyle name="Normal 5 6 2 3 3 2" xfId="3247" xr:uid="{00000000-0005-0000-0000-0000AF350000}"/>
    <cellStyle name="Normal 5 6 2 3 3 2 2" xfId="5196" xr:uid="{00000000-0005-0000-0000-0000B0350000}"/>
    <cellStyle name="Normal 5 6 2 3 3 2 2 2" xfId="19966" xr:uid="{00000000-0005-0000-0000-0000B1350000}"/>
    <cellStyle name="Normal 5 6 2 3 3 2 3" xfId="18023" xr:uid="{00000000-0005-0000-0000-0000B2350000}"/>
    <cellStyle name="Normal 5 6 2 3 3 3" xfId="5195" xr:uid="{00000000-0005-0000-0000-0000B3350000}"/>
    <cellStyle name="Normal 5 6 2 3 3 3 2" xfId="19965" xr:uid="{00000000-0005-0000-0000-0000B4350000}"/>
    <cellStyle name="Normal 5 6 2 3 3 4" xfId="18022" xr:uid="{00000000-0005-0000-0000-0000B5350000}"/>
    <cellStyle name="Normal 5 6 2 3 4" xfId="3248" xr:uid="{00000000-0005-0000-0000-0000B6350000}"/>
    <cellStyle name="Normal 5 6 2 3 4 2" xfId="5197" xr:uid="{00000000-0005-0000-0000-0000B7350000}"/>
    <cellStyle name="Normal 5 6 2 3 4 2 2" xfId="19967" xr:uid="{00000000-0005-0000-0000-0000B8350000}"/>
    <cellStyle name="Normal 5 6 2 3 4 3" xfId="18024" xr:uid="{00000000-0005-0000-0000-0000B9350000}"/>
    <cellStyle name="Normal 5 6 2 3 5" xfId="5190" xr:uid="{00000000-0005-0000-0000-0000BA350000}"/>
    <cellStyle name="Normal 5 6 2 3 5 2" xfId="19960" xr:uid="{00000000-0005-0000-0000-0000BB350000}"/>
    <cellStyle name="Normal 5 6 2 3 6" xfId="18017" xr:uid="{00000000-0005-0000-0000-0000BC350000}"/>
    <cellStyle name="Normal 5 6 2 4" xfId="3249" xr:uid="{00000000-0005-0000-0000-0000BD350000}"/>
    <cellStyle name="Normal 5 6 2 4 2" xfId="3250" xr:uid="{00000000-0005-0000-0000-0000BE350000}"/>
    <cellStyle name="Normal 5 6 2 4 2 2" xfId="3251" xr:uid="{00000000-0005-0000-0000-0000BF350000}"/>
    <cellStyle name="Normal 5 6 2 4 2 2 2" xfId="5200" xr:uid="{00000000-0005-0000-0000-0000C0350000}"/>
    <cellStyle name="Normal 5 6 2 4 2 2 2 2" xfId="19970" xr:uid="{00000000-0005-0000-0000-0000C1350000}"/>
    <cellStyle name="Normal 5 6 2 4 2 2 3" xfId="18027" xr:uid="{00000000-0005-0000-0000-0000C2350000}"/>
    <cellStyle name="Normal 5 6 2 4 2 3" xfId="5199" xr:uid="{00000000-0005-0000-0000-0000C3350000}"/>
    <cellStyle name="Normal 5 6 2 4 2 3 2" xfId="19969" xr:uid="{00000000-0005-0000-0000-0000C4350000}"/>
    <cellStyle name="Normal 5 6 2 4 2 4" xfId="18026" xr:uid="{00000000-0005-0000-0000-0000C5350000}"/>
    <cellStyle name="Normal 5 6 2 4 3" xfId="3252" xr:uid="{00000000-0005-0000-0000-0000C6350000}"/>
    <cellStyle name="Normal 5 6 2 4 3 2" xfId="5201" xr:uid="{00000000-0005-0000-0000-0000C7350000}"/>
    <cellStyle name="Normal 5 6 2 4 3 2 2" xfId="19971" xr:uid="{00000000-0005-0000-0000-0000C8350000}"/>
    <cellStyle name="Normal 5 6 2 4 3 3" xfId="18028" xr:uid="{00000000-0005-0000-0000-0000C9350000}"/>
    <cellStyle name="Normal 5 6 2 4 4" xfId="5198" xr:uid="{00000000-0005-0000-0000-0000CA350000}"/>
    <cellStyle name="Normal 5 6 2 4 4 2" xfId="19968" xr:uid="{00000000-0005-0000-0000-0000CB350000}"/>
    <cellStyle name="Normal 5 6 2 4 5" xfId="18025" xr:uid="{00000000-0005-0000-0000-0000CC350000}"/>
    <cellStyle name="Normal 5 6 2 5" xfId="3253" xr:uid="{00000000-0005-0000-0000-0000CD350000}"/>
    <cellStyle name="Normal 5 6 2 5 2" xfId="3254" xr:uid="{00000000-0005-0000-0000-0000CE350000}"/>
    <cellStyle name="Normal 5 6 2 5 2 2" xfId="5203" xr:uid="{00000000-0005-0000-0000-0000CF350000}"/>
    <cellStyle name="Normal 5 6 2 5 2 2 2" xfId="19973" xr:uid="{00000000-0005-0000-0000-0000D0350000}"/>
    <cellStyle name="Normal 5 6 2 5 2 3" xfId="18030" xr:uid="{00000000-0005-0000-0000-0000D1350000}"/>
    <cellStyle name="Normal 5 6 2 5 3" xfId="5202" xr:uid="{00000000-0005-0000-0000-0000D2350000}"/>
    <cellStyle name="Normal 5 6 2 5 3 2" xfId="19972" xr:uid="{00000000-0005-0000-0000-0000D3350000}"/>
    <cellStyle name="Normal 5 6 2 5 4" xfId="18029" xr:uid="{00000000-0005-0000-0000-0000D4350000}"/>
    <cellStyle name="Normal 5 6 2 6" xfId="3255" xr:uid="{00000000-0005-0000-0000-0000D5350000}"/>
    <cellStyle name="Normal 5 6 2 6 2" xfId="5204" xr:uid="{00000000-0005-0000-0000-0000D6350000}"/>
    <cellStyle name="Normal 5 6 2 6 2 2" xfId="19974" xr:uid="{00000000-0005-0000-0000-0000D7350000}"/>
    <cellStyle name="Normal 5 6 2 6 3" xfId="18031" xr:uid="{00000000-0005-0000-0000-0000D8350000}"/>
    <cellStyle name="Normal 5 6 2 7" xfId="5173" xr:uid="{00000000-0005-0000-0000-0000D9350000}"/>
    <cellStyle name="Normal 5 6 2 7 2" xfId="19943" xr:uid="{00000000-0005-0000-0000-0000DA350000}"/>
    <cellStyle name="Normal 5 6 2 8" xfId="18000" xr:uid="{00000000-0005-0000-0000-0000DB350000}"/>
    <cellStyle name="Normal 5 6 3" xfId="3256" xr:uid="{00000000-0005-0000-0000-0000DC350000}"/>
    <cellStyle name="Normal 5 6 3 2" xfId="3257" xr:uid="{00000000-0005-0000-0000-0000DD350000}"/>
    <cellStyle name="Normal 5 6 3 2 2" xfId="3258" xr:uid="{00000000-0005-0000-0000-0000DE350000}"/>
    <cellStyle name="Normal 5 6 3 2 2 2" xfId="3259" xr:uid="{00000000-0005-0000-0000-0000DF350000}"/>
    <cellStyle name="Normal 5 6 3 2 2 2 2" xfId="3260" xr:uid="{00000000-0005-0000-0000-0000E0350000}"/>
    <cellStyle name="Normal 5 6 3 2 2 2 2 2" xfId="5209" xr:uid="{00000000-0005-0000-0000-0000E1350000}"/>
    <cellStyle name="Normal 5 6 3 2 2 2 2 2 2" xfId="19979" xr:uid="{00000000-0005-0000-0000-0000E2350000}"/>
    <cellStyle name="Normal 5 6 3 2 2 2 2 3" xfId="18036" xr:uid="{00000000-0005-0000-0000-0000E3350000}"/>
    <cellStyle name="Normal 5 6 3 2 2 2 3" xfId="5208" xr:uid="{00000000-0005-0000-0000-0000E4350000}"/>
    <cellStyle name="Normal 5 6 3 2 2 2 3 2" xfId="19978" xr:uid="{00000000-0005-0000-0000-0000E5350000}"/>
    <cellStyle name="Normal 5 6 3 2 2 2 4" xfId="18035" xr:uid="{00000000-0005-0000-0000-0000E6350000}"/>
    <cellStyle name="Normal 5 6 3 2 2 3" xfId="3261" xr:uid="{00000000-0005-0000-0000-0000E7350000}"/>
    <cellStyle name="Normal 5 6 3 2 2 3 2" xfId="5210" xr:uid="{00000000-0005-0000-0000-0000E8350000}"/>
    <cellStyle name="Normal 5 6 3 2 2 3 2 2" xfId="19980" xr:uid="{00000000-0005-0000-0000-0000E9350000}"/>
    <cellStyle name="Normal 5 6 3 2 2 3 3" xfId="18037" xr:uid="{00000000-0005-0000-0000-0000EA350000}"/>
    <cellStyle name="Normal 5 6 3 2 2 4" xfId="5207" xr:uid="{00000000-0005-0000-0000-0000EB350000}"/>
    <cellStyle name="Normal 5 6 3 2 2 4 2" xfId="19977" xr:uid="{00000000-0005-0000-0000-0000EC350000}"/>
    <cellStyle name="Normal 5 6 3 2 2 5" xfId="18034" xr:uid="{00000000-0005-0000-0000-0000ED350000}"/>
    <cellStyle name="Normal 5 6 3 2 3" xfId="3262" xr:uid="{00000000-0005-0000-0000-0000EE350000}"/>
    <cellStyle name="Normal 5 6 3 2 3 2" xfId="3263" xr:uid="{00000000-0005-0000-0000-0000EF350000}"/>
    <cellStyle name="Normal 5 6 3 2 3 2 2" xfId="5212" xr:uid="{00000000-0005-0000-0000-0000F0350000}"/>
    <cellStyle name="Normal 5 6 3 2 3 2 2 2" xfId="19982" xr:uid="{00000000-0005-0000-0000-0000F1350000}"/>
    <cellStyle name="Normal 5 6 3 2 3 2 3" xfId="18039" xr:uid="{00000000-0005-0000-0000-0000F2350000}"/>
    <cellStyle name="Normal 5 6 3 2 3 3" xfId="5211" xr:uid="{00000000-0005-0000-0000-0000F3350000}"/>
    <cellStyle name="Normal 5 6 3 2 3 3 2" xfId="19981" xr:uid="{00000000-0005-0000-0000-0000F4350000}"/>
    <cellStyle name="Normal 5 6 3 2 3 4" xfId="18038" xr:uid="{00000000-0005-0000-0000-0000F5350000}"/>
    <cellStyle name="Normal 5 6 3 2 4" xfId="3264" xr:uid="{00000000-0005-0000-0000-0000F6350000}"/>
    <cellStyle name="Normal 5 6 3 2 4 2" xfId="5213" xr:uid="{00000000-0005-0000-0000-0000F7350000}"/>
    <cellStyle name="Normal 5 6 3 2 4 2 2" xfId="19983" xr:uid="{00000000-0005-0000-0000-0000F8350000}"/>
    <cellStyle name="Normal 5 6 3 2 4 3" xfId="18040" xr:uid="{00000000-0005-0000-0000-0000F9350000}"/>
    <cellStyle name="Normal 5 6 3 2 5" xfId="5206" xr:uid="{00000000-0005-0000-0000-0000FA350000}"/>
    <cellStyle name="Normal 5 6 3 2 5 2" xfId="19976" xr:uid="{00000000-0005-0000-0000-0000FB350000}"/>
    <cellStyle name="Normal 5 6 3 2 6" xfId="18033" xr:uid="{00000000-0005-0000-0000-0000FC350000}"/>
    <cellStyle name="Normal 5 6 3 3" xfId="3265" xr:uid="{00000000-0005-0000-0000-0000FD350000}"/>
    <cellStyle name="Normal 5 6 3 3 2" xfId="3266" xr:uid="{00000000-0005-0000-0000-0000FE350000}"/>
    <cellStyle name="Normal 5 6 3 3 2 2" xfId="3267" xr:uid="{00000000-0005-0000-0000-0000FF350000}"/>
    <cellStyle name="Normal 5 6 3 3 2 2 2" xfId="5216" xr:uid="{00000000-0005-0000-0000-000000360000}"/>
    <cellStyle name="Normal 5 6 3 3 2 2 2 2" xfId="19986" xr:uid="{00000000-0005-0000-0000-000001360000}"/>
    <cellStyle name="Normal 5 6 3 3 2 2 3" xfId="18043" xr:uid="{00000000-0005-0000-0000-000002360000}"/>
    <cellStyle name="Normal 5 6 3 3 2 3" xfId="5215" xr:uid="{00000000-0005-0000-0000-000003360000}"/>
    <cellStyle name="Normal 5 6 3 3 2 3 2" xfId="19985" xr:uid="{00000000-0005-0000-0000-000004360000}"/>
    <cellStyle name="Normal 5 6 3 3 2 4" xfId="18042" xr:uid="{00000000-0005-0000-0000-000005360000}"/>
    <cellStyle name="Normal 5 6 3 3 3" xfId="3268" xr:uid="{00000000-0005-0000-0000-000006360000}"/>
    <cellStyle name="Normal 5 6 3 3 3 2" xfId="5217" xr:uid="{00000000-0005-0000-0000-000007360000}"/>
    <cellStyle name="Normal 5 6 3 3 3 2 2" xfId="19987" xr:uid="{00000000-0005-0000-0000-000008360000}"/>
    <cellStyle name="Normal 5 6 3 3 3 3" xfId="18044" xr:uid="{00000000-0005-0000-0000-000009360000}"/>
    <cellStyle name="Normal 5 6 3 3 4" xfId="5214" xr:uid="{00000000-0005-0000-0000-00000A360000}"/>
    <cellStyle name="Normal 5 6 3 3 4 2" xfId="19984" xr:uid="{00000000-0005-0000-0000-00000B360000}"/>
    <cellStyle name="Normal 5 6 3 3 5" xfId="18041" xr:uid="{00000000-0005-0000-0000-00000C360000}"/>
    <cellStyle name="Normal 5 6 3 4" xfId="3269" xr:uid="{00000000-0005-0000-0000-00000D360000}"/>
    <cellStyle name="Normal 5 6 3 4 2" xfId="3270" xr:uid="{00000000-0005-0000-0000-00000E360000}"/>
    <cellStyle name="Normal 5 6 3 4 2 2" xfId="5219" xr:uid="{00000000-0005-0000-0000-00000F360000}"/>
    <cellStyle name="Normal 5 6 3 4 2 2 2" xfId="19989" xr:uid="{00000000-0005-0000-0000-000010360000}"/>
    <cellStyle name="Normal 5 6 3 4 2 3" xfId="18046" xr:uid="{00000000-0005-0000-0000-000011360000}"/>
    <cellStyle name="Normal 5 6 3 4 3" xfId="5218" xr:uid="{00000000-0005-0000-0000-000012360000}"/>
    <cellStyle name="Normal 5 6 3 4 3 2" xfId="19988" xr:uid="{00000000-0005-0000-0000-000013360000}"/>
    <cellStyle name="Normal 5 6 3 4 4" xfId="18045" xr:uid="{00000000-0005-0000-0000-000014360000}"/>
    <cellStyle name="Normal 5 6 3 5" xfId="3271" xr:uid="{00000000-0005-0000-0000-000015360000}"/>
    <cellStyle name="Normal 5 6 3 5 2" xfId="5220" xr:uid="{00000000-0005-0000-0000-000016360000}"/>
    <cellStyle name="Normal 5 6 3 5 2 2" xfId="19990" xr:uid="{00000000-0005-0000-0000-000017360000}"/>
    <cellStyle name="Normal 5 6 3 5 3" xfId="18047" xr:uid="{00000000-0005-0000-0000-000018360000}"/>
    <cellStyle name="Normal 5 6 3 6" xfId="5205" xr:uid="{00000000-0005-0000-0000-000019360000}"/>
    <cellStyle name="Normal 5 6 3 6 2" xfId="19975" xr:uid="{00000000-0005-0000-0000-00001A360000}"/>
    <cellStyle name="Normal 5 6 3 7" xfId="18032" xr:uid="{00000000-0005-0000-0000-00001B360000}"/>
    <cellStyle name="Normal 5 6 4" xfId="3272" xr:uid="{00000000-0005-0000-0000-00001C360000}"/>
    <cellStyle name="Normal 5 6 4 2" xfId="3273" xr:uid="{00000000-0005-0000-0000-00001D360000}"/>
    <cellStyle name="Normal 5 6 4 2 2" xfId="3274" xr:uid="{00000000-0005-0000-0000-00001E360000}"/>
    <cellStyle name="Normal 5 6 4 2 2 2" xfId="3275" xr:uid="{00000000-0005-0000-0000-00001F360000}"/>
    <cellStyle name="Normal 5 6 4 2 2 2 2" xfId="5224" xr:uid="{00000000-0005-0000-0000-000020360000}"/>
    <cellStyle name="Normal 5 6 4 2 2 2 2 2" xfId="19994" xr:uid="{00000000-0005-0000-0000-000021360000}"/>
    <cellStyle name="Normal 5 6 4 2 2 2 3" xfId="18051" xr:uid="{00000000-0005-0000-0000-000022360000}"/>
    <cellStyle name="Normal 5 6 4 2 2 3" xfId="5223" xr:uid="{00000000-0005-0000-0000-000023360000}"/>
    <cellStyle name="Normal 5 6 4 2 2 3 2" xfId="19993" xr:uid="{00000000-0005-0000-0000-000024360000}"/>
    <cellStyle name="Normal 5 6 4 2 2 4" xfId="18050" xr:uid="{00000000-0005-0000-0000-000025360000}"/>
    <cellStyle name="Normal 5 6 4 2 3" xfId="3276" xr:uid="{00000000-0005-0000-0000-000026360000}"/>
    <cellStyle name="Normal 5 6 4 2 3 2" xfId="5225" xr:uid="{00000000-0005-0000-0000-000027360000}"/>
    <cellStyle name="Normal 5 6 4 2 3 2 2" xfId="19995" xr:uid="{00000000-0005-0000-0000-000028360000}"/>
    <cellStyle name="Normal 5 6 4 2 3 3" xfId="18052" xr:uid="{00000000-0005-0000-0000-000029360000}"/>
    <cellStyle name="Normal 5 6 4 2 4" xfId="5222" xr:uid="{00000000-0005-0000-0000-00002A360000}"/>
    <cellStyle name="Normal 5 6 4 2 4 2" xfId="19992" xr:uid="{00000000-0005-0000-0000-00002B360000}"/>
    <cellStyle name="Normal 5 6 4 2 5" xfId="18049" xr:uid="{00000000-0005-0000-0000-00002C360000}"/>
    <cellStyle name="Normal 5 6 4 3" xfId="3277" xr:uid="{00000000-0005-0000-0000-00002D360000}"/>
    <cellStyle name="Normal 5 6 4 3 2" xfId="3278" xr:uid="{00000000-0005-0000-0000-00002E360000}"/>
    <cellStyle name="Normal 5 6 4 3 2 2" xfId="5227" xr:uid="{00000000-0005-0000-0000-00002F360000}"/>
    <cellStyle name="Normal 5 6 4 3 2 2 2" xfId="19997" xr:uid="{00000000-0005-0000-0000-000030360000}"/>
    <cellStyle name="Normal 5 6 4 3 2 3" xfId="18054" xr:uid="{00000000-0005-0000-0000-000031360000}"/>
    <cellStyle name="Normal 5 6 4 3 3" xfId="5226" xr:uid="{00000000-0005-0000-0000-000032360000}"/>
    <cellStyle name="Normal 5 6 4 3 3 2" xfId="19996" xr:uid="{00000000-0005-0000-0000-000033360000}"/>
    <cellStyle name="Normal 5 6 4 3 4" xfId="18053" xr:uid="{00000000-0005-0000-0000-000034360000}"/>
    <cellStyle name="Normal 5 6 4 4" xfId="3279" xr:uid="{00000000-0005-0000-0000-000035360000}"/>
    <cellStyle name="Normal 5 6 4 4 2" xfId="5228" xr:uid="{00000000-0005-0000-0000-000036360000}"/>
    <cellStyle name="Normal 5 6 4 4 2 2" xfId="19998" xr:uid="{00000000-0005-0000-0000-000037360000}"/>
    <cellStyle name="Normal 5 6 4 4 3" xfId="18055" xr:uid="{00000000-0005-0000-0000-000038360000}"/>
    <cellStyle name="Normal 5 6 4 5" xfId="5221" xr:uid="{00000000-0005-0000-0000-000039360000}"/>
    <cellStyle name="Normal 5 6 4 5 2" xfId="19991" xr:uid="{00000000-0005-0000-0000-00003A360000}"/>
    <cellStyle name="Normal 5 6 4 6" xfId="18048" xr:uid="{00000000-0005-0000-0000-00003B360000}"/>
    <cellStyle name="Normal 5 6 5" xfId="3280" xr:uid="{00000000-0005-0000-0000-00003C360000}"/>
    <cellStyle name="Normal 5 6 5 2" xfId="3281" xr:uid="{00000000-0005-0000-0000-00003D360000}"/>
    <cellStyle name="Normal 5 6 5 2 2" xfId="3282" xr:uid="{00000000-0005-0000-0000-00003E360000}"/>
    <cellStyle name="Normal 5 6 5 2 2 2" xfId="5231" xr:uid="{00000000-0005-0000-0000-00003F360000}"/>
    <cellStyle name="Normal 5 6 5 2 2 2 2" xfId="20001" xr:uid="{00000000-0005-0000-0000-000040360000}"/>
    <cellStyle name="Normal 5 6 5 2 2 3" xfId="18058" xr:uid="{00000000-0005-0000-0000-000041360000}"/>
    <cellStyle name="Normal 5 6 5 2 3" xfId="5230" xr:uid="{00000000-0005-0000-0000-000042360000}"/>
    <cellStyle name="Normal 5 6 5 2 3 2" xfId="20000" xr:uid="{00000000-0005-0000-0000-000043360000}"/>
    <cellStyle name="Normal 5 6 5 2 4" xfId="18057" xr:uid="{00000000-0005-0000-0000-000044360000}"/>
    <cellStyle name="Normal 5 6 5 3" xfId="3283" xr:uid="{00000000-0005-0000-0000-000045360000}"/>
    <cellStyle name="Normal 5 6 5 3 2" xfId="5232" xr:uid="{00000000-0005-0000-0000-000046360000}"/>
    <cellStyle name="Normal 5 6 5 3 2 2" xfId="20002" xr:uid="{00000000-0005-0000-0000-000047360000}"/>
    <cellStyle name="Normal 5 6 5 3 3" xfId="18059" xr:uid="{00000000-0005-0000-0000-000048360000}"/>
    <cellStyle name="Normal 5 6 5 4" xfId="5229" xr:uid="{00000000-0005-0000-0000-000049360000}"/>
    <cellStyle name="Normal 5 6 5 4 2" xfId="19999" xr:uid="{00000000-0005-0000-0000-00004A360000}"/>
    <cellStyle name="Normal 5 6 5 5" xfId="18056" xr:uid="{00000000-0005-0000-0000-00004B360000}"/>
    <cellStyle name="Normal 5 6 6" xfId="3284" xr:uid="{00000000-0005-0000-0000-00004C360000}"/>
    <cellStyle name="Normal 5 6 6 2" xfId="3285" xr:uid="{00000000-0005-0000-0000-00004D360000}"/>
    <cellStyle name="Normal 5 6 6 2 2" xfId="5234" xr:uid="{00000000-0005-0000-0000-00004E360000}"/>
    <cellStyle name="Normal 5 6 6 2 2 2" xfId="20004" xr:uid="{00000000-0005-0000-0000-00004F360000}"/>
    <cellStyle name="Normal 5 6 6 2 3" xfId="18061" xr:uid="{00000000-0005-0000-0000-000050360000}"/>
    <cellStyle name="Normal 5 6 6 3" xfId="5233" xr:uid="{00000000-0005-0000-0000-000051360000}"/>
    <cellStyle name="Normal 5 6 6 3 2" xfId="20003" xr:uid="{00000000-0005-0000-0000-000052360000}"/>
    <cellStyle name="Normal 5 6 6 4" xfId="18060" xr:uid="{00000000-0005-0000-0000-000053360000}"/>
    <cellStyle name="Normal 5 6 7" xfId="3286" xr:uid="{00000000-0005-0000-0000-000054360000}"/>
    <cellStyle name="Normal 5 6 7 2" xfId="5235" xr:uid="{00000000-0005-0000-0000-000055360000}"/>
    <cellStyle name="Normal 5 6 7 2 2" xfId="20005" xr:uid="{00000000-0005-0000-0000-000056360000}"/>
    <cellStyle name="Normal 5 6 7 3" xfId="18062" xr:uid="{00000000-0005-0000-0000-000057360000}"/>
    <cellStyle name="Normal 5 6 8" xfId="5172" xr:uid="{00000000-0005-0000-0000-000058360000}"/>
    <cellStyle name="Normal 5 6 8 2" xfId="19942" xr:uid="{00000000-0005-0000-0000-000059360000}"/>
    <cellStyle name="Normal 5 6 9" xfId="17999" xr:uid="{00000000-0005-0000-0000-00005A360000}"/>
    <cellStyle name="Normal 5 7" xfId="3287" xr:uid="{00000000-0005-0000-0000-00005B360000}"/>
    <cellStyle name="Normal 5 7 2" xfId="3288" xr:uid="{00000000-0005-0000-0000-00005C360000}"/>
    <cellStyle name="Normal 5 7 2 2" xfId="3289" xr:uid="{00000000-0005-0000-0000-00005D360000}"/>
    <cellStyle name="Normal 5 7 2 2 2" xfId="3290" xr:uid="{00000000-0005-0000-0000-00005E360000}"/>
    <cellStyle name="Normal 5 7 2 2 2 2" xfId="3291" xr:uid="{00000000-0005-0000-0000-00005F360000}"/>
    <cellStyle name="Normal 5 7 2 2 2 2 2" xfId="3292" xr:uid="{00000000-0005-0000-0000-000060360000}"/>
    <cellStyle name="Normal 5 7 2 2 2 2 2 2" xfId="5241" xr:uid="{00000000-0005-0000-0000-000061360000}"/>
    <cellStyle name="Normal 5 7 2 2 2 2 2 2 2" xfId="20011" xr:uid="{00000000-0005-0000-0000-000062360000}"/>
    <cellStyle name="Normal 5 7 2 2 2 2 2 3" xfId="18068" xr:uid="{00000000-0005-0000-0000-000063360000}"/>
    <cellStyle name="Normal 5 7 2 2 2 2 3" xfId="5240" xr:uid="{00000000-0005-0000-0000-000064360000}"/>
    <cellStyle name="Normal 5 7 2 2 2 2 3 2" xfId="20010" xr:uid="{00000000-0005-0000-0000-000065360000}"/>
    <cellStyle name="Normal 5 7 2 2 2 2 4" xfId="18067" xr:uid="{00000000-0005-0000-0000-000066360000}"/>
    <cellStyle name="Normal 5 7 2 2 2 3" xfId="3293" xr:uid="{00000000-0005-0000-0000-000067360000}"/>
    <cellStyle name="Normal 5 7 2 2 2 3 2" xfId="5242" xr:uid="{00000000-0005-0000-0000-000068360000}"/>
    <cellStyle name="Normal 5 7 2 2 2 3 2 2" xfId="20012" xr:uid="{00000000-0005-0000-0000-000069360000}"/>
    <cellStyle name="Normal 5 7 2 2 2 3 3" xfId="18069" xr:uid="{00000000-0005-0000-0000-00006A360000}"/>
    <cellStyle name="Normal 5 7 2 2 2 4" xfId="5239" xr:uid="{00000000-0005-0000-0000-00006B360000}"/>
    <cellStyle name="Normal 5 7 2 2 2 4 2" xfId="20009" xr:uid="{00000000-0005-0000-0000-00006C360000}"/>
    <cellStyle name="Normal 5 7 2 2 2 5" xfId="18066" xr:uid="{00000000-0005-0000-0000-00006D360000}"/>
    <cellStyle name="Normal 5 7 2 2 3" xfId="3294" xr:uid="{00000000-0005-0000-0000-00006E360000}"/>
    <cellStyle name="Normal 5 7 2 2 3 2" xfId="3295" xr:uid="{00000000-0005-0000-0000-00006F360000}"/>
    <cellStyle name="Normal 5 7 2 2 3 2 2" xfId="5244" xr:uid="{00000000-0005-0000-0000-000070360000}"/>
    <cellStyle name="Normal 5 7 2 2 3 2 2 2" xfId="20014" xr:uid="{00000000-0005-0000-0000-000071360000}"/>
    <cellStyle name="Normal 5 7 2 2 3 2 3" xfId="18071" xr:uid="{00000000-0005-0000-0000-000072360000}"/>
    <cellStyle name="Normal 5 7 2 2 3 3" xfId="5243" xr:uid="{00000000-0005-0000-0000-000073360000}"/>
    <cellStyle name="Normal 5 7 2 2 3 3 2" xfId="20013" xr:uid="{00000000-0005-0000-0000-000074360000}"/>
    <cellStyle name="Normal 5 7 2 2 3 4" xfId="18070" xr:uid="{00000000-0005-0000-0000-000075360000}"/>
    <cellStyle name="Normal 5 7 2 2 4" xfId="3296" xr:uid="{00000000-0005-0000-0000-000076360000}"/>
    <cellStyle name="Normal 5 7 2 2 4 2" xfId="5245" xr:uid="{00000000-0005-0000-0000-000077360000}"/>
    <cellStyle name="Normal 5 7 2 2 4 2 2" xfId="20015" xr:uid="{00000000-0005-0000-0000-000078360000}"/>
    <cellStyle name="Normal 5 7 2 2 4 3" xfId="18072" xr:uid="{00000000-0005-0000-0000-000079360000}"/>
    <cellStyle name="Normal 5 7 2 2 5" xfId="5238" xr:uid="{00000000-0005-0000-0000-00007A360000}"/>
    <cellStyle name="Normal 5 7 2 2 5 2" xfId="20008" xr:uid="{00000000-0005-0000-0000-00007B360000}"/>
    <cellStyle name="Normal 5 7 2 2 6" xfId="18065" xr:uid="{00000000-0005-0000-0000-00007C360000}"/>
    <cellStyle name="Normal 5 7 2 3" xfId="3297" xr:uid="{00000000-0005-0000-0000-00007D360000}"/>
    <cellStyle name="Normal 5 7 2 3 2" xfId="3298" xr:uid="{00000000-0005-0000-0000-00007E360000}"/>
    <cellStyle name="Normal 5 7 2 3 2 2" xfId="3299" xr:uid="{00000000-0005-0000-0000-00007F360000}"/>
    <cellStyle name="Normal 5 7 2 3 2 2 2" xfId="5248" xr:uid="{00000000-0005-0000-0000-000080360000}"/>
    <cellStyle name="Normal 5 7 2 3 2 2 2 2" xfId="20018" xr:uid="{00000000-0005-0000-0000-000081360000}"/>
    <cellStyle name="Normal 5 7 2 3 2 2 3" xfId="18075" xr:uid="{00000000-0005-0000-0000-000082360000}"/>
    <cellStyle name="Normal 5 7 2 3 2 3" xfId="5247" xr:uid="{00000000-0005-0000-0000-000083360000}"/>
    <cellStyle name="Normal 5 7 2 3 2 3 2" xfId="20017" xr:uid="{00000000-0005-0000-0000-000084360000}"/>
    <cellStyle name="Normal 5 7 2 3 2 4" xfId="18074" xr:uid="{00000000-0005-0000-0000-000085360000}"/>
    <cellStyle name="Normal 5 7 2 3 3" xfId="3300" xr:uid="{00000000-0005-0000-0000-000086360000}"/>
    <cellStyle name="Normal 5 7 2 3 3 2" xfId="5249" xr:uid="{00000000-0005-0000-0000-000087360000}"/>
    <cellStyle name="Normal 5 7 2 3 3 2 2" xfId="20019" xr:uid="{00000000-0005-0000-0000-000088360000}"/>
    <cellStyle name="Normal 5 7 2 3 3 3" xfId="18076" xr:uid="{00000000-0005-0000-0000-000089360000}"/>
    <cellStyle name="Normal 5 7 2 3 4" xfId="5246" xr:uid="{00000000-0005-0000-0000-00008A360000}"/>
    <cellStyle name="Normal 5 7 2 3 4 2" xfId="20016" xr:uid="{00000000-0005-0000-0000-00008B360000}"/>
    <cellStyle name="Normal 5 7 2 3 5" xfId="18073" xr:uid="{00000000-0005-0000-0000-00008C360000}"/>
    <cellStyle name="Normal 5 7 2 4" xfId="3301" xr:uid="{00000000-0005-0000-0000-00008D360000}"/>
    <cellStyle name="Normal 5 7 2 4 2" xfId="3302" xr:uid="{00000000-0005-0000-0000-00008E360000}"/>
    <cellStyle name="Normal 5 7 2 4 2 2" xfId="5251" xr:uid="{00000000-0005-0000-0000-00008F360000}"/>
    <cellStyle name="Normal 5 7 2 4 2 2 2" xfId="20021" xr:uid="{00000000-0005-0000-0000-000090360000}"/>
    <cellStyle name="Normal 5 7 2 4 2 3" xfId="18078" xr:uid="{00000000-0005-0000-0000-000091360000}"/>
    <cellStyle name="Normal 5 7 2 4 3" xfId="5250" xr:uid="{00000000-0005-0000-0000-000092360000}"/>
    <cellStyle name="Normal 5 7 2 4 3 2" xfId="20020" xr:uid="{00000000-0005-0000-0000-000093360000}"/>
    <cellStyle name="Normal 5 7 2 4 4" xfId="18077" xr:uid="{00000000-0005-0000-0000-000094360000}"/>
    <cellStyle name="Normal 5 7 2 5" xfId="3303" xr:uid="{00000000-0005-0000-0000-000095360000}"/>
    <cellStyle name="Normal 5 7 2 5 2" xfId="5252" xr:uid="{00000000-0005-0000-0000-000096360000}"/>
    <cellStyle name="Normal 5 7 2 5 2 2" xfId="20022" xr:uid="{00000000-0005-0000-0000-000097360000}"/>
    <cellStyle name="Normal 5 7 2 5 3" xfId="18079" xr:uid="{00000000-0005-0000-0000-000098360000}"/>
    <cellStyle name="Normal 5 7 2 6" xfId="5237" xr:uid="{00000000-0005-0000-0000-000099360000}"/>
    <cellStyle name="Normal 5 7 2 6 2" xfId="20007" xr:uid="{00000000-0005-0000-0000-00009A360000}"/>
    <cellStyle name="Normal 5 7 2 7" xfId="18064" xr:uid="{00000000-0005-0000-0000-00009B360000}"/>
    <cellStyle name="Normal 5 7 3" xfId="3304" xr:uid="{00000000-0005-0000-0000-00009C360000}"/>
    <cellStyle name="Normal 5 7 3 2" xfId="3305" xr:uid="{00000000-0005-0000-0000-00009D360000}"/>
    <cellStyle name="Normal 5 7 3 2 2" xfId="3306" xr:uid="{00000000-0005-0000-0000-00009E360000}"/>
    <cellStyle name="Normal 5 7 3 2 2 2" xfId="3307" xr:uid="{00000000-0005-0000-0000-00009F360000}"/>
    <cellStyle name="Normal 5 7 3 2 2 2 2" xfId="5256" xr:uid="{00000000-0005-0000-0000-0000A0360000}"/>
    <cellStyle name="Normal 5 7 3 2 2 2 2 2" xfId="20026" xr:uid="{00000000-0005-0000-0000-0000A1360000}"/>
    <cellStyle name="Normal 5 7 3 2 2 2 3" xfId="18083" xr:uid="{00000000-0005-0000-0000-0000A2360000}"/>
    <cellStyle name="Normal 5 7 3 2 2 3" xfId="5255" xr:uid="{00000000-0005-0000-0000-0000A3360000}"/>
    <cellStyle name="Normal 5 7 3 2 2 3 2" xfId="20025" xr:uid="{00000000-0005-0000-0000-0000A4360000}"/>
    <cellStyle name="Normal 5 7 3 2 2 4" xfId="18082" xr:uid="{00000000-0005-0000-0000-0000A5360000}"/>
    <cellStyle name="Normal 5 7 3 2 3" xfId="3308" xr:uid="{00000000-0005-0000-0000-0000A6360000}"/>
    <cellStyle name="Normal 5 7 3 2 3 2" xfId="5257" xr:uid="{00000000-0005-0000-0000-0000A7360000}"/>
    <cellStyle name="Normal 5 7 3 2 3 2 2" xfId="20027" xr:uid="{00000000-0005-0000-0000-0000A8360000}"/>
    <cellStyle name="Normal 5 7 3 2 3 3" xfId="18084" xr:uid="{00000000-0005-0000-0000-0000A9360000}"/>
    <cellStyle name="Normal 5 7 3 2 4" xfId="5254" xr:uid="{00000000-0005-0000-0000-0000AA360000}"/>
    <cellStyle name="Normal 5 7 3 2 4 2" xfId="20024" xr:uid="{00000000-0005-0000-0000-0000AB360000}"/>
    <cellStyle name="Normal 5 7 3 2 5" xfId="18081" xr:uid="{00000000-0005-0000-0000-0000AC360000}"/>
    <cellStyle name="Normal 5 7 3 3" xfId="3309" xr:uid="{00000000-0005-0000-0000-0000AD360000}"/>
    <cellStyle name="Normal 5 7 3 3 2" xfId="3310" xr:uid="{00000000-0005-0000-0000-0000AE360000}"/>
    <cellStyle name="Normal 5 7 3 3 2 2" xfId="5259" xr:uid="{00000000-0005-0000-0000-0000AF360000}"/>
    <cellStyle name="Normal 5 7 3 3 2 2 2" xfId="20029" xr:uid="{00000000-0005-0000-0000-0000B0360000}"/>
    <cellStyle name="Normal 5 7 3 3 2 3" xfId="18086" xr:uid="{00000000-0005-0000-0000-0000B1360000}"/>
    <cellStyle name="Normal 5 7 3 3 3" xfId="5258" xr:uid="{00000000-0005-0000-0000-0000B2360000}"/>
    <cellStyle name="Normal 5 7 3 3 3 2" xfId="20028" xr:uid="{00000000-0005-0000-0000-0000B3360000}"/>
    <cellStyle name="Normal 5 7 3 3 4" xfId="18085" xr:uid="{00000000-0005-0000-0000-0000B4360000}"/>
    <cellStyle name="Normal 5 7 3 4" xfId="3311" xr:uid="{00000000-0005-0000-0000-0000B5360000}"/>
    <cellStyle name="Normal 5 7 3 4 2" xfId="5260" xr:uid="{00000000-0005-0000-0000-0000B6360000}"/>
    <cellStyle name="Normal 5 7 3 4 2 2" xfId="20030" xr:uid="{00000000-0005-0000-0000-0000B7360000}"/>
    <cellStyle name="Normal 5 7 3 4 3" xfId="18087" xr:uid="{00000000-0005-0000-0000-0000B8360000}"/>
    <cellStyle name="Normal 5 7 3 5" xfId="5253" xr:uid="{00000000-0005-0000-0000-0000B9360000}"/>
    <cellStyle name="Normal 5 7 3 5 2" xfId="20023" xr:uid="{00000000-0005-0000-0000-0000BA360000}"/>
    <cellStyle name="Normal 5 7 3 6" xfId="18080" xr:uid="{00000000-0005-0000-0000-0000BB360000}"/>
    <cellStyle name="Normal 5 7 4" xfId="3312" xr:uid="{00000000-0005-0000-0000-0000BC360000}"/>
    <cellStyle name="Normal 5 7 4 2" xfId="3313" xr:uid="{00000000-0005-0000-0000-0000BD360000}"/>
    <cellStyle name="Normal 5 7 4 2 2" xfId="3314" xr:uid="{00000000-0005-0000-0000-0000BE360000}"/>
    <cellStyle name="Normal 5 7 4 2 2 2" xfId="5263" xr:uid="{00000000-0005-0000-0000-0000BF360000}"/>
    <cellStyle name="Normal 5 7 4 2 2 2 2" xfId="20033" xr:uid="{00000000-0005-0000-0000-0000C0360000}"/>
    <cellStyle name="Normal 5 7 4 2 2 3" xfId="18090" xr:uid="{00000000-0005-0000-0000-0000C1360000}"/>
    <cellStyle name="Normal 5 7 4 2 3" xfId="5262" xr:uid="{00000000-0005-0000-0000-0000C2360000}"/>
    <cellStyle name="Normal 5 7 4 2 3 2" xfId="20032" xr:uid="{00000000-0005-0000-0000-0000C3360000}"/>
    <cellStyle name="Normal 5 7 4 2 4" xfId="18089" xr:uid="{00000000-0005-0000-0000-0000C4360000}"/>
    <cellStyle name="Normal 5 7 4 3" xfId="3315" xr:uid="{00000000-0005-0000-0000-0000C5360000}"/>
    <cellStyle name="Normal 5 7 4 3 2" xfId="5264" xr:uid="{00000000-0005-0000-0000-0000C6360000}"/>
    <cellStyle name="Normal 5 7 4 3 2 2" xfId="20034" xr:uid="{00000000-0005-0000-0000-0000C7360000}"/>
    <cellStyle name="Normal 5 7 4 3 3" xfId="18091" xr:uid="{00000000-0005-0000-0000-0000C8360000}"/>
    <cellStyle name="Normal 5 7 4 4" xfId="5261" xr:uid="{00000000-0005-0000-0000-0000C9360000}"/>
    <cellStyle name="Normal 5 7 4 4 2" xfId="20031" xr:uid="{00000000-0005-0000-0000-0000CA360000}"/>
    <cellStyle name="Normal 5 7 4 5" xfId="18088" xr:uid="{00000000-0005-0000-0000-0000CB360000}"/>
    <cellStyle name="Normal 5 7 5" xfId="3316" xr:uid="{00000000-0005-0000-0000-0000CC360000}"/>
    <cellStyle name="Normal 5 7 5 2" xfId="3317" xr:uid="{00000000-0005-0000-0000-0000CD360000}"/>
    <cellStyle name="Normal 5 7 5 2 2" xfId="5266" xr:uid="{00000000-0005-0000-0000-0000CE360000}"/>
    <cellStyle name="Normal 5 7 5 2 2 2" xfId="20036" xr:uid="{00000000-0005-0000-0000-0000CF360000}"/>
    <cellStyle name="Normal 5 7 5 2 3" xfId="18093" xr:uid="{00000000-0005-0000-0000-0000D0360000}"/>
    <cellStyle name="Normal 5 7 5 3" xfId="5265" xr:uid="{00000000-0005-0000-0000-0000D1360000}"/>
    <cellStyle name="Normal 5 7 5 3 2" xfId="20035" xr:uid="{00000000-0005-0000-0000-0000D2360000}"/>
    <cellStyle name="Normal 5 7 5 4" xfId="18092" xr:uid="{00000000-0005-0000-0000-0000D3360000}"/>
    <cellStyle name="Normal 5 7 6" xfId="3318" xr:uid="{00000000-0005-0000-0000-0000D4360000}"/>
    <cellStyle name="Normal 5 7 6 2" xfId="5267" xr:uid="{00000000-0005-0000-0000-0000D5360000}"/>
    <cellStyle name="Normal 5 7 6 2 2" xfId="20037" xr:uid="{00000000-0005-0000-0000-0000D6360000}"/>
    <cellStyle name="Normal 5 7 6 3" xfId="18094" xr:uid="{00000000-0005-0000-0000-0000D7360000}"/>
    <cellStyle name="Normal 5 7 7" xfId="5236" xr:uid="{00000000-0005-0000-0000-0000D8360000}"/>
    <cellStyle name="Normal 5 7 7 2" xfId="20006" xr:uid="{00000000-0005-0000-0000-0000D9360000}"/>
    <cellStyle name="Normal 5 7 8" xfId="18063" xr:uid="{00000000-0005-0000-0000-0000DA360000}"/>
    <cellStyle name="Normal 5 8" xfId="3319" xr:uid="{00000000-0005-0000-0000-0000DB360000}"/>
    <cellStyle name="Normal 5 8 2" xfId="3320" xr:uid="{00000000-0005-0000-0000-0000DC360000}"/>
    <cellStyle name="Normal 5 8 2 2" xfId="3321" xr:uid="{00000000-0005-0000-0000-0000DD360000}"/>
    <cellStyle name="Normal 5 8 2 2 2" xfId="3322" xr:uid="{00000000-0005-0000-0000-0000DE360000}"/>
    <cellStyle name="Normal 5 8 2 2 2 2" xfId="3323" xr:uid="{00000000-0005-0000-0000-0000DF360000}"/>
    <cellStyle name="Normal 5 8 2 2 2 2 2" xfId="5272" xr:uid="{00000000-0005-0000-0000-0000E0360000}"/>
    <cellStyle name="Normal 5 8 2 2 2 2 2 2" xfId="20042" xr:uid="{00000000-0005-0000-0000-0000E1360000}"/>
    <cellStyle name="Normal 5 8 2 2 2 2 3" xfId="18099" xr:uid="{00000000-0005-0000-0000-0000E2360000}"/>
    <cellStyle name="Normal 5 8 2 2 2 3" xfId="5271" xr:uid="{00000000-0005-0000-0000-0000E3360000}"/>
    <cellStyle name="Normal 5 8 2 2 2 3 2" xfId="20041" xr:uid="{00000000-0005-0000-0000-0000E4360000}"/>
    <cellStyle name="Normal 5 8 2 2 2 4" xfId="18098" xr:uid="{00000000-0005-0000-0000-0000E5360000}"/>
    <cellStyle name="Normal 5 8 2 2 3" xfId="3324" xr:uid="{00000000-0005-0000-0000-0000E6360000}"/>
    <cellStyle name="Normal 5 8 2 2 3 2" xfId="5273" xr:uid="{00000000-0005-0000-0000-0000E7360000}"/>
    <cellStyle name="Normal 5 8 2 2 3 2 2" xfId="20043" xr:uid="{00000000-0005-0000-0000-0000E8360000}"/>
    <cellStyle name="Normal 5 8 2 2 3 3" xfId="18100" xr:uid="{00000000-0005-0000-0000-0000E9360000}"/>
    <cellStyle name="Normal 5 8 2 2 4" xfId="5270" xr:uid="{00000000-0005-0000-0000-0000EA360000}"/>
    <cellStyle name="Normal 5 8 2 2 4 2" xfId="20040" xr:uid="{00000000-0005-0000-0000-0000EB360000}"/>
    <cellStyle name="Normal 5 8 2 2 5" xfId="18097" xr:uid="{00000000-0005-0000-0000-0000EC360000}"/>
    <cellStyle name="Normal 5 8 2 3" xfId="3325" xr:uid="{00000000-0005-0000-0000-0000ED360000}"/>
    <cellStyle name="Normal 5 8 2 3 2" xfId="3326" xr:uid="{00000000-0005-0000-0000-0000EE360000}"/>
    <cellStyle name="Normal 5 8 2 3 2 2" xfId="5275" xr:uid="{00000000-0005-0000-0000-0000EF360000}"/>
    <cellStyle name="Normal 5 8 2 3 2 2 2" xfId="20045" xr:uid="{00000000-0005-0000-0000-0000F0360000}"/>
    <cellStyle name="Normal 5 8 2 3 2 3" xfId="18102" xr:uid="{00000000-0005-0000-0000-0000F1360000}"/>
    <cellStyle name="Normal 5 8 2 3 3" xfId="5274" xr:uid="{00000000-0005-0000-0000-0000F2360000}"/>
    <cellStyle name="Normal 5 8 2 3 3 2" xfId="20044" xr:uid="{00000000-0005-0000-0000-0000F3360000}"/>
    <cellStyle name="Normal 5 8 2 3 4" xfId="18101" xr:uid="{00000000-0005-0000-0000-0000F4360000}"/>
    <cellStyle name="Normal 5 8 2 4" xfId="3327" xr:uid="{00000000-0005-0000-0000-0000F5360000}"/>
    <cellStyle name="Normal 5 8 2 4 2" xfId="5276" xr:uid="{00000000-0005-0000-0000-0000F6360000}"/>
    <cellStyle name="Normal 5 8 2 4 2 2" xfId="20046" xr:uid="{00000000-0005-0000-0000-0000F7360000}"/>
    <cellStyle name="Normal 5 8 2 4 3" xfId="18103" xr:uid="{00000000-0005-0000-0000-0000F8360000}"/>
    <cellStyle name="Normal 5 8 2 5" xfId="5269" xr:uid="{00000000-0005-0000-0000-0000F9360000}"/>
    <cellStyle name="Normal 5 8 2 5 2" xfId="20039" xr:uid="{00000000-0005-0000-0000-0000FA360000}"/>
    <cellStyle name="Normal 5 8 2 6" xfId="18096" xr:uid="{00000000-0005-0000-0000-0000FB360000}"/>
    <cellStyle name="Normal 5 8 3" xfId="3328" xr:uid="{00000000-0005-0000-0000-0000FC360000}"/>
    <cellStyle name="Normal 5 8 3 2" xfId="3329" xr:uid="{00000000-0005-0000-0000-0000FD360000}"/>
    <cellStyle name="Normal 5 8 3 2 2" xfId="3330" xr:uid="{00000000-0005-0000-0000-0000FE360000}"/>
    <cellStyle name="Normal 5 8 3 2 2 2" xfId="5279" xr:uid="{00000000-0005-0000-0000-0000FF360000}"/>
    <cellStyle name="Normal 5 8 3 2 2 2 2" xfId="20049" xr:uid="{00000000-0005-0000-0000-000000370000}"/>
    <cellStyle name="Normal 5 8 3 2 2 3" xfId="18106" xr:uid="{00000000-0005-0000-0000-000001370000}"/>
    <cellStyle name="Normal 5 8 3 2 3" xfId="5278" xr:uid="{00000000-0005-0000-0000-000002370000}"/>
    <cellStyle name="Normal 5 8 3 2 3 2" xfId="20048" xr:uid="{00000000-0005-0000-0000-000003370000}"/>
    <cellStyle name="Normal 5 8 3 2 4" xfId="18105" xr:uid="{00000000-0005-0000-0000-000004370000}"/>
    <cellStyle name="Normal 5 8 3 3" xfId="3331" xr:uid="{00000000-0005-0000-0000-000005370000}"/>
    <cellStyle name="Normal 5 8 3 3 2" xfId="5280" xr:uid="{00000000-0005-0000-0000-000006370000}"/>
    <cellStyle name="Normal 5 8 3 3 2 2" xfId="20050" xr:uid="{00000000-0005-0000-0000-000007370000}"/>
    <cellStyle name="Normal 5 8 3 3 3" xfId="18107" xr:uid="{00000000-0005-0000-0000-000008370000}"/>
    <cellStyle name="Normal 5 8 3 4" xfId="5277" xr:uid="{00000000-0005-0000-0000-000009370000}"/>
    <cellStyle name="Normal 5 8 3 4 2" xfId="20047" xr:uid="{00000000-0005-0000-0000-00000A370000}"/>
    <cellStyle name="Normal 5 8 3 5" xfId="18104" xr:uid="{00000000-0005-0000-0000-00000B370000}"/>
    <cellStyle name="Normal 5 8 4" xfId="3332" xr:uid="{00000000-0005-0000-0000-00000C370000}"/>
    <cellStyle name="Normal 5 8 4 2" xfId="3333" xr:uid="{00000000-0005-0000-0000-00000D370000}"/>
    <cellStyle name="Normal 5 8 4 2 2" xfId="5282" xr:uid="{00000000-0005-0000-0000-00000E370000}"/>
    <cellStyle name="Normal 5 8 4 2 2 2" xfId="20052" xr:uid="{00000000-0005-0000-0000-00000F370000}"/>
    <cellStyle name="Normal 5 8 4 2 3" xfId="18109" xr:uid="{00000000-0005-0000-0000-000010370000}"/>
    <cellStyle name="Normal 5 8 4 3" xfId="5281" xr:uid="{00000000-0005-0000-0000-000011370000}"/>
    <cellStyle name="Normal 5 8 4 3 2" xfId="20051" xr:uid="{00000000-0005-0000-0000-000012370000}"/>
    <cellStyle name="Normal 5 8 4 4" xfId="18108" xr:uid="{00000000-0005-0000-0000-000013370000}"/>
    <cellStyle name="Normal 5 8 5" xfId="3334" xr:uid="{00000000-0005-0000-0000-000014370000}"/>
    <cellStyle name="Normal 5 8 5 2" xfId="5283" xr:uid="{00000000-0005-0000-0000-000015370000}"/>
    <cellStyle name="Normal 5 8 5 2 2" xfId="20053" xr:uid="{00000000-0005-0000-0000-000016370000}"/>
    <cellStyle name="Normal 5 8 5 3" xfId="18110" xr:uid="{00000000-0005-0000-0000-000017370000}"/>
    <cellStyle name="Normal 5 8 6" xfId="5268" xr:uid="{00000000-0005-0000-0000-000018370000}"/>
    <cellStyle name="Normal 5 8 6 2" xfId="20038" xr:uid="{00000000-0005-0000-0000-000019370000}"/>
    <cellStyle name="Normal 5 8 7" xfId="18095" xr:uid="{00000000-0005-0000-0000-00001A370000}"/>
    <cellStyle name="Normal 5 9" xfId="3335" xr:uid="{00000000-0005-0000-0000-00001B370000}"/>
    <cellStyle name="Normal 5 9 2" xfId="3336" xr:uid="{00000000-0005-0000-0000-00001C370000}"/>
    <cellStyle name="Normal 5 9 2 2" xfId="3337" xr:uid="{00000000-0005-0000-0000-00001D370000}"/>
    <cellStyle name="Normal 5 9 2 2 2" xfId="3338" xr:uid="{00000000-0005-0000-0000-00001E370000}"/>
    <cellStyle name="Normal 5 9 2 2 2 2" xfId="3339" xr:uid="{00000000-0005-0000-0000-00001F370000}"/>
    <cellStyle name="Normal 5 9 2 2 2 2 2" xfId="5288" xr:uid="{00000000-0005-0000-0000-000020370000}"/>
    <cellStyle name="Normal 5 9 2 2 2 2 2 2" xfId="20058" xr:uid="{00000000-0005-0000-0000-000021370000}"/>
    <cellStyle name="Normal 5 9 2 2 2 2 3" xfId="18115" xr:uid="{00000000-0005-0000-0000-000022370000}"/>
    <cellStyle name="Normal 5 9 2 2 2 3" xfId="5287" xr:uid="{00000000-0005-0000-0000-000023370000}"/>
    <cellStyle name="Normal 5 9 2 2 2 3 2" xfId="20057" xr:uid="{00000000-0005-0000-0000-000024370000}"/>
    <cellStyle name="Normal 5 9 2 2 2 4" xfId="18114" xr:uid="{00000000-0005-0000-0000-000025370000}"/>
    <cellStyle name="Normal 5 9 2 2 3" xfId="3340" xr:uid="{00000000-0005-0000-0000-000026370000}"/>
    <cellStyle name="Normal 5 9 2 2 3 2" xfId="5289" xr:uid="{00000000-0005-0000-0000-000027370000}"/>
    <cellStyle name="Normal 5 9 2 2 3 2 2" xfId="20059" xr:uid="{00000000-0005-0000-0000-000028370000}"/>
    <cellStyle name="Normal 5 9 2 2 3 3" xfId="18116" xr:uid="{00000000-0005-0000-0000-000029370000}"/>
    <cellStyle name="Normal 5 9 2 2 4" xfId="5286" xr:uid="{00000000-0005-0000-0000-00002A370000}"/>
    <cellStyle name="Normal 5 9 2 2 4 2" xfId="20056" xr:uid="{00000000-0005-0000-0000-00002B370000}"/>
    <cellStyle name="Normal 5 9 2 2 5" xfId="18113" xr:uid="{00000000-0005-0000-0000-00002C370000}"/>
    <cellStyle name="Normal 5 9 2 3" xfId="3341" xr:uid="{00000000-0005-0000-0000-00002D370000}"/>
    <cellStyle name="Normal 5 9 2 3 2" xfId="3342" xr:uid="{00000000-0005-0000-0000-00002E370000}"/>
    <cellStyle name="Normal 5 9 2 3 2 2" xfId="5291" xr:uid="{00000000-0005-0000-0000-00002F370000}"/>
    <cellStyle name="Normal 5 9 2 3 2 2 2" xfId="20061" xr:uid="{00000000-0005-0000-0000-000030370000}"/>
    <cellStyle name="Normal 5 9 2 3 2 3" xfId="18118" xr:uid="{00000000-0005-0000-0000-000031370000}"/>
    <cellStyle name="Normal 5 9 2 3 3" xfId="5290" xr:uid="{00000000-0005-0000-0000-000032370000}"/>
    <cellStyle name="Normal 5 9 2 3 3 2" xfId="20060" xr:uid="{00000000-0005-0000-0000-000033370000}"/>
    <cellStyle name="Normal 5 9 2 3 4" xfId="18117" xr:uid="{00000000-0005-0000-0000-000034370000}"/>
    <cellStyle name="Normal 5 9 2 4" xfId="3343" xr:uid="{00000000-0005-0000-0000-000035370000}"/>
    <cellStyle name="Normal 5 9 2 4 2" xfId="5292" xr:uid="{00000000-0005-0000-0000-000036370000}"/>
    <cellStyle name="Normal 5 9 2 4 2 2" xfId="20062" xr:uid="{00000000-0005-0000-0000-000037370000}"/>
    <cellStyle name="Normal 5 9 2 4 3" xfId="18119" xr:uid="{00000000-0005-0000-0000-000038370000}"/>
    <cellStyle name="Normal 5 9 2 5" xfId="5285" xr:uid="{00000000-0005-0000-0000-000039370000}"/>
    <cellStyle name="Normal 5 9 2 5 2" xfId="20055" xr:uid="{00000000-0005-0000-0000-00003A370000}"/>
    <cellStyle name="Normal 5 9 2 6" xfId="18112" xr:uid="{00000000-0005-0000-0000-00003B370000}"/>
    <cellStyle name="Normal 5 9 3" xfId="3344" xr:uid="{00000000-0005-0000-0000-00003C370000}"/>
    <cellStyle name="Normal 5 9 3 2" xfId="3345" xr:uid="{00000000-0005-0000-0000-00003D370000}"/>
    <cellStyle name="Normal 5 9 3 2 2" xfId="3346" xr:uid="{00000000-0005-0000-0000-00003E370000}"/>
    <cellStyle name="Normal 5 9 3 2 2 2" xfId="5295" xr:uid="{00000000-0005-0000-0000-00003F370000}"/>
    <cellStyle name="Normal 5 9 3 2 2 2 2" xfId="20065" xr:uid="{00000000-0005-0000-0000-000040370000}"/>
    <cellStyle name="Normal 5 9 3 2 2 3" xfId="18122" xr:uid="{00000000-0005-0000-0000-000041370000}"/>
    <cellStyle name="Normal 5 9 3 2 3" xfId="5294" xr:uid="{00000000-0005-0000-0000-000042370000}"/>
    <cellStyle name="Normal 5 9 3 2 3 2" xfId="20064" xr:uid="{00000000-0005-0000-0000-000043370000}"/>
    <cellStyle name="Normal 5 9 3 2 4" xfId="18121" xr:uid="{00000000-0005-0000-0000-000044370000}"/>
    <cellStyle name="Normal 5 9 3 3" xfId="3347" xr:uid="{00000000-0005-0000-0000-000045370000}"/>
    <cellStyle name="Normal 5 9 3 3 2" xfId="5296" xr:uid="{00000000-0005-0000-0000-000046370000}"/>
    <cellStyle name="Normal 5 9 3 3 2 2" xfId="20066" xr:uid="{00000000-0005-0000-0000-000047370000}"/>
    <cellStyle name="Normal 5 9 3 3 3" xfId="18123" xr:uid="{00000000-0005-0000-0000-000048370000}"/>
    <cellStyle name="Normal 5 9 3 4" xfId="5293" xr:uid="{00000000-0005-0000-0000-000049370000}"/>
    <cellStyle name="Normal 5 9 3 4 2" xfId="20063" xr:uid="{00000000-0005-0000-0000-00004A370000}"/>
    <cellStyle name="Normal 5 9 3 5" xfId="18120" xr:uid="{00000000-0005-0000-0000-00004B370000}"/>
    <cellStyle name="Normal 5 9 4" xfId="3348" xr:uid="{00000000-0005-0000-0000-00004C370000}"/>
    <cellStyle name="Normal 5 9 4 2" xfId="3349" xr:uid="{00000000-0005-0000-0000-00004D370000}"/>
    <cellStyle name="Normal 5 9 4 2 2" xfId="5298" xr:uid="{00000000-0005-0000-0000-00004E370000}"/>
    <cellStyle name="Normal 5 9 4 2 2 2" xfId="20068" xr:uid="{00000000-0005-0000-0000-00004F370000}"/>
    <cellStyle name="Normal 5 9 4 2 3" xfId="18125" xr:uid="{00000000-0005-0000-0000-000050370000}"/>
    <cellStyle name="Normal 5 9 4 3" xfId="5297" xr:uid="{00000000-0005-0000-0000-000051370000}"/>
    <cellStyle name="Normal 5 9 4 3 2" xfId="20067" xr:uid="{00000000-0005-0000-0000-000052370000}"/>
    <cellStyle name="Normal 5 9 4 4" xfId="18124" xr:uid="{00000000-0005-0000-0000-000053370000}"/>
    <cellStyle name="Normal 5 9 5" xfId="3350" xr:uid="{00000000-0005-0000-0000-000054370000}"/>
    <cellStyle name="Normal 5 9 5 2" xfId="5299" xr:uid="{00000000-0005-0000-0000-000055370000}"/>
    <cellStyle name="Normal 5 9 5 2 2" xfId="20069" xr:uid="{00000000-0005-0000-0000-000056370000}"/>
    <cellStyle name="Normal 5 9 5 3" xfId="18126" xr:uid="{00000000-0005-0000-0000-000057370000}"/>
    <cellStyle name="Normal 5 9 6" xfId="5284" xr:uid="{00000000-0005-0000-0000-000058370000}"/>
    <cellStyle name="Normal 5 9 6 2" xfId="20054" xr:uid="{00000000-0005-0000-0000-000059370000}"/>
    <cellStyle name="Normal 5 9 7" xfId="18111" xr:uid="{00000000-0005-0000-0000-00005A370000}"/>
    <cellStyle name="Normal 5_IM" xfId="9018" xr:uid="{00000000-0005-0000-0000-00005B370000}"/>
    <cellStyle name="Normal 50" xfId="1040" xr:uid="{00000000-0005-0000-0000-00005C370000}"/>
    <cellStyle name="Normal 50 2" xfId="5826" xr:uid="{00000000-0005-0000-0000-00005D370000}"/>
    <cellStyle name="Normal 50 2 2" xfId="14629" xr:uid="{00000000-0005-0000-0000-00005E370000}"/>
    <cellStyle name="Normal 50 3" xfId="5358" xr:uid="{00000000-0005-0000-0000-00005F370000}"/>
    <cellStyle name="Normal 51" xfId="1041" xr:uid="{00000000-0005-0000-0000-000060370000}"/>
    <cellStyle name="Normal 51 2" xfId="5827" xr:uid="{00000000-0005-0000-0000-000061370000}"/>
    <cellStyle name="Normal 51 2 2" xfId="15535" xr:uid="{00000000-0005-0000-0000-000062370000}"/>
    <cellStyle name="Normal 51 3" xfId="5355" xr:uid="{00000000-0005-0000-0000-000063370000}"/>
    <cellStyle name="Normal 52" xfId="1042" xr:uid="{00000000-0005-0000-0000-000064370000}"/>
    <cellStyle name="Normal 52 2" xfId="5828" xr:uid="{00000000-0005-0000-0000-000065370000}"/>
    <cellStyle name="Normal 52 2 2" xfId="15759" xr:uid="{00000000-0005-0000-0000-000066370000}"/>
    <cellStyle name="Normal 52 3" xfId="9004" xr:uid="{00000000-0005-0000-0000-000067370000}"/>
    <cellStyle name="Normal 53" xfId="1043" xr:uid="{00000000-0005-0000-0000-000068370000}"/>
    <cellStyle name="Normal 53 2" xfId="5829" xr:uid="{00000000-0005-0000-0000-000069370000}"/>
    <cellStyle name="Normal 53 2 2" xfId="11439" xr:uid="{00000000-0005-0000-0000-00006A370000}"/>
    <cellStyle name="Normal 53 3" xfId="5357" xr:uid="{00000000-0005-0000-0000-00006B370000}"/>
    <cellStyle name="Normal 54" xfId="1044" xr:uid="{00000000-0005-0000-0000-00006C370000}"/>
    <cellStyle name="Normal 54 2" xfId="5830" xr:uid="{00000000-0005-0000-0000-00006D370000}"/>
    <cellStyle name="Normal 54 2 2" xfId="14829" xr:uid="{00000000-0005-0000-0000-00006E370000}"/>
    <cellStyle name="Normal 54 3" xfId="5356" xr:uid="{00000000-0005-0000-0000-00006F370000}"/>
    <cellStyle name="Normal 55" xfId="1045" xr:uid="{00000000-0005-0000-0000-000070370000}"/>
    <cellStyle name="Normal 55 2" xfId="5831" xr:uid="{00000000-0005-0000-0000-000071370000}"/>
    <cellStyle name="Normal 55 2 2" xfId="15738" xr:uid="{00000000-0005-0000-0000-000072370000}"/>
    <cellStyle name="Normal 55 3" xfId="7157" xr:uid="{00000000-0005-0000-0000-000073370000}"/>
    <cellStyle name="Normal 56" xfId="1046" xr:uid="{00000000-0005-0000-0000-000074370000}"/>
    <cellStyle name="Normal 56 2" xfId="5832" xr:uid="{00000000-0005-0000-0000-000075370000}"/>
    <cellStyle name="Normal 56 2 2" xfId="12282" xr:uid="{00000000-0005-0000-0000-000076370000}"/>
    <cellStyle name="Normal 56 3" xfId="7158" xr:uid="{00000000-0005-0000-0000-000077370000}"/>
    <cellStyle name="Normal 57" xfId="1047" xr:uid="{00000000-0005-0000-0000-000078370000}"/>
    <cellStyle name="Normal 57 2" xfId="5833" xr:uid="{00000000-0005-0000-0000-000079370000}"/>
    <cellStyle name="Normal 57 2 2" xfId="15781" xr:uid="{00000000-0005-0000-0000-00007A370000}"/>
    <cellStyle name="Normal 57 3" xfId="7159" xr:uid="{00000000-0005-0000-0000-00007B370000}"/>
    <cellStyle name="Normal 58" xfId="1048" xr:uid="{00000000-0005-0000-0000-00007C370000}"/>
    <cellStyle name="Normal 58 2" xfId="5834" xr:uid="{00000000-0005-0000-0000-00007D370000}"/>
    <cellStyle name="Normal 58 2 2" xfId="15663" xr:uid="{00000000-0005-0000-0000-00007E370000}"/>
    <cellStyle name="Normal 58 3" xfId="8336" xr:uid="{00000000-0005-0000-0000-00007F370000}"/>
    <cellStyle name="Normal 59" xfId="1049" xr:uid="{00000000-0005-0000-0000-000080370000}"/>
    <cellStyle name="Normal 59 2" xfId="5835" xr:uid="{00000000-0005-0000-0000-000081370000}"/>
    <cellStyle name="Normal 59 2 2" xfId="15213" xr:uid="{00000000-0005-0000-0000-000082370000}"/>
    <cellStyle name="Normal 59 3" xfId="5359" xr:uid="{00000000-0005-0000-0000-000083370000}"/>
    <cellStyle name="Normal 6" xfId="1050" xr:uid="{00000000-0005-0000-0000-000084370000}"/>
    <cellStyle name="Normal 6 2" xfId="1051" xr:uid="{00000000-0005-0000-0000-000085370000}"/>
    <cellStyle name="Normal 6 2 2" xfId="3360" xr:uid="{00000000-0005-0000-0000-000086370000}"/>
    <cellStyle name="Normal 6 2 2 2" xfId="7493" xr:uid="{00000000-0005-0000-0000-000087370000}"/>
    <cellStyle name="Normal 6 2 2 3" xfId="12157" xr:uid="{00000000-0005-0000-0000-000088370000}"/>
    <cellStyle name="Normal 6 2 2 4" xfId="5836" xr:uid="{00000000-0005-0000-0000-000089370000}"/>
    <cellStyle name="Normal 6 2 2 5" xfId="18130" xr:uid="{00000000-0005-0000-0000-00008A370000}"/>
    <cellStyle name="Normal 6 2 3" xfId="9237" xr:uid="{00000000-0005-0000-0000-00008B370000}"/>
    <cellStyle name="Normal 6 2 4" xfId="6442" xr:uid="{00000000-0005-0000-0000-00008C370000}"/>
    <cellStyle name="Normal 6 3" xfId="1376" xr:uid="{00000000-0005-0000-0000-00008D370000}"/>
    <cellStyle name="Normal 6 3 2" xfId="15349" xr:uid="{00000000-0005-0000-0000-00008E370000}"/>
    <cellStyle name="Normal 6 3 3" xfId="6441" xr:uid="{00000000-0005-0000-0000-00008F370000}"/>
    <cellStyle name="Normal 6 3 4" xfId="16185" xr:uid="{00000000-0005-0000-0000-000090370000}"/>
    <cellStyle name="Normal 6 4" xfId="9022" xr:uid="{00000000-0005-0000-0000-000091370000}"/>
    <cellStyle name="Normal 6 4 2" xfId="15078" xr:uid="{00000000-0005-0000-0000-000092370000}"/>
    <cellStyle name="Normal 6 5" xfId="7365" xr:uid="{00000000-0005-0000-0000-000093370000}"/>
    <cellStyle name="Normal 6 5 2" xfId="6743" xr:uid="{00000000-0005-0000-0000-000094370000}"/>
    <cellStyle name="Normal 6 6" xfId="9240" xr:uid="{00000000-0005-0000-0000-000095370000}"/>
    <cellStyle name="Normal 6 7" xfId="7160" xr:uid="{00000000-0005-0000-0000-000096370000}"/>
    <cellStyle name="Normal 6_IM" xfId="9021" xr:uid="{00000000-0005-0000-0000-000097370000}"/>
    <cellStyle name="Normal 60" xfId="1052" xr:uid="{00000000-0005-0000-0000-000098370000}"/>
    <cellStyle name="Normal 60 2" xfId="8031" xr:uid="{00000000-0005-0000-0000-000099370000}"/>
    <cellStyle name="Normal 60 2 2" xfId="11252" xr:uid="{00000000-0005-0000-0000-00009A370000}"/>
    <cellStyle name="Normal 60 3" xfId="6446" xr:uid="{00000000-0005-0000-0000-00009B370000}"/>
    <cellStyle name="Normal 61" xfId="1053" xr:uid="{00000000-0005-0000-0000-00009C370000}"/>
    <cellStyle name="Normal 61 2" xfId="6136" xr:uid="{00000000-0005-0000-0000-00009D370000}"/>
    <cellStyle name="Normal 61 2 2" xfId="14840" xr:uid="{00000000-0005-0000-0000-00009E370000}"/>
    <cellStyle name="Normal 61 3" xfId="6443" xr:uid="{00000000-0005-0000-0000-00009F370000}"/>
    <cellStyle name="Normal 62" xfId="1054" xr:uid="{00000000-0005-0000-0000-0000A0370000}"/>
    <cellStyle name="Normal 62 2" xfId="5837" xr:uid="{00000000-0005-0000-0000-0000A1370000}"/>
    <cellStyle name="Normal 62 2 2" xfId="15765" xr:uid="{00000000-0005-0000-0000-0000A2370000}"/>
    <cellStyle name="Normal 62 3" xfId="7161" xr:uid="{00000000-0005-0000-0000-0000A3370000}"/>
    <cellStyle name="normal 63" xfId="1055" xr:uid="{00000000-0005-0000-0000-0000A4370000}"/>
    <cellStyle name="normal 63 2" xfId="5838" xr:uid="{00000000-0005-0000-0000-0000A5370000}"/>
    <cellStyle name="Normal 63 2 2" xfId="6748" xr:uid="{00000000-0005-0000-0000-0000A6370000}"/>
    <cellStyle name="Normal 63 3" xfId="5954" xr:uid="{00000000-0005-0000-0000-0000A7370000}"/>
    <cellStyle name="Normal 63 4" xfId="6445" xr:uid="{00000000-0005-0000-0000-0000A8370000}"/>
    <cellStyle name="Normal 64" xfId="3351" xr:uid="{00000000-0005-0000-0000-0000A9370000}"/>
    <cellStyle name="Normal 64 2" xfId="5300" xr:uid="{00000000-0005-0000-0000-0000AA370000}"/>
    <cellStyle name="Normal 64 2 2" xfId="14653" xr:uid="{00000000-0005-0000-0000-0000AB370000}"/>
    <cellStyle name="Normal 64 2 3" xfId="6811" xr:uid="{00000000-0005-0000-0000-0000AC370000}"/>
    <cellStyle name="Normal 64 2 4" xfId="20070" xr:uid="{00000000-0005-0000-0000-0000AD370000}"/>
    <cellStyle name="Normal 64 3" xfId="5955" xr:uid="{00000000-0005-0000-0000-0000AE370000}"/>
    <cellStyle name="Normal 64 4" xfId="6444" xr:uid="{00000000-0005-0000-0000-0000AF370000}"/>
    <cellStyle name="Normal 64 5" xfId="18127" xr:uid="{00000000-0005-0000-0000-0000B0370000}"/>
    <cellStyle name="Normal 65" xfId="9023" xr:uid="{00000000-0005-0000-0000-0000B1370000}"/>
    <cellStyle name="Normal 65 2" xfId="9255" xr:uid="{00000000-0005-0000-0000-0000B2370000}"/>
    <cellStyle name="Normal 65 3" xfId="6644" xr:uid="{00000000-0005-0000-0000-0000B3370000}"/>
    <cellStyle name="Normal 65 4" xfId="9401" xr:uid="{00000000-0005-0000-0000-0000B4370000}"/>
    <cellStyle name="Normal 65 5" xfId="5956" xr:uid="{00000000-0005-0000-0000-0000B5370000}"/>
    <cellStyle name="Normal 66" xfId="9020" xr:uid="{00000000-0005-0000-0000-0000B6370000}"/>
    <cellStyle name="Normal 66 2" xfId="8636" xr:uid="{00000000-0005-0000-0000-0000B7370000}"/>
    <cellStyle name="Normal 66 3" xfId="5957" xr:uid="{00000000-0005-0000-0000-0000B8370000}"/>
    <cellStyle name="Normal 67" xfId="7162" xr:uid="{00000000-0005-0000-0000-0000B9370000}"/>
    <cellStyle name="Normal 67 2" xfId="8699" xr:uid="{00000000-0005-0000-0000-0000BA370000}"/>
    <cellStyle name="Normal 67 3" xfId="9428" xr:uid="{00000000-0005-0000-0000-0000BB370000}"/>
    <cellStyle name="Normal 68" xfId="7163" xr:uid="{00000000-0005-0000-0000-0000BC370000}"/>
    <cellStyle name="Normal 68 2" xfId="8342" xr:uid="{00000000-0005-0000-0000-0000BD370000}"/>
    <cellStyle name="Normal 69" xfId="8335" xr:uid="{00000000-0005-0000-0000-0000BE370000}"/>
    <cellStyle name="Normal 69 2" xfId="9025" xr:uid="{00000000-0005-0000-0000-0000BF370000}"/>
    <cellStyle name="Normal 7" xfId="1056" xr:uid="{00000000-0005-0000-0000-0000C0370000}"/>
    <cellStyle name="Normal 7 2" xfId="1057" xr:uid="{00000000-0005-0000-0000-0000C1370000}"/>
    <cellStyle name="Normal 7 2 2" xfId="9024" xr:uid="{00000000-0005-0000-0000-0000C2370000}"/>
    <cellStyle name="Normal 7 2 2 2" xfId="11969" xr:uid="{00000000-0005-0000-0000-0000C3370000}"/>
    <cellStyle name="Normal 7 2 3" xfId="5840" xr:uid="{00000000-0005-0000-0000-0000C4370000}"/>
    <cellStyle name="Normal 7 2 3 2" xfId="8629" xr:uid="{00000000-0005-0000-0000-0000C5370000}"/>
    <cellStyle name="Normal 7 2 4" xfId="6633" xr:uid="{00000000-0005-0000-0000-0000C6370000}"/>
    <cellStyle name="Normal 7 2 5" xfId="6447" xr:uid="{00000000-0005-0000-0000-0000C7370000}"/>
    <cellStyle name="Normal 7 3" xfId="7164" xr:uid="{00000000-0005-0000-0000-0000C8370000}"/>
    <cellStyle name="Normal 7 3 2" xfId="15042" xr:uid="{00000000-0005-0000-0000-0000C9370000}"/>
    <cellStyle name="Normal 7 4" xfId="5839" xr:uid="{00000000-0005-0000-0000-0000CA370000}"/>
    <cellStyle name="Normal 7 4 2" xfId="9360" xr:uid="{00000000-0005-0000-0000-0000CB370000}"/>
    <cellStyle name="Normal 7 5" xfId="7372" xr:uid="{00000000-0005-0000-0000-0000CC370000}"/>
    <cellStyle name="Normal 7 6" xfId="8337" xr:uid="{00000000-0005-0000-0000-0000CD370000}"/>
    <cellStyle name="Normal 70" xfId="7597" xr:uid="{00000000-0005-0000-0000-0000CE370000}"/>
    <cellStyle name="Normal 71" xfId="9463" xr:uid="{00000000-0005-0000-0000-0000CF370000}"/>
    <cellStyle name="Normal 72" xfId="9400" xr:uid="{00000000-0005-0000-0000-0000D0370000}"/>
    <cellStyle name="Normal 73" xfId="8718" xr:uid="{00000000-0005-0000-0000-0000D1370000}"/>
    <cellStyle name="Normal 74" xfId="8727" xr:uid="{00000000-0005-0000-0000-0000D2370000}"/>
    <cellStyle name="Normal 75" xfId="6838" xr:uid="{00000000-0005-0000-0000-0000D3370000}"/>
    <cellStyle name="Normal 76" xfId="6839" xr:uid="{00000000-0005-0000-0000-0000D4370000}"/>
    <cellStyle name="Normal 77" xfId="7596" xr:uid="{00000000-0005-0000-0000-0000D5370000}"/>
    <cellStyle name="Normal 78" xfId="20239" xr:uid="{00000000-0005-0000-0000-0000D6370000}"/>
    <cellStyle name="Normal 79" xfId="20241" xr:uid="{00000000-0005-0000-0000-0000D7370000}"/>
    <cellStyle name="Normal 8" xfId="1058" xr:uid="{00000000-0005-0000-0000-0000D8370000}"/>
    <cellStyle name="Normal 8 2" xfId="1059" xr:uid="{00000000-0005-0000-0000-0000D9370000}"/>
    <cellStyle name="Normal 8 2 2" xfId="9898" xr:uid="{00000000-0005-0000-0000-0000DA370000}"/>
    <cellStyle name="Normal 8 2 2 2" xfId="12309" xr:uid="{00000000-0005-0000-0000-0000DB370000}"/>
    <cellStyle name="Normal 8 2 3" xfId="8334" xr:uid="{00000000-0005-0000-0000-0000DC370000}"/>
    <cellStyle name="Normal 8 3" xfId="8024" xr:uid="{00000000-0005-0000-0000-0000DD370000}"/>
    <cellStyle name="Normal 8 3 2" xfId="8719" xr:uid="{00000000-0005-0000-0000-0000DE370000}"/>
    <cellStyle name="Normal 8 3 2 2" xfId="9552" xr:uid="{00000000-0005-0000-0000-0000DF370000}"/>
    <cellStyle name="Normal 8 3 2 2 2" xfId="10333" xr:uid="{00000000-0005-0000-0000-0000E0370000}"/>
    <cellStyle name="Normal 8 3 2 2 2 2" xfId="13024" xr:uid="{00000000-0005-0000-0000-0000E1370000}"/>
    <cellStyle name="Normal 8 3 2 2 2 3" xfId="14527" xr:uid="{00000000-0005-0000-0000-0000E2370000}"/>
    <cellStyle name="Normal 8 3 2 2 3" xfId="12697" xr:uid="{00000000-0005-0000-0000-0000E3370000}"/>
    <cellStyle name="Normal 8 3 2 2 4" xfId="14191" xr:uid="{00000000-0005-0000-0000-0000E4370000}"/>
    <cellStyle name="Normal 8 3 2 3" xfId="9986" xr:uid="{00000000-0005-0000-0000-0000E5370000}"/>
    <cellStyle name="Normal 8 3 2 3 2" xfId="12857" xr:uid="{00000000-0005-0000-0000-0000E6370000}"/>
    <cellStyle name="Normal 8 3 2 3 3" xfId="14350" xr:uid="{00000000-0005-0000-0000-0000E7370000}"/>
    <cellStyle name="Normal 8 3 2 4" xfId="12526" xr:uid="{00000000-0005-0000-0000-0000E8370000}"/>
    <cellStyle name="Normal 8 3 2 5" xfId="14020" xr:uid="{00000000-0005-0000-0000-0000E9370000}"/>
    <cellStyle name="Normal 8 3 3" xfId="5978" xr:uid="{00000000-0005-0000-0000-0000EA370000}"/>
    <cellStyle name="Normal 8 3 3 2" xfId="10087" xr:uid="{00000000-0005-0000-0000-0000EB370000}"/>
    <cellStyle name="Normal 8 3 3 2 2" xfId="12909" xr:uid="{00000000-0005-0000-0000-0000EC370000}"/>
    <cellStyle name="Normal 8 3 3 2 3" xfId="14403" xr:uid="{00000000-0005-0000-0000-0000ED370000}"/>
    <cellStyle name="Normal 8 3 3 3" xfId="12577" xr:uid="{00000000-0005-0000-0000-0000EE370000}"/>
    <cellStyle name="Normal 8 3 3 4" xfId="14073" xr:uid="{00000000-0005-0000-0000-0000EF370000}"/>
    <cellStyle name="Normal 8 3 4" xfId="9575" xr:uid="{00000000-0005-0000-0000-0000F0370000}"/>
    <cellStyle name="Normal 8 3 4 2" xfId="12750" xr:uid="{00000000-0005-0000-0000-0000F1370000}"/>
    <cellStyle name="Normal 8 3 4 3" xfId="14244" xr:uid="{00000000-0005-0000-0000-0000F2370000}"/>
    <cellStyle name="Normal 8 3 5" xfId="6658" xr:uid="{00000000-0005-0000-0000-0000F3370000}"/>
    <cellStyle name="Normal 8 3 6" xfId="13065" xr:uid="{00000000-0005-0000-0000-0000F4370000}"/>
    <cellStyle name="Normal 8 3 7" xfId="13847" xr:uid="{00000000-0005-0000-0000-0000F5370000}"/>
    <cellStyle name="Normal 8 3 8" xfId="15747" xr:uid="{00000000-0005-0000-0000-0000F6370000}"/>
    <cellStyle name="Normal 8 4" xfId="8630" xr:uid="{00000000-0005-0000-0000-0000F7370000}"/>
    <cellStyle name="Normal 8 5" xfId="8339" xr:uid="{00000000-0005-0000-0000-0000F8370000}"/>
    <cellStyle name="Normal 80" xfId="20263" xr:uid="{00000000-0005-0000-0000-0000F9370000}"/>
    <cellStyle name="Normal 80 2" xfId="20270" xr:uid="{00000000-0005-0000-0000-0000FA370000}"/>
    <cellStyle name="Normal 81" xfId="20269" xr:uid="{00000000-0005-0000-0000-0000FB370000}"/>
    <cellStyle name="Normal 82" xfId="20288" xr:uid="{00000000-0005-0000-0000-0000FC370000}"/>
    <cellStyle name="Normal 9" xfId="1060" xr:uid="{00000000-0005-0000-0000-0000FD370000}"/>
    <cellStyle name="Normal 9 2" xfId="6589" xr:uid="{00000000-0005-0000-0000-0000FE370000}"/>
    <cellStyle name="Normal 9 2 2" xfId="11668" xr:uid="{00000000-0005-0000-0000-0000FF370000}"/>
    <cellStyle name="Normal 9 3" xfId="5841" xr:uid="{00000000-0005-0000-0000-000000380000}"/>
    <cellStyle name="Normal 9 3 2" xfId="11774" xr:uid="{00000000-0005-0000-0000-000001380000}"/>
    <cellStyle name="Normal 9 4" xfId="9782" xr:uid="{00000000-0005-0000-0000-000002380000}"/>
    <cellStyle name="Normal Table" xfId="1061" xr:uid="{00000000-0005-0000-0000-000003380000}"/>
    <cellStyle name="Normál_10mell99" xfId="1062" xr:uid="{00000000-0005-0000-0000-000004380000}"/>
    <cellStyle name="normální_Bilancování 2005Q4 - final" xfId="10534" xr:uid="{00000000-0005-0000-0000-000005380000}"/>
    <cellStyle name="normální_Graf III.3_ZOI_IV_2008_III_2" xfId="30" xr:uid="{00000000-0005-0000-0000-000006380000}"/>
    <cellStyle name="normální_Graf III.4 " xfId="32" xr:uid="{00000000-0005-0000-0000-000007380000}"/>
    <cellStyle name="normální_ZOI_II_2010_III_2" xfId="33" xr:uid="{00000000-0005-0000-0000-000008380000}"/>
    <cellStyle name="Note" xfId="111" xr:uid="{00000000-0005-0000-0000-000009380000}"/>
    <cellStyle name="Note 10" xfId="1067" xr:uid="{00000000-0005-0000-0000-00000A380000}"/>
    <cellStyle name="Note 10 2" xfId="9019" xr:uid="{00000000-0005-0000-0000-00000B380000}"/>
    <cellStyle name="Note 10 2 2" xfId="13491" xr:uid="{00000000-0005-0000-0000-00000C380000}"/>
    <cellStyle name="Note 10 2 2 2" xfId="14965" xr:uid="{00000000-0005-0000-0000-00000D380000}"/>
    <cellStyle name="Note 10 2 2 3" xfId="15208" xr:uid="{00000000-0005-0000-0000-00000E380000}"/>
    <cellStyle name="Note 10 2 2 4" xfId="12148" xr:uid="{00000000-0005-0000-0000-00000F380000}"/>
    <cellStyle name="Note 10 2 2 5" xfId="11875" xr:uid="{00000000-0005-0000-0000-000010380000}"/>
    <cellStyle name="Note 10 3" xfId="9233" xr:uid="{00000000-0005-0000-0000-000011380000}"/>
    <cellStyle name="Note 10 3 2" xfId="9359" xr:uid="{00000000-0005-0000-0000-000012380000}"/>
    <cellStyle name="Note 10 3 2 2" xfId="13201" xr:uid="{00000000-0005-0000-0000-000013380000}"/>
    <cellStyle name="Note 10 3 2 3" xfId="14749" xr:uid="{00000000-0005-0000-0000-000014380000}"/>
    <cellStyle name="Note 10 3 2 4" xfId="13349" xr:uid="{00000000-0005-0000-0000-000015380000}"/>
    <cellStyle name="Note 10 3 2 5" xfId="11296" xr:uid="{00000000-0005-0000-0000-000016380000}"/>
    <cellStyle name="Note 10 3 2 6" xfId="11521" xr:uid="{00000000-0005-0000-0000-000017380000}"/>
    <cellStyle name="Note 10 3 3" xfId="13875" xr:uid="{00000000-0005-0000-0000-000018380000}"/>
    <cellStyle name="Note 10 3 3 2" xfId="15237" xr:uid="{00000000-0005-0000-0000-000019380000}"/>
    <cellStyle name="Note 10 3 3 3" xfId="11204" xr:uid="{00000000-0005-0000-0000-00001A380000}"/>
    <cellStyle name="Note 10 3 3 4" xfId="14620" xr:uid="{00000000-0005-0000-0000-00001B380000}"/>
    <cellStyle name="Note 10 3 3 5" xfId="15693" xr:uid="{00000000-0005-0000-0000-00001C380000}"/>
    <cellStyle name="Note 10 4" xfId="11973" xr:uid="{00000000-0005-0000-0000-00001D380000}"/>
    <cellStyle name="Note 10 5" xfId="6448" xr:uid="{00000000-0005-0000-0000-00001E380000}"/>
    <cellStyle name="Note 11" xfId="1068" xr:uid="{00000000-0005-0000-0000-00001F380000}"/>
    <cellStyle name="Note 11 2" xfId="5842" xr:uid="{00000000-0005-0000-0000-000020380000}"/>
    <cellStyle name="Note 11 2 2" xfId="8530" xr:uid="{00000000-0005-0000-0000-000021380000}"/>
    <cellStyle name="Note 11 2 2 2" xfId="13492" xr:uid="{00000000-0005-0000-0000-000022380000}"/>
    <cellStyle name="Note 11 2 2 3" xfId="14966" xr:uid="{00000000-0005-0000-0000-000023380000}"/>
    <cellStyle name="Note 11 2 2 4" xfId="14690" xr:uid="{00000000-0005-0000-0000-000024380000}"/>
    <cellStyle name="Note 11 2 2 5" xfId="15330" xr:uid="{00000000-0005-0000-0000-000025380000}"/>
    <cellStyle name="Note 11 2 2 6" xfId="11165" xr:uid="{00000000-0005-0000-0000-000026380000}"/>
    <cellStyle name="Note 11 2 3" xfId="10536" xr:uid="{00000000-0005-0000-0000-000027380000}"/>
    <cellStyle name="Note 11 3" xfId="13202" xr:uid="{00000000-0005-0000-0000-000028380000}"/>
    <cellStyle name="Note 11 3 2" xfId="14750" xr:uid="{00000000-0005-0000-0000-000029380000}"/>
    <cellStyle name="Note 11 3 3" xfId="11675" xr:uid="{00000000-0005-0000-0000-00002A380000}"/>
    <cellStyle name="Note 11 3 4" xfId="14823" xr:uid="{00000000-0005-0000-0000-00002B380000}"/>
    <cellStyle name="Note 11 3 5" xfId="15194" xr:uid="{00000000-0005-0000-0000-00002C380000}"/>
    <cellStyle name="Note 11 4" xfId="15576" xr:uid="{00000000-0005-0000-0000-00002D380000}"/>
    <cellStyle name="Note 11 5" xfId="7165" xr:uid="{00000000-0005-0000-0000-00002E380000}"/>
    <cellStyle name="Note 12" xfId="1066" xr:uid="{00000000-0005-0000-0000-00002F380000}"/>
    <cellStyle name="Note 12 2" xfId="10537" xr:uid="{00000000-0005-0000-0000-000030380000}"/>
    <cellStyle name="Note 12 2 2" xfId="13336" xr:uid="{00000000-0005-0000-0000-000031380000}"/>
    <cellStyle name="Note 12 3" xfId="13490" xr:uid="{00000000-0005-0000-0000-000032380000}"/>
    <cellStyle name="Note 12 4" xfId="14964" xr:uid="{00000000-0005-0000-0000-000033380000}"/>
    <cellStyle name="Note 12 5" xfId="11911" xr:uid="{00000000-0005-0000-0000-000034380000}"/>
    <cellStyle name="Note 12 6" xfId="14668" xr:uid="{00000000-0005-0000-0000-000035380000}"/>
    <cellStyle name="Note 12 7" xfId="15684" xr:uid="{00000000-0005-0000-0000-000036380000}"/>
    <cellStyle name="Note 12 8" xfId="14906" xr:uid="{00000000-0005-0000-0000-000037380000}"/>
    <cellStyle name="Note 12 9" xfId="15863" xr:uid="{00000000-0005-0000-0000-000038380000}"/>
    <cellStyle name="Note 13" xfId="10538" xr:uid="{00000000-0005-0000-0000-000039380000}"/>
    <cellStyle name="Note 13 2" xfId="13200" xr:uid="{00000000-0005-0000-0000-00003A380000}"/>
    <cellStyle name="Note 13 3" xfId="14748" xr:uid="{00000000-0005-0000-0000-00003B380000}"/>
    <cellStyle name="Note 13 4" xfId="11674" xr:uid="{00000000-0005-0000-0000-00003C380000}"/>
    <cellStyle name="Note 13 5" xfId="11482" xr:uid="{00000000-0005-0000-0000-00003D380000}"/>
    <cellStyle name="Note 13 6" xfId="11719" xr:uid="{00000000-0005-0000-0000-00003E380000}"/>
    <cellStyle name="Note 14" xfId="11190" xr:uid="{00000000-0005-0000-0000-00003F380000}"/>
    <cellStyle name="Note 15" xfId="9780" xr:uid="{00000000-0005-0000-0000-000040380000}"/>
    <cellStyle name="Note 2" xfId="1069" xr:uid="{00000000-0005-0000-0000-000041380000}"/>
    <cellStyle name="Note 2 2" xfId="3352" xr:uid="{00000000-0005-0000-0000-000042380000}"/>
    <cellStyle name="Note 2 2 2" xfId="13493" xr:uid="{00000000-0005-0000-0000-000043380000}"/>
    <cellStyle name="Note 2 2 2 2" xfId="14967" xr:uid="{00000000-0005-0000-0000-000044380000}"/>
    <cellStyle name="Note 2 2 2 3" xfId="12130" xr:uid="{00000000-0005-0000-0000-000045380000}"/>
    <cellStyle name="Note 2 2 2 4" xfId="11537" xr:uid="{00000000-0005-0000-0000-000046380000}"/>
    <cellStyle name="Note 2 2 2 5" xfId="11862" xr:uid="{00000000-0005-0000-0000-000047380000}"/>
    <cellStyle name="Note 2 2 3" xfId="15344" xr:uid="{00000000-0005-0000-0000-000048380000}"/>
    <cellStyle name="Note 2 2 4" xfId="8343" xr:uid="{00000000-0005-0000-0000-000049380000}"/>
    <cellStyle name="Note 2 3" xfId="5843" xr:uid="{00000000-0005-0000-0000-00004A380000}"/>
    <cellStyle name="Note 2 3 2" xfId="8632" xr:uid="{00000000-0005-0000-0000-00004B380000}"/>
    <cellStyle name="Note 2 3 2 2" xfId="13203" xr:uid="{00000000-0005-0000-0000-00004C380000}"/>
    <cellStyle name="Note 2 3 2 3" xfId="14751" xr:uid="{00000000-0005-0000-0000-00004D380000}"/>
    <cellStyle name="Note 2 3 2 4" xfId="11676" xr:uid="{00000000-0005-0000-0000-00004E380000}"/>
    <cellStyle name="Note 2 3 2 5" xfId="12346" xr:uid="{00000000-0005-0000-0000-00004F380000}"/>
    <cellStyle name="Note 2 3 2 6" xfId="15516" xr:uid="{00000000-0005-0000-0000-000050380000}"/>
    <cellStyle name="Note 2 3 3" xfId="13876" xr:uid="{00000000-0005-0000-0000-000051380000}"/>
    <cellStyle name="Note 2 3 3 2" xfId="15238" xr:uid="{00000000-0005-0000-0000-000052380000}"/>
    <cellStyle name="Note 2 3 3 3" xfId="15337" xr:uid="{00000000-0005-0000-0000-000053380000}"/>
    <cellStyle name="Note 2 3 3 4" xfId="12212" xr:uid="{00000000-0005-0000-0000-000054380000}"/>
    <cellStyle name="Note 2 3 3 5" xfId="15646" xr:uid="{00000000-0005-0000-0000-000055380000}"/>
    <cellStyle name="Note 2 4" xfId="11310" xr:uid="{00000000-0005-0000-0000-000056380000}"/>
    <cellStyle name="Note 2 5" xfId="7166" xr:uid="{00000000-0005-0000-0000-000057380000}"/>
    <cellStyle name="Note 3" xfId="1070" xr:uid="{00000000-0005-0000-0000-000058380000}"/>
    <cellStyle name="Note 3 2" xfId="3353" xr:uid="{00000000-0005-0000-0000-000059380000}"/>
    <cellStyle name="Note 3 2 2" xfId="13494" xr:uid="{00000000-0005-0000-0000-00005A380000}"/>
    <cellStyle name="Note 3 2 2 2" xfId="14968" xr:uid="{00000000-0005-0000-0000-00005B380000}"/>
    <cellStyle name="Note 3 2 2 3" xfId="15378" xr:uid="{00000000-0005-0000-0000-00005C380000}"/>
    <cellStyle name="Note 3 2 2 4" xfId="15606" xr:uid="{00000000-0005-0000-0000-00005D380000}"/>
    <cellStyle name="Note 3 2 2 5" xfId="15588" xr:uid="{00000000-0005-0000-0000-00005E380000}"/>
    <cellStyle name="Note 3 3" xfId="5844" xr:uid="{00000000-0005-0000-0000-00005F380000}"/>
    <cellStyle name="Note 3 3 2" xfId="6744" xr:uid="{00000000-0005-0000-0000-000060380000}"/>
    <cellStyle name="Note 3 3 2 2" xfId="13204" xr:uid="{00000000-0005-0000-0000-000061380000}"/>
    <cellStyle name="Note 3 3 2 3" xfId="14752" xr:uid="{00000000-0005-0000-0000-000062380000}"/>
    <cellStyle name="Note 3 3 2 4" xfId="11463" xr:uid="{00000000-0005-0000-0000-000063380000}"/>
    <cellStyle name="Note 3 3 2 5" xfId="13341" xr:uid="{00000000-0005-0000-0000-000064380000}"/>
    <cellStyle name="Note 3 3 2 6" xfId="12092" xr:uid="{00000000-0005-0000-0000-000065380000}"/>
    <cellStyle name="Note 3 3 3" xfId="13877" xr:uid="{00000000-0005-0000-0000-000066380000}"/>
    <cellStyle name="Note 3 3 3 2" xfId="15239" xr:uid="{00000000-0005-0000-0000-000067380000}"/>
    <cellStyle name="Note 3 3 3 3" xfId="11140" xr:uid="{00000000-0005-0000-0000-000068380000}"/>
    <cellStyle name="Note 3 3 3 4" xfId="14655" xr:uid="{00000000-0005-0000-0000-000069380000}"/>
    <cellStyle name="Note 3 3 3 5" xfId="14847" xr:uid="{00000000-0005-0000-0000-00006A380000}"/>
    <cellStyle name="Note 3 4" xfId="15704" xr:uid="{00000000-0005-0000-0000-00006B380000}"/>
    <cellStyle name="Note 3 5" xfId="8338" xr:uid="{00000000-0005-0000-0000-00006C380000}"/>
    <cellStyle name="Note 4" xfId="1071" xr:uid="{00000000-0005-0000-0000-00006D380000}"/>
    <cellStyle name="Note 4 2" xfId="6449" xr:uid="{00000000-0005-0000-0000-00006E380000}"/>
    <cellStyle name="Note 4 2 2" xfId="13495" xr:uid="{00000000-0005-0000-0000-00006F380000}"/>
    <cellStyle name="Note 4 2 2 2" xfId="14969" xr:uid="{00000000-0005-0000-0000-000070380000}"/>
    <cellStyle name="Note 4 2 2 3" xfId="14586" xr:uid="{00000000-0005-0000-0000-000071380000}"/>
    <cellStyle name="Note 4 2 2 4" xfId="15549" xr:uid="{00000000-0005-0000-0000-000072380000}"/>
    <cellStyle name="Note 4 2 2 5" xfId="15723" xr:uid="{00000000-0005-0000-0000-000073380000}"/>
    <cellStyle name="Note 4 3" xfId="5845" xr:uid="{00000000-0005-0000-0000-000074380000}"/>
    <cellStyle name="Note 4 3 2" xfId="7494" xr:uid="{00000000-0005-0000-0000-000075380000}"/>
    <cellStyle name="Note 4 3 2 2" xfId="13205" xr:uid="{00000000-0005-0000-0000-000076380000}"/>
    <cellStyle name="Note 4 3 2 3" xfId="14753" xr:uid="{00000000-0005-0000-0000-000077380000}"/>
    <cellStyle name="Note 4 3 2 4" xfId="11677" xr:uid="{00000000-0005-0000-0000-000078380000}"/>
    <cellStyle name="Note 4 3 2 5" xfId="11864" xr:uid="{00000000-0005-0000-0000-000079380000}"/>
    <cellStyle name="Note 4 3 2 6" xfId="15369" xr:uid="{00000000-0005-0000-0000-00007A380000}"/>
    <cellStyle name="Note 4 3 3" xfId="13878" xr:uid="{00000000-0005-0000-0000-00007B380000}"/>
    <cellStyle name="Note 4 3 3 2" xfId="15240" xr:uid="{00000000-0005-0000-0000-00007C380000}"/>
    <cellStyle name="Note 4 3 3 3" xfId="15439" xr:uid="{00000000-0005-0000-0000-00007D380000}"/>
    <cellStyle name="Note 4 3 3 4" xfId="11480" xr:uid="{00000000-0005-0000-0000-00007E380000}"/>
    <cellStyle name="Note 4 3 3 5" xfId="11412" xr:uid="{00000000-0005-0000-0000-00007F380000}"/>
    <cellStyle name="Note 4 4" xfId="12296" xr:uid="{00000000-0005-0000-0000-000080380000}"/>
    <cellStyle name="Note 4 5" xfId="8340" xr:uid="{00000000-0005-0000-0000-000081380000}"/>
    <cellStyle name="Note 5" xfId="1072" xr:uid="{00000000-0005-0000-0000-000082380000}"/>
    <cellStyle name="Note 5 2" xfId="9027" xr:uid="{00000000-0005-0000-0000-000083380000}"/>
    <cellStyle name="Note 5 2 2" xfId="13496" xr:uid="{00000000-0005-0000-0000-000084380000}"/>
    <cellStyle name="Note 5 2 2 2" xfId="14970" xr:uid="{00000000-0005-0000-0000-000085380000}"/>
    <cellStyle name="Note 5 2 2 3" xfId="11214" xr:uid="{00000000-0005-0000-0000-000086380000}"/>
    <cellStyle name="Note 5 2 2 4" xfId="11664" xr:uid="{00000000-0005-0000-0000-000087380000}"/>
    <cellStyle name="Note 5 2 2 5" xfId="11429" xr:uid="{00000000-0005-0000-0000-000088380000}"/>
    <cellStyle name="Note 5 3" xfId="5846" xr:uid="{00000000-0005-0000-0000-000089380000}"/>
    <cellStyle name="Note 5 3 2" xfId="9361" xr:uid="{00000000-0005-0000-0000-00008A380000}"/>
    <cellStyle name="Note 5 3 2 2" xfId="13206" xr:uid="{00000000-0005-0000-0000-00008B380000}"/>
    <cellStyle name="Note 5 3 2 3" xfId="14754" xr:uid="{00000000-0005-0000-0000-00008C380000}"/>
    <cellStyle name="Note 5 3 2 4" xfId="11462" xr:uid="{00000000-0005-0000-0000-00008D380000}"/>
    <cellStyle name="Note 5 3 2 5" xfId="14645" xr:uid="{00000000-0005-0000-0000-00008E380000}"/>
    <cellStyle name="Note 5 3 2 6" xfId="15636" xr:uid="{00000000-0005-0000-0000-00008F380000}"/>
    <cellStyle name="Note 5 3 3" xfId="13879" xr:uid="{00000000-0005-0000-0000-000090380000}"/>
    <cellStyle name="Note 5 3 3 2" xfId="15241" xr:uid="{00000000-0005-0000-0000-000091380000}"/>
    <cellStyle name="Note 5 3 3 3" xfId="14642" xr:uid="{00000000-0005-0000-0000-000092380000}"/>
    <cellStyle name="Note 5 3 3 4" xfId="15452" xr:uid="{00000000-0005-0000-0000-000093380000}"/>
    <cellStyle name="Note 5 3 3 5" xfId="12167" xr:uid="{00000000-0005-0000-0000-000094380000}"/>
    <cellStyle name="Note 5 4" xfId="12136" xr:uid="{00000000-0005-0000-0000-000095380000}"/>
    <cellStyle name="Note 5 5" xfId="9028" xr:uid="{00000000-0005-0000-0000-000096380000}"/>
    <cellStyle name="Note 6" xfId="1073" xr:uid="{00000000-0005-0000-0000-000097380000}"/>
    <cellStyle name="Note 6 2" xfId="8333" xr:uid="{00000000-0005-0000-0000-000098380000}"/>
    <cellStyle name="Note 6 2 2" xfId="13497" xr:uid="{00000000-0005-0000-0000-000099380000}"/>
    <cellStyle name="Note 6 2 2 2" xfId="14971" xr:uid="{00000000-0005-0000-0000-00009A380000}"/>
    <cellStyle name="Note 6 2 2 3" xfId="15323" xr:uid="{00000000-0005-0000-0000-00009B380000}"/>
    <cellStyle name="Note 6 2 2 4" xfId="14701" xr:uid="{00000000-0005-0000-0000-00009C380000}"/>
    <cellStyle name="Note 6 2 2 5" xfId="11936" xr:uid="{00000000-0005-0000-0000-00009D380000}"/>
    <cellStyle name="Note 6 3" xfId="5847" xr:uid="{00000000-0005-0000-0000-00009E380000}"/>
    <cellStyle name="Note 6 3 2" xfId="9354" xr:uid="{00000000-0005-0000-0000-00009F380000}"/>
    <cellStyle name="Note 6 3 2 2" xfId="13207" xr:uid="{00000000-0005-0000-0000-0000A0380000}"/>
    <cellStyle name="Note 6 3 2 3" xfId="14755" xr:uid="{00000000-0005-0000-0000-0000A1380000}"/>
    <cellStyle name="Note 6 3 2 4" xfId="11678" xr:uid="{00000000-0005-0000-0000-0000A2380000}"/>
    <cellStyle name="Note 6 3 2 5" xfId="15443" xr:uid="{00000000-0005-0000-0000-0000A3380000}"/>
    <cellStyle name="Note 6 3 2 6" xfId="13324" xr:uid="{00000000-0005-0000-0000-0000A4380000}"/>
    <cellStyle name="Note 6 3 3" xfId="13880" xr:uid="{00000000-0005-0000-0000-0000A5380000}"/>
    <cellStyle name="Note 6 3 3 2" xfId="15242" xr:uid="{00000000-0005-0000-0000-0000A6380000}"/>
    <cellStyle name="Note 6 3 3 3" xfId="11183" xr:uid="{00000000-0005-0000-0000-0000A7380000}"/>
    <cellStyle name="Note 6 3 3 4" xfId="15558" xr:uid="{00000000-0005-0000-0000-0000A8380000}"/>
    <cellStyle name="Note 6 3 3 5" xfId="11437" xr:uid="{00000000-0005-0000-0000-0000A9380000}"/>
    <cellStyle name="Note 6 4" xfId="14679" xr:uid="{00000000-0005-0000-0000-0000AA380000}"/>
    <cellStyle name="Note 6 5" xfId="6452" xr:uid="{00000000-0005-0000-0000-0000AB380000}"/>
    <cellStyle name="Note 7" xfId="1074" xr:uid="{00000000-0005-0000-0000-0000AC380000}"/>
    <cellStyle name="Note 7 2" xfId="6451" xr:uid="{00000000-0005-0000-0000-0000AD380000}"/>
    <cellStyle name="Note 7 2 2" xfId="13498" xr:uid="{00000000-0005-0000-0000-0000AE380000}"/>
    <cellStyle name="Note 7 2 2 2" xfId="14972" xr:uid="{00000000-0005-0000-0000-0000AF380000}"/>
    <cellStyle name="Note 7 2 2 3" xfId="11856" xr:uid="{00000000-0005-0000-0000-0000B0380000}"/>
    <cellStyle name="Note 7 2 2 4" xfId="11519" xr:uid="{00000000-0005-0000-0000-0000B1380000}"/>
    <cellStyle name="Note 7 2 2 5" xfId="11735" xr:uid="{00000000-0005-0000-0000-0000B2380000}"/>
    <cellStyle name="Note 7 3" xfId="5848" xr:uid="{00000000-0005-0000-0000-0000B3380000}"/>
    <cellStyle name="Note 7 3 2" xfId="7495" xr:uid="{00000000-0005-0000-0000-0000B4380000}"/>
    <cellStyle name="Note 7 3 2 2" xfId="13208" xr:uid="{00000000-0005-0000-0000-0000B5380000}"/>
    <cellStyle name="Note 7 3 2 3" xfId="14756" xr:uid="{00000000-0005-0000-0000-0000B6380000}"/>
    <cellStyle name="Note 7 3 2 4" xfId="15210" xr:uid="{00000000-0005-0000-0000-0000B7380000}"/>
    <cellStyle name="Note 7 3 2 5" xfId="15202" xr:uid="{00000000-0005-0000-0000-0000B8380000}"/>
    <cellStyle name="Note 7 3 2 6" xfId="15017" xr:uid="{00000000-0005-0000-0000-0000B9380000}"/>
    <cellStyle name="Note 7 3 3" xfId="13881" xr:uid="{00000000-0005-0000-0000-0000BA380000}"/>
    <cellStyle name="Note 7 3 3 2" xfId="15243" xr:uid="{00000000-0005-0000-0000-0000BB380000}"/>
    <cellStyle name="Note 7 3 3 3" xfId="11247" xr:uid="{00000000-0005-0000-0000-0000BC380000}"/>
    <cellStyle name="Note 7 3 3 4" xfId="15500" xr:uid="{00000000-0005-0000-0000-0000BD380000}"/>
    <cellStyle name="Note 7 3 3 5" xfId="11601" xr:uid="{00000000-0005-0000-0000-0000BE380000}"/>
    <cellStyle name="Note 7 4" xfId="15618" xr:uid="{00000000-0005-0000-0000-0000BF380000}"/>
    <cellStyle name="Note 7 5" xfId="7167" xr:uid="{00000000-0005-0000-0000-0000C0380000}"/>
    <cellStyle name="Note 8" xfId="1075" xr:uid="{00000000-0005-0000-0000-0000C1380000}"/>
    <cellStyle name="Note 8 2" xfId="9029" xr:uid="{00000000-0005-0000-0000-0000C2380000}"/>
    <cellStyle name="Note 8 2 2" xfId="13499" xr:uid="{00000000-0005-0000-0000-0000C3380000}"/>
    <cellStyle name="Note 8 2 2 2" xfId="14973" xr:uid="{00000000-0005-0000-0000-0000C4380000}"/>
    <cellStyle name="Note 8 2 2 3" xfId="15426" xr:uid="{00000000-0005-0000-0000-0000C5380000}"/>
    <cellStyle name="Note 8 2 2 4" xfId="11207" xr:uid="{00000000-0005-0000-0000-0000C6380000}"/>
    <cellStyle name="Note 8 2 2 5" xfId="11999" xr:uid="{00000000-0005-0000-0000-0000C7380000}"/>
    <cellStyle name="Note 8 3" xfId="5849" xr:uid="{00000000-0005-0000-0000-0000C8380000}"/>
    <cellStyle name="Note 8 3 2" xfId="7496" xr:uid="{00000000-0005-0000-0000-0000C9380000}"/>
    <cellStyle name="Note 8 3 2 2" xfId="13209" xr:uid="{00000000-0005-0000-0000-0000CA380000}"/>
    <cellStyle name="Note 8 3 2 3" xfId="14757" xr:uid="{00000000-0005-0000-0000-0000CB380000}"/>
    <cellStyle name="Note 8 3 2 4" xfId="12048" xr:uid="{00000000-0005-0000-0000-0000CC380000}"/>
    <cellStyle name="Note 8 3 2 5" xfId="12076" xr:uid="{00000000-0005-0000-0000-0000CD380000}"/>
    <cellStyle name="Note 8 3 2 6" xfId="14924" xr:uid="{00000000-0005-0000-0000-0000CE380000}"/>
    <cellStyle name="Note 8 3 3" xfId="13882" xr:uid="{00000000-0005-0000-0000-0000CF380000}"/>
    <cellStyle name="Note 8 3 3 2" xfId="15244" xr:uid="{00000000-0005-0000-0000-0000D0380000}"/>
    <cellStyle name="Note 8 3 3 3" xfId="11320" xr:uid="{00000000-0005-0000-0000-0000D1380000}"/>
    <cellStyle name="Note 8 3 3 4" xfId="12180" xr:uid="{00000000-0005-0000-0000-0000D2380000}"/>
    <cellStyle name="Note 8 3 3 5" xfId="14817" xr:uid="{00000000-0005-0000-0000-0000D3380000}"/>
    <cellStyle name="Note 8 4" xfId="11307" xr:uid="{00000000-0005-0000-0000-0000D4380000}"/>
    <cellStyle name="Note 8 5" xfId="6450" xr:uid="{00000000-0005-0000-0000-0000D5380000}"/>
    <cellStyle name="Note 9" xfId="1076" xr:uid="{00000000-0005-0000-0000-0000D6380000}"/>
    <cellStyle name="Note 9 2" xfId="7168" xr:uid="{00000000-0005-0000-0000-0000D7380000}"/>
    <cellStyle name="Note 9 2 2" xfId="13500" xr:uid="{00000000-0005-0000-0000-0000D8380000}"/>
    <cellStyle name="Note 9 2 2 2" xfId="14974" xr:uid="{00000000-0005-0000-0000-0000D9380000}"/>
    <cellStyle name="Note 9 2 2 3" xfId="14631" xr:uid="{00000000-0005-0000-0000-0000DA380000}"/>
    <cellStyle name="Note 9 2 2 4" xfId="15599" xr:uid="{00000000-0005-0000-0000-0000DB380000}"/>
    <cellStyle name="Note 9 2 2 5" xfId="13456" xr:uid="{00000000-0005-0000-0000-0000DC380000}"/>
    <cellStyle name="Note 9 3" xfId="5850" xr:uid="{00000000-0005-0000-0000-0000DD380000}"/>
    <cellStyle name="Note 9 3 2" xfId="7497" xr:uid="{00000000-0005-0000-0000-0000DE380000}"/>
    <cellStyle name="Note 9 3 2 2" xfId="13210" xr:uid="{00000000-0005-0000-0000-0000DF380000}"/>
    <cellStyle name="Note 9 3 2 3" xfId="14758" xr:uid="{00000000-0005-0000-0000-0000E0380000}"/>
    <cellStyle name="Note 9 3 2 4" xfId="11400" xr:uid="{00000000-0005-0000-0000-0000E1380000}"/>
    <cellStyle name="Note 9 3 2 5" xfId="13298" xr:uid="{00000000-0005-0000-0000-0000E2380000}"/>
    <cellStyle name="Note 9 3 2 6" xfId="11351" xr:uid="{00000000-0005-0000-0000-0000E3380000}"/>
    <cellStyle name="Note 9 3 3" xfId="13883" xr:uid="{00000000-0005-0000-0000-0000E4380000}"/>
    <cellStyle name="Note 9 3 3 2" xfId="15245" xr:uid="{00000000-0005-0000-0000-0000E5380000}"/>
    <cellStyle name="Note 9 3 3 3" xfId="15297" xr:uid="{00000000-0005-0000-0000-0000E6380000}"/>
    <cellStyle name="Note 9 3 3 4" xfId="11282" xr:uid="{00000000-0005-0000-0000-0000E7380000}"/>
    <cellStyle name="Note 9 3 3 5" xfId="11308" xr:uid="{00000000-0005-0000-0000-0000E8380000}"/>
    <cellStyle name="Note 9 4" xfId="11897" xr:uid="{00000000-0005-0000-0000-0000E9380000}"/>
    <cellStyle name="Note 9 5" xfId="9026" xr:uid="{00000000-0005-0000-0000-0000EA380000}"/>
    <cellStyle name="Number-Cells" xfId="7169" xr:uid="{00000000-0005-0000-0000-0000EB380000}"/>
    <cellStyle name="Number-Cells 2" xfId="13780" xr:uid="{00000000-0005-0000-0000-0000EC380000}"/>
    <cellStyle name="Number-Cells 2 2" xfId="15179" xr:uid="{00000000-0005-0000-0000-0000ED380000}"/>
    <cellStyle name="Number-Cells 2 3" xfId="11701" xr:uid="{00000000-0005-0000-0000-0000EE380000}"/>
    <cellStyle name="Number-Cells 2 4" xfId="11755" xr:uid="{00000000-0005-0000-0000-0000EF380000}"/>
    <cellStyle name="Number-Cells 2 5" xfId="15348" xr:uid="{00000000-0005-0000-0000-0000F0380000}"/>
    <cellStyle name="Number-Cells-Column2" xfId="9031" xr:uid="{00000000-0005-0000-0000-0000F1380000}"/>
    <cellStyle name="Number-Cells-Column2 2" xfId="13781" xr:uid="{00000000-0005-0000-0000-0000F2380000}"/>
    <cellStyle name="Number-Cells-Column2 2 2" xfId="15180" xr:uid="{00000000-0005-0000-0000-0000F3380000}"/>
    <cellStyle name="Number-Cells-Column2 2 3" xfId="11319" xr:uid="{00000000-0005-0000-0000-0000F4380000}"/>
    <cellStyle name="Number-Cells-Column2 2 4" xfId="12207" xr:uid="{00000000-0005-0000-0000-0000F5380000}"/>
    <cellStyle name="Number-Cells-Column2 2 5" xfId="15654" xr:uid="{00000000-0005-0000-0000-0000F6380000}"/>
    <cellStyle name="Number-Cells-Column5" xfId="9030" xr:uid="{00000000-0005-0000-0000-0000F7380000}"/>
    <cellStyle name="Number-Cells-Column5 2" xfId="13782" xr:uid="{00000000-0005-0000-0000-0000F8380000}"/>
    <cellStyle name="Number-Cells-Column5 2 2" xfId="15181" xr:uid="{00000000-0005-0000-0000-0000F9380000}"/>
    <cellStyle name="Number-Cells-Column5 2 3" xfId="14833" xr:uid="{00000000-0005-0000-0000-0000FA380000}"/>
    <cellStyle name="Number-Cells-Column5 2 4" xfId="11500" xr:uid="{00000000-0005-0000-0000-0000FB380000}"/>
    <cellStyle name="Number-Cells-Column5 2 5" xfId="11505" xr:uid="{00000000-0005-0000-0000-0000FC380000}"/>
    <cellStyle name="Obično_ENG.30.04.2004" xfId="1077" xr:uid="{00000000-0005-0000-0000-0000FD380000}"/>
    <cellStyle name="Ôèíàíñîâûé_Tranche" xfId="112" xr:uid="{00000000-0005-0000-0000-0000FE380000}"/>
    <cellStyle name="Output" xfId="113" xr:uid="{00000000-0005-0000-0000-0000FF380000}"/>
    <cellStyle name="Output 10" xfId="1079" xr:uid="{00000000-0005-0000-0000-000000390000}"/>
    <cellStyle name="Output 10 2" xfId="9032" xr:uid="{00000000-0005-0000-0000-000001390000}"/>
    <cellStyle name="Output 10 2 2" xfId="13502" xr:uid="{00000000-0005-0000-0000-000002390000}"/>
    <cellStyle name="Output 10 2 2 2" xfId="14976" xr:uid="{00000000-0005-0000-0000-000003390000}"/>
    <cellStyle name="Output 10 2 2 3" xfId="11900" xr:uid="{00000000-0005-0000-0000-000004390000}"/>
    <cellStyle name="Output 10 2 2 4" xfId="14592" xr:uid="{00000000-0005-0000-0000-000005390000}"/>
    <cellStyle name="Output 10 2 2 5" xfId="13358" xr:uid="{00000000-0005-0000-0000-000006390000}"/>
    <cellStyle name="Output 10 3" xfId="9232" xr:uid="{00000000-0005-0000-0000-000007390000}"/>
    <cellStyle name="Output 10 3 2" xfId="5941" xr:uid="{00000000-0005-0000-0000-000008390000}"/>
    <cellStyle name="Output 10 3 2 2" xfId="13212" xr:uid="{00000000-0005-0000-0000-000009390000}"/>
    <cellStyle name="Output 10 3 2 3" xfId="14760" xr:uid="{00000000-0005-0000-0000-00000A390000}"/>
    <cellStyle name="Output 10 3 2 4" xfId="14589" xr:uid="{00000000-0005-0000-0000-00000B390000}"/>
    <cellStyle name="Output 10 3 2 5" xfId="11359" xr:uid="{00000000-0005-0000-0000-00000C390000}"/>
    <cellStyle name="Output 10 3 2 6" xfId="11501" xr:uid="{00000000-0005-0000-0000-00000D390000}"/>
    <cellStyle name="Output 10 3 3" xfId="13884" xr:uid="{00000000-0005-0000-0000-00000E390000}"/>
    <cellStyle name="Output 10 3 3 2" xfId="15246" xr:uid="{00000000-0005-0000-0000-00000F390000}"/>
    <cellStyle name="Output 10 3 3 3" xfId="11558" xr:uid="{00000000-0005-0000-0000-000010390000}"/>
    <cellStyle name="Output 10 3 3 4" xfId="15105" xr:uid="{00000000-0005-0000-0000-000011390000}"/>
    <cellStyle name="Output 10 3 3 5" xfId="12122" xr:uid="{00000000-0005-0000-0000-000012390000}"/>
    <cellStyle name="Output 10 4" xfId="11927" xr:uid="{00000000-0005-0000-0000-000013390000}"/>
    <cellStyle name="Output 10 5" xfId="8341" xr:uid="{00000000-0005-0000-0000-000014390000}"/>
    <cellStyle name="Output 11" xfId="1078" xr:uid="{00000000-0005-0000-0000-000015390000}"/>
    <cellStyle name="Output 11 2" xfId="10542" xr:uid="{00000000-0005-0000-0000-000016390000}"/>
    <cellStyle name="Output 11 2 2" xfId="11257" xr:uid="{00000000-0005-0000-0000-000017390000}"/>
    <cellStyle name="Output 11 3" xfId="13501" xr:uid="{00000000-0005-0000-0000-000018390000}"/>
    <cellStyle name="Output 11 4" xfId="14975" xr:uid="{00000000-0005-0000-0000-000019390000}"/>
    <cellStyle name="Output 11 5" xfId="11586" xr:uid="{00000000-0005-0000-0000-00001A390000}"/>
    <cellStyle name="Output 11 6" xfId="11334" xr:uid="{00000000-0005-0000-0000-00001B390000}"/>
    <cellStyle name="Output 11 7" xfId="15530" xr:uid="{00000000-0005-0000-0000-00001C390000}"/>
    <cellStyle name="Output 11 8" xfId="15314" xr:uid="{00000000-0005-0000-0000-00001D390000}"/>
    <cellStyle name="Output 11 9" xfId="15864" xr:uid="{00000000-0005-0000-0000-00001E390000}"/>
    <cellStyle name="Output 12" xfId="13211" xr:uid="{00000000-0005-0000-0000-00001F390000}"/>
    <cellStyle name="Output 12 2" xfId="14759" xr:uid="{00000000-0005-0000-0000-000020390000}"/>
    <cellStyle name="Output 12 3" xfId="15380" xr:uid="{00000000-0005-0000-0000-000021390000}"/>
    <cellStyle name="Output 12 4" xfId="15493" xr:uid="{00000000-0005-0000-0000-000022390000}"/>
    <cellStyle name="Output 12 5" xfId="15674" xr:uid="{00000000-0005-0000-0000-000023390000}"/>
    <cellStyle name="Output 13" xfId="7914" xr:uid="{00000000-0005-0000-0000-000024390000}"/>
    <cellStyle name="Output 2" xfId="1080" xr:uid="{00000000-0005-0000-0000-000025390000}"/>
    <cellStyle name="Output 2 2" xfId="3354" xr:uid="{00000000-0005-0000-0000-000026390000}"/>
    <cellStyle name="Output 2 2 2" xfId="13503" xr:uid="{00000000-0005-0000-0000-000027390000}"/>
    <cellStyle name="Output 2 2 2 2" xfId="14977" xr:uid="{00000000-0005-0000-0000-000028390000}"/>
    <cellStyle name="Output 2 2 2 3" xfId="15284" xr:uid="{00000000-0005-0000-0000-000029390000}"/>
    <cellStyle name="Output 2 2 2 4" xfId="15386" xr:uid="{00000000-0005-0000-0000-00002A390000}"/>
    <cellStyle name="Output 2 2 2 5" xfId="14587" xr:uid="{00000000-0005-0000-0000-00002B390000}"/>
    <cellStyle name="Output 2 2 3" xfId="13254" xr:uid="{00000000-0005-0000-0000-00002C390000}"/>
    <cellStyle name="Output 2 2 4" xfId="6454" xr:uid="{00000000-0005-0000-0000-00002D390000}"/>
    <cellStyle name="Output 2 3" xfId="8025" xr:uid="{00000000-0005-0000-0000-00002E390000}"/>
    <cellStyle name="Output 2 3 2" xfId="5942" xr:uid="{00000000-0005-0000-0000-00002F390000}"/>
    <cellStyle name="Output 2 3 2 2" xfId="13213" xr:uid="{00000000-0005-0000-0000-000030390000}"/>
    <cellStyle name="Output 2 3 2 3" xfId="14761" xr:uid="{00000000-0005-0000-0000-000031390000}"/>
    <cellStyle name="Output 2 3 2 4" xfId="11212" xr:uid="{00000000-0005-0000-0000-000032390000}"/>
    <cellStyle name="Output 2 3 2 5" xfId="11512" xr:uid="{00000000-0005-0000-0000-000033390000}"/>
    <cellStyle name="Output 2 3 2 6" xfId="11824" xr:uid="{00000000-0005-0000-0000-000034390000}"/>
    <cellStyle name="Output 2 3 3" xfId="13885" xr:uid="{00000000-0005-0000-0000-000035390000}"/>
    <cellStyle name="Output 2 3 3 2" xfId="15247" xr:uid="{00000000-0005-0000-0000-000036390000}"/>
    <cellStyle name="Output 2 3 3 3" xfId="15404" xr:uid="{00000000-0005-0000-0000-000037390000}"/>
    <cellStyle name="Output 2 3 3 4" xfId="13563" xr:uid="{00000000-0005-0000-0000-000038390000}"/>
    <cellStyle name="Output 2 3 3 5" xfId="15329" xr:uid="{00000000-0005-0000-0000-000039390000}"/>
    <cellStyle name="Output 2 4" xfId="12094" xr:uid="{00000000-0005-0000-0000-00003A390000}"/>
    <cellStyle name="Output 2 5" xfId="6455" xr:uid="{00000000-0005-0000-0000-00003B390000}"/>
    <cellStyle name="Output 3" xfId="1081" xr:uid="{00000000-0005-0000-0000-00003C390000}"/>
    <cellStyle name="Output 3 2" xfId="7170" xr:uid="{00000000-0005-0000-0000-00003D390000}"/>
    <cellStyle name="Output 3 2 2" xfId="13504" xr:uid="{00000000-0005-0000-0000-00003E390000}"/>
    <cellStyle name="Output 3 2 2 2" xfId="14978" xr:uid="{00000000-0005-0000-0000-00003F390000}"/>
    <cellStyle name="Output 3 2 2 3" xfId="12234" xr:uid="{00000000-0005-0000-0000-000040390000}"/>
    <cellStyle name="Output 3 2 2 4" xfId="12267" xr:uid="{00000000-0005-0000-0000-000041390000}"/>
    <cellStyle name="Output 3 2 2 5" xfId="14590" xr:uid="{00000000-0005-0000-0000-000042390000}"/>
    <cellStyle name="Output 3 3" xfId="5851" xr:uid="{00000000-0005-0000-0000-000043390000}"/>
    <cellStyle name="Output 3 3 2" xfId="5943" xr:uid="{00000000-0005-0000-0000-000044390000}"/>
    <cellStyle name="Output 3 3 2 2" xfId="13214" xr:uid="{00000000-0005-0000-0000-000045390000}"/>
    <cellStyle name="Output 3 3 2 3" xfId="14762" xr:uid="{00000000-0005-0000-0000-000046390000}"/>
    <cellStyle name="Output 3 3 2 4" xfId="15324" xr:uid="{00000000-0005-0000-0000-000047390000}"/>
    <cellStyle name="Output 3 3 2 5" xfId="11938" xr:uid="{00000000-0005-0000-0000-000048390000}"/>
    <cellStyle name="Output 3 3 2 6" xfId="11906" xr:uid="{00000000-0005-0000-0000-000049390000}"/>
    <cellStyle name="Output 3 3 3" xfId="13886" xr:uid="{00000000-0005-0000-0000-00004A390000}"/>
    <cellStyle name="Output 3 3 3 2" xfId="15248" xr:uid="{00000000-0005-0000-0000-00004B390000}"/>
    <cellStyle name="Output 3 3 3 3" xfId="14610" xr:uid="{00000000-0005-0000-0000-00004C390000}"/>
    <cellStyle name="Output 3 3 3 4" xfId="12332" xr:uid="{00000000-0005-0000-0000-00004D390000}"/>
    <cellStyle name="Output 3 3 3 5" xfId="15733" xr:uid="{00000000-0005-0000-0000-00004E390000}"/>
    <cellStyle name="Output 3 4" xfId="11381" xr:uid="{00000000-0005-0000-0000-00004F390000}"/>
    <cellStyle name="Output 3 5" xfId="8971" xr:uid="{00000000-0005-0000-0000-000050390000}"/>
    <cellStyle name="Output 4" xfId="1082" xr:uid="{00000000-0005-0000-0000-000051390000}"/>
    <cellStyle name="Output 4 2" xfId="8346" xr:uid="{00000000-0005-0000-0000-000052390000}"/>
    <cellStyle name="Output 4 2 2" xfId="13505" xr:uid="{00000000-0005-0000-0000-000053390000}"/>
    <cellStyle name="Output 4 2 2 2" xfId="14979" xr:uid="{00000000-0005-0000-0000-000054390000}"/>
    <cellStyle name="Output 4 2 2 3" xfId="15399" xr:uid="{00000000-0005-0000-0000-000055390000}"/>
    <cellStyle name="Output 4 2 2 4" xfId="14694" xr:uid="{00000000-0005-0000-0000-000056390000}"/>
    <cellStyle name="Output 4 2 2 5" xfId="15316" xr:uid="{00000000-0005-0000-0000-000057390000}"/>
    <cellStyle name="Output 4 3" xfId="8026" xr:uid="{00000000-0005-0000-0000-000058390000}"/>
    <cellStyle name="Output 4 3 2" xfId="5944" xr:uid="{00000000-0005-0000-0000-000059390000}"/>
    <cellStyle name="Output 4 3 2 2" xfId="13215" xr:uid="{00000000-0005-0000-0000-00005A390000}"/>
    <cellStyle name="Output 4 3 2 3" xfId="14763" xr:uid="{00000000-0005-0000-0000-00005B390000}"/>
    <cellStyle name="Output 4 3 2 4" xfId="11146" xr:uid="{00000000-0005-0000-0000-00005C390000}"/>
    <cellStyle name="Output 4 3 2 5" xfId="15097" xr:uid="{00000000-0005-0000-0000-00005D390000}"/>
    <cellStyle name="Output 4 3 2 6" xfId="11440" xr:uid="{00000000-0005-0000-0000-00005E390000}"/>
    <cellStyle name="Output 4 3 3" xfId="13887" xr:uid="{00000000-0005-0000-0000-00005F390000}"/>
    <cellStyle name="Output 4 3 3 2" xfId="15249" xr:uid="{00000000-0005-0000-0000-000060390000}"/>
    <cellStyle name="Output 4 3 3 3" xfId="12090" xr:uid="{00000000-0005-0000-0000-000061390000}"/>
    <cellStyle name="Output 4 3 3 4" xfId="11394" xr:uid="{00000000-0005-0000-0000-000062390000}"/>
    <cellStyle name="Output 4 3 3 5" xfId="15730" xr:uid="{00000000-0005-0000-0000-000063390000}"/>
    <cellStyle name="Output 4 4" xfId="15438" xr:uid="{00000000-0005-0000-0000-000064390000}"/>
    <cellStyle name="Output 4 5" xfId="8345" xr:uid="{00000000-0005-0000-0000-000065390000}"/>
    <cellStyle name="Output 5" xfId="1083" xr:uid="{00000000-0005-0000-0000-000066390000}"/>
    <cellStyle name="Output 5 2" xfId="7172" xr:uid="{00000000-0005-0000-0000-000067390000}"/>
    <cellStyle name="Output 5 2 2" xfId="13506" xr:uid="{00000000-0005-0000-0000-000068390000}"/>
    <cellStyle name="Output 5 2 2 2" xfId="14980" xr:uid="{00000000-0005-0000-0000-000069390000}"/>
    <cellStyle name="Output 5 2 2 3" xfId="14606" xr:uid="{00000000-0005-0000-0000-00006A390000}"/>
    <cellStyle name="Output 5 2 2 4" xfId="15214" xr:uid="{00000000-0005-0000-0000-00006B390000}"/>
    <cellStyle name="Output 5 2 2 5" xfId="11120" xr:uid="{00000000-0005-0000-0000-00006C390000}"/>
    <cellStyle name="Output 5 3" xfId="5852" xr:uid="{00000000-0005-0000-0000-00006D390000}"/>
    <cellStyle name="Output 5 3 2" xfId="5945" xr:uid="{00000000-0005-0000-0000-00006E390000}"/>
    <cellStyle name="Output 5 3 2 2" xfId="13216" xr:uid="{00000000-0005-0000-0000-00006F390000}"/>
    <cellStyle name="Output 5 3 2 3" xfId="14764" xr:uid="{00000000-0005-0000-0000-000070390000}"/>
    <cellStyle name="Output 5 3 2 4" xfId="15427" xr:uid="{00000000-0005-0000-0000-000071390000}"/>
    <cellStyle name="Output 5 3 2 5" xfId="15539" xr:uid="{00000000-0005-0000-0000-000072390000}"/>
    <cellStyle name="Output 5 3 2 6" xfId="11405" xr:uid="{00000000-0005-0000-0000-000073390000}"/>
    <cellStyle name="Output 5 3 3" xfId="13888" xr:uid="{00000000-0005-0000-0000-000074390000}"/>
    <cellStyle name="Output 5 3 3 2" xfId="15250" xr:uid="{00000000-0005-0000-0000-000075390000}"/>
    <cellStyle name="Output 5 3 3 3" xfId="15360" xr:uid="{00000000-0005-0000-0000-000076390000}"/>
    <cellStyle name="Output 5 3 3 4" xfId="11979" xr:uid="{00000000-0005-0000-0000-000077390000}"/>
    <cellStyle name="Output 5 3 3 5" xfId="15719" xr:uid="{00000000-0005-0000-0000-000078390000}"/>
    <cellStyle name="Output 5 4" xfId="12277" xr:uid="{00000000-0005-0000-0000-000079390000}"/>
    <cellStyle name="Output 5 5" xfId="7171" xr:uid="{00000000-0005-0000-0000-00007A390000}"/>
    <cellStyle name="Output 6" xfId="1084" xr:uid="{00000000-0005-0000-0000-00007B390000}"/>
    <cellStyle name="Output 6 2" xfId="6456" xr:uid="{00000000-0005-0000-0000-00007C390000}"/>
    <cellStyle name="Output 6 2 2" xfId="13507" xr:uid="{00000000-0005-0000-0000-00007D390000}"/>
    <cellStyle name="Output 6 2 2 2" xfId="14981" xr:uid="{00000000-0005-0000-0000-00007E390000}"/>
    <cellStyle name="Output 6 2 2 3" xfId="12054" xr:uid="{00000000-0005-0000-0000-00007F390000}"/>
    <cellStyle name="Output 6 2 2 4" xfId="11295" xr:uid="{00000000-0005-0000-0000-000080390000}"/>
    <cellStyle name="Output 6 2 2 5" xfId="15635" xr:uid="{00000000-0005-0000-0000-000081390000}"/>
    <cellStyle name="Output 6 3" xfId="5853" xr:uid="{00000000-0005-0000-0000-000082390000}"/>
    <cellStyle name="Output 6 3 2" xfId="5946" xr:uid="{00000000-0005-0000-0000-000083390000}"/>
    <cellStyle name="Output 6 3 2 2" xfId="13217" xr:uid="{00000000-0005-0000-0000-000084390000}"/>
    <cellStyle name="Output 6 3 2 3" xfId="14765" xr:uid="{00000000-0005-0000-0000-000085390000}"/>
    <cellStyle name="Output 6 3 2 4" xfId="14632" xr:uid="{00000000-0005-0000-0000-000086390000}"/>
    <cellStyle name="Output 6 3 2 5" xfId="11274" xr:uid="{00000000-0005-0000-0000-000087390000}"/>
    <cellStyle name="Output 6 3 2 6" xfId="15648" xr:uid="{00000000-0005-0000-0000-000088390000}"/>
    <cellStyle name="Output 6 3 3" xfId="13889" xr:uid="{00000000-0005-0000-0000-000089390000}"/>
    <cellStyle name="Output 6 3 3 2" xfId="15251" xr:uid="{00000000-0005-0000-0000-00008A390000}"/>
    <cellStyle name="Output 6 3 3 3" xfId="11845" xr:uid="{00000000-0005-0000-0000-00008B390000}"/>
    <cellStyle name="Output 6 3 3 4" xfId="12293" xr:uid="{00000000-0005-0000-0000-00008C390000}"/>
    <cellStyle name="Output 6 3 3 5" xfId="12138" xr:uid="{00000000-0005-0000-0000-00008D390000}"/>
    <cellStyle name="Output 6 4" xfId="15653" xr:uid="{00000000-0005-0000-0000-00008E390000}"/>
    <cellStyle name="Output 6 5" xfId="6457" xr:uid="{00000000-0005-0000-0000-00008F390000}"/>
    <cellStyle name="Output 7" xfId="1085" xr:uid="{00000000-0005-0000-0000-000090390000}"/>
    <cellStyle name="Output 7 2" xfId="8332" xr:uid="{00000000-0005-0000-0000-000091390000}"/>
    <cellStyle name="Output 7 2 2" xfId="13508" xr:uid="{00000000-0005-0000-0000-000092390000}"/>
    <cellStyle name="Output 7 2 2 2" xfId="14982" xr:uid="{00000000-0005-0000-0000-000093390000}"/>
    <cellStyle name="Output 7 2 2 3" xfId="15355" xr:uid="{00000000-0005-0000-0000-000094390000}"/>
    <cellStyle name="Output 7 2 2 4" xfId="14824" xr:uid="{00000000-0005-0000-0000-000095390000}"/>
    <cellStyle name="Output 7 2 2 5" xfId="11219" xr:uid="{00000000-0005-0000-0000-000096390000}"/>
    <cellStyle name="Output 7 3" xfId="5854" xr:uid="{00000000-0005-0000-0000-000097390000}"/>
    <cellStyle name="Output 7 3 2" xfId="5947" xr:uid="{00000000-0005-0000-0000-000098390000}"/>
    <cellStyle name="Output 7 3 2 2" xfId="13218" xr:uid="{00000000-0005-0000-0000-000099390000}"/>
    <cellStyle name="Output 7 3 2 3" xfId="14766" xr:uid="{00000000-0005-0000-0000-00009A390000}"/>
    <cellStyle name="Output 7 3 2 4" xfId="11870" xr:uid="{00000000-0005-0000-0000-00009B390000}"/>
    <cellStyle name="Output 7 3 2 5" xfId="11314" xr:uid="{00000000-0005-0000-0000-00009C390000}"/>
    <cellStyle name="Output 7 3 2 6" xfId="11266" xr:uid="{00000000-0005-0000-0000-00009D390000}"/>
    <cellStyle name="Output 7 3 3" xfId="13890" xr:uid="{00000000-0005-0000-0000-00009E390000}"/>
    <cellStyle name="Output 7 3 3 2" xfId="15252" xr:uid="{00000000-0005-0000-0000-00009F390000}"/>
    <cellStyle name="Output 7 3 3 3" xfId="15456" xr:uid="{00000000-0005-0000-0000-0000A0390000}"/>
    <cellStyle name="Output 7 3 3 4" xfId="11750" xr:uid="{00000000-0005-0000-0000-0000A1390000}"/>
    <cellStyle name="Output 7 3 3 5" xfId="15565" xr:uid="{00000000-0005-0000-0000-0000A2390000}"/>
    <cellStyle name="Output 7 4" xfId="11994" xr:uid="{00000000-0005-0000-0000-0000A3390000}"/>
    <cellStyle name="Output 7 5" xfId="7173" xr:uid="{00000000-0005-0000-0000-0000A4390000}"/>
    <cellStyle name="Output 8" xfId="1086" xr:uid="{00000000-0005-0000-0000-0000A5390000}"/>
    <cellStyle name="Output 8 2" xfId="7174" xr:uid="{00000000-0005-0000-0000-0000A6390000}"/>
    <cellStyle name="Output 8 2 2" xfId="13509" xr:uid="{00000000-0005-0000-0000-0000A7390000}"/>
    <cellStyle name="Output 8 2 2 2" xfId="14983" xr:uid="{00000000-0005-0000-0000-0000A8390000}"/>
    <cellStyle name="Output 8 2 2 3" xfId="11130" xr:uid="{00000000-0005-0000-0000-0000A9390000}"/>
    <cellStyle name="Output 8 2 2 4" xfId="13124" xr:uid="{00000000-0005-0000-0000-0000AA390000}"/>
    <cellStyle name="Output 8 2 2 5" xfId="15016" xr:uid="{00000000-0005-0000-0000-0000AB390000}"/>
    <cellStyle name="Output 8 3" xfId="5855" xr:uid="{00000000-0005-0000-0000-0000AC390000}"/>
    <cellStyle name="Output 8 3 2" xfId="5948" xr:uid="{00000000-0005-0000-0000-0000AD390000}"/>
    <cellStyle name="Output 8 3 2 2" xfId="13219" xr:uid="{00000000-0005-0000-0000-0000AE390000}"/>
    <cellStyle name="Output 8 3 2 3" xfId="14767" xr:uid="{00000000-0005-0000-0000-0000AF390000}"/>
    <cellStyle name="Output 8 3 2 4" xfId="11262" xr:uid="{00000000-0005-0000-0000-0000B0390000}"/>
    <cellStyle name="Output 8 3 2 5" xfId="12034" xr:uid="{00000000-0005-0000-0000-0000B1390000}"/>
    <cellStyle name="Output 8 3 2 6" xfId="11377" xr:uid="{00000000-0005-0000-0000-0000B2390000}"/>
    <cellStyle name="Output 8 3 3" xfId="13891" xr:uid="{00000000-0005-0000-0000-0000B3390000}"/>
    <cellStyle name="Output 8 3 3 2" xfId="15253" xr:uid="{00000000-0005-0000-0000-0000B4390000}"/>
    <cellStyle name="Output 8 3 3 3" xfId="14659" xr:uid="{00000000-0005-0000-0000-0000B5390000}"/>
    <cellStyle name="Output 8 3 3 4" xfId="15611" xr:uid="{00000000-0005-0000-0000-0000B6390000}"/>
    <cellStyle name="Output 8 3 3 5" xfId="11309" xr:uid="{00000000-0005-0000-0000-0000B7390000}"/>
    <cellStyle name="Output 8 4" xfId="12185" xr:uid="{00000000-0005-0000-0000-0000B8390000}"/>
    <cellStyle name="Output 8 5" xfId="8347" xr:uid="{00000000-0005-0000-0000-0000B9390000}"/>
    <cellStyle name="Output 9" xfId="1087" xr:uid="{00000000-0005-0000-0000-0000BA390000}"/>
    <cellStyle name="Output 9 2" xfId="7176" xr:uid="{00000000-0005-0000-0000-0000BB390000}"/>
    <cellStyle name="Output 9 2 2" xfId="13510" xr:uid="{00000000-0005-0000-0000-0000BC390000}"/>
    <cellStyle name="Output 9 2 2 2" xfId="14984" xr:uid="{00000000-0005-0000-0000-0000BD390000}"/>
    <cellStyle name="Output 9 2 2 3" xfId="15449" xr:uid="{00000000-0005-0000-0000-0000BE390000}"/>
    <cellStyle name="Output 9 2 2 4" xfId="12003" xr:uid="{00000000-0005-0000-0000-0000BF390000}"/>
    <cellStyle name="Output 9 2 2 5" xfId="14923" xr:uid="{00000000-0005-0000-0000-0000C0390000}"/>
    <cellStyle name="Output 9 3" xfId="5856" xr:uid="{00000000-0005-0000-0000-0000C1390000}"/>
    <cellStyle name="Output 9 3 2" xfId="6115" xr:uid="{00000000-0005-0000-0000-0000C2390000}"/>
    <cellStyle name="Output 9 3 2 2" xfId="13220" xr:uid="{00000000-0005-0000-0000-0000C3390000}"/>
    <cellStyle name="Output 9 3 2 3" xfId="14768" xr:uid="{00000000-0005-0000-0000-0000C4390000}"/>
    <cellStyle name="Output 9 3 2 4" xfId="15281" xr:uid="{00000000-0005-0000-0000-0000C5390000}"/>
    <cellStyle name="Output 9 3 2 5" xfId="13442" xr:uid="{00000000-0005-0000-0000-0000C6390000}"/>
    <cellStyle name="Output 9 3 2 6" xfId="15047" xr:uid="{00000000-0005-0000-0000-0000C7390000}"/>
    <cellStyle name="Output 9 3 3" xfId="13892" xr:uid="{00000000-0005-0000-0000-0000C8390000}"/>
    <cellStyle name="Output 9 3 3 2" xfId="15254" xr:uid="{00000000-0005-0000-0000-0000C9390000}"/>
    <cellStyle name="Output 9 3 3 3" xfId="12192" xr:uid="{00000000-0005-0000-0000-0000CA390000}"/>
    <cellStyle name="Output 9 3 3 4" xfId="15608" xr:uid="{00000000-0005-0000-0000-0000CB390000}"/>
    <cellStyle name="Output 9 3 3 5" xfId="13452" xr:uid="{00000000-0005-0000-0000-0000CC390000}"/>
    <cellStyle name="Output 9 4" xfId="15032" xr:uid="{00000000-0005-0000-0000-0000CD390000}"/>
    <cellStyle name="Output 9 5" xfId="7175" xr:uid="{00000000-0005-0000-0000-0000CE390000}"/>
    <cellStyle name="Pénznem [0]_10mell99" xfId="1088" xr:uid="{00000000-0005-0000-0000-0000CF390000}"/>
    <cellStyle name="Pénznem_10mell99" xfId="1089" xr:uid="{00000000-0005-0000-0000-0000D0390000}"/>
    <cellStyle name="Per cent 2" xfId="20264" xr:uid="{00000000-0005-0000-0000-0000D1390000}"/>
    <cellStyle name="Per cent 2 2" xfId="20271" xr:uid="{00000000-0005-0000-0000-0000D2390000}"/>
    <cellStyle name="Percen - Style1" xfId="1090" xr:uid="{00000000-0005-0000-0000-0000D3390000}"/>
    <cellStyle name="Percen - Style1 2" xfId="5857" xr:uid="{00000000-0005-0000-0000-0000D4390000}"/>
    <cellStyle name="Percen - Style1 2 2" xfId="11143" xr:uid="{00000000-0005-0000-0000-0000D5390000}"/>
    <cellStyle name="Percen - Style1 3" xfId="9039" xr:uid="{00000000-0005-0000-0000-0000D6390000}"/>
    <cellStyle name="Percent" xfId="10543" xr:uid="{00000000-0005-0000-0000-0000D7390000}"/>
    <cellStyle name="Percent [2]" xfId="1091" xr:uid="{00000000-0005-0000-0000-0000D8390000}"/>
    <cellStyle name="Percent 2" xfId="1092" xr:uid="{00000000-0005-0000-0000-0000D9390000}"/>
    <cellStyle name="Percent 2 2" xfId="9038" xr:uid="{00000000-0005-0000-0000-0000DA390000}"/>
    <cellStyle name="Percent 2 2 2" xfId="10544" xr:uid="{00000000-0005-0000-0000-0000DB390000}"/>
    <cellStyle name="Percent 2 2 3" xfId="15777" xr:uid="{00000000-0005-0000-0000-0000DC390000}"/>
    <cellStyle name="Percent 2 3" xfId="7177" xr:uid="{00000000-0005-0000-0000-0000DD390000}"/>
    <cellStyle name="Percent 3" xfId="1093" xr:uid="{00000000-0005-0000-0000-0000DE390000}"/>
    <cellStyle name="Percent 3 2" xfId="1094" xr:uid="{00000000-0005-0000-0000-0000DF390000}"/>
    <cellStyle name="Percent 3 2 2" xfId="9254" xr:uid="{00000000-0005-0000-0000-0000E0390000}"/>
    <cellStyle name="Percent 3 3" xfId="1095" xr:uid="{00000000-0005-0000-0000-0000E1390000}"/>
    <cellStyle name="Percent 3 4" xfId="9913" xr:uid="{00000000-0005-0000-0000-0000E2390000}"/>
    <cellStyle name="Percent 3 5" xfId="8350" xr:uid="{00000000-0005-0000-0000-0000E3390000}"/>
    <cellStyle name="Percent 4" xfId="6458" xr:uid="{00000000-0005-0000-0000-0000E4390000}"/>
    <cellStyle name="Percent 5" xfId="8349" xr:uid="{00000000-0005-0000-0000-0000E5390000}"/>
    <cellStyle name="Percent 5 2" xfId="6643" xr:uid="{00000000-0005-0000-0000-0000E6390000}"/>
    <cellStyle name="Percent 6" xfId="9037" xr:uid="{00000000-0005-0000-0000-0000E7390000}"/>
    <cellStyle name="percentage difference" xfId="1096" xr:uid="{00000000-0005-0000-0000-0000E8390000}"/>
    <cellStyle name="percentage difference 2" xfId="7178" xr:uid="{00000000-0005-0000-0000-0000E9390000}"/>
    <cellStyle name="percentage difference one decimal" xfId="1097" xr:uid="{00000000-0005-0000-0000-0000EA390000}"/>
    <cellStyle name="percentage difference zero decimal" xfId="1098" xr:uid="{00000000-0005-0000-0000-0000EB390000}"/>
    <cellStyle name="Percentual" xfId="6459" xr:uid="{00000000-0005-0000-0000-0000EC390000}"/>
    <cellStyle name="Pevný" xfId="1099" xr:uid="{00000000-0005-0000-0000-0000ED390000}"/>
    <cellStyle name="Ponto" xfId="8352" xr:uid="{00000000-0005-0000-0000-0000EE390000}"/>
    <cellStyle name="Porcentagem_SEP1196" xfId="6460" xr:uid="{00000000-0005-0000-0000-0000EF390000}"/>
    <cellStyle name="Porcentaje" xfId="7179" xr:uid="{00000000-0005-0000-0000-0000F0390000}"/>
    <cellStyle name="Presentation" xfId="1100" xr:uid="{00000000-0005-0000-0000-0000F1390000}"/>
    <cellStyle name="Presentation 2" xfId="8348" xr:uid="{00000000-0005-0000-0000-0000F2390000}"/>
    <cellStyle name="Publication" xfId="1101" xr:uid="{00000000-0005-0000-0000-0000F3390000}"/>
    <cellStyle name="Publication 2" xfId="5858" xr:uid="{00000000-0005-0000-0000-0000F4390000}"/>
    <cellStyle name="Publication 2 2" xfId="11686" xr:uid="{00000000-0005-0000-0000-0000F5390000}"/>
    <cellStyle name="Publication 3" xfId="8351" xr:uid="{00000000-0005-0000-0000-0000F6390000}"/>
    <cellStyle name="Punto" xfId="9036" xr:uid="{00000000-0005-0000-0000-0000F7390000}"/>
    <cellStyle name="Punto0" xfId="8353" xr:uid="{00000000-0005-0000-0000-0000F8390000}"/>
    <cellStyle name="Red Text" xfId="1102" xr:uid="{00000000-0005-0000-0000-0000F9390000}"/>
    <cellStyle name="Red Text 2" xfId="5859" xr:uid="{00000000-0005-0000-0000-0000FA390000}"/>
    <cellStyle name="Red Text 2 2" xfId="13221" xr:uid="{00000000-0005-0000-0000-0000FB390000}"/>
    <cellStyle name="Red Text 2 3" xfId="11352" xr:uid="{00000000-0005-0000-0000-0000FC390000}"/>
    <cellStyle name="Red Text 3" xfId="13805" xr:uid="{00000000-0005-0000-0000-0000FD390000}"/>
    <cellStyle name="Red Text 4" xfId="6461" xr:uid="{00000000-0005-0000-0000-0000FE390000}"/>
    <cellStyle name="Red Text 5" xfId="16146" xr:uid="{00000000-0005-0000-0000-0000FF390000}"/>
    <cellStyle name="reduced" xfId="1103" xr:uid="{00000000-0005-0000-0000-0000003A0000}"/>
    <cellStyle name="Row-Header" xfId="7180" xr:uid="{00000000-0005-0000-0000-0000013A0000}"/>
    <cellStyle name="Row-Header 2" xfId="7181" xr:uid="{00000000-0005-0000-0000-0000023A0000}"/>
    <cellStyle name="Row-Header 2 2" xfId="13784" xr:uid="{00000000-0005-0000-0000-0000033A0000}"/>
    <cellStyle name="Row-Header 2 2 2" xfId="15183" xr:uid="{00000000-0005-0000-0000-0000043A0000}"/>
    <cellStyle name="Row-Header 2 2 3" xfId="13551" xr:uid="{00000000-0005-0000-0000-0000053A0000}"/>
    <cellStyle name="Row-Header 2 2 4" xfId="13444" xr:uid="{00000000-0005-0000-0000-0000063A0000}"/>
    <cellStyle name="Row-Header 2 2 5" xfId="15621" xr:uid="{00000000-0005-0000-0000-0000073A0000}"/>
    <cellStyle name="Row-Header 3" xfId="13783" xr:uid="{00000000-0005-0000-0000-0000083A0000}"/>
    <cellStyle name="Row-Header 3 2" xfId="15182" xr:uid="{00000000-0005-0000-0000-0000093A0000}"/>
    <cellStyle name="Row-Header 3 3" xfId="11702" xr:uid="{00000000-0005-0000-0000-00000A3A0000}"/>
    <cellStyle name="Row-Header 3 4" xfId="11330" xr:uid="{00000000-0005-0000-0000-00000B3A0000}"/>
    <cellStyle name="Row-Header 3 5" xfId="13414" xr:uid="{00000000-0005-0000-0000-00000C3A0000}"/>
    <cellStyle name="S0" xfId="114" xr:uid="{00000000-0005-0000-0000-00000D3A0000}"/>
    <cellStyle name="S0 2" xfId="14928" xr:uid="{00000000-0005-0000-0000-00000E3A0000}"/>
    <cellStyle name="S0 3" xfId="9925" xr:uid="{00000000-0005-0000-0000-00000F3A0000}"/>
    <cellStyle name="S1" xfId="115" xr:uid="{00000000-0005-0000-0000-0000103A0000}"/>
    <cellStyle name="S1 2" xfId="11335" xr:uid="{00000000-0005-0000-0000-0000113A0000}"/>
    <cellStyle name="S1 3" xfId="9939" xr:uid="{00000000-0005-0000-0000-0000123A0000}"/>
    <cellStyle name="S2" xfId="116" xr:uid="{00000000-0005-0000-0000-0000133A0000}"/>
    <cellStyle name="S2 2" xfId="11367" xr:uid="{00000000-0005-0000-0000-0000143A0000}"/>
    <cellStyle name="S2 3" xfId="5647" xr:uid="{00000000-0005-0000-0000-0000153A0000}"/>
    <cellStyle name="S3" xfId="9937" xr:uid="{00000000-0005-0000-0000-0000163A0000}"/>
    <cellStyle name="S4" xfId="117" xr:uid="{00000000-0005-0000-0000-0000173A0000}"/>
    <cellStyle name="S4 2" xfId="11111" xr:uid="{00000000-0005-0000-0000-0000183A0000}"/>
    <cellStyle name="S4 3" xfId="9938" xr:uid="{00000000-0005-0000-0000-0000193A0000}"/>
    <cellStyle name="S5" xfId="118" xr:uid="{00000000-0005-0000-0000-00001A3A0000}"/>
    <cellStyle name="S5 2" xfId="15700" xr:uid="{00000000-0005-0000-0000-00001B3A0000}"/>
    <cellStyle name="S5 3" xfId="5648" xr:uid="{00000000-0005-0000-0000-00001C3A0000}"/>
    <cellStyle name="S6" xfId="119" xr:uid="{00000000-0005-0000-0000-00001D3A0000}"/>
    <cellStyle name="S6 2" xfId="14816" xr:uid="{00000000-0005-0000-0000-00001E3A0000}"/>
    <cellStyle name="S6 3" xfId="5649" xr:uid="{00000000-0005-0000-0000-00001F3A0000}"/>
    <cellStyle name="S7" xfId="8354" xr:uid="{00000000-0005-0000-0000-0000203A0000}"/>
    <cellStyle name="SAPBEXaggData" xfId="6462" xr:uid="{00000000-0005-0000-0000-0000213A0000}"/>
    <cellStyle name="SAPBEXaggDataEmph" xfId="9042" xr:uid="{00000000-0005-0000-0000-0000223A0000}"/>
    <cellStyle name="SAPBEXaggItem" xfId="6464" xr:uid="{00000000-0005-0000-0000-0000233A0000}"/>
    <cellStyle name="SAPBEXchaText" xfId="6463" xr:uid="{00000000-0005-0000-0000-0000243A0000}"/>
    <cellStyle name="SAPBEXexcBad" xfId="9041" xr:uid="{00000000-0005-0000-0000-0000253A0000}"/>
    <cellStyle name="SAPBEXexcCritical" xfId="7182" xr:uid="{00000000-0005-0000-0000-0000263A0000}"/>
    <cellStyle name="SAPBEXexcGood" xfId="8357" xr:uid="{00000000-0005-0000-0000-0000273A0000}"/>
    <cellStyle name="SAPBEXexcVeryBad" xfId="8356" xr:uid="{00000000-0005-0000-0000-0000283A0000}"/>
    <cellStyle name="SAPBEXfilterDrill" xfId="9043" xr:uid="{00000000-0005-0000-0000-0000293A0000}"/>
    <cellStyle name="SAPBEXfilterItem" xfId="6465" xr:uid="{00000000-0005-0000-0000-00002A3A0000}"/>
    <cellStyle name="SAPBEXfilterText" xfId="8355" xr:uid="{00000000-0005-0000-0000-00002B3A0000}"/>
    <cellStyle name="SAPBEXformats" xfId="9040" xr:uid="{00000000-0005-0000-0000-00002C3A0000}"/>
    <cellStyle name="SAPBEXheaderData" xfId="7183" xr:uid="{00000000-0005-0000-0000-00002D3A0000}"/>
    <cellStyle name="SAPBEXheaderItem" xfId="7184" xr:uid="{00000000-0005-0000-0000-00002E3A0000}"/>
    <cellStyle name="SAPBEXheaderText" xfId="9045" xr:uid="{00000000-0005-0000-0000-00002F3A0000}"/>
    <cellStyle name="SAPBEXresData" xfId="9044" xr:uid="{00000000-0005-0000-0000-0000303A0000}"/>
    <cellStyle name="SAPBEXresDataEmph" xfId="6481" xr:uid="{00000000-0005-0000-0000-0000313A0000}"/>
    <cellStyle name="SAPBEXresItem" xfId="6466" xr:uid="{00000000-0005-0000-0000-0000323A0000}"/>
    <cellStyle name="SAPBEXstdData" xfId="7185" xr:uid="{00000000-0005-0000-0000-0000333A0000}"/>
    <cellStyle name="SAPBEXstdDataEmph" xfId="8358" xr:uid="{00000000-0005-0000-0000-0000343A0000}"/>
    <cellStyle name="SAPBEXstdItem" xfId="8359" xr:uid="{00000000-0005-0000-0000-0000353A0000}"/>
    <cellStyle name="SAPBEXsubData" xfId="9046" xr:uid="{00000000-0005-0000-0000-0000363A0000}"/>
    <cellStyle name="SAPBEXsubDataEmph" xfId="9035" xr:uid="{00000000-0005-0000-0000-0000373A0000}"/>
    <cellStyle name="SAPBEXsubItem" xfId="6468" xr:uid="{00000000-0005-0000-0000-0000383A0000}"/>
    <cellStyle name="SAPBEXtitle" xfId="6467" xr:uid="{00000000-0005-0000-0000-0000393A0000}"/>
    <cellStyle name="SAPBEXundefined" xfId="7186" xr:uid="{00000000-0005-0000-0000-00003A3A0000}"/>
    <cellStyle name="Sep. milhar [2]" xfId="8331" xr:uid="{00000000-0005-0000-0000-00003B3A0000}"/>
    <cellStyle name="Separador de m" xfId="8360" xr:uid="{00000000-0005-0000-0000-00003C3A0000}"/>
    <cellStyle name="Separador de milhares [0]_A" xfId="7187" xr:uid="{00000000-0005-0000-0000-00003D3A0000}"/>
    <cellStyle name="Separador de milhares_A" xfId="7188" xr:uid="{00000000-0005-0000-0000-00003E3A0000}"/>
    <cellStyle name="Sheet Title" xfId="7189" xr:uid="{00000000-0005-0000-0000-00003F3A0000}"/>
    <cellStyle name="STYL1 - Style1" xfId="1104" xr:uid="{00000000-0005-0000-0000-0000403A0000}"/>
    <cellStyle name="STYL1 - Style1 2" xfId="5860" xr:uid="{00000000-0005-0000-0000-0000413A0000}"/>
    <cellStyle name="STYL1 - Style1 2 2" xfId="11169" xr:uid="{00000000-0005-0000-0000-0000423A0000}"/>
    <cellStyle name="STYL1 - Style1 3" xfId="8366" xr:uid="{00000000-0005-0000-0000-0000433A0000}"/>
    <cellStyle name="Style 1" xfId="6469" xr:uid="{00000000-0005-0000-0000-0000443A0000}"/>
    <cellStyle name="Style 1 2" xfId="9050" xr:uid="{00000000-0005-0000-0000-0000453A0000}"/>
    <cellStyle name="Text" xfId="1105" xr:uid="{00000000-0005-0000-0000-0000463A0000}"/>
    <cellStyle name="Text 2" xfId="6470" xr:uid="{00000000-0005-0000-0000-0000473A0000}"/>
    <cellStyle name="Text 3" xfId="5861" xr:uid="{00000000-0005-0000-0000-0000483A0000}"/>
    <cellStyle name="Text 4" xfId="6471" xr:uid="{00000000-0005-0000-0000-0000493A0000}"/>
    <cellStyle name="Title" xfId="120" xr:uid="{00000000-0005-0000-0000-00004A3A0000}"/>
    <cellStyle name="Title 10" xfId="1107" xr:uid="{00000000-0005-0000-0000-00004B3A0000}"/>
    <cellStyle name="Title 10 2" xfId="7190" xr:uid="{00000000-0005-0000-0000-00004C3A0000}"/>
    <cellStyle name="Title 10 3" xfId="5862" xr:uid="{00000000-0005-0000-0000-00004D3A0000}"/>
    <cellStyle name="Title 10 3 2" xfId="9394" xr:uid="{00000000-0005-0000-0000-00004E3A0000}"/>
    <cellStyle name="Title 10 4" xfId="9049" xr:uid="{00000000-0005-0000-0000-00004F3A0000}"/>
    <cellStyle name="Title 11" xfId="1106" xr:uid="{00000000-0005-0000-0000-0000503A0000}"/>
    <cellStyle name="Title 11 2" xfId="15865" xr:uid="{00000000-0005-0000-0000-0000513A0000}"/>
    <cellStyle name="Title 12" xfId="11299" xr:uid="{00000000-0005-0000-0000-0000523A0000}"/>
    <cellStyle name="Title 13" xfId="9934" xr:uid="{00000000-0005-0000-0000-0000533A0000}"/>
    <cellStyle name="Title 2" xfId="1108" xr:uid="{00000000-0005-0000-0000-0000543A0000}"/>
    <cellStyle name="Title 2 2" xfId="3355" xr:uid="{00000000-0005-0000-0000-0000553A0000}"/>
    <cellStyle name="Title 2 2 2" xfId="14685" xr:uid="{00000000-0005-0000-0000-0000563A0000}"/>
    <cellStyle name="Title 2 2 3" xfId="6472" xr:uid="{00000000-0005-0000-0000-0000573A0000}"/>
    <cellStyle name="Title 2 3" xfId="5863" xr:uid="{00000000-0005-0000-0000-0000583A0000}"/>
    <cellStyle name="Title 2 3 2" xfId="6774" xr:uid="{00000000-0005-0000-0000-0000593A0000}"/>
    <cellStyle name="Title 2 3 3" xfId="12324" xr:uid="{00000000-0005-0000-0000-00005A3A0000}"/>
    <cellStyle name="Title 2 4" xfId="6473" xr:uid="{00000000-0005-0000-0000-00005B3A0000}"/>
    <cellStyle name="Title 3" xfId="1109" xr:uid="{00000000-0005-0000-0000-00005C3A0000}"/>
    <cellStyle name="Title 3 2" xfId="8364" xr:uid="{00000000-0005-0000-0000-00005D3A0000}"/>
    <cellStyle name="Title 3 3" xfId="5864" xr:uid="{00000000-0005-0000-0000-00005E3A0000}"/>
    <cellStyle name="Title 3 3 2" xfId="6747" xr:uid="{00000000-0005-0000-0000-00005F3A0000}"/>
    <cellStyle name="Title 3 4" xfId="9051" xr:uid="{00000000-0005-0000-0000-0000603A0000}"/>
    <cellStyle name="Title 4" xfId="1110" xr:uid="{00000000-0005-0000-0000-0000613A0000}"/>
    <cellStyle name="Title 4 2" xfId="9048" xr:uid="{00000000-0005-0000-0000-0000623A0000}"/>
    <cellStyle name="Title 4 3" xfId="7366" xr:uid="{00000000-0005-0000-0000-0000633A0000}"/>
    <cellStyle name="Title 4 3 2" xfId="9363" xr:uid="{00000000-0005-0000-0000-0000643A0000}"/>
    <cellStyle name="Title 4 4" xfId="8365" xr:uid="{00000000-0005-0000-0000-0000653A0000}"/>
    <cellStyle name="Title 5" xfId="1111" xr:uid="{00000000-0005-0000-0000-0000663A0000}"/>
    <cellStyle name="Title 5 2" xfId="7192" xr:uid="{00000000-0005-0000-0000-0000673A0000}"/>
    <cellStyle name="Title 5 3" xfId="5865" xr:uid="{00000000-0005-0000-0000-0000683A0000}"/>
    <cellStyle name="Title 5 3 2" xfId="8572" xr:uid="{00000000-0005-0000-0000-0000693A0000}"/>
    <cellStyle name="Title 5 4" xfId="7191" xr:uid="{00000000-0005-0000-0000-00006A3A0000}"/>
    <cellStyle name="Title 6" xfId="1112" xr:uid="{00000000-0005-0000-0000-00006B3A0000}"/>
    <cellStyle name="Title 6 2" xfId="8370" xr:uid="{00000000-0005-0000-0000-00006C3A0000}"/>
    <cellStyle name="Title 6 3" xfId="5866" xr:uid="{00000000-0005-0000-0000-00006D3A0000}"/>
    <cellStyle name="Title 6 3 2" xfId="8635" xr:uid="{00000000-0005-0000-0000-00006E3A0000}"/>
    <cellStyle name="Title 6 4" xfId="9053" xr:uid="{00000000-0005-0000-0000-00006F3A0000}"/>
    <cellStyle name="Title 7" xfId="1113" xr:uid="{00000000-0005-0000-0000-0000703A0000}"/>
    <cellStyle name="Title 7 2" xfId="9052" xr:uid="{00000000-0005-0000-0000-0000713A0000}"/>
    <cellStyle name="Title 7 3" xfId="5867" xr:uid="{00000000-0005-0000-0000-0000723A0000}"/>
    <cellStyle name="Title 7 3 2" xfId="7498" xr:uid="{00000000-0005-0000-0000-0000733A0000}"/>
    <cellStyle name="Title 7 4" xfId="8363" xr:uid="{00000000-0005-0000-0000-0000743A0000}"/>
    <cellStyle name="Title 8" xfId="1114" xr:uid="{00000000-0005-0000-0000-0000753A0000}"/>
    <cellStyle name="Title 8 2" xfId="6474" xr:uid="{00000000-0005-0000-0000-0000763A0000}"/>
    <cellStyle name="Title 8 3" xfId="5868" xr:uid="{00000000-0005-0000-0000-0000773A0000}"/>
    <cellStyle name="Title 8 3 2" xfId="9365" xr:uid="{00000000-0005-0000-0000-0000783A0000}"/>
    <cellStyle name="Title 8 4" xfId="6475" xr:uid="{00000000-0005-0000-0000-0000793A0000}"/>
    <cellStyle name="Title 9" xfId="1115" xr:uid="{00000000-0005-0000-0000-00007A3A0000}"/>
    <cellStyle name="Title 9 2" xfId="9054" xr:uid="{00000000-0005-0000-0000-00007B3A0000}"/>
    <cellStyle name="Title 9 3" xfId="5869" xr:uid="{00000000-0005-0000-0000-00007C3A0000}"/>
    <cellStyle name="Title 9 3 2" xfId="5408" xr:uid="{00000000-0005-0000-0000-00007D3A0000}"/>
    <cellStyle name="Title 9 4" xfId="7193" xr:uid="{00000000-0005-0000-0000-00007E3A0000}"/>
    <cellStyle name="Titulo1" xfId="8369" xr:uid="{00000000-0005-0000-0000-00007F3A0000}"/>
    <cellStyle name="Titulo2" xfId="8368" xr:uid="{00000000-0005-0000-0000-0000803A0000}"/>
    <cellStyle name="TopGrey" xfId="1116" xr:uid="{00000000-0005-0000-0000-0000813A0000}"/>
    <cellStyle name="TopGrey 2" xfId="5870" xr:uid="{00000000-0005-0000-0000-0000823A0000}"/>
    <cellStyle name="TopGrey 2 2" xfId="13222" xr:uid="{00000000-0005-0000-0000-0000833A0000}"/>
    <cellStyle name="TopGrey 2 3" xfId="15503" xr:uid="{00000000-0005-0000-0000-0000843A0000}"/>
    <cellStyle name="TopGrey 3" xfId="13804" xr:uid="{00000000-0005-0000-0000-0000853A0000}"/>
    <cellStyle name="TopGrey 4" xfId="9047" xr:uid="{00000000-0005-0000-0000-0000863A0000}"/>
    <cellStyle name="TopGrey 5" xfId="16147" xr:uid="{00000000-0005-0000-0000-0000873A0000}"/>
    <cellStyle name="Total" xfId="121" xr:uid="{00000000-0005-0000-0000-0000883A0000}"/>
    <cellStyle name="Total 2" xfId="1118" xr:uid="{00000000-0005-0000-0000-0000893A0000}"/>
    <cellStyle name="Total 2 2" xfId="3356" xr:uid="{00000000-0005-0000-0000-00008A3A0000}"/>
    <cellStyle name="Total 2 2 2" xfId="9362" xr:uid="{00000000-0005-0000-0000-00008B3A0000}"/>
    <cellStyle name="Total 2 2 2 2" xfId="13372" xr:uid="{00000000-0005-0000-0000-00008C3A0000}"/>
    <cellStyle name="Total 2 2 3" xfId="10545" xr:uid="{00000000-0005-0000-0000-00008D3A0000}"/>
    <cellStyle name="Total 2 2 4" xfId="13345" xr:uid="{00000000-0005-0000-0000-00008E3A0000}"/>
    <cellStyle name="Total 2 2 5" xfId="5872" xr:uid="{00000000-0005-0000-0000-00008F3A0000}"/>
    <cellStyle name="Total 2 3" xfId="8517" xr:uid="{00000000-0005-0000-0000-0000903A0000}"/>
    <cellStyle name="Total 2 3 2" xfId="13511" xr:uid="{00000000-0005-0000-0000-0000913A0000}"/>
    <cellStyle name="Total 2 3 2 2" xfId="14985" xr:uid="{00000000-0005-0000-0000-0000923A0000}"/>
    <cellStyle name="Total 2 3 2 3" xfId="14650" xr:uid="{00000000-0005-0000-0000-0000933A0000}"/>
    <cellStyle name="Total 2 3 2 4" xfId="13393" xr:uid="{00000000-0005-0000-0000-0000943A0000}"/>
    <cellStyle name="Total 2 3 2 5" xfId="12014" xr:uid="{00000000-0005-0000-0000-0000953A0000}"/>
    <cellStyle name="Total 2 3 3" xfId="14784" xr:uid="{00000000-0005-0000-0000-0000963A0000}"/>
    <cellStyle name="Total 2 4" xfId="10546" xr:uid="{00000000-0005-0000-0000-0000973A0000}"/>
    <cellStyle name="Total 2 4 2" xfId="13594" xr:uid="{00000000-0005-0000-0000-0000983A0000}"/>
    <cellStyle name="Total 2 4 3" xfId="15746" xr:uid="{00000000-0005-0000-0000-0000993A0000}"/>
    <cellStyle name="Total 2 5" xfId="10505" xr:uid="{00000000-0005-0000-0000-00009A3A0000}"/>
    <cellStyle name="Total 2 6" xfId="13224" xr:uid="{00000000-0005-0000-0000-00009B3A0000}"/>
    <cellStyle name="Total 2 6 2" xfId="14769" xr:uid="{00000000-0005-0000-0000-00009C3A0000}"/>
    <cellStyle name="Total 2 6 3" xfId="11597" xr:uid="{00000000-0005-0000-0000-00009D3A0000}"/>
    <cellStyle name="Total 2 6 4" xfId="11517" xr:uid="{00000000-0005-0000-0000-00009E3A0000}"/>
    <cellStyle name="Total 2 6 5" xfId="12238" xr:uid="{00000000-0005-0000-0000-00009F3A0000}"/>
    <cellStyle name="Total 2 7" xfId="11270" xr:uid="{00000000-0005-0000-0000-0000A03A0000}"/>
    <cellStyle name="Total 2 8" xfId="6476" xr:uid="{00000000-0005-0000-0000-0000A13A0000}"/>
    <cellStyle name="Total 3" xfId="3357" xr:uid="{00000000-0005-0000-0000-0000A23A0000}"/>
    <cellStyle name="Total 3 2" xfId="13225" xr:uid="{00000000-0005-0000-0000-0000A33A0000}"/>
    <cellStyle name="Total 3 3" xfId="14843" xr:uid="{00000000-0005-0000-0000-0000A43A0000}"/>
    <cellStyle name="Total 3 4" xfId="5871" xr:uid="{00000000-0005-0000-0000-0000A53A0000}"/>
    <cellStyle name="Total 3 5" xfId="18128" xr:uid="{00000000-0005-0000-0000-0000A63A0000}"/>
    <cellStyle name="Total 4" xfId="1117" xr:uid="{00000000-0005-0000-0000-0000A73A0000}"/>
    <cellStyle name="Total 4 2" xfId="16072" xr:uid="{00000000-0005-0000-0000-0000A83A0000}"/>
    <cellStyle name="Total 4 3" xfId="12298" xr:uid="{00000000-0005-0000-0000-0000A93A0000}"/>
    <cellStyle name="Total 4 4" xfId="6684" xr:uid="{00000000-0005-0000-0000-0000AA3A0000}"/>
    <cellStyle name="Total 5" xfId="6806" xr:uid="{00000000-0005-0000-0000-0000AB3A0000}"/>
    <cellStyle name="Total 5 2" xfId="13610" xr:uid="{00000000-0005-0000-0000-0000AC3A0000}"/>
    <cellStyle name="Total 6" xfId="11775" xr:uid="{00000000-0005-0000-0000-0000AD3A0000}"/>
    <cellStyle name="Total 6 2" xfId="13223" xr:uid="{00000000-0005-0000-0000-0000AE3A0000}"/>
    <cellStyle name="Total 7" xfId="15582" xr:uid="{00000000-0005-0000-0000-0000AF3A0000}"/>
    <cellStyle name="Total 8" xfId="16148" xr:uid="{00000000-0005-0000-0000-0000B03A0000}"/>
    <cellStyle name="Total_01 BoP forecast comparative scenario-4" xfId="1119" xr:uid="{00000000-0005-0000-0000-0000B13A0000}"/>
    <cellStyle name="Undefiniert" xfId="1120" xr:uid="{00000000-0005-0000-0000-0000B23A0000}"/>
    <cellStyle name="Undefiniert 2" xfId="5873" xr:uid="{00000000-0005-0000-0000-0000B33A0000}"/>
    <cellStyle name="Undefiniert 2 2" xfId="11428" xr:uid="{00000000-0005-0000-0000-0000B43A0000}"/>
    <cellStyle name="Undefiniert 3" xfId="8367" xr:uid="{00000000-0005-0000-0000-0000B53A0000}"/>
    <cellStyle name="V¡rgula" xfId="7194" xr:uid="{00000000-0005-0000-0000-0000B63A0000}"/>
    <cellStyle name="V¡rgula0" xfId="7195" xr:uid="{00000000-0005-0000-0000-0000B73A0000}"/>
    <cellStyle name="vaca" xfId="7196" xr:uid="{00000000-0005-0000-0000-0000B83A0000}"/>
    <cellStyle name="Vírgula" xfId="8373" xr:uid="{00000000-0005-0000-0000-0000B93A0000}"/>
    <cellStyle name="Warning Text" xfId="122" xr:uid="{00000000-0005-0000-0000-0000BA3A0000}"/>
    <cellStyle name="Warning Text 10" xfId="1122" xr:uid="{00000000-0005-0000-0000-0000BB3A0000}"/>
    <cellStyle name="Warning Text 10 2" xfId="9057" xr:uid="{00000000-0005-0000-0000-0000BC3A0000}"/>
    <cellStyle name="Warning Text 10 3" xfId="5874" xr:uid="{00000000-0005-0000-0000-0000BD3A0000}"/>
    <cellStyle name="Warning Text 10 3 2" xfId="5407" xr:uid="{00000000-0005-0000-0000-0000BE3A0000}"/>
    <cellStyle name="Warning Text 10 4" xfId="8362" xr:uid="{00000000-0005-0000-0000-0000BF3A0000}"/>
    <cellStyle name="Warning Text 11" xfId="1121" xr:uid="{00000000-0005-0000-0000-0000C03A0000}"/>
    <cellStyle name="Warning Text 11 2" xfId="15866" xr:uid="{00000000-0005-0000-0000-0000C13A0000}"/>
    <cellStyle name="Warning Text 12" xfId="11154" xr:uid="{00000000-0005-0000-0000-0000C23A0000}"/>
    <cellStyle name="Warning Text 13" xfId="5650" xr:uid="{00000000-0005-0000-0000-0000C33A0000}"/>
    <cellStyle name="Warning Text 2" xfId="1123" xr:uid="{00000000-0005-0000-0000-0000C43A0000}"/>
    <cellStyle name="Warning Text 2 2" xfId="3358" xr:uid="{00000000-0005-0000-0000-0000C53A0000}"/>
    <cellStyle name="Warning Text 2 2 2" xfId="15532" xr:uid="{00000000-0005-0000-0000-0000C63A0000}"/>
    <cellStyle name="Warning Text 2 2 3" xfId="6477" xr:uid="{00000000-0005-0000-0000-0000C73A0000}"/>
    <cellStyle name="Warning Text 2 3" xfId="5875" xr:uid="{00000000-0005-0000-0000-0000C83A0000}"/>
    <cellStyle name="Warning Text 2 3 2" xfId="5406" xr:uid="{00000000-0005-0000-0000-0000C93A0000}"/>
    <cellStyle name="Warning Text 2 3 3" xfId="14802" xr:uid="{00000000-0005-0000-0000-0000CA3A0000}"/>
    <cellStyle name="Warning Text 2 4" xfId="6478" xr:uid="{00000000-0005-0000-0000-0000CB3A0000}"/>
    <cellStyle name="Warning Text 3" xfId="1124" xr:uid="{00000000-0005-0000-0000-0000CC3A0000}"/>
    <cellStyle name="Warning Text 3 2" xfId="7197" xr:uid="{00000000-0005-0000-0000-0000CD3A0000}"/>
    <cellStyle name="Warning Text 3 3" xfId="5876" xr:uid="{00000000-0005-0000-0000-0000CE3A0000}"/>
    <cellStyle name="Warning Text 3 3 2" xfId="7499" xr:uid="{00000000-0005-0000-0000-0000CF3A0000}"/>
    <cellStyle name="Warning Text 3 4" xfId="9056" xr:uid="{00000000-0005-0000-0000-0000D03A0000}"/>
    <cellStyle name="Warning Text 4" xfId="1125" xr:uid="{00000000-0005-0000-0000-0000D13A0000}"/>
    <cellStyle name="Warning Text 4 2" xfId="6479" xr:uid="{00000000-0005-0000-0000-0000D23A0000}"/>
    <cellStyle name="Warning Text 4 3" xfId="5877" xr:uid="{00000000-0005-0000-0000-0000D33A0000}"/>
    <cellStyle name="Warning Text 4 3 2" xfId="7500" xr:uid="{00000000-0005-0000-0000-0000D43A0000}"/>
    <cellStyle name="Warning Text 4 4" xfId="6480" xr:uid="{00000000-0005-0000-0000-0000D53A0000}"/>
    <cellStyle name="Warning Text 5" xfId="1126" xr:uid="{00000000-0005-0000-0000-0000D63A0000}"/>
    <cellStyle name="Warning Text 5 2" xfId="8371" xr:uid="{00000000-0005-0000-0000-0000D73A0000}"/>
    <cellStyle name="Warning Text 5 3" xfId="5878" xr:uid="{00000000-0005-0000-0000-0000D83A0000}"/>
    <cellStyle name="Warning Text 5 3 2" xfId="9367" xr:uid="{00000000-0005-0000-0000-0000D93A0000}"/>
    <cellStyle name="Warning Text 5 4" xfId="9058" xr:uid="{00000000-0005-0000-0000-0000DA3A0000}"/>
    <cellStyle name="Warning Text 6" xfId="1127" xr:uid="{00000000-0005-0000-0000-0000DB3A0000}"/>
    <cellStyle name="Warning Text 6 2" xfId="9055" xr:uid="{00000000-0005-0000-0000-0000DC3A0000}"/>
    <cellStyle name="Warning Text 6 3" xfId="5879" xr:uid="{00000000-0005-0000-0000-0000DD3A0000}"/>
    <cellStyle name="Warning Text 6 3 2" xfId="6749" xr:uid="{00000000-0005-0000-0000-0000DE3A0000}"/>
    <cellStyle name="Warning Text 6 4" xfId="8372" xr:uid="{00000000-0005-0000-0000-0000DF3A0000}"/>
    <cellStyle name="Warning Text 7" xfId="1128" xr:uid="{00000000-0005-0000-0000-0000E03A0000}"/>
    <cellStyle name="Warning Text 7 2" xfId="7199" xr:uid="{00000000-0005-0000-0000-0000E13A0000}"/>
    <cellStyle name="Warning Text 7 3" xfId="5880" xr:uid="{00000000-0005-0000-0000-0000E23A0000}"/>
    <cellStyle name="Warning Text 7 3 2" xfId="5409" xr:uid="{00000000-0005-0000-0000-0000E33A0000}"/>
    <cellStyle name="Warning Text 7 4" xfId="7198" xr:uid="{00000000-0005-0000-0000-0000E43A0000}"/>
    <cellStyle name="Warning Text 8" xfId="1129" xr:uid="{00000000-0005-0000-0000-0000E53A0000}"/>
    <cellStyle name="Warning Text 8 2" xfId="9059" xr:uid="{00000000-0005-0000-0000-0000E63A0000}"/>
    <cellStyle name="Warning Text 8 3" xfId="5881" xr:uid="{00000000-0005-0000-0000-0000E73A0000}"/>
    <cellStyle name="Warning Text 8 3 2" xfId="9366" xr:uid="{00000000-0005-0000-0000-0000E83A0000}"/>
    <cellStyle name="Warning Text 8 4" xfId="9060" xr:uid="{00000000-0005-0000-0000-0000E93A0000}"/>
    <cellStyle name="Warning Text 9" xfId="1130" xr:uid="{00000000-0005-0000-0000-0000EA3A0000}"/>
    <cellStyle name="Warning Text 9 2" xfId="6504" xr:uid="{00000000-0005-0000-0000-0000EB3A0000}"/>
    <cellStyle name="Warning Text 9 3" xfId="5882" xr:uid="{00000000-0005-0000-0000-0000EC3A0000}"/>
    <cellStyle name="Warning Text 9 3 2" xfId="5411" xr:uid="{00000000-0005-0000-0000-0000ED3A0000}"/>
    <cellStyle name="Warning Text 9 4" xfId="7200" xr:uid="{00000000-0005-0000-0000-0000EE3A0000}"/>
    <cellStyle name="WebAnchor1" xfId="6482" xr:uid="{00000000-0005-0000-0000-0000EF3A0000}"/>
    <cellStyle name="WebAnchor2" xfId="9061" xr:uid="{00000000-0005-0000-0000-0000F03A0000}"/>
    <cellStyle name="WebAnchor3" xfId="8374" xr:uid="{00000000-0005-0000-0000-0000F13A0000}"/>
    <cellStyle name="WebAnchor4" xfId="8375" xr:uid="{00000000-0005-0000-0000-0000F23A0000}"/>
    <cellStyle name="WebAnchor5" xfId="9034" xr:uid="{00000000-0005-0000-0000-0000F33A0000}"/>
    <cellStyle name="WebAnchor6" xfId="7201" xr:uid="{00000000-0005-0000-0000-0000F43A0000}"/>
    <cellStyle name="WebAnchor7" xfId="6484" xr:uid="{00000000-0005-0000-0000-0000F53A0000}"/>
    <cellStyle name="Webexclude" xfId="6483" xr:uid="{00000000-0005-0000-0000-0000F63A0000}"/>
    <cellStyle name="WebFN" xfId="7202" xr:uid="{00000000-0005-0000-0000-0000F73A0000}"/>
    <cellStyle name="WebFN1" xfId="8361" xr:uid="{00000000-0005-0000-0000-0000F83A0000}"/>
    <cellStyle name="WebFN2" xfId="8376" xr:uid="{00000000-0005-0000-0000-0000F93A0000}"/>
    <cellStyle name="WebFN3" xfId="7203" xr:uid="{00000000-0005-0000-0000-0000FA3A0000}"/>
    <cellStyle name="WebFN4" xfId="7204" xr:uid="{00000000-0005-0000-0000-0000FB3A0000}"/>
    <cellStyle name="WebHR" xfId="7205" xr:uid="{00000000-0005-0000-0000-0000FC3A0000}"/>
    <cellStyle name="WebIndent1" xfId="8378" xr:uid="{00000000-0005-0000-0000-0000FD3A0000}"/>
    <cellStyle name="WebIndent1wFN3" xfId="6485" xr:uid="{00000000-0005-0000-0000-0000FE3A0000}"/>
    <cellStyle name="WebIndent2" xfId="9066" xr:uid="{00000000-0005-0000-0000-0000FF3A0000}"/>
    <cellStyle name="WebNoBR" xfId="6487" xr:uid="{00000000-0005-0000-0000-0000003B0000}"/>
    <cellStyle name="Záhlaví 1" xfId="1131" xr:uid="{00000000-0005-0000-0000-0000013B0000}"/>
    <cellStyle name="Záhlaví 1 2" xfId="5883" xr:uid="{00000000-0005-0000-0000-0000023B0000}"/>
    <cellStyle name="Záhlaví 1 2 2" xfId="15093" xr:uid="{00000000-0005-0000-0000-0000033B0000}"/>
    <cellStyle name="Záhlaví 1 3" xfId="6486" xr:uid="{00000000-0005-0000-0000-0000043B0000}"/>
    <cellStyle name="Záhlaví 2" xfId="1132" xr:uid="{00000000-0005-0000-0000-0000053B0000}"/>
    <cellStyle name="Záhlaví 2 2" xfId="9231" xr:uid="{00000000-0005-0000-0000-0000063B0000}"/>
    <cellStyle name="Záhlaví 2 2 2" xfId="11890" xr:uid="{00000000-0005-0000-0000-0000073B0000}"/>
    <cellStyle name="Záhlaví 2 3" xfId="9065" xr:uid="{00000000-0005-0000-0000-0000083B0000}"/>
    <cellStyle name="zero" xfId="1133" xr:uid="{00000000-0005-0000-0000-0000093B0000}"/>
    <cellStyle name="Акцент1 10" xfId="9935" xr:uid="{00000000-0005-0000-0000-00000A3B0000}"/>
    <cellStyle name="Акцент1 11" xfId="9936" xr:uid="{00000000-0005-0000-0000-00000B3B0000}"/>
    <cellStyle name="Акцент1 12" xfId="6895" xr:uid="{00000000-0005-0000-0000-00000C3B0000}"/>
    <cellStyle name="Акцент1 13" xfId="5651" xr:uid="{00000000-0005-0000-0000-00000D3B0000}"/>
    <cellStyle name="Акцент1 2" xfId="171" xr:uid="{00000000-0005-0000-0000-00000E3B0000}"/>
    <cellStyle name="Акцент1 2 2" xfId="1288" xr:uid="{00000000-0005-0000-0000-00000F3B0000}"/>
    <cellStyle name="Акцент1 2 2 2" xfId="10547" xr:uid="{00000000-0005-0000-0000-0000103B0000}"/>
    <cellStyle name="Акцент1 2 2 3" xfId="11829" xr:uid="{00000000-0005-0000-0000-0000113B0000}"/>
    <cellStyle name="Акцент1 2 2 4" xfId="9926" xr:uid="{00000000-0005-0000-0000-0000123B0000}"/>
    <cellStyle name="Акцент1 2 3" xfId="9933" xr:uid="{00000000-0005-0000-0000-0000133B0000}"/>
    <cellStyle name="Акцент1 2 4" xfId="11776" xr:uid="{00000000-0005-0000-0000-0000143B0000}"/>
    <cellStyle name="Акцент1 2_Kalendar_01_12_2014_new" xfId="5652" xr:uid="{00000000-0005-0000-0000-0000153B0000}"/>
    <cellStyle name="Акцент1 3" xfId="216" xr:uid="{00000000-0005-0000-0000-0000163B0000}"/>
    <cellStyle name="Акцент1 3 2" xfId="1289" xr:uid="{00000000-0005-0000-0000-0000173B0000}"/>
    <cellStyle name="Акцент1 3 2 2" xfId="13266" xr:uid="{00000000-0005-0000-0000-0000183B0000}"/>
    <cellStyle name="Акцент1 3 2 3" xfId="14711" xr:uid="{00000000-0005-0000-0000-0000193B0000}"/>
    <cellStyle name="Акцент1 3 2 4" xfId="9151" xr:uid="{00000000-0005-0000-0000-00001A3B0000}"/>
    <cellStyle name="Акцент1 3 3" xfId="10548" xr:uid="{00000000-0005-0000-0000-00001B3B0000}"/>
    <cellStyle name="Акцент1 3 4" xfId="9931" xr:uid="{00000000-0005-0000-0000-00001C3B0000}"/>
    <cellStyle name="Акцент1 4" xfId="268" xr:uid="{00000000-0005-0000-0000-00001D3B0000}"/>
    <cellStyle name="Акцент1 4 2" xfId="5382" xr:uid="{00000000-0005-0000-0000-00001E3B0000}"/>
    <cellStyle name="Акцент1 4 3" xfId="6775" xr:uid="{00000000-0005-0000-0000-00001F3B0000}"/>
    <cellStyle name="Акцент1 4 4" xfId="9932" xr:uid="{00000000-0005-0000-0000-0000203B0000}"/>
    <cellStyle name="Акцент1 5" xfId="323" xr:uid="{00000000-0005-0000-0000-0000213B0000}"/>
    <cellStyle name="Акцент1 5 2" xfId="9492" xr:uid="{00000000-0005-0000-0000-0000223B0000}"/>
    <cellStyle name="Акцент1 5 3" xfId="11438" xr:uid="{00000000-0005-0000-0000-0000233B0000}"/>
    <cellStyle name="Акцент1 5 4" xfId="5653" xr:uid="{00000000-0005-0000-0000-0000243B0000}"/>
    <cellStyle name="Акцент1 6" xfId="123" xr:uid="{00000000-0005-0000-0000-0000253B0000}"/>
    <cellStyle name="Акцент1 6 2" xfId="15607" xr:uid="{00000000-0005-0000-0000-0000263B0000}"/>
    <cellStyle name="Акцент1 6 3" xfId="15919" xr:uid="{00000000-0005-0000-0000-0000273B0000}"/>
    <cellStyle name="Акцент1 6 4" xfId="5654" xr:uid="{00000000-0005-0000-0000-0000283B0000}"/>
    <cellStyle name="Акцент1 7" xfId="9927" xr:uid="{00000000-0005-0000-0000-0000293B0000}"/>
    <cellStyle name="Акцент1 8" xfId="9930" xr:uid="{00000000-0005-0000-0000-00002A3B0000}"/>
    <cellStyle name="Акцент1 9" xfId="5655" xr:uid="{00000000-0005-0000-0000-00002B3B0000}"/>
    <cellStyle name="Акцент2 10" xfId="9928" xr:uid="{00000000-0005-0000-0000-00002C3B0000}"/>
    <cellStyle name="Акцент2 11" xfId="9929" xr:uid="{00000000-0005-0000-0000-00002D3B0000}"/>
    <cellStyle name="Акцент2 12" xfId="5656" xr:uid="{00000000-0005-0000-0000-00002E3B0000}"/>
    <cellStyle name="Акцент2 2" xfId="172" xr:uid="{00000000-0005-0000-0000-00002F3B0000}"/>
    <cellStyle name="Акцент2 2 2" xfId="1290" xr:uid="{00000000-0005-0000-0000-0000303B0000}"/>
    <cellStyle name="Акцент2 2 2 2" xfId="13426" xr:uid="{00000000-0005-0000-0000-0000313B0000}"/>
    <cellStyle name="Акцент2 2 2 3" xfId="11406" xr:uid="{00000000-0005-0000-0000-0000323B0000}"/>
    <cellStyle name="Акцент2 2 2 4" xfId="5657" xr:uid="{00000000-0005-0000-0000-0000333B0000}"/>
    <cellStyle name="Акцент2 2 3" xfId="5658" xr:uid="{00000000-0005-0000-0000-0000343B0000}"/>
    <cellStyle name="Акцент2 2 4" xfId="11777" xr:uid="{00000000-0005-0000-0000-0000353B0000}"/>
    <cellStyle name="Акцент2 2_Kalendar_01_12_2014_new" xfId="5659" xr:uid="{00000000-0005-0000-0000-0000363B0000}"/>
    <cellStyle name="Акцент2 3" xfId="217" xr:uid="{00000000-0005-0000-0000-0000373B0000}"/>
    <cellStyle name="Акцент2 3 2" xfId="1291" xr:uid="{00000000-0005-0000-0000-0000383B0000}"/>
    <cellStyle name="Акцент2 3 2 2" xfId="10549" xr:uid="{00000000-0005-0000-0000-0000393B0000}"/>
    <cellStyle name="Акцент2 3 2 3" xfId="12052" xr:uid="{00000000-0005-0000-0000-00003A3B0000}"/>
    <cellStyle name="Акцент2 3 2 4" xfId="5383" xr:uid="{00000000-0005-0000-0000-00003B3B0000}"/>
    <cellStyle name="Акцент2 3 3" xfId="5317" xr:uid="{00000000-0005-0000-0000-00003C3B0000}"/>
    <cellStyle name="Акцент2 4" xfId="269" xr:uid="{00000000-0005-0000-0000-00003D3B0000}"/>
    <cellStyle name="Акцент2 4 2" xfId="5433" xr:uid="{00000000-0005-0000-0000-00003E3B0000}"/>
    <cellStyle name="Акцент2 4 3" xfId="7529" xr:uid="{00000000-0005-0000-0000-00003F3B0000}"/>
    <cellStyle name="Акцент2 4 4" xfId="9924" xr:uid="{00000000-0005-0000-0000-0000403B0000}"/>
    <cellStyle name="Акцент2 5" xfId="324" xr:uid="{00000000-0005-0000-0000-0000413B0000}"/>
    <cellStyle name="Акцент2 5 2" xfId="7626" xr:uid="{00000000-0005-0000-0000-0000423B0000}"/>
    <cellStyle name="Акцент2 5 3" xfId="12046" xr:uid="{00000000-0005-0000-0000-0000433B0000}"/>
    <cellStyle name="Акцент2 5 4" xfId="5660" xr:uid="{00000000-0005-0000-0000-0000443B0000}"/>
    <cellStyle name="Акцент2 6" xfId="124" xr:uid="{00000000-0005-0000-0000-0000453B0000}"/>
    <cellStyle name="Акцент2 6 2" xfId="14931" xr:uid="{00000000-0005-0000-0000-0000463B0000}"/>
    <cellStyle name="Акцент2 6 3" xfId="15920" xr:uid="{00000000-0005-0000-0000-0000473B0000}"/>
    <cellStyle name="Акцент2 6 4" xfId="9922" xr:uid="{00000000-0005-0000-0000-0000483B0000}"/>
    <cellStyle name="Акцент2 7" xfId="9923" xr:uid="{00000000-0005-0000-0000-0000493B0000}"/>
    <cellStyle name="Акцент2 8" xfId="5661" xr:uid="{00000000-0005-0000-0000-00004A3B0000}"/>
    <cellStyle name="Акцент2 9" xfId="5662" xr:uid="{00000000-0005-0000-0000-00004B3B0000}"/>
    <cellStyle name="Акцент3 10" xfId="9919" xr:uid="{00000000-0005-0000-0000-00004C3B0000}"/>
    <cellStyle name="Акцент3 11" xfId="9921" xr:uid="{00000000-0005-0000-0000-00004D3B0000}"/>
    <cellStyle name="Акцент3 12" xfId="5663" xr:uid="{00000000-0005-0000-0000-00004E3B0000}"/>
    <cellStyle name="Акцент3 2" xfId="173" xr:uid="{00000000-0005-0000-0000-00004F3B0000}"/>
    <cellStyle name="Акцент3 2 2" xfId="1292" xr:uid="{00000000-0005-0000-0000-0000503B0000}"/>
    <cellStyle name="Акцент3 2 2 2" xfId="14598" xr:uid="{00000000-0005-0000-0000-0000513B0000}"/>
    <cellStyle name="Акцент3 2 2 3" xfId="12002" xr:uid="{00000000-0005-0000-0000-0000523B0000}"/>
    <cellStyle name="Акцент3 2 2 4" xfId="9920" xr:uid="{00000000-0005-0000-0000-0000533B0000}"/>
    <cellStyle name="Акцент3 2 3" xfId="5664" xr:uid="{00000000-0005-0000-0000-0000543B0000}"/>
    <cellStyle name="Акцент3 2 4" xfId="11778" xr:uid="{00000000-0005-0000-0000-0000553B0000}"/>
    <cellStyle name="Акцент3 2_Kalendar_01_12_2014_new" xfId="5665" xr:uid="{00000000-0005-0000-0000-0000563B0000}"/>
    <cellStyle name="Акцент3 3" xfId="218" xr:uid="{00000000-0005-0000-0000-0000573B0000}"/>
    <cellStyle name="Акцент3 3 2" xfId="1293" xr:uid="{00000000-0005-0000-0000-0000583B0000}"/>
    <cellStyle name="Акцент3 3 2 2" xfId="10550" xr:uid="{00000000-0005-0000-0000-0000593B0000}"/>
    <cellStyle name="Акцент3 3 2 3" xfId="11872" xr:uid="{00000000-0005-0000-0000-00005A3B0000}"/>
    <cellStyle name="Акцент3 3 2 4" xfId="7288" xr:uid="{00000000-0005-0000-0000-00005B3B0000}"/>
    <cellStyle name="Акцент3 3 3" xfId="5666" xr:uid="{00000000-0005-0000-0000-00005C3B0000}"/>
    <cellStyle name="Акцент3 4" xfId="270" xr:uid="{00000000-0005-0000-0000-00005D3B0000}"/>
    <cellStyle name="Акцент3 4 2" xfId="9150" xr:uid="{00000000-0005-0000-0000-00005E3B0000}"/>
    <cellStyle name="Акцент3 4 3" xfId="8664" xr:uid="{00000000-0005-0000-0000-00005F3B0000}"/>
    <cellStyle name="Акцент3 4 4" xfId="1366" xr:uid="{00000000-0005-0000-0000-0000603B0000}"/>
    <cellStyle name="Акцент3 5" xfId="325" xr:uid="{00000000-0005-0000-0000-0000613B0000}"/>
    <cellStyle name="Акцент3 5 2" xfId="9494" xr:uid="{00000000-0005-0000-0000-0000623B0000}"/>
    <cellStyle name="Акцент3 5 3" xfId="11554" xr:uid="{00000000-0005-0000-0000-0000633B0000}"/>
    <cellStyle name="Акцент3 5 4" xfId="9918" xr:uid="{00000000-0005-0000-0000-0000643B0000}"/>
    <cellStyle name="Акцент3 6" xfId="125" xr:uid="{00000000-0005-0000-0000-0000653B0000}"/>
    <cellStyle name="Акцент3 6 2" xfId="12223" xr:uid="{00000000-0005-0000-0000-0000663B0000}"/>
    <cellStyle name="Акцент3 6 3" xfId="15921" xr:uid="{00000000-0005-0000-0000-0000673B0000}"/>
    <cellStyle name="Акцент3 6 4" xfId="5667" xr:uid="{00000000-0005-0000-0000-0000683B0000}"/>
    <cellStyle name="Акцент3 7" xfId="9916" xr:uid="{00000000-0005-0000-0000-0000693B0000}"/>
    <cellStyle name="Акцент3 8" xfId="9917" xr:uid="{00000000-0005-0000-0000-00006A3B0000}"/>
    <cellStyle name="Акцент3 9" xfId="5668" xr:uid="{00000000-0005-0000-0000-00006B3B0000}"/>
    <cellStyle name="Акцент4 10" xfId="5669" xr:uid="{00000000-0005-0000-0000-00006C3B0000}"/>
    <cellStyle name="Акцент4 11" xfId="1367" xr:uid="{00000000-0005-0000-0000-00006D3B0000}"/>
    <cellStyle name="Акцент4 12" xfId="1230" xr:uid="{00000000-0005-0000-0000-00006E3B0000}"/>
    <cellStyle name="Акцент4 13" xfId="5670" xr:uid="{00000000-0005-0000-0000-00006F3B0000}"/>
    <cellStyle name="Акцент4 2" xfId="174" xr:uid="{00000000-0005-0000-0000-0000703B0000}"/>
    <cellStyle name="Акцент4 2 2" xfId="1294" xr:uid="{00000000-0005-0000-0000-0000713B0000}"/>
    <cellStyle name="Акцент4 2 2 2" xfId="10551" xr:uid="{00000000-0005-0000-0000-0000723B0000}"/>
    <cellStyle name="Акцент4 2 2 3" xfId="15770" xr:uid="{00000000-0005-0000-0000-0000733B0000}"/>
    <cellStyle name="Акцент4 2 2 4" xfId="1368" xr:uid="{00000000-0005-0000-0000-0000743B0000}"/>
    <cellStyle name="Акцент4 2 3" xfId="5671" xr:uid="{00000000-0005-0000-0000-0000753B0000}"/>
    <cellStyle name="Акцент4 2 4" xfId="11779" xr:uid="{00000000-0005-0000-0000-0000763B0000}"/>
    <cellStyle name="Акцент4 2_Kalendar_01_12_2014_new" xfId="5672" xr:uid="{00000000-0005-0000-0000-0000773B0000}"/>
    <cellStyle name="Акцент4 3" xfId="219" xr:uid="{00000000-0005-0000-0000-0000783B0000}"/>
    <cellStyle name="Акцент4 3 2" xfId="1295" xr:uid="{00000000-0005-0000-0000-0000793B0000}"/>
    <cellStyle name="Акцент4 3 2 2" xfId="13267" xr:uid="{00000000-0005-0000-0000-00007A3B0000}"/>
    <cellStyle name="Акцент4 3 2 3" xfId="5384" xr:uid="{00000000-0005-0000-0000-00007B3B0000}"/>
    <cellStyle name="Акцент4 3 3" xfId="10552" xr:uid="{00000000-0005-0000-0000-00007C3B0000}"/>
    <cellStyle name="Акцент4 3 4" xfId="5673" xr:uid="{00000000-0005-0000-0000-00007D3B0000}"/>
    <cellStyle name="Акцент4 4" xfId="271" xr:uid="{00000000-0005-0000-0000-00007E3B0000}"/>
    <cellStyle name="Акцент4 4 2" xfId="6561" xr:uid="{00000000-0005-0000-0000-00007F3B0000}"/>
    <cellStyle name="Акцент4 4 3" xfId="6776" xr:uid="{00000000-0005-0000-0000-0000803B0000}"/>
    <cellStyle name="Акцент4 4 4" xfId="5674" xr:uid="{00000000-0005-0000-0000-0000813B0000}"/>
    <cellStyle name="Акцент4 5" xfId="326" xr:uid="{00000000-0005-0000-0000-0000823B0000}"/>
    <cellStyle name="Акцент4 5 2" xfId="7628" xr:uid="{00000000-0005-0000-0000-0000833B0000}"/>
    <cellStyle name="Акцент4 5 3" xfId="11929" xr:uid="{00000000-0005-0000-0000-0000843B0000}"/>
    <cellStyle name="Акцент4 5 4" xfId="5675" xr:uid="{00000000-0005-0000-0000-0000853B0000}"/>
    <cellStyle name="Акцент4 6" xfId="126" xr:uid="{00000000-0005-0000-0000-0000863B0000}"/>
    <cellStyle name="Акцент4 6 2" xfId="14676" xr:uid="{00000000-0005-0000-0000-0000873B0000}"/>
    <cellStyle name="Акцент4 6 3" xfId="15922" xr:uid="{00000000-0005-0000-0000-0000883B0000}"/>
    <cellStyle name="Акцент4 6 4" xfId="8041" xr:uid="{00000000-0005-0000-0000-0000893B0000}"/>
    <cellStyle name="Акцент4 7" xfId="1346" xr:uid="{00000000-0005-0000-0000-00008A3B0000}"/>
    <cellStyle name="Акцент4 8" xfId="6022" xr:uid="{00000000-0005-0000-0000-00008B3B0000}"/>
    <cellStyle name="Акцент4 9" xfId="1251" xr:uid="{00000000-0005-0000-0000-00008C3B0000}"/>
    <cellStyle name="Акцент5 10" xfId="1345" xr:uid="{00000000-0005-0000-0000-00008D3B0000}"/>
    <cellStyle name="Акцент5 11" xfId="5676" xr:uid="{00000000-0005-0000-0000-00008E3B0000}"/>
    <cellStyle name="Акцент5 12" xfId="5677" xr:uid="{00000000-0005-0000-0000-00008F3B0000}"/>
    <cellStyle name="Акцент5 2" xfId="175" xr:uid="{00000000-0005-0000-0000-0000903B0000}"/>
    <cellStyle name="Акцент5 2 2" xfId="482" xr:uid="{00000000-0005-0000-0000-0000913B0000}"/>
    <cellStyle name="Акцент5 2 3" xfId="6896" xr:uid="{00000000-0005-0000-0000-0000923B0000}"/>
    <cellStyle name="Акцент5 2_Kalendar_01_12_2014_new" xfId="1143" xr:uid="{00000000-0005-0000-0000-0000933B0000}"/>
    <cellStyle name="Акцент5 3" xfId="220" xr:uid="{00000000-0005-0000-0000-0000943B0000}"/>
    <cellStyle name="Акцент5 3 2" xfId="6560" xr:uid="{00000000-0005-0000-0000-0000953B0000}"/>
    <cellStyle name="Акцент5 3 2 2" xfId="10553" xr:uid="{00000000-0005-0000-0000-0000963B0000}"/>
    <cellStyle name="Акцент5 3 3" xfId="1145" xr:uid="{00000000-0005-0000-0000-0000973B0000}"/>
    <cellStyle name="Акцент5 4" xfId="272" xr:uid="{00000000-0005-0000-0000-0000983B0000}"/>
    <cellStyle name="Акцент5 4 2" xfId="9152" xr:uid="{00000000-0005-0000-0000-0000993B0000}"/>
    <cellStyle name="Акцент5 4 3" xfId="9396" xr:uid="{00000000-0005-0000-0000-00009A3B0000}"/>
    <cellStyle name="Акцент5 4 4" xfId="5678" xr:uid="{00000000-0005-0000-0000-00009B3B0000}"/>
    <cellStyle name="Акцент5 5" xfId="327" xr:uid="{00000000-0005-0000-0000-00009C3B0000}"/>
    <cellStyle name="Акцент5 5 2" xfId="9464" xr:uid="{00000000-0005-0000-0000-00009D3B0000}"/>
    <cellStyle name="Акцент5 5 3" xfId="11934" xr:uid="{00000000-0005-0000-0000-00009E3B0000}"/>
    <cellStyle name="Акцент5 5 4" xfId="5679" xr:uid="{00000000-0005-0000-0000-00009F3B0000}"/>
    <cellStyle name="Акцент5 6" xfId="127" xr:uid="{00000000-0005-0000-0000-0000A03B0000}"/>
    <cellStyle name="Акцент5 6 2" xfId="15665" xr:uid="{00000000-0005-0000-0000-0000A13B0000}"/>
    <cellStyle name="Акцент5 6 3" xfId="15923" xr:uid="{00000000-0005-0000-0000-0000A23B0000}"/>
    <cellStyle name="Акцент5 6 4" xfId="5680" xr:uid="{00000000-0005-0000-0000-0000A33B0000}"/>
    <cellStyle name="Акцент5 7" xfId="924" xr:uid="{00000000-0005-0000-0000-0000A43B0000}"/>
    <cellStyle name="Акцент5 8" xfId="1297" xr:uid="{00000000-0005-0000-0000-0000A53B0000}"/>
    <cellStyle name="Акцент5 9" xfId="5681" xr:uid="{00000000-0005-0000-0000-0000A63B0000}"/>
    <cellStyle name="Акцент6 10" xfId="1065" xr:uid="{00000000-0005-0000-0000-0000A73B0000}"/>
    <cellStyle name="Акцент6 11" xfId="1296" xr:uid="{00000000-0005-0000-0000-0000A83B0000}"/>
    <cellStyle name="Акцент6 12" xfId="5682" xr:uid="{00000000-0005-0000-0000-0000A93B0000}"/>
    <cellStyle name="Акцент6 2" xfId="176" xr:uid="{00000000-0005-0000-0000-0000AA3B0000}"/>
    <cellStyle name="Акцент6 2 2" xfId="1298" xr:uid="{00000000-0005-0000-0000-0000AB3B0000}"/>
    <cellStyle name="Акцент6 2 2 2" xfId="11889" xr:uid="{00000000-0005-0000-0000-0000AC3B0000}"/>
    <cellStyle name="Акцент6 2 2 3" xfId="11970" xr:uid="{00000000-0005-0000-0000-0000AD3B0000}"/>
    <cellStyle name="Акцент6 2 2 4" xfId="925" xr:uid="{00000000-0005-0000-0000-0000AE3B0000}"/>
    <cellStyle name="Акцент6 2 3" xfId="1064" xr:uid="{00000000-0005-0000-0000-0000AF3B0000}"/>
    <cellStyle name="Акцент6 2 4" xfId="11780" xr:uid="{00000000-0005-0000-0000-0000B03B0000}"/>
    <cellStyle name="Акцент6 2_Kalendar_01_12_2014_new" xfId="5683" xr:uid="{00000000-0005-0000-0000-0000B13B0000}"/>
    <cellStyle name="Акцент6 3" xfId="221" xr:uid="{00000000-0005-0000-0000-0000B23B0000}"/>
    <cellStyle name="Акцент6 3 2" xfId="1299" xr:uid="{00000000-0005-0000-0000-0000B33B0000}"/>
    <cellStyle name="Акцент6 3 2 2" xfId="10554" xr:uid="{00000000-0005-0000-0000-0000B43B0000}"/>
    <cellStyle name="Акцент6 3 2 3" xfId="15751" xr:uid="{00000000-0005-0000-0000-0000B53B0000}"/>
    <cellStyle name="Акцент6 3 2 4" xfId="7289" xr:uid="{00000000-0005-0000-0000-0000B63B0000}"/>
    <cellStyle name="Акцент6 3 3" xfId="928" xr:uid="{00000000-0005-0000-0000-0000B73B0000}"/>
    <cellStyle name="Акцент6 4" xfId="273" xr:uid="{00000000-0005-0000-0000-0000B83B0000}"/>
    <cellStyle name="Акцент6 4 2" xfId="5385" xr:uid="{00000000-0005-0000-0000-0000B93B0000}"/>
    <cellStyle name="Акцент6 4 3" xfId="9393" xr:uid="{00000000-0005-0000-0000-0000BA3B0000}"/>
    <cellStyle name="Акцент6 4 4" xfId="1063" xr:uid="{00000000-0005-0000-0000-0000BB3B0000}"/>
    <cellStyle name="Акцент6 5" xfId="328" xr:uid="{00000000-0005-0000-0000-0000BC3B0000}"/>
    <cellStyle name="Акцент6 5 2" xfId="8758" xr:uid="{00000000-0005-0000-0000-0000BD3B0000}"/>
    <cellStyle name="Акцент6 5 3" xfId="11549" xr:uid="{00000000-0005-0000-0000-0000BE3B0000}"/>
    <cellStyle name="Акцент6 5 4" xfId="5684" xr:uid="{00000000-0005-0000-0000-0000BF3B0000}"/>
    <cellStyle name="Акцент6 6" xfId="128" xr:uid="{00000000-0005-0000-0000-0000C03B0000}"/>
    <cellStyle name="Акцент6 6 2" xfId="12276" xr:uid="{00000000-0005-0000-0000-0000C13B0000}"/>
    <cellStyle name="Акцент6 6 3" xfId="15924" xr:uid="{00000000-0005-0000-0000-0000C23B0000}"/>
    <cellStyle name="Акцент6 6 4" xfId="5685" xr:uid="{00000000-0005-0000-0000-0000C33B0000}"/>
    <cellStyle name="Акцент6 7" xfId="5686" xr:uid="{00000000-0005-0000-0000-0000C43B0000}"/>
    <cellStyle name="Акцент6 8" xfId="5687" xr:uid="{00000000-0005-0000-0000-0000C53B0000}"/>
    <cellStyle name="Акцент6 9" xfId="6146" xr:uid="{00000000-0005-0000-0000-0000C63B0000}"/>
    <cellStyle name="Акцентування1 2" xfId="1134" xr:uid="{00000000-0005-0000-0000-0000C73B0000}"/>
    <cellStyle name="Акцентування1 2 2" xfId="10555" xr:uid="{00000000-0005-0000-0000-0000C83B0000}"/>
    <cellStyle name="Акцентування1 2 3" xfId="12096" xr:uid="{00000000-0005-0000-0000-0000C93B0000}"/>
    <cellStyle name="Акцентування1 2 4" xfId="8380" xr:uid="{00000000-0005-0000-0000-0000CA3B0000}"/>
    <cellStyle name="Акцентування1 3" xfId="5884" xr:uid="{00000000-0005-0000-0000-0000CB3B0000}"/>
    <cellStyle name="Акцентування1 3 2" xfId="5410" xr:uid="{00000000-0005-0000-0000-0000CC3B0000}"/>
    <cellStyle name="Акцентування1 3 3" xfId="15867" xr:uid="{00000000-0005-0000-0000-0000CD3B0000}"/>
    <cellStyle name="Акцентування1 4" xfId="14583" xr:uid="{00000000-0005-0000-0000-0000CE3B0000}"/>
    <cellStyle name="Акцентування1 5" xfId="8381" xr:uid="{00000000-0005-0000-0000-0000CF3B0000}"/>
    <cellStyle name="Акцентування2 2" xfId="1135" xr:uid="{00000000-0005-0000-0000-0000D03B0000}"/>
    <cellStyle name="Акцентування2 2 2" xfId="10556" xr:uid="{00000000-0005-0000-0000-0000D13B0000}"/>
    <cellStyle name="Акцентування2 2 3" xfId="11489" xr:uid="{00000000-0005-0000-0000-0000D23B0000}"/>
    <cellStyle name="Акцентування2 2 4" xfId="6488" xr:uid="{00000000-0005-0000-0000-0000D33B0000}"/>
    <cellStyle name="Акцентування2 3" xfId="5885" xr:uid="{00000000-0005-0000-0000-0000D43B0000}"/>
    <cellStyle name="Акцентування2 3 2" xfId="7501" xr:uid="{00000000-0005-0000-0000-0000D53B0000}"/>
    <cellStyle name="Акцентування2 3 2 2" xfId="13119" xr:uid="{00000000-0005-0000-0000-0000D63B0000}"/>
    <cellStyle name="Акцентування2 3 3" xfId="15868" xr:uid="{00000000-0005-0000-0000-0000D73B0000}"/>
    <cellStyle name="Акцентування2 4" xfId="9067" xr:uid="{00000000-0005-0000-0000-0000D83B0000}"/>
    <cellStyle name="Акцентування3 2" xfId="1136" xr:uid="{00000000-0005-0000-0000-0000D93B0000}"/>
    <cellStyle name="Акцентування3 2 2" xfId="10557" xr:uid="{00000000-0005-0000-0000-0000DA3B0000}"/>
    <cellStyle name="Акцентування3 2 3" xfId="11228" xr:uid="{00000000-0005-0000-0000-0000DB3B0000}"/>
    <cellStyle name="Акцентування3 2 4" xfId="9064" xr:uid="{00000000-0005-0000-0000-0000DC3B0000}"/>
    <cellStyle name="Акцентування3 3" xfId="5886" xr:uid="{00000000-0005-0000-0000-0000DD3B0000}"/>
    <cellStyle name="Акцентування3 3 2" xfId="9368" xr:uid="{00000000-0005-0000-0000-0000DE3B0000}"/>
    <cellStyle name="Акцентування3 3 3" xfId="15869" xr:uid="{00000000-0005-0000-0000-0000DF3B0000}"/>
    <cellStyle name="Акцентування3 4" xfId="8379" xr:uid="{00000000-0005-0000-0000-0000E03B0000}"/>
    <cellStyle name="Акцентування4 2" xfId="1137" xr:uid="{00000000-0005-0000-0000-0000E13B0000}"/>
    <cellStyle name="Акцентування4 2 2" xfId="10558" xr:uid="{00000000-0005-0000-0000-0000E23B0000}"/>
    <cellStyle name="Акцентування4 2 3" xfId="15550" xr:uid="{00000000-0005-0000-0000-0000E33B0000}"/>
    <cellStyle name="Акцентування4 2 4" xfId="7207" xr:uid="{00000000-0005-0000-0000-0000E43B0000}"/>
    <cellStyle name="Акцентування4 3" xfId="5887" xr:uid="{00000000-0005-0000-0000-0000E53B0000}"/>
    <cellStyle name="Акцентування4 3 2" xfId="5415" xr:uid="{00000000-0005-0000-0000-0000E63B0000}"/>
    <cellStyle name="Акцентування4 3 3" xfId="15870" xr:uid="{00000000-0005-0000-0000-0000E73B0000}"/>
    <cellStyle name="Акцентування4 4" xfId="11939" xr:uid="{00000000-0005-0000-0000-0000E83B0000}"/>
    <cellStyle name="Акцентування4 5" xfId="7206" xr:uid="{00000000-0005-0000-0000-0000E93B0000}"/>
    <cellStyle name="Акцентування5 2" xfId="1138" xr:uid="{00000000-0005-0000-0000-0000EA3B0000}"/>
    <cellStyle name="Акцентування5 2 2" xfId="10559" xr:uid="{00000000-0005-0000-0000-0000EB3B0000}"/>
    <cellStyle name="Акцентування5 2 3" xfId="15368" xr:uid="{00000000-0005-0000-0000-0000EC3B0000}"/>
    <cellStyle name="Акцентування5 2 4" xfId="6496" xr:uid="{00000000-0005-0000-0000-0000ED3B0000}"/>
    <cellStyle name="Акцентування5 3" xfId="5888" xr:uid="{00000000-0005-0000-0000-0000EE3B0000}"/>
    <cellStyle name="Акцентування5 3 2" xfId="5412" xr:uid="{00000000-0005-0000-0000-0000EF3B0000}"/>
    <cellStyle name="Акцентування5 3 3" xfId="15871" xr:uid="{00000000-0005-0000-0000-0000F03B0000}"/>
    <cellStyle name="Акцентування5 4" xfId="9069" xr:uid="{00000000-0005-0000-0000-0000F13B0000}"/>
    <cellStyle name="Акцентування6 2" xfId="1139" xr:uid="{00000000-0005-0000-0000-0000F23B0000}"/>
    <cellStyle name="Акцентування6 2 2" xfId="10560" xr:uid="{00000000-0005-0000-0000-0000F33B0000}"/>
    <cellStyle name="Акцентування6 2 3" xfId="11403" xr:uid="{00000000-0005-0000-0000-0000F43B0000}"/>
    <cellStyle name="Акцентування6 2 4" xfId="9068" xr:uid="{00000000-0005-0000-0000-0000F53B0000}"/>
    <cellStyle name="Акцентування6 3" xfId="8027" xr:uid="{00000000-0005-0000-0000-0000F63B0000}"/>
    <cellStyle name="Акцентування6 3 2" xfId="9337" xr:uid="{00000000-0005-0000-0000-0000F73B0000}"/>
    <cellStyle name="Акцентування6 3 3" xfId="15872" xr:uid="{00000000-0005-0000-0000-0000F83B0000}"/>
    <cellStyle name="Акцентування6 4" xfId="6489" xr:uid="{00000000-0005-0000-0000-0000F93B0000}"/>
    <cellStyle name="Ввід 2" xfId="1140" xr:uid="{00000000-0005-0000-0000-0000FA3B0000}"/>
    <cellStyle name="Ввід 2 2" xfId="10561" xr:uid="{00000000-0005-0000-0000-0000FB3B0000}"/>
    <cellStyle name="Ввід 2 3" xfId="13785" xr:uid="{00000000-0005-0000-0000-0000FC3B0000}"/>
    <cellStyle name="Ввід 2 3 2" xfId="15184" xr:uid="{00000000-0005-0000-0000-0000FD3B0000}"/>
    <cellStyle name="Ввід 2 3 3" xfId="12062" xr:uid="{00000000-0005-0000-0000-0000FE3B0000}"/>
    <cellStyle name="Ввід 2 3 4" xfId="11458" xr:uid="{00000000-0005-0000-0000-0000FF3B0000}"/>
    <cellStyle name="Ввід 2 3 5" xfId="11195" xr:uid="{00000000-0005-0000-0000-0000003C0000}"/>
    <cellStyle name="Ввід 2 4" xfId="11769" xr:uid="{00000000-0005-0000-0000-0000013C0000}"/>
    <cellStyle name="Ввід 2 5" xfId="6490" xr:uid="{00000000-0005-0000-0000-0000023C0000}"/>
    <cellStyle name="Ввід 3" xfId="5889" xr:uid="{00000000-0005-0000-0000-0000033C0000}"/>
    <cellStyle name="Ввід 3 2" xfId="5414" xr:uid="{00000000-0005-0000-0000-0000043C0000}"/>
    <cellStyle name="Ввід 3 2 2" xfId="10563" xr:uid="{00000000-0005-0000-0000-0000053C0000}"/>
    <cellStyle name="Ввід 3 2 3" xfId="13528" xr:uid="{00000000-0005-0000-0000-0000063C0000}"/>
    <cellStyle name="Ввід 3 2 4" xfId="15001" xr:uid="{00000000-0005-0000-0000-0000073C0000}"/>
    <cellStyle name="Ввід 3 2 5" xfId="11317" xr:uid="{00000000-0005-0000-0000-0000083C0000}"/>
    <cellStyle name="Ввід 3 2 6" xfId="12165" xr:uid="{00000000-0005-0000-0000-0000093C0000}"/>
    <cellStyle name="Ввід 3 2 7" xfId="15657" xr:uid="{00000000-0005-0000-0000-00000A3C0000}"/>
    <cellStyle name="Ввід 3 3" xfId="10562" xr:uid="{00000000-0005-0000-0000-00000B3C0000}"/>
    <cellStyle name="Ввід 3 3 2" xfId="13373" xr:uid="{00000000-0005-0000-0000-00000C3C0000}"/>
    <cellStyle name="Ввід 3 3 3" xfId="14858" xr:uid="{00000000-0005-0000-0000-00000D3C0000}"/>
    <cellStyle name="Ввід 3 3 4" xfId="12128" xr:uid="{00000000-0005-0000-0000-00000E3C0000}"/>
    <cellStyle name="Ввід 3 3 5" xfId="11315" xr:uid="{00000000-0005-0000-0000-00000F3C0000}"/>
    <cellStyle name="Ввід 3 3 6" xfId="14869" xr:uid="{00000000-0005-0000-0000-0000103C0000}"/>
    <cellStyle name="Ввід 3 4" xfId="13893" xr:uid="{00000000-0005-0000-0000-0000113C0000}"/>
    <cellStyle name="Ввід 3 4 2" xfId="15255" xr:uid="{00000000-0005-0000-0000-0000123C0000}"/>
    <cellStyle name="Ввід 3 4 3" xfId="11233" xr:uid="{00000000-0005-0000-0000-0000133C0000}"/>
    <cellStyle name="Ввід 3 4 4" xfId="15591" xr:uid="{00000000-0005-0000-0000-0000143C0000}"/>
    <cellStyle name="Ввід 3 4 5" xfId="15593" xr:uid="{00000000-0005-0000-0000-0000153C0000}"/>
    <cellStyle name="Ввід 4" xfId="7602" xr:uid="{00000000-0005-0000-0000-0000163C0000}"/>
    <cellStyle name="Ввід 4 2" xfId="10564" xr:uid="{00000000-0005-0000-0000-0000173C0000}"/>
    <cellStyle name="Ввід 4 2 2" xfId="13512" xr:uid="{00000000-0005-0000-0000-0000183C0000}"/>
    <cellStyle name="Ввід 4 2 3" xfId="14986" xr:uid="{00000000-0005-0000-0000-0000193C0000}"/>
    <cellStyle name="Ввід 4 2 4" xfId="11584" xr:uid="{00000000-0005-0000-0000-00001A3C0000}"/>
    <cellStyle name="Ввід 4 2 5" xfId="15491" xr:uid="{00000000-0005-0000-0000-00001B3C0000}"/>
    <cellStyle name="Ввід 4 2 6" xfId="15671" xr:uid="{00000000-0005-0000-0000-00001C3C0000}"/>
    <cellStyle name="Ввід 5" xfId="13597" xr:uid="{00000000-0005-0000-0000-00001D3C0000}"/>
    <cellStyle name="Ввід 5 2" xfId="15053" xr:uid="{00000000-0005-0000-0000-00001E3C0000}"/>
    <cellStyle name="Ввід 5 3" xfId="12085" xr:uid="{00000000-0005-0000-0000-00001F3C0000}"/>
    <cellStyle name="Ввід 5 4" xfId="15487" xr:uid="{00000000-0005-0000-0000-0000203C0000}"/>
    <cellStyle name="Ввід 5 5" xfId="12111" xr:uid="{00000000-0005-0000-0000-0000213C0000}"/>
    <cellStyle name="Ввід 5 6" xfId="11341" xr:uid="{00000000-0005-0000-0000-0000223C0000}"/>
    <cellStyle name="Ввід 6" xfId="13611" xr:uid="{00000000-0005-0000-0000-0000233C0000}"/>
    <cellStyle name="Ввід 6 2" xfId="15059" xr:uid="{00000000-0005-0000-0000-0000243C0000}"/>
    <cellStyle name="Ввід 6 3" xfId="15354" xr:uid="{00000000-0005-0000-0000-0000253C0000}"/>
    <cellStyle name="Ввід 6 4" xfId="12342" xr:uid="{00000000-0005-0000-0000-0000263C0000}"/>
    <cellStyle name="Ввід 6 5" xfId="11267" xr:uid="{00000000-0005-0000-0000-0000273C0000}"/>
    <cellStyle name="Ввід 7" xfId="13123" xr:uid="{00000000-0005-0000-0000-0000283C0000}"/>
    <cellStyle name="Ввід 8" xfId="8383" xr:uid="{00000000-0005-0000-0000-0000293C0000}"/>
    <cellStyle name="Ввод  10" xfId="869" xr:uid="{00000000-0005-0000-0000-00002A3C0000}"/>
    <cellStyle name="Ввод  10 2" xfId="12159" xr:uid="{00000000-0005-0000-0000-00002B3C0000}"/>
    <cellStyle name="Ввод  10 3" xfId="11382" xr:uid="{00000000-0005-0000-0000-00002C3C0000}"/>
    <cellStyle name="Ввод  10 4" xfId="14920" xr:uid="{00000000-0005-0000-0000-00002D3C0000}"/>
    <cellStyle name="Ввод  11" xfId="6897" xr:uid="{00000000-0005-0000-0000-00002E3C0000}"/>
    <cellStyle name="Ввод  11 2" xfId="14812" xr:uid="{00000000-0005-0000-0000-00002F3C0000}"/>
    <cellStyle name="Ввод  11 3" xfId="14842" xr:uid="{00000000-0005-0000-0000-0000303C0000}"/>
    <cellStyle name="Ввод  11 4" xfId="14674" xr:uid="{00000000-0005-0000-0000-0000313C0000}"/>
    <cellStyle name="Ввод  12" xfId="828" xr:uid="{00000000-0005-0000-0000-0000323C0000}"/>
    <cellStyle name="Ввод  12 2" xfId="11297" xr:uid="{00000000-0005-0000-0000-0000333C0000}"/>
    <cellStyle name="Ввод  12 3" xfId="11651" xr:uid="{00000000-0005-0000-0000-0000343C0000}"/>
    <cellStyle name="Ввод  12 4" xfId="11170" xr:uid="{00000000-0005-0000-0000-0000353C0000}"/>
    <cellStyle name="Ввод  2" xfId="177" xr:uid="{00000000-0005-0000-0000-0000363C0000}"/>
    <cellStyle name="Ввод  2 2" xfId="1300" xr:uid="{00000000-0005-0000-0000-0000373C0000}"/>
    <cellStyle name="Ввод  2 2 2" xfId="10565" xr:uid="{00000000-0005-0000-0000-0000383C0000}"/>
    <cellStyle name="Ввод  2 2 2 2" xfId="13529" xr:uid="{00000000-0005-0000-0000-0000393C0000}"/>
    <cellStyle name="Ввод  2 2 2 3" xfId="15002" xr:uid="{00000000-0005-0000-0000-00003A3C0000}"/>
    <cellStyle name="Ввод  2 2 2 4" xfId="14835" xr:uid="{00000000-0005-0000-0000-00003B3C0000}"/>
    <cellStyle name="Ввод  2 2 2 5" xfId="11996" xr:uid="{00000000-0005-0000-0000-00003C3C0000}"/>
    <cellStyle name="Ввод  2 2 2 6" xfId="11682" xr:uid="{00000000-0005-0000-0000-00003D3C0000}"/>
    <cellStyle name="Ввод  2 2 3" xfId="13374" xr:uid="{00000000-0005-0000-0000-00003E3C0000}"/>
    <cellStyle name="Ввод  2 2 3 2" xfId="14859" xr:uid="{00000000-0005-0000-0000-00003F3C0000}"/>
    <cellStyle name="Ввод  2 2 3 3" xfId="11378" xr:uid="{00000000-0005-0000-0000-0000403C0000}"/>
    <cellStyle name="Ввод  2 2 3 4" xfId="15566" xr:uid="{00000000-0005-0000-0000-0000413C0000}"/>
    <cellStyle name="Ввод  2 2 3 5" xfId="13302" xr:uid="{00000000-0005-0000-0000-0000423C0000}"/>
    <cellStyle name="Ввод  2 2 4" xfId="11548" xr:uid="{00000000-0005-0000-0000-0000433C0000}"/>
    <cellStyle name="Ввод  2 2 5" xfId="5688" xr:uid="{00000000-0005-0000-0000-0000443C0000}"/>
    <cellStyle name="Ввод  2 3" xfId="5689" xr:uid="{00000000-0005-0000-0000-0000453C0000}"/>
    <cellStyle name="Ввод  2 3 2" xfId="10566" xr:uid="{00000000-0005-0000-0000-0000463C0000}"/>
    <cellStyle name="Ввод  2 3 2 2" xfId="13535" xr:uid="{00000000-0005-0000-0000-0000473C0000}"/>
    <cellStyle name="Ввод  2 3 2 3" xfId="15008" xr:uid="{00000000-0005-0000-0000-0000483C0000}"/>
    <cellStyle name="Ввод  2 3 2 4" xfId="15296" xr:uid="{00000000-0005-0000-0000-0000493C0000}"/>
    <cellStyle name="Ввод  2 3 2 5" xfId="13574" xr:uid="{00000000-0005-0000-0000-00004A3C0000}"/>
    <cellStyle name="Ввод  2 3 2 6" xfId="11960" xr:uid="{00000000-0005-0000-0000-00004B3C0000}"/>
    <cellStyle name="Ввод  2 3 3" xfId="13415" xr:uid="{00000000-0005-0000-0000-00004C3C0000}"/>
    <cellStyle name="Ввод  2 3 3 2" xfId="14888" xr:uid="{00000000-0005-0000-0000-00004D3C0000}"/>
    <cellStyle name="Ввод  2 3 3 3" xfId="15218" xr:uid="{00000000-0005-0000-0000-00004E3C0000}"/>
    <cellStyle name="Ввод  2 3 3 4" xfId="11612" xr:uid="{00000000-0005-0000-0000-00004F3C0000}"/>
    <cellStyle name="Ввод  2 3 3 5" xfId="11866" xr:uid="{00000000-0005-0000-0000-0000503C0000}"/>
    <cellStyle name="Ввод  2 4" xfId="10567" xr:uid="{00000000-0005-0000-0000-0000513C0000}"/>
    <cellStyle name="Ввод  2 4 2" xfId="10568" xr:uid="{00000000-0005-0000-0000-0000523C0000}"/>
    <cellStyle name="Ввод  2 4 2 2" xfId="13543" xr:uid="{00000000-0005-0000-0000-0000533C0000}"/>
    <cellStyle name="Ввод  2 4 2 3" xfId="15018" xr:uid="{00000000-0005-0000-0000-0000543C0000}"/>
    <cellStyle name="Ввод  2 4 2 4" xfId="14880" xr:uid="{00000000-0005-0000-0000-0000553C0000}"/>
    <cellStyle name="Ввод  2 4 2 5" xfId="11460" xr:uid="{00000000-0005-0000-0000-0000563C0000}"/>
    <cellStyle name="Ввод  2 4 2 6" xfId="14651" xr:uid="{00000000-0005-0000-0000-0000573C0000}"/>
    <cellStyle name="Ввод  2 4 3" xfId="13434" xr:uid="{00000000-0005-0000-0000-0000583C0000}"/>
    <cellStyle name="Ввод  2 4 3 2" xfId="14907" xr:uid="{00000000-0005-0000-0000-0000593C0000}"/>
    <cellStyle name="Ввод  2 4 3 3" xfId="12218" xr:uid="{00000000-0005-0000-0000-00005A3C0000}"/>
    <cellStyle name="Ввод  2 4 3 4" xfId="13569" xr:uid="{00000000-0005-0000-0000-00005B3C0000}"/>
    <cellStyle name="Ввод  2 4 3 5" xfId="13413" xr:uid="{00000000-0005-0000-0000-00005C3C0000}"/>
    <cellStyle name="Ввод  2 4 4" xfId="11781" xr:uid="{00000000-0005-0000-0000-00005D3C0000}"/>
    <cellStyle name="Ввод  2 4 5" xfId="14704" xr:uid="{00000000-0005-0000-0000-00005E3C0000}"/>
    <cellStyle name="Ввод  2 4 6" xfId="11476" xr:uid="{00000000-0005-0000-0000-00005F3C0000}"/>
    <cellStyle name="Ввод  2 4 7" xfId="11569" xr:uid="{00000000-0005-0000-0000-0000603C0000}"/>
    <cellStyle name="Ввод  2 5" xfId="10569" xr:uid="{00000000-0005-0000-0000-0000613C0000}"/>
    <cellStyle name="Ввод  2 5 2" xfId="13598" xr:uid="{00000000-0005-0000-0000-0000623C0000}"/>
    <cellStyle name="Ввод  2 5 3" xfId="15054" xr:uid="{00000000-0005-0000-0000-0000633C0000}"/>
    <cellStyle name="Ввод  2 5 4" xfId="15375" xr:uid="{00000000-0005-0000-0000-0000643C0000}"/>
    <cellStyle name="Ввод  2 5 5" xfId="15605" xr:uid="{00000000-0005-0000-0000-0000653C0000}"/>
    <cellStyle name="Ввод  2 5 6" xfId="14848" xr:uid="{00000000-0005-0000-0000-0000663C0000}"/>
    <cellStyle name="Ввод  2 6" xfId="13612" xr:uid="{00000000-0005-0000-0000-0000673C0000}"/>
    <cellStyle name="Ввод  2 6 2" xfId="15060" xr:uid="{00000000-0005-0000-0000-0000683C0000}"/>
    <cellStyle name="Ввод  2 6 3" xfId="11131" xr:uid="{00000000-0005-0000-0000-0000693C0000}"/>
    <cellStyle name="Ввод  2 6 4" xfId="15217" xr:uid="{00000000-0005-0000-0000-00006A3C0000}"/>
    <cellStyle name="Ввод  2 6 5" xfId="15015" xr:uid="{00000000-0005-0000-0000-00006B3C0000}"/>
    <cellStyle name="Ввод  2 7" xfId="13226" xr:uid="{00000000-0005-0000-0000-00006C3C0000}"/>
    <cellStyle name="Ввод  2 7 2" xfId="14770" xr:uid="{00000000-0005-0000-0000-00006D3C0000}"/>
    <cellStyle name="Ввод  2 7 3" xfId="11133" xr:uid="{00000000-0005-0000-0000-00006E3C0000}"/>
    <cellStyle name="Ввод  2 7 4" xfId="11835" xr:uid="{00000000-0005-0000-0000-00006F3C0000}"/>
    <cellStyle name="Ввод  2 7 5" xfId="15209" xr:uid="{00000000-0005-0000-0000-0000703C0000}"/>
    <cellStyle name="Ввод  2 8" xfId="13694" xr:uid="{00000000-0005-0000-0000-0000713C0000}"/>
    <cellStyle name="Ввод  2 8 2" xfId="15101" xr:uid="{00000000-0005-0000-0000-0000723C0000}"/>
    <cellStyle name="Ввод  2 8 3" xfId="12286" xr:uid="{00000000-0005-0000-0000-0000733C0000}"/>
    <cellStyle name="Ввод  2 8 4" xfId="11525" xr:uid="{00000000-0005-0000-0000-0000743C0000}"/>
    <cellStyle name="Ввод  2 8 5" xfId="15526" xr:uid="{00000000-0005-0000-0000-0000753C0000}"/>
    <cellStyle name="Ввод  2_Kalendar_01_12_2014_new" xfId="6142" xr:uid="{00000000-0005-0000-0000-0000763C0000}"/>
    <cellStyle name="Ввод  3" xfId="222" xr:uid="{00000000-0005-0000-0000-0000773C0000}"/>
    <cellStyle name="Ввод  3 2" xfId="1301" xr:uid="{00000000-0005-0000-0000-0000783C0000}"/>
    <cellStyle name="Ввод  3 2 2" xfId="10571" xr:uid="{00000000-0005-0000-0000-0000793C0000}"/>
    <cellStyle name="Ввод  3 2 3" xfId="15384" xr:uid="{00000000-0005-0000-0000-00007A3C0000}"/>
    <cellStyle name="Ввод  3 2 4" xfId="13541" xr:uid="{00000000-0005-0000-0000-00007B3C0000}"/>
    <cellStyle name="Ввод  3 2 5" xfId="15630" xr:uid="{00000000-0005-0000-0000-00007C3C0000}"/>
    <cellStyle name="Ввод  3 2 6" xfId="15794" xr:uid="{00000000-0005-0000-0000-00007D3C0000}"/>
    <cellStyle name="Ввод  3 2 7" xfId="15888" xr:uid="{00000000-0005-0000-0000-00007E3C0000}"/>
    <cellStyle name="Ввод  3 2 8" xfId="7291" xr:uid="{00000000-0005-0000-0000-00007F3C0000}"/>
    <cellStyle name="Ввод  3 3" xfId="10572" xr:uid="{00000000-0005-0000-0000-0000803C0000}"/>
    <cellStyle name="Ввод  3 3 2" xfId="13518" xr:uid="{00000000-0005-0000-0000-0000813C0000}"/>
    <cellStyle name="Ввод  3 3 3" xfId="14992" xr:uid="{00000000-0005-0000-0000-0000823C0000}"/>
    <cellStyle name="Ввод  3 3 4" xfId="11971" xr:uid="{00000000-0005-0000-0000-0000833C0000}"/>
    <cellStyle name="Ввод  3 3 5" xfId="12205" xr:uid="{00000000-0005-0000-0000-0000843C0000}"/>
    <cellStyle name="Ввод  3 3 6" xfId="12248" xr:uid="{00000000-0005-0000-0000-0000853C0000}"/>
    <cellStyle name="Ввод  3 4" xfId="10570" xr:uid="{00000000-0005-0000-0000-0000863C0000}"/>
    <cellStyle name="Ввод  3 4 2" xfId="13613" xr:uid="{00000000-0005-0000-0000-0000873C0000}"/>
    <cellStyle name="Ввод  3 4 3" xfId="15061" xr:uid="{00000000-0005-0000-0000-0000883C0000}"/>
    <cellStyle name="Ввод  3 4 4" xfId="15448" xr:uid="{00000000-0005-0000-0000-0000893C0000}"/>
    <cellStyle name="Ввод  3 4 5" xfId="12330" xr:uid="{00000000-0005-0000-0000-00008A3C0000}"/>
    <cellStyle name="Ввод  3 4 6" xfId="15087" xr:uid="{00000000-0005-0000-0000-00008B3C0000}"/>
    <cellStyle name="Ввод  3 5" xfId="13268" xr:uid="{00000000-0005-0000-0000-00008C3C0000}"/>
    <cellStyle name="Ввод  3 5 2" xfId="14791" xr:uid="{00000000-0005-0000-0000-00008D3C0000}"/>
    <cellStyle name="Ввод  3 5 3" xfId="15379" xr:uid="{00000000-0005-0000-0000-00008E3C0000}"/>
    <cellStyle name="Ввод  3 5 4" xfId="15600" xr:uid="{00000000-0005-0000-0000-00008F3C0000}"/>
    <cellStyle name="Ввод  3 5 5" xfId="11580" xr:uid="{00000000-0005-0000-0000-0000903C0000}"/>
    <cellStyle name="Ввод  3 6" xfId="13786" xr:uid="{00000000-0005-0000-0000-0000913C0000}"/>
    <cellStyle name="Ввод  3 6 2" xfId="15185" xr:uid="{00000000-0005-0000-0000-0000923C0000}"/>
    <cellStyle name="Ввод  3 6 3" xfId="11703" xr:uid="{00000000-0005-0000-0000-0000933C0000}"/>
    <cellStyle name="Ввод  3 6 4" xfId="15518" xr:uid="{00000000-0005-0000-0000-0000943C0000}"/>
    <cellStyle name="Ввод  3 6 5" xfId="15709" xr:uid="{00000000-0005-0000-0000-0000953C0000}"/>
    <cellStyle name="Ввод  3 7" xfId="6139" xr:uid="{00000000-0005-0000-0000-0000963C0000}"/>
    <cellStyle name="Ввод  4" xfId="274" xr:uid="{00000000-0005-0000-0000-0000973C0000}"/>
    <cellStyle name="Ввод  4 2" xfId="7290" xr:uid="{00000000-0005-0000-0000-0000983C0000}"/>
    <cellStyle name="Ввод  4 2 2" xfId="13970" xr:uid="{00000000-0005-0000-0000-0000993C0000}"/>
    <cellStyle name="Ввод  4 2 2 2" xfId="15290" xr:uid="{00000000-0005-0000-0000-00009A3C0000}"/>
    <cellStyle name="Ввод  4 2 2 3" xfId="11705" xr:uid="{00000000-0005-0000-0000-00009B3C0000}"/>
    <cellStyle name="Ввод  4 2 2 4" xfId="15033" xr:uid="{00000000-0005-0000-0000-00009C3C0000}"/>
    <cellStyle name="Ввод  4 2 2 5" xfId="11896" xr:uid="{00000000-0005-0000-0000-00009D3C0000}"/>
    <cellStyle name="Ввод  4 3" xfId="8662" xr:uid="{00000000-0005-0000-0000-00009E3C0000}"/>
    <cellStyle name="Ввод  4 3 2" xfId="13916" xr:uid="{00000000-0005-0000-0000-00009F3C0000}"/>
    <cellStyle name="Ввод  4 3 2 2" xfId="15270" xr:uid="{00000000-0005-0000-0000-0000A03C0000}"/>
    <cellStyle name="Ввод  4 3 2 3" xfId="11162" xr:uid="{00000000-0005-0000-0000-0000A13C0000}"/>
    <cellStyle name="Ввод  4 3 2 4" xfId="14774" xr:uid="{00000000-0005-0000-0000-0000A23C0000}"/>
    <cellStyle name="Ввод  4 3 2 5" xfId="11691" xr:uid="{00000000-0005-0000-0000-0000A33C0000}"/>
    <cellStyle name="Ввод  4 4" xfId="13787" xr:uid="{00000000-0005-0000-0000-0000A43C0000}"/>
    <cellStyle name="Ввод  4 4 2" xfId="15186" xr:uid="{00000000-0005-0000-0000-0000A53C0000}"/>
    <cellStyle name="Ввод  4 4 3" xfId="13550" xr:uid="{00000000-0005-0000-0000-0000A63C0000}"/>
    <cellStyle name="Ввод  4 4 4" xfId="11366" xr:uid="{00000000-0005-0000-0000-0000A73C0000}"/>
    <cellStyle name="Ввод  4 4 5" xfId="15480" xr:uid="{00000000-0005-0000-0000-0000A83C0000}"/>
    <cellStyle name="Ввод  4 5" xfId="11566" xr:uid="{00000000-0005-0000-0000-0000A93C0000}"/>
    <cellStyle name="Ввод  4 6" xfId="5690" xr:uid="{00000000-0005-0000-0000-0000AA3C0000}"/>
    <cellStyle name="Ввод  5" xfId="329" xr:uid="{00000000-0005-0000-0000-0000AB3C0000}"/>
    <cellStyle name="Ввод  5 2" xfId="11208" xr:uid="{00000000-0005-0000-0000-0000AC3C0000}"/>
    <cellStyle name="Ввод  5 3" xfId="15587" xr:uid="{00000000-0005-0000-0000-0000AD3C0000}"/>
    <cellStyle name="Ввод  5 4" xfId="15716" xr:uid="{00000000-0005-0000-0000-0000AE3C0000}"/>
    <cellStyle name="Ввод  5 5" xfId="11551" xr:uid="{00000000-0005-0000-0000-0000AF3C0000}"/>
    <cellStyle name="Ввод  5 6" xfId="6141" xr:uid="{00000000-0005-0000-0000-0000B03C0000}"/>
    <cellStyle name="Ввод  6" xfId="129" xr:uid="{00000000-0005-0000-0000-0000B13C0000}"/>
    <cellStyle name="Ввод  6 2" xfId="15328" xr:uid="{00000000-0005-0000-0000-0000B23C0000}"/>
    <cellStyle name="Ввод  6 3" xfId="15395" xr:uid="{00000000-0005-0000-0000-0000B33C0000}"/>
    <cellStyle name="Ввод  6 4" xfId="14703" xr:uid="{00000000-0005-0000-0000-0000B43C0000}"/>
    <cellStyle name="Ввод  6 5" xfId="13410" xr:uid="{00000000-0005-0000-0000-0000B53C0000}"/>
    <cellStyle name="Ввод  6 6" xfId="15934" xr:uid="{00000000-0005-0000-0000-0000B63C0000}"/>
    <cellStyle name="Ввод  6 7" xfId="6140" xr:uid="{00000000-0005-0000-0000-0000B73C0000}"/>
    <cellStyle name="Ввод  7" xfId="5691" xr:uid="{00000000-0005-0000-0000-0000B83C0000}"/>
    <cellStyle name="Ввод  7 2" xfId="11145" xr:uid="{00000000-0005-0000-0000-0000B93C0000}"/>
    <cellStyle name="Ввод  7 3" xfId="13185" xr:uid="{00000000-0005-0000-0000-0000BA3C0000}"/>
    <cellStyle name="Ввод  7 4" xfId="11452" xr:uid="{00000000-0005-0000-0000-0000BB3C0000}"/>
    <cellStyle name="Ввод  8" xfId="5692" xr:uid="{00000000-0005-0000-0000-0000BC3C0000}"/>
    <cellStyle name="Ввод  8 2" xfId="15429" xr:uid="{00000000-0005-0000-0000-0000BD3C0000}"/>
    <cellStyle name="Ввод  8 3" xfId="14735" xr:uid="{00000000-0005-0000-0000-0000BE3C0000}"/>
    <cellStyle name="Ввод  8 4" xfId="14854" xr:uid="{00000000-0005-0000-0000-0000BF3C0000}"/>
    <cellStyle name="Ввод  9" xfId="5693" xr:uid="{00000000-0005-0000-0000-0000C03C0000}"/>
    <cellStyle name="Ввод  9 2" xfId="14633" xr:uid="{00000000-0005-0000-0000-0000C13C0000}"/>
    <cellStyle name="Ввод  9 3" xfId="12284" xr:uid="{00000000-0005-0000-0000-0000C23C0000}"/>
    <cellStyle name="Ввод  9 4" xfId="11594" xr:uid="{00000000-0005-0000-0000-0000C33C0000}"/>
    <cellStyle name="Відсотковий 2" xfId="13144" xr:uid="{00000000-0005-0000-0000-0000C43C0000}"/>
    <cellStyle name="Відсотковий 2 2" xfId="15880" xr:uid="{00000000-0005-0000-0000-0000C53C0000}"/>
    <cellStyle name="Вывод 10" xfId="6145" xr:uid="{00000000-0005-0000-0000-0000C63C0000}"/>
    <cellStyle name="Вывод 10 2" xfId="11638" xr:uid="{00000000-0005-0000-0000-0000C73C0000}"/>
    <cellStyle name="Вывод 10 3" xfId="11185" xr:uid="{00000000-0005-0000-0000-0000C83C0000}"/>
    <cellStyle name="Вывод 10 4" xfId="13394" xr:uid="{00000000-0005-0000-0000-0000C93C0000}"/>
    <cellStyle name="Вывод 10 5" xfId="13101" xr:uid="{00000000-0005-0000-0000-0000CA3C0000}"/>
    <cellStyle name="Вывод 11" xfId="6143" xr:uid="{00000000-0005-0000-0000-0000CB3C0000}"/>
    <cellStyle name="Вывод 11 2" xfId="11456" xr:uid="{00000000-0005-0000-0000-0000CC3C0000}"/>
    <cellStyle name="Вывод 11 3" xfId="11258" xr:uid="{00000000-0005-0000-0000-0000CD3C0000}"/>
    <cellStyle name="Вывод 11 4" xfId="12083" xr:uid="{00000000-0005-0000-0000-0000CE3C0000}"/>
    <cellStyle name="Вывод 11 5" xfId="11630" xr:uid="{00000000-0005-0000-0000-0000CF3C0000}"/>
    <cellStyle name="Вывод 12" xfId="5694" xr:uid="{00000000-0005-0000-0000-0000D03C0000}"/>
    <cellStyle name="Вывод 12 2" xfId="11637" xr:uid="{00000000-0005-0000-0000-0000D13C0000}"/>
    <cellStyle name="Вывод 12 3" xfId="15286" xr:uid="{00000000-0005-0000-0000-0000D23C0000}"/>
    <cellStyle name="Вывод 12 4" xfId="11669" xr:uid="{00000000-0005-0000-0000-0000D33C0000}"/>
    <cellStyle name="Вывод 12 5" xfId="12137" xr:uid="{00000000-0005-0000-0000-0000D43C0000}"/>
    <cellStyle name="Вывод 13" xfId="8039" xr:uid="{00000000-0005-0000-0000-0000D53C0000}"/>
    <cellStyle name="Вывод 13 2" xfId="11457" xr:uid="{00000000-0005-0000-0000-0000D63C0000}"/>
    <cellStyle name="Вывод 13 3" xfId="12266" xr:uid="{00000000-0005-0000-0000-0000D73C0000}"/>
    <cellStyle name="Вывод 13 4" xfId="14611" xr:uid="{00000000-0005-0000-0000-0000D83C0000}"/>
    <cellStyle name="Вывод 13 5" xfId="13303" xr:uid="{00000000-0005-0000-0000-0000D93C0000}"/>
    <cellStyle name="Вывод 2" xfId="178" xr:uid="{00000000-0005-0000-0000-0000DA3C0000}"/>
    <cellStyle name="Вывод 2 2" xfId="1302" xr:uid="{00000000-0005-0000-0000-0000DB3C0000}"/>
    <cellStyle name="Вывод 2 2 2" xfId="10573" xr:uid="{00000000-0005-0000-0000-0000DC3C0000}"/>
    <cellStyle name="Вывод 2 2 3" xfId="13894" xr:uid="{00000000-0005-0000-0000-0000DD3C0000}"/>
    <cellStyle name="Вывод 2 2 3 2" xfId="15256" xr:uid="{00000000-0005-0000-0000-0000DE3C0000}"/>
    <cellStyle name="Вывод 2 2 3 3" xfId="11913" xr:uid="{00000000-0005-0000-0000-0000DF3C0000}"/>
    <cellStyle name="Вывод 2 2 3 4" xfId="11275" xr:uid="{00000000-0005-0000-0000-0000E03C0000}"/>
    <cellStyle name="Вывод 2 2 3 5" xfId="15726" xr:uid="{00000000-0005-0000-0000-0000E13C0000}"/>
    <cellStyle name="Вывод 2 2 4" xfId="11710" xr:uid="{00000000-0005-0000-0000-0000E23C0000}"/>
    <cellStyle name="Вывод 2 2 5" xfId="5695" xr:uid="{00000000-0005-0000-0000-0000E33C0000}"/>
    <cellStyle name="Вывод 2 3" xfId="5696" xr:uid="{00000000-0005-0000-0000-0000E43C0000}"/>
    <cellStyle name="Вывод 2 3 2" xfId="10574" xr:uid="{00000000-0005-0000-0000-0000E53C0000}"/>
    <cellStyle name="Вывод 2 3 2 2" xfId="13530" xr:uid="{00000000-0005-0000-0000-0000E63C0000}"/>
    <cellStyle name="Вывод 2 3 2 3" xfId="15003" xr:uid="{00000000-0005-0000-0000-0000E73C0000}"/>
    <cellStyle name="Вывод 2 3 2 4" xfId="12100" xr:uid="{00000000-0005-0000-0000-0000E83C0000}"/>
    <cellStyle name="Вывод 2 3 2 5" xfId="12024" xr:uid="{00000000-0005-0000-0000-0000E93C0000}"/>
    <cellStyle name="Вывод 2 3 2 6" xfId="11976" xr:uid="{00000000-0005-0000-0000-0000EA3C0000}"/>
    <cellStyle name="Вывод 2 3 3" xfId="13375" xr:uid="{00000000-0005-0000-0000-0000EB3C0000}"/>
    <cellStyle name="Вывод 2 3 3 2" xfId="14860" xr:uid="{00000000-0005-0000-0000-0000EC3C0000}"/>
    <cellStyle name="Вывод 2 3 3 3" xfId="12310" xr:uid="{00000000-0005-0000-0000-0000ED3C0000}"/>
    <cellStyle name="Вывод 2 3 3 4" xfId="14670" xr:uid="{00000000-0005-0000-0000-0000EE3C0000}"/>
    <cellStyle name="Вывод 2 3 3 5" xfId="14857" xr:uid="{00000000-0005-0000-0000-0000EF3C0000}"/>
    <cellStyle name="Вывод 2 4" xfId="10575" xr:uid="{00000000-0005-0000-0000-0000F03C0000}"/>
    <cellStyle name="Вывод 2 4 2" xfId="10576" xr:uid="{00000000-0005-0000-0000-0000F13C0000}"/>
    <cellStyle name="Вывод 2 4 2 2" xfId="13536" xr:uid="{00000000-0005-0000-0000-0000F23C0000}"/>
    <cellStyle name="Вывод 2 4 2 3" xfId="15009" xr:uid="{00000000-0005-0000-0000-0000F33C0000}"/>
    <cellStyle name="Вывод 2 4 2 4" xfId="15453" xr:uid="{00000000-0005-0000-0000-0000F43C0000}"/>
    <cellStyle name="Вывод 2 4 2 5" xfId="11356" xr:uid="{00000000-0005-0000-0000-0000F53C0000}"/>
    <cellStyle name="Вывод 2 4 2 6" xfId="11153" xr:uid="{00000000-0005-0000-0000-0000F63C0000}"/>
    <cellStyle name="Вывод 2 4 3" xfId="13416" xr:uid="{00000000-0005-0000-0000-0000F73C0000}"/>
    <cellStyle name="Вывод 2 4 3 2" xfId="14889" xr:uid="{00000000-0005-0000-0000-0000F83C0000}"/>
    <cellStyle name="Вывод 2 4 3 3" xfId="15336" xr:uid="{00000000-0005-0000-0000-0000F93C0000}"/>
    <cellStyle name="Вывод 2 4 3 4" xfId="12135" xr:uid="{00000000-0005-0000-0000-0000FA3C0000}"/>
    <cellStyle name="Вывод 2 4 3 5" xfId="11326" xr:uid="{00000000-0005-0000-0000-0000FB3C0000}"/>
    <cellStyle name="Вывод 2 4 4" xfId="11782" xr:uid="{00000000-0005-0000-0000-0000FC3C0000}"/>
    <cellStyle name="Вывод 2 4 5" xfId="11407" xr:uid="{00000000-0005-0000-0000-0000FD3C0000}"/>
    <cellStyle name="Вывод 2 4 6" xfId="13294" xr:uid="{00000000-0005-0000-0000-0000FE3C0000}"/>
    <cellStyle name="Вывод 2 4 7" xfId="15470" xr:uid="{00000000-0005-0000-0000-0000FF3C0000}"/>
    <cellStyle name="Вывод 2 4 8" xfId="14691" xr:uid="{00000000-0005-0000-0000-0000003D0000}"/>
    <cellStyle name="Вывод 2 5" xfId="10577" xr:uid="{00000000-0005-0000-0000-0000013D0000}"/>
    <cellStyle name="Вывод 2 5 2" xfId="10578" xr:uid="{00000000-0005-0000-0000-0000023D0000}"/>
    <cellStyle name="Вывод 2 5 2 2" xfId="13544" xr:uid="{00000000-0005-0000-0000-0000033D0000}"/>
    <cellStyle name="Вывод 2 5 2 3" xfId="15019" xr:uid="{00000000-0005-0000-0000-0000043D0000}"/>
    <cellStyle name="Вывод 2 5 2 4" xfId="12191" xr:uid="{00000000-0005-0000-0000-0000053D0000}"/>
    <cellStyle name="Вывод 2 5 2 5" xfId="15536" xr:uid="{00000000-0005-0000-0000-0000063D0000}"/>
    <cellStyle name="Вывод 2 5 2 6" xfId="15515" xr:uid="{00000000-0005-0000-0000-0000073D0000}"/>
    <cellStyle name="Вывод 2 5 3" xfId="13435" xr:uid="{00000000-0005-0000-0000-0000083D0000}"/>
    <cellStyle name="Вывод 2 5 4" xfId="14908" xr:uid="{00000000-0005-0000-0000-0000093D0000}"/>
    <cellStyle name="Вывод 2 5 5" xfId="15351" xr:uid="{00000000-0005-0000-0000-00000A3D0000}"/>
    <cellStyle name="Вывод 2 5 6" xfId="13257" xr:uid="{00000000-0005-0000-0000-00000B3D0000}"/>
    <cellStyle name="Вывод 2 5 7" xfId="14852" xr:uid="{00000000-0005-0000-0000-00000C3D0000}"/>
    <cellStyle name="Вывод 2 6" xfId="10579" xr:uid="{00000000-0005-0000-0000-00000D3D0000}"/>
    <cellStyle name="Вывод 2 6 2" xfId="13599" xr:uid="{00000000-0005-0000-0000-00000E3D0000}"/>
    <cellStyle name="Вывод 2 6 3" xfId="15055" xr:uid="{00000000-0005-0000-0000-00000F3D0000}"/>
    <cellStyle name="Вывод 2 6 4" xfId="14584" xr:uid="{00000000-0005-0000-0000-0000103D0000}"/>
    <cellStyle name="Вывод 2 6 5" xfId="15548" xr:uid="{00000000-0005-0000-0000-0000113D0000}"/>
    <cellStyle name="Вывод 2 6 6" xfId="15725" xr:uid="{00000000-0005-0000-0000-0000123D0000}"/>
    <cellStyle name="Вывод 2 7" xfId="13614" xr:uid="{00000000-0005-0000-0000-0000133D0000}"/>
    <cellStyle name="Вывод 2 7 2" xfId="15062" xr:uid="{00000000-0005-0000-0000-0000143D0000}"/>
    <cellStyle name="Вывод 2 7 3" xfId="14649" xr:uid="{00000000-0005-0000-0000-0000153D0000}"/>
    <cellStyle name="Вывод 2 7 4" xfId="14800" xr:uid="{00000000-0005-0000-0000-0000163D0000}"/>
    <cellStyle name="Вывод 2 7 5" xfId="11196" xr:uid="{00000000-0005-0000-0000-0000173D0000}"/>
    <cellStyle name="Вывод 2 8" xfId="13227" xr:uid="{00000000-0005-0000-0000-0000183D0000}"/>
    <cellStyle name="Вывод 2 8 2" xfId="14771" xr:uid="{00000000-0005-0000-0000-0000193D0000}"/>
    <cellStyle name="Вывод 2 8 3" xfId="15445" xr:uid="{00000000-0005-0000-0000-00001A3D0000}"/>
    <cellStyle name="Вывод 2 8 4" xfId="15560" xr:uid="{00000000-0005-0000-0000-00001B3D0000}"/>
    <cellStyle name="Вывод 2 8 5" xfId="15039" xr:uid="{00000000-0005-0000-0000-00001C3D0000}"/>
    <cellStyle name="Вывод 2 9" xfId="13695" xr:uid="{00000000-0005-0000-0000-00001D3D0000}"/>
    <cellStyle name="Вывод 2 9 2" xfId="15102" xr:uid="{00000000-0005-0000-0000-00001E3D0000}"/>
    <cellStyle name="Вывод 2 9 3" xfId="15408" xr:uid="{00000000-0005-0000-0000-00001F3D0000}"/>
    <cellStyle name="Вывод 2 9 4" xfId="12072" xr:uid="{00000000-0005-0000-0000-0000203D0000}"/>
    <cellStyle name="Вывод 2 9 5" xfId="11291" xr:uid="{00000000-0005-0000-0000-0000213D0000}"/>
    <cellStyle name="Вывод 2_Kalendar_01_12_2014_new" xfId="8037" xr:uid="{00000000-0005-0000-0000-0000223D0000}"/>
    <cellStyle name="Вывод 3" xfId="223" xr:uid="{00000000-0005-0000-0000-0000233D0000}"/>
    <cellStyle name="Вывод 3 2" xfId="1303" xr:uid="{00000000-0005-0000-0000-0000243D0000}"/>
    <cellStyle name="Вывод 3 2 2" xfId="10581" xr:uid="{00000000-0005-0000-0000-0000253D0000}"/>
    <cellStyle name="Вывод 3 2 2 2" xfId="13519" xr:uid="{00000000-0005-0000-0000-0000263D0000}"/>
    <cellStyle name="Вывод 3 2 2 3" xfId="14993" xr:uid="{00000000-0005-0000-0000-0000273D0000}"/>
    <cellStyle name="Вывод 3 2 2 4" xfId="15365" xr:uid="{00000000-0005-0000-0000-0000283D0000}"/>
    <cellStyle name="Вывод 3 2 2 5" xfId="11301" xr:uid="{00000000-0005-0000-0000-0000293D0000}"/>
    <cellStyle name="Вывод 3 2 2 6" xfId="11415" xr:uid="{00000000-0005-0000-0000-00002A3D0000}"/>
    <cellStyle name="Вывод 3 2 3" xfId="11636" xr:uid="{00000000-0005-0000-0000-00002B3D0000}"/>
    <cellStyle name="Вывод 3 2 4" xfId="15357" xr:uid="{00000000-0005-0000-0000-00002C3D0000}"/>
    <cellStyle name="Вывод 3 2 5" xfId="11344" xr:uid="{00000000-0005-0000-0000-00002D3D0000}"/>
    <cellStyle name="Вывод 3 2 6" xfId="12198" xr:uid="{00000000-0005-0000-0000-00002E3D0000}"/>
    <cellStyle name="Вывод 3 2 7" xfId="15889" xr:uid="{00000000-0005-0000-0000-00002F3D0000}"/>
    <cellStyle name="Вывод 3 2 8" xfId="6562" xr:uid="{00000000-0005-0000-0000-0000303D0000}"/>
    <cellStyle name="Вывод 3 3" xfId="10580" xr:uid="{00000000-0005-0000-0000-0000313D0000}"/>
    <cellStyle name="Вывод 3 3 2" xfId="13615" xr:uid="{00000000-0005-0000-0000-0000323D0000}"/>
    <cellStyle name="Вывод 3 3 3" xfId="15063" xr:uid="{00000000-0005-0000-0000-0000333D0000}"/>
    <cellStyle name="Вывод 3 3 4" xfId="11585" xr:uid="{00000000-0005-0000-0000-0000343D0000}"/>
    <cellStyle name="Вывод 3 3 5" xfId="15490" xr:uid="{00000000-0005-0000-0000-0000353D0000}"/>
    <cellStyle name="Вывод 3 3 6" xfId="15668" xr:uid="{00000000-0005-0000-0000-0000363D0000}"/>
    <cellStyle name="Вывод 3 4" xfId="13269" xr:uid="{00000000-0005-0000-0000-0000373D0000}"/>
    <cellStyle name="Вывод 3 4 2" xfId="14792" xr:uid="{00000000-0005-0000-0000-0000383D0000}"/>
    <cellStyle name="Вывод 3 4 3" xfId="14588" xr:uid="{00000000-0005-0000-0000-0000393D0000}"/>
    <cellStyle name="Вывод 3 4 4" xfId="12243" xr:uid="{00000000-0005-0000-0000-00003A3D0000}"/>
    <cellStyle name="Вывод 3 4 5" xfId="13577" xr:uid="{00000000-0005-0000-0000-00003B3D0000}"/>
    <cellStyle name="Вывод 3 5" xfId="13788" xr:uid="{00000000-0005-0000-0000-00003C3D0000}"/>
    <cellStyle name="Вывод 3 5 2" xfId="15187" xr:uid="{00000000-0005-0000-0000-00003D3D0000}"/>
    <cellStyle name="Вывод 3 5 3" xfId="11466" xr:uid="{00000000-0005-0000-0000-00003E3D0000}"/>
    <cellStyle name="Вывод 3 5 4" xfId="11303" xr:uid="{00000000-0005-0000-0000-00003F3D0000}"/>
    <cellStyle name="Вывод 3 5 5" xfId="11818" xr:uid="{00000000-0005-0000-0000-0000403D0000}"/>
    <cellStyle name="Вывод 3 6" xfId="8038" xr:uid="{00000000-0005-0000-0000-0000413D0000}"/>
    <cellStyle name="Вывод 4" xfId="275" xr:uid="{00000000-0005-0000-0000-0000423D0000}"/>
    <cellStyle name="Вывод 4 2" xfId="8457" xr:uid="{00000000-0005-0000-0000-0000433D0000}"/>
    <cellStyle name="Вывод 4 2 2" xfId="13971" xr:uid="{00000000-0005-0000-0000-0000443D0000}"/>
    <cellStyle name="Вывод 4 2 2 2" xfId="15291" xr:uid="{00000000-0005-0000-0000-0000453D0000}"/>
    <cellStyle name="Вывод 4 2 2 3" xfId="11469" xr:uid="{00000000-0005-0000-0000-0000463D0000}"/>
    <cellStyle name="Вывод 4 2 2 4" xfId="14917" xr:uid="{00000000-0005-0000-0000-0000473D0000}"/>
    <cellStyle name="Вывод 4 2 2 5" xfId="15394" xr:uid="{00000000-0005-0000-0000-0000483D0000}"/>
    <cellStyle name="Вывод 4 3" xfId="8663" xr:uid="{00000000-0005-0000-0000-0000493D0000}"/>
    <cellStyle name="Вывод 4 3 2" xfId="13917" xr:uid="{00000000-0005-0000-0000-00004A3D0000}"/>
    <cellStyle name="Вывод 4 3 2 2" xfId="15271" xr:uid="{00000000-0005-0000-0000-00004B3D0000}"/>
    <cellStyle name="Вывод 4 3 2 3" xfId="11615" xr:uid="{00000000-0005-0000-0000-00004C3D0000}"/>
    <cellStyle name="Вывод 4 3 2 4" xfId="11479" xr:uid="{00000000-0005-0000-0000-00004D3D0000}"/>
    <cellStyle name="Вывод 4 3 2 5" xfId="11820" xr:uid="{00000000-0005-0000-0000-00004E3D0000}"/>
    <cellStyle name="Вывод 4 4" xfId="13789" xr:uid="{00000000-0005-0000-0000-00004F3D0000}"/>
    <cellStyle name="Вывод 4 4 2" xfId="15188" xr:uid="{00000000-0005-0000-0000-0000503D0000}"/>
    <cellStyle name="Вывод 4 4 3" xfId="15279" xr:uid="{00000000-0005-0000-0000-0000513D0000}"/>
    <cellStyle name="Вывод 4 4 4" xfId="13572" xr:uid="{00000000-0005-0000-0000-0000523D0000}"/>
    <cellStyle name="Вывод 4 4 5" xfId="11946" xr:uid="{00000000-0005-0000-0000-0000533D0000}"/>
    <cellStyle name="Вывод 4 5" xfId="5697" xr:uid="{00000000-0005-0000-0000-0000543D0000}"/>
    <cellStyle name="Вывод 5" xfId="330" xr:uid="{00000000-0005-0000-0000-0000553D0000}"/>
    <cellStyle name="Вывод 5 2" xfId="8750" xr:uid="{00000000-0005-0000-0000-0000563D0000}"/>
    <cellStyle name="Вывод 5 3" xfId="11635" xr:uid="{00000000-0005-0000-0000-0000573D0000}"/>
    <cellStyle name="Вывод 5 4" xfId="15451" xr:uid="{00000000-0005-0000-0000-0000583D0000}"/>
    <cellStyle name="Вывод 5 5" xfId="11659" xr:uid="{00000000-0005-0000-0000-0000593D0000}"/>
    <cellStyle name="Вывод 5 6" xfId="11287" xr:uid="{00000000-0005-0000-0000-00005A3D0000}"/>
    <cellStyle name="Вывод 5 7" xfId="14707" xr:uid="{00000000-0005-0000-0000-00005B3D0000}"/>
    <cellStyle name="Вывод 5 8" xfId="8040" xr:uid="{00000000-0005-0000-0000-00005C3D0000}"/>
    <cellStyle name="Вывод 6" xfId="130" xr:uid="{00000000-0005-0000-0000-00005D3D0000}"/>
    <cellStyle name="Вывод 6 2" xfId="11634" xr:uid="{00000000-0005-0000-0000-00005E3D0000}"/>
    <cellStyle name="Вывод 6 3" xfId="14652" xr:uid="{00000000-0005-0000-0000-00005F3D0000}"/>
    <cellStyle name="Вывод 6 4" xfId="15553" xr:uid="{00000000-0005-0000-0000-0000603D0000}"/>
    <cellStyle name="Вывод 6 5" xfId="15688" xr:uid="{00000000-0005-0000-0000-0000613D0000}"/>
    <cellStyle name="Вывод 6 6" xfId="11655" xr:uid="{00000000-0005-0000-0000-0000623D0000}"/>
    <cellStyle name="Вывод 6 7" xfId="15938" xr:uid="{00000000-0005-0000-0000-0000633D0000}"/>
    <cellStyle name="Вывод 6 8" xfId="6144" xr:uid="{00000000-0005-0000-0000-0000643D0000}"/>
    <cellStyle name="Вывод 7" xfId="6898" xr:uid="{00000000-0005-0000-0000-0000653D0000}"/>
    <cellStyle name="Вывод 7 2" xfId="11633" xr:uid="{00000000-0005-0000-0000-0000663D0000}"/>
    <cellStyle name="Вывод 7 3" xfId="12272" xr:uid="{00000000-0005-0000-0000-0000673D0000}"/>
    <cellStyle name="Вывод 7 4" xfId="11260" xr:uid="{00000000-0005-0000-0000-0000683D0000}"/>
    <cellStyle name="Вывод 7 5" xfId="13300" xr:uid="{00000000-0005-0000-0000-0000693D0000}"/>
    <cellStyle name="Вывод 8" xfId="5698" xr:uid="{00000000-0005-0000-0000-00006A3D0000}"/>
    <cellStyle name="Вывод 8 2" xfId="11632" xr:uid="{00000000-0005-0000-0000-00006B3D0000}"/>
    <cellStyle name="Вывод 8 3" xfId="11613" xr:uid="{00000000-0005-0000-0000-00006C3D0000}"/>
    <cellStyle name="Вывод 8 4" xfId="11895" xr:uid="{00000000-0005-0000-0000-00006D3D0000}"/>
    <cellStyle name="Вывод 8 5" xfId="11484" xr:uid="{00000000-0005-0000-0000-00006E3D0000}"/>
    <cellStyle name="Вывод 9" xfId="5699" xr:uid="{00000000-0005-0000-0000-00006F3D0000}"/>
    <cellStyle name="Вывод 9 2" xfId="11455" xr:uid="{00000000-0005-0000-0000-0000703D0000}"/>
    <cellStyle name="Вывод 9 3" xfId="12320" xr:uid="{00000000-0005-0000-0000-0000713D0000}"/>
    <cellStyle name="Вывод 9 4" xfId="11650" xr:uid="{00000000-0005-0000-0000-0000723D0000}"/>
    <cellStyle name="Вывод 9 5" xfId="13386" xr:uid="{00000000-0005-0000-0000-0000733D0000}"/>
    <cellStyle name="Вычисление 10" xfId="5700" xr:uid="{00000000-0005-0000-0000-0000743D0000}"/>
    <cellStyle name="Вычисление 10 2" xfId="15311" xr:uid="{00000000-0005-0000-0000-0000753D0000}"/>
    <cellStyle name="Вычисление 10 3" xfId="11497" xr:uid="{00000000-0005-0000-0000-0000763D0000}"/>
    <cellStyle name="Вычисление 10 4" xfId="11577" xr:uid="{00000000-0005-0000-0000-0000773D0000}"/>
    <cellStyle name="Вычисление 11" xfId="5701" xr:uid="{00000000-0005-0000-0000-0000783D0000}"/>
    <cellStyle name="Вычисление 11 2" xfId="14867" xr:uid="{00000000-0005-0000-0000-0000793D0000}"/>
    <cellStyle name="Вычисление 11 3" xfId="11142" xr:uid="{00000000-0005-0000-0000-00007A3D0000}"/>
    <cellStyle name="Вычисление 11 4" xfId="11903" xr:uid="{00000000-0005-0000-0000-00007B3D0000}"/>
    <cellStyle name="Вычисление 12" xfId="5702" xr:uid="{00000000-0005-0000-0000-00007C3D0000}"/>
    <cellStyle name="Вычисление 12 2" xfId="11858" xr:uid="{00000000-0005-0000-0000-00007D3D0000}"/>
    <cellStyle name="Вычисление 12 3" xfId="11205" xr:uid="{00000000-0005-0000-0000-00007E3D0000}"/>
    <cellStyle name="Вычисление 12 4" xfId="11395" xr:uid="{00000000-0005-0000-0000-00007F3D0000}"/>
    <cellStyle name="Вычисление 13" xfId="8069" xr:uid="{00000000-0005-0000-0000-0000803D0000}"/>
    <cellStyle name="Вычисление 13 2" xfId="15413" xr:uid="{00000000-0005-0000-0000-0000813D0000}"/>
    <cellStyle name="Вычисление 13 3" xfId="11264" xr:uid="{00000000-0005-0000-0000-0000823D0000}"/>
    <cellStyle name="Вычисление 13 4" xfId="11261" xr:uid="{00000000-0005-0000-0000-0000833D0000}"/>
    <cellStyle name="Вычисление 2" xfId="179" xr:uid="{00000000-0005-0000-0000-0000843D0000}"/>
    <cellStyle name="Вычисление 2 2" xfId="1304" xr:uid="{00000000-0005-0000-0000-0000853D0000}"/>
    <cellStyle name="Вычисление 2 2 2" xfId="10582" xr:uid="{00000000-0005-0000-0000-0000863D0000}"/>
    <cellStyle name="Вычисление 2 2 3" xfId="13895" xr:uid="{00000000-0005-0000-0000-0000873D0000}"/>
    <cellStyle name="Вычисление 2 2 3 2" xfId="15257" xr:uid="{00000000-0005-0000-0000-0000883D0000}"/>
    <cellStyle name="Вычисление 2 2 3 3" xfId="15201" xr:uid="{00000000-0005-0000-0000-0000893D0000}"/>
    <cellStyle name="Вычисление 2 2 3 4" xfId="15366" xr:uid="{00000000-0005-0000-0000-00008A3D0000}"/>
    <cellStyle name="Вычисление 2 2 3 5" xfId="15680" xr:uid="{00000000-0005-0000-0000-00008B3D0000}"/>
    <cellStyle name="Вычисление 2 2 4" xfId="12221" xr:uid="{00000000-0005-0000-0000-00008C3D0000}"/>
    <cellStyle name="Вычисление 2 2 5" xfId="5703" xr:uid="{00000000-0005-0000-0000-00008D3D0000}"/>
    <cellStyle name="Вычисление 2 3" xfId="8042" xr:uid="{00000000-0005-0000-0000-00008E3D0000}"/>
    <cellStyle name="Вычисление 2 3 2" xfId="10583" xr:uid="{00000000-0005-0000-0000-00008F3D0000}"/>
    <cellStyle name="Вычисление 2 3 2 2" xfId="13531" xr:uid="{00000000-0005-0000-0000-0000903D0000}"/>
    <cellStyle name="Вычисление 2 3 2 3" xfId="15004" xr:uid="{00000000-0005-0000-0000-0000913D0000}"/>
    <cellStyle name="Вычисление 2 3 2 4" xfId="13548" xr:uid="{00000000-0005-0000-0000-0000923D0000}"/>
    <cellStyle name="Вычисление 2 3 2 5" xfId="11532" xr:uid="{00000000-0005-0000-0000-0000933D0000}"/>
    <cellStyle name="Вычисление 2 3 2 6" xfId="15623" xr:uid="{00000000-0005-0000-0000-0000943D0000}"/>
    <cellStyle name="Вычисление 2 3 3" xfId="13376" xr:uid="{00000000-0005-0000-0000-0000953D0000}"/>
    <cellStyle name="Вычисление 2 3 3 2" xfId="14861" xr:uid="{00000000-0005-0000-0000-0000963D0000}"/>
    <cellStyle name="Вычисление 2 3 3 3" xfId="12216" xr:uid="{00000000-0005-0000-0000-0000973D0000}"/>
    <cellStyle name="Вычисление 2 3 3 4" xfId="12226" xr:uid="{00000000-0005-0000-0000-0000983D0000}"/>
    <cellStyle name="Вычисление 2 3 3 5" xfId="15660" xr:uid="{00000000-0005-0000-0000-0000993D0000}"/>
    <cellStyle name="Вычисление 2 4" xfId="10584" xr:uid="{00000000-0005-0000-0000-00009A3D0000}"/>
    <cellStyle name="Вычисление 2 4 2" xfId="10585" xr:uid="{00000000-0005-0000-0000-00009B3D0000}"/>
    <cellStyle name="Вычисление 2 4 2 2" xfId="13537" xr:uid="{00000000-0005-0000-0000-00009C3D0000}"/>
    <cellStyle name="Вычисление 2 4 2 3" xfId="15010" xr:uid="{00000000-0005-0000-0000-00009D3D0000}"/>
    <cellStyle name="Вычисление 2 4 2 4" xfId="15092" xr:uid="{00000000-0005-0000-0000-00009E3D0000}"/>
    <cellStyle name="Вычисление 2 4 2 5" xfId="15583" xr:uid="{00000000-0005-0000-0000-00009F3D0000}"/>
    <cellStyle name="Вычисление 2 4 2 6" xfId="13554" xr:uid="{00000000-0005-0000-0000-0000A03D0000}"/>
    <cellStyle name="Вычисление 2 4 3" xfId="13417" xr:uid="{00000000-0005-0000-0000-0000A13D0000}"/>
    <cellStyle name="Вычисление 2 4 3 2" xfId="14890" xr:uid="{00000000-0005-0000-0000-0000A23D0000}"/>
    <cellStyle name="Вычисление 2 4 3 3" xfId="14579" xr:uid="{00000000-0005-0000-0000-0000A33D0000}"/>
    <cellStyle name="Вычисление 2 4 3 4" xfId="12132" xr:uid="{00000000-0005-0000-0000-0000A43D0000}"/>
    <cellStyle name="Вычисление 2 4 3 5" xfId="14927" xr:uid="{00000000-0005-0000-0000-0000A53D0000}"/>
    <cellStyle name="Вычисление 2 4 4" xfId="11783" xr:uid="{00000000-0005-0000-0000-0000A63D0000}"/>
    <cellStyle name="Вычисление 2 4 5" xfId="14831" xr:uid="{00000000-0005-0000-0000-0000A73D0000}"/>
    <cellStyle name="Вычисление 2 4 6" xfId="11117" xr:uid="{00000000-0005-0000-0000-0000A83D0000}"/>
    <cellStyle name="Вычисление 2 4 7" xfId="11490" xr:uid="{00000000-0005-0000-0000-0000A93D0000}"/>
    <cellStyle name="Вычисление 2 5" xfId="10586" xr:uid="{00000000-0005-0000-0000-0000AA3D0000}"/>
    <cellStyle name="Вычисление 2 5 2" xfId="10587" xr:uid="{00000000-0005-0000-0000-0000AB3D0000}"/>
    <cellStyle name="Вычисление 2 5 2 2" xfId="13545" xr:uid="{00000000-0005-0000-0000-0000AC3D0000}"/>
    <cellStyle name="Вычисление 2 5 2 3" xfId="15020" xr:uid="{00000000-0005-0000-0000-0000AD3D0000}"/>
    <cellStyle name="Вычисление 2 5 2 4" xfId="11696" xr:uid="{00000000-0005-0000-0000-0000AE3D0000}"/>
    <cellStyle name="Вычисление 2 5 2 5" xfId="14619" xr:uid="{00000000-0005-0000-0000-0000AF3D0000}"/>
    <cellStyle name="Вычисление 2 5 2 6" xfId="15644" xr:uid="{00000000-0005-0000-0000-0000B03D0000}"/>
    <cellStyle name="Вычисление 2 5 3" xfId="13436" xr:uid="{00000000-0005-0000-0000-0000B13D0000}"/>
    <cellStyle name="Вычисление 2 5 4" xfId="14909" xr:uid="{00000000-0005-0000-0000-0000B23D0000}"/>
    <cellStyle name="Вычисление 2 5 5" xfId="11132" xr:uid="{00000000-0005-0000-0000-0000B33D0000}"/>
    <cellStyle name="Вычисление 2 5 6" xfId="15563" xr:uid="{00000000-0005-0000-0000-0000B43D0000}"/>
    <cellStyle name="Вычисление 2 5 7" xfId="15038" xr:uid="{00000000-0005-0000-0000-0000B53D0000}"/>
    <cellStyle name="Вычисление 2 6" xfId="10588" xr:uid="{00000000-0005-0000-0000-0000B63D0000}"/>
    <cellStyle name="Вычисление 2 6 2" xfId="13600" xr:uid="{00000000-0005-0000-0000-0000B73D0000}"/>
    <cellStyle name="Вычисление 2 6 3" xfId="15056" xr:uid="{00000000-0005-0000-0000-0000B83D0000}"/>
    <cellStyle name="Вычисление 2 6 4" xfId="11215" xr:uid="{00000000-0005-0000-0000-0000B93D0000}"/>
    <cellStyle name="Вычисление 2 6 5" xfId="11663" xr:uid="{00000000-0005-0000-0000-0000BA3D0000}"/>
    <cellStyle name="Вычисление 2 6 6" xfId="11408" xr:uid="{00000000-0005-0000-0000-0000BB3D0000}"/>
    <cellStyle name="Вычисление 2 7" xfId="13616" xr:uid="{00000000-0005-0000-0000-0000BC3D0000}"/>
    <cellStyle name="Вычисление 2 7 2" xfId="15064" xr:uid="{00000000-0005-0000-0000-0000BD3D0000}"/>
    <cellStyle name="Вычисление 2 7 3" xfId="11614" xr:uid="{00000000-0005-0000-0000-0000BE3D0000}"/>
    <cellStyle name="Вычисление 2 7 4" xfId="11112" xr:uid="{00000000-0005-0000-0000-0000BF3D0000}"/>
    <cellStyle name="Вычисление 2 7 5" xfId="11933" xr:uid="{00000000-0005-0000-0000-0000C03D0000}"/>
    <cellStyle name="Вычисление 2 8" xfId="13228" xr:uid="{00000000-0005-0000-0000-0000C13D0000}"/>
    <cellStyle name="Вычисление 2 8 2" xfId="14772" xr:uid="{00000000-0005-0000-0000-0000C23D0000}"/>
    <cellStyle name="Вычисление 2 8 3" xfId="14647" xr:uid="{00000000-0005-0000-0000-0000C33D0000}"/>
    <cellStyle name="Вычисление 2 8 4" xfId="12224" xr:uid="{00000000-0005-0000-0000-0000C43D0000}"/>
    <cellStyle name="Вычисление 2 8 5" xfId="14710" xr:uid="{00000000-0005-0000-0000-0000C53D0000}"/>
    <cellStyle name="Вычисление 2 9" xfId="13696" xr:uid="{00000000-0005-0000-0000-0000C63D0000}"/>
    <cellStyle name="Вычисление 2 9 2" xfId="15103" xr:uid="{00000000-0005-0000-0000-0000C73D0000}"/>
    <cellStyle name="Вычисление 2 9 3" xfId="14614" xr:uid="{00000000-0005-0000-0000-0000C83D0000}"/>
    <cellStyle name="Вычисление 2 9 4" xfId="11941" xr:uid="{00000000-0005-0000-0000-0000C93D0000}"/>
    <cellStyle name="Вычисление 2 9 5" xfId="13285" xr:uid="{00000000-0005-0000-0000-0000CA3D0000}"/>
    <cellStyle name="Вычисление 2_Kalendar_01_12_2014_new" xfId="6147" xr:uid="{00000000-0005-0000-0000-0000CB3D0000}"/>
    <cellStyle name="Вычисление 3" xfId="224" xr:uid="{00000000-0005-0000-0000-0000CC3D0000}"/>
    <cellStyle name="Вычисление 3 2" xfId="1305" xr:uid="{00000000-0005-0000-0000-0000CD3D0000}"/>
    <cellStyle name="Вычисление 3 2 2" xfId="10590" xr:uid="{00000000-0005-0000-0000-0000CE3D0000}"/>
    <cellStyle name="Вычисление 3 2 2 2" xfId="13520" xr:uid="{00000000-0005-0000-0000-0000CF3D0000}"/>
    <cellStyle name="Вычисление 3 2 2 3" xfId="14994" xr:uid="{00000000-0005-0000-0000-0000D03D0000}"/>
    <cellStyle name="Вычисление 3 2 2 4" xfId="11123" xr:uid="{00000000-0005-0000-0000-0000D13D0000}"/>
    <cellStyle name="Вычисление 3 2 2 5" xfId="11990" xr:uid="{00000000-0005-0000-0000-0000D23D0000}"/>
    <cellStyle name="Вычисление 3 2 2 6" xfId="14702" xr:uid="{00000000-0005-0000-0000-0000D33D0000}"/>
    <cellStyle name="Вычисление 3 2 3" xfId="11116" xr:uid="{00000000-0005-0000-0000-0000D43D0000}"/>
    <cellStyle name="Вычисление 3 2 4" xfId="11524" xr:uid="{00000000-0005-0000-0000-0000D53D0000}"/>
    <cellStyle name="Вычисление 3 2 5" xfId="11194" xr:uid="{00000000-0005-0000-0000-0000D63D0000}"/>
    <cellStyle name="Вычисление 3 2 6" xfId="14868" xr:uid="{00000000-0005-0000-0000-0000D73D0000}"/>
    <cellStyle name="Вычисление 3 2 7" xfId="15890" xr:uid="{00000000-0005-0000-0000-0000D83D0000}"/>
    <cellStyle name="Вычисление 3 2 8" xfId="6564" xr:uid="{00000000-0005-0000-0000-0000D93D0000}"/>
    <cellStyle name="Вычисление 3 3" xfId="10589" xr:uid="{00000000-0005-0000-0000-0000DA3D0000}"/>
    <cellStyle name="Вычисление 3 3 2" xfId="13617" xr:uid="{00000000-0005-0000-0000-0000DB3D0000}"/>
    <cellStyle name="Вычисление 3 3 3" xfId="15065" xr:uid="{00000000-0005-0000-0000-0000DC3D0000}"/>
    <cellStyle name="Вычисление 3 3 4" xfId="11305" xr:uid="{00000000-0005-0000-0000-0000DD3D0000}"/>
    <cellStyle name="Вычисление 3 3 5" xfId="11729" xr:uid="{00000000-0005-0000-0000-0000DE3D0000}"/>
    <cellStyle name="Вычисление 3 3 6" xfId="12114" xr:uid="{00000000-0005-0000-0000-0000DF3D0000}"/>
    <cellStyle name="Вычисление 3 4" xfId="13270" xr:uid="{00000000-0005-0000-0000-0000E03D0000}"/>
    <cellStyle name="Вычисление 3 4 2" xfId="14793" xr:uid="{00000000-0005-0000-0000-0000E13D0000}"/>
    <cellStyle name="Вычисление 3 4 3" xfId="11213" xr:uid="{00000000-0005-0000-0000-0000E23D0000}"/>
    <cellStyle name="Вычисление 3 4 4" xfId="15276" xr:uid="{00000000-0005-0000-0000-0000E33D0000}"/>
    <cellStyle name="Вычисление 3 4 5" xfId="12182" xr:uid="{00000000-0005-0000-0000-0000E43D0000}"/>
    <cellStyle name="Вычисление 3 5" xfId="13790" xr:uid="{00000000-0005-0000-0000-0000E53D0000}"/>
    <cellStyle name="Вычисление 3 5 2" xfId="15189" xr:uid="{00000000-0005-0000-0000-0000E63D0000}"/>
    <cellStyle name="Вычисление 3 5 3" xfId="15294" xr:uid="{00000000-0005-0000-0000-0000E73D0000}"/>
    <cellStyle name="Вычисление 3 5 4" xfId="11935" xr:uid="{00000000-0005-0000-0000-0000E83D0000}"/>
    <cellStyle name="Вычисление 3 5 5" xfId="15531" xr:uid="{00000000-0005-0000-0000-0000E93D0000}"/>
    <cellStyle name="Вычисление 3 6" xfId="5704" xr:uid="{00000000-0005-0000-0000-0000EA3D0000}"/>
    <cellStyle name="Вычисление 4" xfId="276" xr:uid="{00000000-0005-0000-0000-0000EB3D0000}"/>
    <cellStyle name="Вычисление 4 2" xfId="7292" xr:uid="{00000000-0005-0000-0000-0000EC3D0000}"/>
    <cellStyle name="Вычисление 4 2 2" xfId="13972" xr:uid="{00000000-0005-0000-0000-0000ED3D0000}"/>
    <cellStyle name="Вычисление 4 2 2 2" xfId="15292" xr:uid="{00000000-0005-0000-0000-0000EE3D0000}"/>
    <cellStyle name="Вычисление 4 2 2 3" xfId="11706" xr:uid="{00000000-0005-0000-0000-0000EF3D0000}"/>
    <cellStyle name="Вычисление 4 2 2 4" xfId="11898" xr:uid="{00000000-0005-0000-0000-0000F03D0000}"/>
    <cellStyle name="Вычисление 4 2 2 5" xfId="15341" xr:uid="{00000000-0005-0000-0000-0000F13D0000}"/>
    <cellStyle name="Вычисление 4 3" xfId="7530" xr:uid="{00000000-0005-0000-0000-0000F23D0000}"/>
    <cellStyle name="Вычисление 4 3 2" xfId="13918" xr:uid="{00000000-0005-0000-0000-0000F33D0000}"/>
    <cellStyle name="Вычисление 4 3 2 2" xfId="15272" xr:uid="{00000000-0005-0000-0000-0000F43D0000}"/>
    <cellStyle name="Вычисление 4 3 2 3" xfId="12026" xr:uid="{00000000-0005-0000-0000-0000F53D0000}"/>
    <cellStyle name="Вычисление 4 3 2 4" xfId="13279" xr:uid="{00000000-0005-0000-0000-0000F63D0000}"/>
    <cellStyle name="Вычисление 4 3 2 5" xfId="15206" xr:uid="{00000000-0005-0000-0000-0000F73D0000}"/>
    <cellStyle name="Вычисление 4 4" xfId="13791" xr:uid="{00000000-0005-0000-0000-0000F83D0000}"/>
    <cellStyle name="Вычисление 4 4 2" xfId="15190" xr:uid="{00000000-0005-0000-0000-0000F93D0000}"/>
    <cellStyle name="Вычисление 4 4 3" xfId="15091" xr:uid="{00000000-0005-0000-0000-0000FA3D0000}"/>
    <cellStyle name="Вычисление 4 4 4" xfId="15578" xr:uid="{00000000-0005-0000-0000-0000FB3D0000}"/>
    <cellStyle name="Вычисление 4 4 5" xfId="12318" xr:uid="{00000000-0005-0000-0000-0000FC3D0000}"/>
    <cellStyle name="Вычисление 4 5" xfId="5705" xr:uid="{00000000-0005-0000-0000-0000FD3D0000}"/>
    <cellStyle name="Вычисление 5" xfId="331" xr:uid="{00000000-0005-0000-0000-0000FE3D0000}"/>
    <cellStyle name="Вычисление 5 2" xfId="7625" xr:uid="{00000000-0005-0000-0000-0000FF3D0000}"/>
    <cellStyle name="Вычисление 5 3" xfId="14672" xr:uid="{00000000-0005-0000-0000-0000003E0000}"/>
    <cellStyle name="Вычисление 5 4" xfId="13451" xr:uid="{00000000-0005-0000-0000-0000013E0000}"/>
    <cellStyle name="Вычисление 5 5" xfId="12289" xr:uid="{00000000-0005-0000-0000-0000023E0000}"/>
    <cellStyle name="Вычисление 5 6" xfId="13558" xr:uid="{00000000-0005-0000-0000-0000033E0000}"/>
    <cellStyle name="Вычисление 5 7" xfId="6150" xr:uid="{00000000-0005-0000-0000-0000043E0000}"/>
    <cellStyle name="Вычисление 6" xfId="131" xr:uid="{00000000-0005-0000-0000-0000053E0000}"/>
    <cellStyle name="Вычисление 6 2" xfId="12349" xr:uid="{00000000-0005-0000-0000-0000063E0000}"/>
    <cellStyle name="Вычисление 6 3" xfId="11251" xr:uid="{00000000-0005-0000-0000-0000073E0000}"/>
    <cellStyle name="Вычисление 6 4" xfId="11595" xr:uid="{00000000-0005-0000-0000-0000083E0000}"/>
    <cellStyle name="Вычисление 6 5" xfId="15624" xr:uid="{00000000-0005-0000-0000-0000093E0000}"/>
    <cellStyle name="Вычисление 6 6" xfId="15926" xr:uid="{00000000-0005-0000-0000-00000A3E0000}"/>
    <cellStyle name="Вычисление 6 7" xfId="8036" xr:uid="{00000000-0005-0000-0000-00000B3E0000}"/>
    <cellStyle name="Вычисление 7" xfId="5706" xr:uid="{00000000-0005-0000-0000-00000C3E0000}"/>
    <cellStyle name="Вычисление 7 2" xfId="11886" xr:uid="{00000000-0005-0000-0000-00000D3E0000}"/>
    <cellStyle name="Вычисление 7 3" xfId="15543" xr:uid="{00000000-0005-0000-0000-00000E3E0000}"/>
    <cellStyle name="Вычисление 7 4" xfId="15677" xr:uid="{00000000-0005-0000-0000-00000F3E0000}"/>
    <cellStyle name="Вычисление 8" xfId="6149" xr:uid="{00000000-0005-0000-0000-0000103E0000}"/>
    <cellStyle name="Вычисление 8 2" xfId="11908" xr:uid="{00000000-0005-0000-0000-0000113E0000}"/>
    <cellStyle name="Вычисление 8 3" xfId="15096" xr:uid="{00000000-0005-0000-0000-0000123E0000}"/>
    <cellStyle name="Вычисление 8 4" xfId="11838" xr:uid="{00000000-0005-0000-0000-0000133E0000}"/>
    <cellStyle name="Вычисление 9" xfId="6148" xr:uid="{00000000-0005-0000-0000-0000143E0000}"/>
    <cellStyle name="Вычисление 9 2" xfId="11396" xr:uid="{00000000-0005-0000-0000-0000153E0000}"/>
    <cellStyle name="Вычисление 9 3" xfId="11894" xr:uid="{00000000-0005-0000-0000-0000163E0000}"/>
    <cellStyle name="Вычисление 9 4" xfId="11720" xr:uid="{00000000-0005-0000-0000-0000173E0000}"/>
    <cellStyle name="Гарний 2" xfId="15882" xr:uid="{00000000-0005-0000-0000-0000183E0000}"/>
    <cellStyle name="Гиперссылка 2" xfId="10504" xr:uid="{00000000-0005-0000-0000-0000193E0000}"/>
    <cellStyle name="Гиперссылка 2 2" xfId="10591" xr:uid="{00000000-0005-0000-0000-00001A3E0000}"/>
    <cellStyle name="Гиперссылка 2 2 2" xfId="11499" xr:uid="{00000000-0005-0000-0000-00001B3E0000}"/>
    <cellStyle name="Гиперссылка 2 2 3" xfId="15803" xr:uid="{00000000-0005-0000-0000-00001C3E0000}"/>
    <cellStyle name="Гиперссылка 2 3" xfId="10592" xr:uid="{00000000-0005-0000-0000-00001D3E0000}"/>
    <cellStyle name="Гиперссылка 2 4" xfId="10593" xr:uid="{00000000-0005-0000-0000-00001E3E0000}"/>
    <cellStyle name="Гиперссылка 2 4 2" xfId="13618" xr:uid="{00000000-0005-0000-0000-00001F3E0000}"/>
    <cellStyle name="Гиперссылка 2 5" xfId="11285" xr:uid="{00000000-0005-0000-0000-0000203E0000}"/>
    <cellStyle name="Гиперссылка 2 6" xfId="12129" xr:uid="{00000000-0005-0000-0000-0000213E0000}"/>
    <cellStyle name="Гиперссылка 3" xfId="8527" xr:uid="{00000000-0005-0000-0000-0000223E0000}"/>
    <cellStyle name="Гиперссылка 3 2" xfId="10595" xr:uid="{00000000-0005-0000-0000-0000233E0000}"/>
    <cellStyle name="Гиперссылка 3 2 2" xfId="13619" xr:uid="{00000000-0005-0000-0000-0000243E0000}"/>
    <cellStyle name="Гиперссылка 3 2 3" xfId="13620" xr:uid="{00000000-0005-0000-0000-0000253E0000}"/>
    <cellStyle name="Гиперссылка 3 3" xfId="10594" xr:uid="{00000000-0005-0000-0000-0000263E0000}"/>
    <cellStyle name="Гиперссылка 3 4" xfId="13271" xr:uid="{00000000-0005-0000-0000-0000273E0000}"/>
    <cellStyle name="Гиперссылка 4" xfId="10596" xr:uid="{00000000-0005-0000-0000-0000283E0000}"/>
    <cellStyle name="Гиперссылка 4 2" xfId="13621" xr:uid="{00000000-0005-0000-0000-0000293E0000}"/>
    <cellStyle name="Гиперссылка 4 3" xfId="13622" xr:uid="{00000000-0005-0000-0000-00002A3E0000}"/>
    <cellStyle name="Гиперссылка 5" xfId="10597" xr:uid="{00000000-0005-0000-0000-00002B3E0000}"/>
    <cellStyle name="Гиперссылка 6" xfId="10598" xr:uid="{00000000-0005-0000-0000-00002C3E0000}"/>
    <cellStyle name="Гіперпосилання 2" xfId="39" xr:uid="{00000000-0005-0000-0000-00002E3E0000}"/>
    <cellStyle name="Гіперпосилання 2 2" xfId="45" xr:uid="{00000000-0005-0000-0000-00002F3E0000}"/>
    <cellStyle name="Гіперпосилання 2 2 2" xfId="12150" xr:uid="{00000000-0005-0000-0000-0000303E0000}"/>
    <cellStyle name="Гіперпосилання 2 2 3" xfId="13623" xr:uid="{00000000-0005-0000-0000-0000313E0000}"/>
    <cellStyle name="Гіперпосилання 2 3" xfId="1306" xr:uid="{00000000-0005-0000-0000-0000323E0000}"/>
    <cellStyle name="Гіперпосилання 2 3 2" xfId="12259" xr:uid="{00000000-0005-0000-0000-0000333E0000}"/>
    <cellStyle name="Гіперпосилання 2 4" xfId="15745" xr:uid="{00000000-0005-0000-0000-0000343E0000}"/>
    <cellStyle name="Гіперпосилання 2 5" xfId="15572" xr:uid="{00000000-0005-0000-0000-0000353E0000}"/>
    <cellStyle name="Гіперпосилання 2 6" xfId="10599" xr:uid="{00000000-0005-0000-0000-0000363E0000}"/>
    <cellStyle name="Гіперпосилання 3" xfId="1141" xr:uid="{00000000-0005-0000-0000-0000373E0000}"/>
    <cellStyle name="Гіперпосилання 3 2" xfId="12102" xr:uid="{00000000-0005-0000-0000-0000383E0000}"/>
    <cellStyle name="Гіперпосилання 3 3" xfId="13601" xr:uid="{00000000-0005-0000-0000-0000393E0000}"/>
    <cellStyle name="Гіперпосилання 4" xfId="13255" xr:uid="{00000000-0005-0000-0000-00003A3E0000}"/>
    <cellStyle name="Гіперпосилання 4 2" xfId="14828" xr:uid="{00000000-0005-0000-0000-00003B3E0000}"/>
    <cellStyle name="Гіперпосилання 5" xfId="13109" xr:uid="{00000000-0005-0000-0000-00003C3E0000}"/>
    <cellStyle name="Гіперпосилання 6" xfId="11449" xr:uid="{00000000-0005-0000-0000-00003D3E0000}"/>
    <cellStyle name="ДАТА" xfId="1142" xr:uid="{00000000-0005-0000-0000-00003E3E0000}"/>
    <cellStyle name="ДАТА 2" xfId="9070" xr:uid="{00000000-0005-0000-0000-00003F3E0000}"/>
    <cellStyle name="ДАТА 3" xfId="5890" xr:uid="{00000000-0005-0000-0000-0000403E0000}"/>
    <cellStyle name="ДАТА 4" xfId="7208" xr:uid="{00000000-0005-0000-0000-0000413E0000}"/>
    <cellStyle name="Денджный_CPI (2)" xfId="132" xr:uid="{00000000-0005-0000-0000-0000423E0000}"/>
    <cellStyle name="Денежный 2" xfId="8377" xr:uid="{00000000-0005-0000-0000-0000433E0000}"/>
    <cellStyle name="Денежный 2 2" xfId="7387" xr:uid="{00000000-0005-0000-0000-0000443E0000}"/>
    <cellStyle name="Денежный 2 2 2" xfId="10601" xr:uid="{00000000-0005-0000-0000-0000453E0000}"/>
    <cellStyle name="Денежный 2 3" xfId="10600" xr:uid="{00000000-0005-0000-0000-0000463E0000}"/>
    <cellStyle name="Добре" xfId="1144" xr:uid="{00000000-0005-0000-0000-0000473E0000}"/>
    <cellStyle name="Добре 2" xfId="9063" xr:uid="{00000000-0005-0000-0000-0000483E0000}"/>
    <cellStyle name="Добре 2 2" xfId="10602" xr:uid="{00000000-0005-0000-0000-0000493E0000}"/>
    <cellStyle name="Добре 3" xfId="5891" xr:uid="{00000000-0005-0000-0000-00004A3E0000}"/>
    <cellStyle name="Добре 3 2" xfId="5413" xr:uid="{00000000-0005-0000-0000-00004B3E0000}"/>
    <cellStyle name="Добре 3 3" xfId="11339" xr:uid="{00000000-0005-0000-0000-00004C3E0000}"/>
    <cellStyle name="Добре 4" xfId="8382" xr:uid="{00000000-0005-0000-0000-00004D3E0000}"/>
    <cellStyle name="Заголовки до таблиць в бюлетень" xfId="133" xr:uid="{00000000-0005-0000-0000-00004E3E0000}"/>
    <cellStyle name="Заголовки до таблиць в бюлетень 2" xfId="1146" xr:uid="{00000000-0005-0000-0000-00004F3E0000}"/>
    <cellStyle name="Заголовки до таблиць в бюлетень 2 2" xfId="10603" xr:uid="{00000000-0005-0000-0000-0000503E0000}"/>
    <cellStyle name="Заголовки до таблиць в бюлетень 2 3" xfId="16127" xr:uid="{00000000-0005-0000-0000-0000513E0000}"/>
    <cellStyle name="Заголовки до таблиць в бюлетень 2 4" xfId="20228" xr:uid="{00000000-0005-0000-0000-0000523E0000}"/>
    <cellStyle name="Заголовки до таблиць в бюлетень 3" xfId="10604" xr:uid="{00000000-0005-0000-0000-0000533E0000}"/>
    <cellStyle name="Заголовки до таблиць в бюлетень 3 2" xfId="10605" xr:uid="{00000000-0005-0000-0000-0000543E0000}"/>
    <cellStyle name="Заголовки до таблиць в бюлетень 4" xfId="13602" xr:uid="{00000000-0005-0000-0000-0000553E0000}"/>
    <cellStyle name="Заголовки до таблиць в бюлетень 5" xfId="13608" xr:uid="{00000000-0005-0000-0000-0000563E0000}"/>
    <cellStyle name="Заголовки до таблиць в бюлетень 6" xfId="16128" xr:uid="{00000000-0005-0000-0000-0000573E0000}"/>
    <cellStyle name="Заголовки до таблиць в бюлетень 7" xfId="20177" xr:uid="{00000000-0005-0000-0000-0000583E0000}"/>
    <cellStyle name="Заголовок 1 10" xfId="1307" xr:uid="{00000000-0005-0000-0000-0000593E0000}"/>
    <cellStyle name="Заголовок 1 10 2" xfId="15637" xr:uid="{00000000-0005-0000-0000-00005A3E0000}"/>
    <cellStyle name="Заголовок 1 10 3" xfId="5707" xr:uid="{00000000-0005-0000-0000-00005B3E0000}"/>
    <cellStyle name="Заголовок 1 11" xfId="8048" xr:uid="{00000000-0005-0000-0000-00005C3E0000}"/>
    <cellStyle name="Заголовок 1 11 2" xfId="15873" xr:uid="{00000000-0005-0000-0000-00005D3E0000}"/>
    <cellStyle name="Заголовок 1 12" xfId="8045" xr:uid="{00000000-0005-0000-0000-00005E3E0000}"/>
    <cellStyle name="Заголовок 1 13" xfId="5708" xr:uid="{00000000-0005-0000-0000-00005F3E0000}"/>
    <cellStyle name="Заголовок 1 2" xfId="180" xr:uid="{00000000-0005-0000-0000-0000603E0000}"/>
    <cellStyle name="Заголовок 1 2 2" xfId="1308" xr:uid="{00000000-0005-0000-0000-0000613E0000}"/>
    <cellStyle name="Заголовок 1 2 2 2" xfId="10606" xr:uid="{00000000-0005-0000-0000-0000623E0000}"/>
    <cellStyle name="Заголовок 1 2 2 3" xfId="11685" xr:uid="{00000000-0005-0000-0000-0000633E0000}"/>
    <cellStyle name="Заголовок 1 2 2 4" xfId="8044" xr:uid="{00000000-0005-0000-0000-0000643E0000}"/>
    <cellStyle name="Заголовок 1 2 3" xfId="5709" xr:uid="{00000000-0005-0000-0000-0000653E0000}"/>
    <cellStyle name="Заголовок 1 2 4" xfId="11784" xr:uid="{00000000-0005-0000-0000-0000663E0000}"/>
    <cellStyle name="Заголовок 1 2_Kalendar_01_12_2014_new" xfId="5710" xr:uid="{00000000-0005-0000-0000-0000673E0000}"/>
    <cellStyle name="Заголовок 1 3" xfId="225" xr:uid="{00000000-0005-0000-0000-0000683E0000}"/>
    <cellStyle name="Заголовок 1 3 2" xfId="1309" xr:uid="{00000000-0005-0000-0000-0000693E0000}"/>
    <cellStyle name="Заголовок 1 3 2 2" xfId="13272" xr:uid="{00000000-0005-0000-0000-00006A3E0000}"/>
    <cellStyle name="Заголовок 1 3 2 3" xfId="11268" xr:uid="{00000000-0005-0000-0000-00006B3E0000}"/>
    <cellStyle name="Заголовок 1 3 2 4" xfId="7293" xr:uid="{00000000-0005-0000-0000-00006C3E0000}"/>
    <cellStyle name="Заголовок 1 3 3" xfId="10607" xr:uid="{00000000-0005-0000-0000-00006D3E0000}"/>
    <cellStyle name="Заголовок 1 3 4" xfId="6152" xr:uid="{00000000-0005-0000-0000-00006E3E0000}"/>
    <cellStyle name="Заголовок 1 4" xfId="277" xr:uid="{00000000-0005-0000-0000-00006F3E0000}"/>
    <cellStyle name="Заголовок 1 4 2" xfId="1310" xr:uid="{00000000-0005-0000-0000-0000703E0000}"/>
    <cellStyle name="Заголовок 1 4 2 2" xfId="15754" xr:uid="{00000000-0005-0000-0000-0000713E0000}"/>
    <cellStyle name="Заголовок 1 4 2 3" xfId="6563" xr:uid="{00000000-0005-0000-0000-0000723E0000}"/>
    <cellStyle name="Заголовок 1 4 3" xfId="8665" xr:uid="{00000000-0005-0000-0000-0000733E0000}"/>
    <cellStyle name="Заголовок 1 4 4" xfId="8046" xr:uid="{00000000-0005-0000-0000-0000743E0000}"/>
    <cellStyle name="Заголовок 1 5" xfId="332" xr:uid="{00000000-0005-0000-0000-0000753E0000}"/>
    <cellStyle name="Заголовок 1 5 2" xfId="1311" xr:uid="{00000000-0005-0000-0000-0000763E0000}"/>
    <cellStyle name="Заголовок 1 5 2 2" xfId="15908" xr:uid="{00000000-0005-0000-0000-0000773E0000}"/>
    <cellStyle name="Заголовок 1 5 3" xfId="15538" xr:uid="{00000000-0005-0000-0000-0000783E0000}"/>
    <cellStyle name="Заголовок 1 5 4" xfId="5711" xr:uid="{00000000-0005-0000-0000-0000793E0000}"/>
    <cellStyle name="Заголовок 1 6" xfId="134" xr:uid="{00000000-0005-0000-0000-00007A3E0000}"/>
    <cellStyle name="Заголовок 1 6 2" xfId="1312" xr:uid="{00000000-0005-0000-0000-00007B3E0000}"/>
    <cellStyle name="Заголовок 1 6 2 2" xfId="15930" xr:uid="{00000000-0005-0000-0000-00007C3E0000}"/>
    <cellStyle name="Заголовок 1 6 3" xfId="11136" xr:uid="{00000000-0005-0000-0000-00007D3E0000}"/>
    <cellStyle name="Заголовок 1 6 4" xfId="6151" xr:uid="{00000000-0005-0000-0000-00007E3E0000}"/>
    <cellStyle name="Заголовок 1 7" xfId="1313" xr:uid="{00000000-0005-0000-0000-00007F3E0000}"/>
    <cellStyle name="Заголовок 1 7 2" xfId="15432" xr:uid="{00000000-0005-0000-0000-0000803E0000}"/>
    <cellStyle name="Заголовок 1 7 3" xfId="8043" xr:uid="{00000000-0005-0000-0000-0000813E0000}"/>
    <cellStyle name="Заголовок 1 8" xfId="1314" xr:uid="{00000000-0005-0000-0000-0000823E0000}"/>
    <cellStyle name="Заголовок 1 8 2" xfId="11899" xr:uid="{00000000-0005-0000-0000-0000833E0000}"/>
    <cellStyle name="Заголовок 1 8 3" xfId="5712" xr:uid="{00000000-0005-0000-0000-0000843E0000}"/>
    <cellStyle name="Заголовок 1 9" xfId="1315" xr:uid="{00000000-0005-0000-0000-0000853E0000}"/>
    <cellStyle name="Заголовок 1 9 2" xfId="15775" xr:uid="{00000000-0005-0000-0000-0000863E0000}"/>
    <cellStyle name="Заголовок 1 9 3" xfId="5713" xr:uid="{00000000-0005-0000-0000-0000873E0000}"/>
    <cellStyle name="Заголовок 2 10" xfId="1316" xr:uid="{00000000-0005-0000-0000-0000883E0000}"/>
    <cellStyle name="Заголовок 2 10 2" xfId="11316" xr:uid="{00000000-0005-0000-0000-0000893E0000}"/>
    <cellStyle name="Заголовок 2 10 3" xfId="5714" xr:uid="{00000000-0005-0000-0000-00008A3E0000}"/>
    <cellStyle name="Заголовок 2 11" xfId="5715" xr:uid="{00000000-0005-0000-0000-00008B3E0000}"/>
    <cellStyle name="Заголовок 2 11 2" xfId="15874" xr:uid="{00000000-0005-0000-0000-00008C3E0000}"/>
    <cellStyle name="Заголовок 2 12" xfId="8056" xr:uid="{00000000-0005-0000-0000-00008D3E0000}"/>
    <cellStyle name="Заголовок 2 13" xfId="8047" xr:uid="{00000000-0005-0000-0000-00008E3E0000}"/>
    <cellStyle name="Заголовок 2 2" xfId="181" xr:uid="{00000000-0005-0000-0000-00008F3E0000}"/>
    <cellStyle name="Заголовок 2 2 2" xfId="1317" xr:uid="{00000000-0005-0000-0000-0000903E0000}"/>
    <cellStyle name="Заголовок 2 2 2 2" xfId="10608" xr:uid="{00000000-0005-0000-0000-0000913E0000}"/>
    <cellStyle name="Заголовок 2 2 2 3" xfId="12319" xr:uid="{00000000-0005-0000-0000-0000923E0000}"/>
    <cellStyle name="Заголовок 2 2 2 4" xfId="8049" xr:uid="{00000000-0005-0000-0000-0000933E0000}"/>
    <cellStyle name="Заголовок 2 2 3" xfId="6153" xr:uid="{00000000-0005-0000-0000-0000943E0000}"/>
    <cellStyle name="Заголовок 2 2 4" xfId="11785" xr:uid="{00000000-0005-0000-0000-0000953E0000}"/>
    <cellStyle name="Заголовок 2 2_Kalendar_01_12_2014_new" xfId="6899" xr:uid="{00000000-0005-0000-0000-0000963E0000}"/>
    <cellStyle name="Заголовок 2 3" xfId="226" xr:uid="{00000000-0005-0000-0000-0000973E0000}"/>
    <cellStyle name="Заголовок 2 3 2" xfId="1318" xr:uid="{00000000-0005-0000-0000-0000983E0000}"/>
    <cellStyle name="Заголовок 2 3 2 2" xfId="13273" xr:uid="{00000000-0005-0000-0000-0000993E0000}"/>
    <cellStyle name="Заголовок 2 3 2 3" xfId="11375" xr:uid="{00000000-0005-0000-0000-00009A3E0000}"/>
    <cellStyle name="Заголовок 2 3 2 4" xfId="6566" xr:uid="{00000000-0005-0000-0000-00009B3E0000}"/>
    <cellStyle name="Заголовок 2 3 3" xfId="10609" xr:uid="{00000000-0005-0000-0000-00009C3E0000}"/>
    <cellStyle name="Заголовок 2 3 4" xfId="5716" xr:uid="{00000000-0005-0000-0000-00009D3E0000}"/>
    <cellStyle name="Заголовок 2 4" xfId="278" xr:uid="{00000000-0005-0000-0000-00009E3E0000}"/>
    <cellStyle name="Заголовок 2 4 2" xfId="1319" xr:uid="{00000000-0005-0000-0000-00009F3E0000}"/>
    <cellStyle name="Заголовок 2 4 2 2" xfId="15302" xr:uid="{00000000-0005-0000-0000-0000A03E0000}"/>
    <cellStyle name="Заголовок 2 4 2 3" xfId="7294" xr:uid="{00000000-0005-0000-0000-0000A13E0000}"/>
    <cellStyle name="Заголовок 2 4 3" xfId="6777" xr:uid="{00000000-0005-0000-0000-0000A23E0000}"/>
    <cellStyle name="Заголовок 2 4 4" xfId="6156" xr:uid="{00000000-0005-0000-0000-0000A33E0000}"/>
    <cellStyle name="Заголовок 2 5" xfId="333" xr:uid="{00000000-0005-0000-0000-0000A43E0000}"/>
    <cellStyle name="Заголовок 2 5 2" xfId="1320" xr:uid="{00000000-0005-0000-0000-0000A53E0000}"/>
    <cellStyle name="Заголовок 2 5 2 2" xfId="15909" xr:uid="{00000000-0005-0000-0000-0000A63E0000}"/>
    <cellStyle name="Заголовок 2 5 3" xfId="15402" xr:uid="{00000000-0005-0000-0000-0000A73E0000}"/>
    <cellStyle name="Заголовок 2 5 4" xfId="8035" xr:uid="{00000000-0005-0000-0000-0000A83E0000}"/>
    <cellStyle name="Заголовок 2 6" xfId="135" xr:uid="{00000000-0005-0000-0000-0000A93E0000}"/>
    <cellStyle name="Заголовок 2 6 2" xfId="1321" xr:uid="{00000000-0005-0000-0000-0000AA3E0000}"/>
    <cellStyle name="Заголовок 2 6 2 2" xfId="15931" xr:uid="{00000000-0005-0000-0000-0000AB3E0000}"/>
    <cellStyle name="Заголовок 2 6 3" xfId="15031" xr:uid="{00000000-0005-0000-0000-0000AC3E0000}"/>
    <cellStyle name="Заголовок 2 6 4" xfId="5717" xr:uid="{00000000-0005-0000-0000-0000AD3E0000}"/>
    <cellStyle name="Заголовок 2 7" xfId="1322" xr:uid="{00000000-0005-0000-0000-0000AE3E0000}"/>
    <cellStyle name="Заголовок 2 7 2" xfId="13446" xr:uid="{00000000-0005-0000-0000-0000AF3E0000}"/>
    <cellStyle name="Заголовок 2 7 3" xfId="6155" xr:uid="{00000000-0005-0000-0000-0000B03E0000}"/>
    <cellStyle name="Заголовок 2 8" xfId="1323" xr:uid="{00000000-0005-0000-0000-0000B13E0000}"/>
    <cellStyle name="Заголовок 2 8 2" xfId="11323" xr:uid="{00000000-0005-0000-0000-0000B23E0000}"/>
    <cellStyle name="Заголовок 2 8 3" xfId="6154" xr:uid="{00000000-0005-0000-0000-0000B33E0000}"/>
    <cellStyle name="Заголовок 2 9" xfId="1324" xr:uid="{00000000-0005-0000-0000-0000B43E0000}"/>
    <cellStyle name="Заголовок 2 9 2" xfId="12084" xr:uid="{00000000-0005-0000-0000-0000B53E0000}"/>
    <cellStyle name="Заголовок 2 9 3" xfId="5718" xr:uid="{00000000-0005-0000-0000-0000B63E0000}"/>
    <cellStyle name="Заголовок 3 10" xfId="1325" xr:uid="{00000000-0005-0000-0000-0000B73E0000}"/>
    <cellStyle name="Заголовок 3 10 2" xfId="12239" xr:uid="{00000000-0005-0000-0000-0000B83E0000}"/>
    <cellStyle name="Заголовок 3 10 3" xfId="5719" xr:uid="{00000000-0005-0000-0000-0000B93E0000}"/>
    <cellStyle name="Заголовок 3 11" xfId="5720" xr:uid="{00000000-0005-0000-0000-0000BA3E0000}"/>
    <cellStyle name="Заголовок 3 11 2" xfId="15875" xr:uid="{00000000-0005-0000-0000-0000BB3E0000}"/>
    <cellStyle name="Заголовок 3 12" xfId="6160" xr:uid="{00000000-0005-0000-0000-0000BC3E0000}"/>
    <cellStyle name="Заголовок 3 13" xfId="6157" xr:uid="{00000000-0005-0000-0000-0000BD3E0000}"/>
    <cellStyle name="Заголовок 3 2" xfId="182" xr:uid="{00000000-0005-0000-0000-0000BE3E0000}"/>
    <cellStyle name="Заголовок 3 2 2" xfId="1326" xr:uid="{00000000-0005-0000-0000-0000BF3E0000}"/>
    <cellStyle name="Заголовок 3 2 2 2" xfId="10610" xr:uid="{00000000-0005-0000-0000-0000C03E0000}"/>
    <cellStyle name="Заголовок 3 2 2 3" xfId="15779" xr:uid="{00000000-0005-0000-0000-0000C13E0000}"/>
    <cellStyle name="Заголовок 3 2 2 4" xfId="8052" xr:uid="{00000000-0005-0000-0000-0000C23E0000}"/>
    <cellStyle name="Заголовок 3 2 3" xfId="8053" xr:uid="{00000000-0005-0000-0000-0000C33E0000}"/>
    <cellStyle name="Заголовок 3 2 4" xfId="11786" xr:uid="{00000000-0005-0000-0000-0000C43E0000}"/>
    <cellStyle name="Заголовок 3 2_Kalendar_01_12_2014_new" xfId="5721" xr:uid="{00000000-0005-0000-0000-0000C53E0000}"/>
    <cellStyle name="Заголовок 3 3" xfId="227" xr:uid="{00000000-0005-0000-0000-0000C63E0000}"/>
    <cellStyle name="Заголовок 3 3 2" xfId="1327" xr:uid="{00000000-0005-0000-0000-0000C73E0000}"/>
    <cellStyle name="Заголовок 3 3 2 2" xfId="13274" xr:uid="{00000000-0005-0000-0000-0000C83E0000}"/>
    <cellStyle name="Заголовок 3 3 2 3" xfId="11417" xr:uid="{00000000-0005-0000-0000-0000C93E0000}"/>
    <cellStyle name="Заголовок 3 3 2 4" xfId="7295" xr:uid="{00000000-0005-0000-0000-0000CA3E0000}"/>
    <cellStyle name="Заголовок 3 3 3" xfId="10611" xr:uid="{00000000-0005-0000-0000-0000CB3E0000}"/>
    <cellStyle name="Заголовок 3 3 4" xfId="5722" xr:uid="{00000000-0005-0000-0000-0000CC3E0000}"/>
    <cellStyle name="Заголовок 3 4" xfId="279" xr:uid="{00000000-0005-0000-0000-0000CD3E0000}"/>
    <cellStyle name="Заголовок 3 4 2" xfId="1328" xr:uid="{00000000-0005-0000-0000-0000CE3E0000}"/>
    <cellStyle name="Заголовок 3 4 2 2" xfId="11884" xr:uid="{00000000-0005-0000-0000-0000CF3E0000}"/>
    <cellStyle name="Заголовок 3 4 2 3" xfId="6565" xr:uid="{00000000-0005-0000-0000-0000D03E0000}"/>
    <cellStyle name="Заголовок 3 4 3" xfId="7531" xr:uid="{00000000-0005-0000-0000-0000D13E0000}"/>
    <cellStyle name="Заголовок 3 4 4" xfId="6159" xr:uid="{00000000-0005-0000-0000-0000D23E0000}"/>
    <cellStyle name="Заголовок 3 5" xfId="334" xr:uid="{00000000-0005-0000-0000-0000D33E0000}"/>
    <cellStyle name="Заголовок 3 5 2" xfId="1329" xr:uid="{00000000-0005-0000-0000-0000D43E0000}"/>
    <cellStyle name="Заголовок 3 5 2 2" xfId="15910" xr:uid="{00000000-0005-0000-0000-0000D53E0000}"/>
    <cellStyle name="Заголовок 3 5 3" xfId="12184" xr:uid="{00000000-0005-0000-0000-0000D63E0000}"/>
    <cellStyle name="Заголовок 3 5 4" xfId="6158" xr:uid="{00000000-0005-0000-0000-0000D73E0000}"/>
    <cellStyle name="Заголовок 3 6" xfId="136" xr:uid="{00000000-0005-0000-0000-0000D83E0000}"/>
    <cellStyle name="Заголовок 3 6 2" xfId="1330" xr:uid="{00000000-0005-0000-0000-0000D93E0000}"/>
    <cellStyle name="Заголовок 3 6 2 2" xfId="15932" xr:uid="{00000000-0005-0000-0000-0000DA3E0000}"/>
    <cellStyle name="Заголовок 3 6 3" xfId="15658" xr:uid="{00000000-0005-0000-0000-0000DB3E0000}"/>
    <cellStyle name="Заголовок 3 6 4" xfId="5723" xr:uid="{00000000-0005-0000-0000-0000DC3E0000}"/>
    <cellStyle name="Заголовок 3 7" xfId="1331" xr:uid="{00000000-0005-0000-0000-0000DD3E0000}"/>
    <cellStyle name="Заголовок 3 7 2" xfId="11147" xr:uid="{00000000-0005-0000-0000-0000DE3E0000}"/>
    <cellStyle name="Заголовок 3 7 3" xfId="8051" xr:uid="{00000000-0005-0000-0000-0000DF3E0000}"/>
    <cellStyle name="Заголовок 3 8" xfId="1332" xr:uid="{00000000-0005-0000-0000-0000E03E0000}"/>
    <cellStyle name="Заголовок 3 8 2" xfId="11464" xr:uid="{00000000-0005-0000-0000-0000E13E0000}"/>
    <cellStyle name="Заголовок 3 8 3" xfId="8054" xr:uid="{00000000-0005-0000-0000-0000E23E0000}"/>
    <cellStyle name="Заголовок 3 9" xfId="1333" xr:uid="{00000000-0005-0000-0000-0000E33E0000}"/>
    <cellStyle name="Заголовок 3 9 2" xfId="15769" xr:uid="{00000000-0005-0000-0000-0000E43E0000}"/>
    <cellStyle name="Заголовок 3 9 3" xfId="5724" xr:uid="{00000000-0005-0000-0000-0000E53E0000}"/>
    <cellStyle name="Заголовок 4 10" xfId="1334" xr:uid="{00000000-0005-0000-0000-0000E63E0000}"/>
    <cellStyle name="Заголовок 4 10 2" xfId="12251" xr:uid="{00000000-0005-0000-0000-0000E73E0000}"/>
    <cellStyle name="Заголовок 4 10 3" xfId="5725" xr:uid="{00000000-0005-0000-0000-0000E83E0000}"/>
    <cellStyle name="Заголовок 4 11" xfId="5726" xr:uid="{00000000-0005-0000-0000-0000E93E0000}"/>
    <cellStyle name="Заголовок 4 11 2" xfId="15876" xr:uid="{00000000-0005-0000-0000-0000EA3E0000}"/>
    <cellStyle name="Заголовок 4 12" xfId="6900" xr:uid="{00000000-0005-0000-0000-0000EB3E0000}"/>
    <cellStyle name="Заголовок 4 13" xfId="6901" xr:uid="{00000000-0005-0000-0000-0000EC3E0000}"/>
    <cellStyle name="Заголовок 4 2" xfId="183" xr:uid="{00000000-0005-0000-0000-0000ED3E0000}"/>
    <cellStyle name="Заголовок 4 2 2" xfId="1335" xr:uid="{00000000-0005-0000-0000-0000EE3E0000}"/>
    <cellStyle name="Заголовок 4 2 2 2" xfId="10612" xr:uid="{00000000-0005-0000-0000-0000EF3E0000}"/>
    <cellStyle name="Заголовок 4 2 2 3" xfId="13340" xr:uid="{00000000-0005-0000-0000-0000F03E0000}"/>
    <cellStyle name="Заголовок 4 2 2 4" xfId="8055" xr:uid="{00000000-0005-0000-0000-0000F13E0000}"/>
    <cellStyle name="Заголовок 4 2 3" xfId="5727" xr:uid="{00000000-0005-0000-0000-0000F23E0000}"/>
    <cellStyle name="Заголовок 4 2 4" xfId="11787" xr:uid="{00000000-0005-0000-0000-0000F33E0000}"/>
    <cellStyle name="Заголовок 4 2_Kalendar_01_12_2014_new" xfId="8057" xr:uid="{00000000-0005-0000-0000-0000F43E0000}"/>
    <cellStyle name="Заголовок 4 3" xfId="228" xr:uid="{00000000-0005-0000-0000-0000F53E0000}"/>
    <cellStyle name="Заголовок 4 3 2" xfId="1336" xr:uid="{00000000-0005-0000-0000-0000F63E0000}"/>
    <cellStyle name="Заголовок 4 3 2 2" xfId="13275" xr:uid="{00000000-0005-0000-0000-0000F73E0000}"/>
    <cellStyle name="Заголовок 4 3 2 3" xfId="8456" xr:uid="{00000000-0005-0000-0000-0000F83E0000}"/>
    <cellStyle name="Заголовок 4 3 3" xfId="10613" xr:uid="{00000000-0005-0000-0000-0000F93E0000}"/>
    <cellStyle name="Заголовок 4 3 4" xfId="6161" xr:uid="{00000000-0005-0000-0000-0000FA3E0000}"/>
    <cellStyle name="Заголовок 4 4" xfId="280" xr:uid="{00000000-0005-0000-0000-0000FB3E0000}"/>
    <cellStyle name="Заголовок 4 4 2" xfId="1337" xr:uid="{00000000-0005-0000-0000-0000FC3E0000}"/>
    <cellStyle name="Заголовок 4 4 2 2" xfId="11832" xr:uid="{00000000-0005-0000-0000-0000FD3E0000}"/>
    <cellStyle name="Заголовок 4 4 2 3" xfId="8455" xr:uid="{00000000-0005-0000-0000-0000FE3E0000}"/>
    <cellStyle name="Заголовок 4 4 3" xfId="9398" xr:uid="{00000000-0005-0000-0000-0000FF3E0000}"/>
    <cellStyle name="Заголовок 4 4 4" xfId="5728" xr:uid="{00000000-0005-0000-0000-0000003F0000}"/>
    <cellStyle name="Заголовок 4 5" xfId="335" xr:uid="{00000000-0005-0000-0000-0000013F0000}"/>
    <cellStyle name="Заголовок 4 5 2" xfId="1338" xr:uid="{00000000-0005-0000-0000-0000023F0000}"/>
    <cellStyle name="Заголовок 4 5 2 2" xfId="15911" xr:uid="{00000000-0005-0000-0000-0000033F0000}"/>
    <cellStyle name="Заголовок 4 5 3" xfId="11940" xr:uid="{00000000-0005-0000-0000-0000043F0000}"/>
    <cellStyle name="Заголовок 4 5 4" xfId="5729" xr:uid="{00000000-0005-0000-0000-0000053F0000}"/>
    <cellStyle name="Заголовок 4 6" xfId="137" xr:uid="{00000000-0005-0000-0000-0000063F0000}"/>
    <cellStyle name="Заголовок 4 6 2" xfId="1339" xr:uid="{00000000-0005-0000-0000-0000073F0000}"/>
    <cellStyle name="Заголовок 4 6 2 2" xfId="15933" xr:uid="{00000000-0005-0000-0000-0000083F0000}"/>
    <cellStyle name="Заголовок 4 6 3" xfId="11648" xr:uid="{00000000-0005-0000-0000-0000093F0000}"/>
    <cellStyle name="Заголовок 4 6 4" xfId="6164" xr:uid="{00000000-0005-0000-0000-00000A3F0000}"/>
    <cellStyle name="Заголовок 4 7" xfId="1340" xr:uid="{00000000-0005-0000-0000-00000B3F0000}"/>
    <cellStyle name="Заголовок 4 7 2" xfId="11477" xr:uid="{00000000-0005-0000-0000-00000C3F0000}"/>
    <cellStyle name="Заголовок 4 7 3" xfId="8050" xr:uid="{00000000-0005-0000-0000-00000D3F0000}"/>
    <cellStyle name="Заголовок 4 8" xfId="1341" xr:uid="{00000000-0005-0000-0000-00000E3F0000}"/>
    <cellStyle name="Заголовок 4 8 2" xfId="14621" xr:uid="{00000000-0005-0000-0000-00000F3F0000}"/>
    <cellStyle name="Заголовок 4 8 3" xfId="5730" xr:uid="{00000000-0005-0000-0000-0000103F0000}"/>
    <cellStyle name="Заголовок 4 9" xfId="1342" xr:uid="{00000000-0005-0000-0000-0000113F0000}"/>
    <cellStyle name="Заголовок 4 9 2" xfId="14856" xr:uid="{00000000-0005-0000-0000-0000123F0000}"/>
    <cellStyle name="Заголовок 4 9 3" xfId="6163" xr:uid="{00000000-0005-0000-0000-0000133F0000}"/>
    <cellStyle name="ЗАГОЛОВОК1" xfId="1147" xr:uid="{00000000-0005-0000-0000-0000143F0000}"/>
    <cellStyle name="ЗАГОЛОВОК1 2" xfId="6491" xr:uid="{00000000-0005-0000-0000-0000153F0000}"/>
    <cellStyle name="ЗАГОЛОВОК1 3" xfId="7367" xr:uid="{00000000-0005-0000-0000-0000163F0000}"/>
    <cellStyle name="ЗАГОЛОВОК1 4" xfId="8384" xr:uid="{00000000-0005-0000-0000-0000173F0000}"/>
    <cellStyle name="ЗАГОЛОВОК2" xfId="1148" xr:uid="{00000000-0005-0000-0000-0000183F0000}"/>
    <cellStyle name="ЗАГОЛОВОК2 2" xfId="7210" xr:uid="{00000000-0005-0000-0000-0000193F0000}"/>
    <cellStyle name="ЗАГОЛОВОК2 3" xfId="5892" xr:uid="{00000000-0005-0000-0000-00001A3F0000}"/>
    <cellStyle name="ЗАГОЛОВОК2 4" xfId="7209" xr:uid="{00000000-0005-0000-0000-00001B3F0000}"/>
    <cellStyle name="Зв'язана клітинка 2" xfId="1149" xr:uid="{00000000-0005-0000-0000-0000BA3F0000}"/>
    <cellStyle name="Зв'язана клітинка 2 2" xfId="10618" xr:uid="{00000000-0005-0000-0000-0000BB3F0000}"/>
    <cellStyle name="Зв'язана клітинка 2 3" xfId="12247" xr:uid="{00000000-0005-0000-0000-0000BC3F0000}"/>
    <cellStyle name="Зв'язана клітинка 2 4" xfId="6492" xr:uid="{00000000-0005-0000-0000-0000BD3F0000}"/>
    <cellStyle name="Зв'язана клітинка 3" xfId="5893" xr:uid="{00000000-0005-0000-0000-0000BE3F0000}"/>
    <cellStyle name="Зв'язана клітинка 3 2" xfId="7502" xr:uid="{00000000-0005-0000-0000-0000BF3F0000}"/>
    <cellStyle name="Зв'язана клітинка 3 2 2" xfId="13603" xr:uid="{00000000-0005-0000-0000-0000C03F0000}"/>
    <cellStyle name="Зв'язана клітинка 3 3" xfId="11559" xr:uid="{00000000-0005-0000-0000-0000C13F0000}"/>
    <cellStyle name="Зв'язана клітинка 4" xfId="6842" xr:uid="{00000000-0005-0000-0000-0000C23F0000}"/>
    <cellStyle name="Зв'язана клітинка 5" xfId="8385" xr:uid="{00000000-0005-0000-0000-0000C33F0000}"/>
    <cellStyle name="Звичайний 10" xfId="29" xr:uid="{00000000-0005-0000-0000-00001D3F0000}"/>
    <cellStyle name="Звичайний 10 2" xfId="420" xr:uid="{00000000-0005-0000-0000-00001E3F0000}"/>
    <cellStyle name="Звичайний 10 2 2" xfId="443" xr:uid="{00000000-0005-0000-0000-00001F3F0000}"/>
    <cellStyle name="Звичайний 10 2 2 2" xfId="449" xr:uid="{00000000-0005-0000-0000-0000203F0000}"/>
    <cellStyle name="Звичайний 10 2 2 2 2" xfId="16083" xr:uid="{00000000-0005-0000-0000-0000213F0000}"/>
    <cellStyle name="Звичайний 10 2 2 2 2 2" xfId="20087" xr:uid="{00000000-0005-0000-0000-0000223F0000}"/>
    <cellStyle name="Звичайний 10 2 2 2 2 2 2" xfId="20252" xr:uid="{00000000-0005-0000-0000-0000233F0000}"/>
    <cellStyle name="Звичайний 10 2 2 2 2 2 2 2" xfId="20267" xr:uid="{00000000-0005-0000-0000-0000243F0000}"/>
    <cellStyle name="Звичайний 10 2 2 2 2 2 2 2 2" xfId="20287" xr:uid="{00000000-0005-0000-0000-0000253F0000}"/>
    <cellStyle name="Звичайний 10 2 3" xfId="12196" xr:uid="{00000000-0005-0000-0000-0000263F0000}"/>
    <cellStyle name="Звичайний 10 3" xfId="13585" xr:uid="{00000000-0005-0000-0000-0000273F0000}"/>
    <cellStyle name="Звичайний 11" xfId="34" xr:uid="{00000000-0005-0000-0000-0000283F0000}"/>
    <cellStyle name="Звичайний 11 2" xfId="37" xr:uid="{00000000-0005-0000-0000-0000293F0000}"/>
    <cellStyle name="Звичайний 11 2 2" xfId="416" xr:uid="{00000000-0005-0000-0000-00002A3F0000}"/>
    <cellStyle name="Звичайний 11 2 3" xfId="426" xr:uid="{00000000-0005-0000-0000-00002B3F0000}"/>
    <cellStyle name="Звичайний 11 2 3 2" xfId="439" xr:uid="{00000000-0005-0000-0000-00002C3F0000}"/>
    <cellStyle name="Звичайний 11 2 4" xfId="451" xr:uid="{00000000-0005-0000-0000-00002D3F0000}"/>
    <cellStyle name="Звичайний 11 2 4 2" xfId="20248" xr:uid="{00000000-0005-0000-0000-00002E3F0000}"/>
    <cellStyle name="Звичайний 11 2 5" xfId="12303" xr:uid="{00000000-0005-0000-0000-00002F3F0000}"/>
    <cellStyle name="Звичайний 11 3" xfId="13587" xr:uid="{00000000-0005-0000-0000-0000303F0000}"/>
    <cellStyle name="Звичайний 12" xfId="36" xr:uid="{00000000-0005-0000-0000-0000313F0000}"/>
    <cellStyle name="Звичайний 12 2" xfId="13588" xr:uid="{00000000-0005-0000-0000-0000323F0000}"/>
    <cellStyle name="Звичайний 13" xfId="38" xr:uid="{00000000-0005-0000-0000-0000333F0000}"/>
    <cellStyle name="Звичайний 13 2" xfId="414" xr:uid="{00000000-0005-0000-0000-0000343F0000}"/>
    <cellStyle name="Звичайний 13 3" xfId="459" xr:uid="{00000000-0005-0000-0000-0000353F0000}"/>
    <cellStyle name="Звичайний 13 3 2" xfId="16084" xr:uid="{00000000-0005-0000-0000-0000363F0000}"/>
    <cellStyle name="Звичайний 13 4" xfId="13590" xr:uid="{00000000-0005-0000-0000-0000373F0000}"/>
    <cellStyle name="Звичайний 14" xfId="40" xr:uid="{00000000-0005-0000-0000-0000383F0000}"/>
    <cellStyle name="Звичайний 14 2" xfId="42" xr:uid="{00000000-0005-0000-0000-0000393F0000}"/>
    <cellStyle name="Звичайний 14 3" xfId="450" xr:uid="{00000000-0005-0000-0000-00003A3F0000}"/>
    <cellStyle name="Звичайний 14 4" xfId="13591" xr:uid="{00000000-0005-0000-0000-00003B3F0000}"/>
    <cellStyle name="Звичайний 15" xfId="48" xr:uid="{00000000-0005-0000-0000-00003C3F0000}"/>
    <cellStyle name="Звичайний 15 2" xfId="460" xr:uid="{00000000-0005-0000-0000-00003D3F0000}"/>
    <cellStyle name="Звичайний 15 3" xfId="13592" xr:uid="{00000000-0005-0000-0000-00003E3F0000}"/>
    <cellStyle name="Звичайний 16" xfId="49" xr:uid="{00000000-0005-0000-0000-00003F3F0000}"/>
    <cellStyle name="Звичайний 16 2" xfId="432" xr:uid="{00000000-0005-0000-0000-0000403F0000}"/>
    <cellStyle name="Звичайний 16 3" xfId="13593" xr:uid="{00000000-0005-0000-0000-0000413F0000}"/>
    <cellStyle name="Звичайний 17" xfId="424" xr:uid="{00000000-0005-0000-0000-0000423F0000}"/>
    <cellStyle name="Звичайний 17 2" xfId="13122" xr:uid="{00000000-0005-0000-0000-0000433F0000}"/>
    <cellStyle name="Звичайний 18" xfId="425" xr:uid="{00000000-0005-0000-0000-0000443F0000}"/>
    <cellStyle name="Звичайний 18 2" xfId="14577" xr:uid="{00000000-0005-0000-0000-0000453F0000}"/>
    <cellStyle name="Звичайний 19" xfId="428" xr:uid="{00000000-0005-0000-0000-0000463F0000}"/>
    <cellStyle name="Звичайний 19 2" xfId="440" xr:uid="{00000000-0005-0000-0000-0000473F0000}"/>
    <cellStyle name="Звичайний 19 2 2" xfId="464" xr:uid="{00000000-0005-0000-0000-0000483F0000}"/>
    <cellStyle name="Звичайний 19 2 3" xfId="20081" xr:uid="{00000000-0005-0000-0000-0000493F0000}"/>
    <cellStyle name="Звичайний 19 2 4" xfId="20247" xr:uid="{00000000-0005-0000-0000-00004A3F0000}"/>
    <cellStyle name="Звичайний 19 2 5" xfId="20258" xr:uid="{00000000-0005-0000-0000-00004B3F0000}"/>
    <cellStyle name="Звичайний 19 3" xfId="14578" xr:uid="{00000000-0005-0000-0000-00004C3F0000}"/>
    <cellStyle name="Звичайний 2" xfId="2" xr:uid="{00000000-0005-0000-0000-00004D3F0000}"/>
    <cellStyle name="Звичайний 2 2" xfId="7" xr:uid="{00000000-0005-0000-0000-00004E3F0000}"/>
    <cellStyle name="Звичайний 2 2 2" xfId="43" xr:uid="{00000000-0005-0000-0000-00004F3F0000}"/>
    <cellStyle name="Звичайний 2 2 2 2" xfId="12025" xr:uid="{00000000-0005-0000-0000-0000503F0000}"/>
    <cellStyle name="Звичайний 2 2 2 3" xfId="5965" xr:uid="{00000000-0005-0000-0000-0000513F0000}"/>
    <cellStyle name="Звичайний 2 2 3" xfId="453" xr:uid="{00000000-0005-0000-0000-0000523F0000}"/>
    <cellStyle name="Звичайний 2 2 3 2" xfId="10614" xr:uid="{00000000-0005-0000-0000-0000533F0000}"/>
    <cellStyle name="Звичайний 2 2 4" xfId="11739" xr:uid="{00000000-0005-0000-0000-0000543F0000}"/>
    <cellStyle name="Звичайний 2 2 5" xfId="15802" xr:uid="{00000000-0005-0000-0000-0000553F0000}"/>
    <cellStyle name="Звичайний 2 2 6" xfId="7303" xr:uid="{00000000-0005-0000-0000-0000563F0000}"/>
    <cellStyle name="Звичайний 2 3" xfId="417" xr:uid="{00000000-0005-0000-0000-0000573F0000}"/>
    <cellStyle name="Звичайний 2 3 2" xfId="13253" xr:uid="{00000000-0005-0000-0000-0000583F0000}"/>
    <cellStyle name="Звичайний 2 3 3" xfId="15629" xr:uid="{00000000-0005-0000-0000-0000593F0000}"/>
    <cellStyle name="Звичайний 2 3 4" xfId="9397" xr:uid="{00000000-0005-0000-0000-00005A3F0000}"/>
    <cellStyle name="Звичайний 2 4" xfId="446" xr:uid="{00000000-0005-0000-0000-00005B3F0000}"/>
    <cellStyle name="Звичайний 2 4 2" xfId="10520" xr:uid="{00000000-0005-0000-0000-00005C3F0000}"/>
    <cellStyle name="Звичайний 2 5" xfId="471" xr:uid="{00000000-0005-0000-0000-00005D3F0000}"/>
    <cellStyle name="Звичайний 2 5 2" xfId="12201" xr:uid="{00000000-0005-0000-0000-00005E3F0000}"/>
    <cellStyle name="Звичайний 2 6" xfId="15800" xr:uid="{00000000-0005-0000-0000-00005F3F0000}"/>
    <cellStyle name="Звичайний 2 7" xfId="7211" xr:uid="{00000000-0005-0000-0000-0000603F0000}"/>
    <cellStyle name="Звичайний 20" xfId="429" xr:uid="{00000000-0005-0000-0000-0000613F0000}"/>
    <cellStyle name="Звичайний 21" xfId="430" xr:uid="{00000000-0005-0000-0000-0000623F0000}"/>
    <cellStyle name="Звичайний 21 2" xfId="436" xr:uid="{00000000-0005-0000-0000-0000633F0000}"/>
    <cellStyle name="Звичайний 21 2 2" xfId="20244" xr:uid="{00000000-0005-0000-0000-0000643F0000}"/>
    <cellStyle name="Звичайний 22" xfId="433" xr:uid="{00000000-0005-0000-0000-0000653F0000}"/>
    <cellStyle name="Звичайний 22 2" xfId="16079" xr:uid="{00000000-0005-0000-0000-0000663F0000}"/>
    <cellStyle name="Звичайний 22 2 2" xfId="20278" xr:uid="{00000000-0005-0000-0000-0000673F0000}"/>
    <cellStyle name="Звичайний 23" xfId="434" xr:uid="{00000000-0005-0000-0000-0000683F0000}"/>
    <cellStyle name="Звичайний 24" xfId="441" xr:uid="{00000000-0005-0000-0000-0000693F0000}"/>
    <cellStyle name="Звичайний 25" xfId="445" xr:uid="{00000000-0005-0000-0000-00006A3F0000}"/>
    <cellStyle name="Звичайний 26" xfId="452" xr:uid="{00000000-0005-0000-0000-00006B3F0000}"/>
    <cellStyle name="Звичайний 27" xfId="458" xr:uid="{00000000-0005-0000-0000-00006C3F0000}"/>
    <cellStyle name="Звичайний 28" xfId="462" xr:uid="{00000000-0005-0000-0000-00006D3F0000}"/>
    <cellStyle name="Звичайний 28 2" xfId="20245" xr:uid="{00000000-0005-0000-0000-00006E3F0000}"/>
    <cellStyle name="Звичайний 29" xfId="465" xr:uid="{00000000-0005-0000-0000-00006F3F0000}"/>
    <cellStyle name="Звичайний 29 2" xfId="20261" xr:uid="{00000000-0005-0000-0000-0000703F0000}"/>
    <cellStyle name="Звичайний 3" xfId="1" xr:uid="{00000000-0005-0000-0000-0000713F0000}"/>
    <cellStyle name="Звичайний 3 2" xfId="6" xr:uid="{00000000-0005-0000-0000-0000723F0000}"/>
    <cellStyle name="Звичайний 3 2 2" xfId="413" xr:uid="{00000000-0005-0000-0000-0000733F0000}"/>
    <cellStyle name="Звичайний 3 2 3" xfId="14591" xr:uid="{00000000-0005-0000-0000-0000743F0000}"/>
    <cellStyle name="Звичайний 3 3" xfId="421" xr:uid="{00000000-0005-0000-0000-0000753F0000}"/>
    <cellStyle name="Звичайний 3 3 2" xfId="13252" xr:uid="{00000000-0005-0000-0000-0000763F0000}"/>
    <cellStyle name="Звичайний 3 4" xfId="423" xr:uid="{00000000-0005-0000-0000-0000773F0000}"/>
    <cellStyle name="Звичайний 3 4 2" xfId="469" xr:uid="{00000000-0005-0000-0000-0000783F0000}"/>
    <cellStyle name="Звичайний 3 4 2 2" xfId="16085" xr:uid="{00000000-0005-0000-0000-0000793F0000}"/>
    <cellStyle name="Звичайний 3 4 3" xfId="11738" xr:uid="{00000000-0005-0000-0000-00007A3F0000}"/>
    <cellStyle name="Звичайний 3 5" xfId="468" xr:uid="{00000000-0005-0000-0000-00007B3F0000}"/>
    <cellStyle name="Звичайний 3 5 2" xfId="12335" xr:uid="{00000000-0005-0000-0000-00007C3F0000}"/>
    <cellStyle name="Звичайний 3 6" xfId="1371" xr:uid="{00000000-0005-0000-0000-00007D3F0000}"/>
    <cellStyle name="Звичайний 3 7" xfId="16087" xr:uid="{00000000-0005-0000-0000-00007E3F0000}"/>
    <cellStyle name="Звичайний 3 8" xfId="20083" xr:uid="{00000000-0005-0000-0000-00007F3F0000}"/>
    <cellStyle name="Звичайний 3 9" xfId="20234" xr:uid="{00000000-0005-0000-0000-0000803F0000}"/>
    <cellStyle name="Звичайний 30" xfId="466" xr:uid="{00000000-0005-0000-0000-0000813F0000}"/>
    <cellStyle name="Звичайний 31" xfId="467" xr:uid="{00000000-0005-0000-0000-0000823F0000}"/>
    <cellStyle name="Звичайний 32" xfId="1248" xr:uid="{00000000-0005-0000-0000-0000833F0000}"/>
    <cellStyle name="Звичайний 33" xfId="16081" xr:uid="{00000000-0005-0000-0000-0000843F0000}"/>
    <cellStyle name="Звичайний 33 2" xfId="20084" xr:uid="{00000000-0005-0000-0000-0000853F0000}"/>
    <cellStyle name="Звичайний 33 2 2" xfId="20238" xr:uid="{00000000-0005-0000-0000-0000863F0000}"/>
    <cellStyle name="Звичайний 33 2 2 2" xfId="20262" xr:uid="{00000000-0005-0000-0000-0000873F0000}"/>
    <cellStyle name="Звичайний 33 2 2 2 2" xfId="20283" xr:uid="{00000000-0005-0000-0000-0000883F0000}"/>
    <cellStyle name="Звичайний 34" xfId="16086" xr:uid="{00000000-0005-0000-0000-0000893F0000}"/>
    <cellStyle name="Звичайний 34 2" xfId="20256" xr:uid="{00000000-0005-0000-0000-00008A3F0000}"/>
    <cellStyle name="Звичайний 34 2 2" xfId="20275" xr:uid="{00000000-0005-0000-0000-00008B3F0000}"/>
    <cellStyle name="Звичайний 34 3" xfId="20279" xr:uid="{00000000-0005-0000-0000-00008C3F0000}"/>
    <cellStyle name="Звичайний 35" xfId="16088" xr:uid="{00000000-0005-0000-0000-00008D3F0000}"/>
    <cellStyle name="Звичайний 35 2" xfId="20249" xr:uid="{00000000-0005-0000-0000-00008E3F0000}"/>
    <cellStyle name="Звичайний 36" xfId="20255" xr:uid="{00000000-0005-0000-0000-00008F3F0000}"/>
    <cellStyle name="Звичайний 37" xfId="20276" xr:uid="{00000000-0005-0000-0000-0000903F0000}"/>
    <cellStyle name="Звичайний 4" xfId="3" xr:uid="{00000000-0005-0000-0000-0000913F0000}"/>
    <cellStyle name="Звичайний 4 2" xfId="10616" xr:uid="{00000000-0005-0000-0000-0000923F0000}"/>
    <cellStyle name="Звичайний 4 2 2" xfId="10617" xr:uid="{00000000-0005-0000-0000-0000933F0000}"/>
    <cellStyle name="Звичайний 4 3" xfId="10615" xr:uid="{00000000-0005-0000-0000-0000943F0000}"/>
    <cellStyle name="Звичайний 4 4" xfId="13114" xr:uid="{00000000-0005-0000-0000-0000953F0000}"/>
    <cellStyle name="Звичайний 4 5" xfId="11744" xr:uid="{00000000-0005-0000-0000-0000963F0000}"/>
    <cellStyle name="Звичайний 4 6" xfId="11409" xr:uid="{00000000-0005-0000-0000-0000973F0000}"/>
    <cellStyle name="Звичайний 4 7" xfId="8466" xr:uid="{00000000-0005-0000-0000-0000983F0000}"/>
    <cellStyle name="Звичайний 4 8" xfId="20280" xr:uid="{00000000-0005-0000-0000-0000993F0000}"/>
    <cellStyle name="Звичайний 40" xfId="13586" xr:uid="{00000000-0005-0000-0000-00009A3F0000}"/>
    <cellStyle name="Звичайний 5" xfId="8" xr:uid="{00000000-0005-0000-0000-00009B3F0000}"/>
    <cellStyle name="Звичайний 5 2" xfId="415" xr:uid="{00000000-0005-0000-0000-00009C3F0000}"/>
    <cellStyle name="Звичайний 5 2 2" xfId="438" xr:uid="{00000000-0005-0000-0000-00009D3F0000}"/>
    <cellStyle name="Звичайний 5 2 2 2" xfId="463" xr:uid="{00000000-0005-0000-0000-00009E3F0000}"/>
    <cellStyle name="Звичайний 5 2 2 3" xfId="13579" xr:uid="{00000000-0005-0000-0000-00009F3F0000}"/>
    <cellStyle name="Звичайний 5 2 2 4" xfId="20080" xr:uid="{00000000-0005-0000-0000-0000A03F0000}"/>
    <cellStyle name="Звичайний 5 2 2 5" xfId="20246" xr:uid="{00000000-0005-0000-0000-0000A13F0000}"/>
    <cellStyle name="Звичайний 5 2 2 6" xfId="20257" xr:uid="{00000000-0005-0000-0000-0000A23F0000}"/>
    <cellStyle name="Звичайний 5 2 3" xfId="11093" xr:uid="{00000000-0005-0000-0000-0000A33F0000}"/>
    <cellStyle name="Звичайний 5 3" xfId="13117" xr:uid="{00000000-0005-0000-0000-0000A43F0000}"/>
    <cellStyle name="Звичайний 5 4" xfId="13115" xr:uid="{00000000-0005-0000-0000-0000A53F0000}"/>
    <cellStyle name="Звичайний 5 5" xfId="12351" xr:uid="{00000000-0005-0000-0000-0000A63F0000}"/>
    <cellStyle name="Звичайний 5 6" xfId="15048" xr:uid="{00000000-0005-0000-0000-0000A73F0000}"/>
    <cellStyle name="Звичайний 5 7" xfId="6104" xr:uid="{00000000-0005-0000-0000-0000A83F0000}"/>
    <cellStyle name="Звичайний 6" xfId="15" xr:uid="{00000000-0005-0000-0000-0000A93F0000}"/>
    <cellStyle name="Звичайний 6 2" xfId="13580" xr:uid="{00000000-0005-0000-0000-0000AA3F0000}"/>
    <cellStyle name="Звичайний 6 2 2" xfId="14658" xr:uid="{00000000-0005-0000-0000-0000AB3F0000}"/>
    <cellStyle name="Звичайний 6 3" xfId="13118" xr:uid="{00000000-0005-0000-0000-0000AC3F0000}"/>
    <cellStyle name="Звичайний 6 4" xfId="11741" xr:uid="{00000000-0005-0000-0000-0000AD3F0000}"/>
    <cellStyle name="Звичайний 7" xfId="24" xr:uid="{00000000-0005-0000-0000-0000AE3F0000}"/>
    <cellStyle name="Звичайний 7 2" xfId="13581" xr:uid="{00000000-0005-0000-0000-0000AF3F0000}"/>
    <cellStyle name="Звичайний 7 2 2" xfId="11716" xr:uid="{00000000-0005-0000-0000-0000B03F0000}"/>
    <cellStyle name="Звичайний 7 3" xfId="13151" xr:uid="{00000000-0005-0000-0000-0000B13F0000}"/>
    <cellStyle name="Звичайний 7 4" xfId="11743" xr:uid="{00000000-0005-0000-0000-0000B23F0000}"/>
    <cellStyle name="Звичайний 8" xfId="25" xr:uid="{00000000-0005-0000-0000-0000B33F0000}"/>
    <cellStyle name="Звичайний 8 2" xfId="13583" xr:uid="{00000000-0005-0000-0000-0000B43F0000}"/>
    <cellStyle name="Звичайний 8 3" xfId="11608" xr:uid="{00000000-0005-0000-0000-0000B53F0000}"/>
    <cellStyle name="Звичайний 8 4" xfId="13116" xr:uid="{00000000-0005-0000-0000-0000B63F0000}"/>
    <cellStyle name="Звичайний 9" xfId="27" xr:uid="{00000000-0005-0000-0000-0000B73F0000}"/>
    <cellStyle name="Звичайний 9 2" xfId="12227" xr:uid="{00000000-0005-0000-0000-0000B83F0000}"/>
    <cellStyle name="Звичайний 9 3" xfId="13584" xr:uid="{00000000-0005-0000-0000-0000B93F0000}"/>
    <cellStyle name="Итог 10" xfId="6162" xr:uid="{00000000-0005-0000-0000-0000C43F0000}"/>
    <cellStyle name="Итог 10 2" xfId="15274" xr:uid="{00000000-0005-0000-0000-0000C53F0000}"/>
    <cellStyle name="Итог 10 3" xfId="14850" xr:uid="{00000000-0005-0000-0000-0000C63F0000}"/>
    <cellStyle name="Итог 10 4" xfId="14871" xr:uid="{00000000-0005-0000-0000-0000C73F0000}"/>
    <cellStyle name="Итог 11" xfId="5732" xr:uid="{00000000-0005-0000-0000-0000C83F0000}"/>
    <cellStyle name="Итог 11 2" xfId="11560" xr:uid="{00000000-0005-0000-0000-0000C93F0000}"/>
    <cellStyle name="Итог 11 3" xfId="15511" xr:uid="{00000000-0005-0000-0000-0000CA3F0000}"/>
    <cellStyle name="Итог 11 4" xfId="15651" xr:uid="{00000000-0005-0000-0000-0000CB3F0000}"/>
    <cellStyle name="Итог 12" xfId="5733" xr:uid="{00000000-0005-0000-0000-0000CC3F0000}"/>
    <cellStyle name="Итог 12 2" xfId="15390" xr:uid="{00000000-0005-0000-0000-0000CD3F0000}"/>
    <cellStyle name="Итог 12 3" xfId="11365" xr:uid="{00000000-0005-0000-0000-0000CE3F0000}"/>
    <cellStyle name="Итог 12 4" xfId="11333" xr:uid="{00000000-0005-0000-0000-0000CF3F0000}"/>
    <cellStyle name="Итог 13" xfId="5734" xr:uid="{00000000-0005-0000-0000-0000D03F0000}"/>
    <cellStyle name="Итог 13 2" xfId="14599" xr:uid="{00000000-0005-0000-0000-0000D13F0000}"/>
    <cellStyle name="Итог 13 3" xfId="11518" xr:uid="{00000000-0005-0000-0000-0000D23F0000}"/>
    <cellStyle name="Итог 13 4" xfId="12013" xr:uid="{00000000-0005-0000-0000-0000D33F0000}"/>
    <cellStyle name="Итог 2" xfId="184" xr:uid="{00000000-0005-0000-0000-0000D43F0000}"/>
    <cellStyle name="Итог 2 2" xfId="1343" xr:uid="{00000000-0005-0000-0000-0000D53F0000}"/>
    <cellStyle name="Итог 2 2 2" xfId="10619" xr:uid="{00000000-0005-0000-0000-0000D63F0000}"/>
    <cellStyle name="Итог 2 2 3" xfId="13896" xr:uid="{00000000-0005-0000-0000-0000D73F0000}"/>
    <cellStyle name="Итог 2 2 3 2" xfId="15258" xr:uid="{00000000-0005-0000-0000-0000D83F0000}"/>
    <cellStyle name="Итог 2 2 3 3" xfId="14687" xr:uid="{00000000-0005-0000-0000-0000D93F0000}"/>
    <cellStyle name="Итог 2 2 3 4" xfId="11980" xr:uid="{00000000-0005-0000-0000-0000DA3F0000}"/>
    <cellStyle name="Итог 2 2 3 5" xfId="15597" xr:uid="{00000000-0005-0000-0000-0000DB3F0000}"/>
    <cellStyle name="Итог 2 2 4" xfId="14600" xr:uid="{00000000-0005-0000-0000-0000DC3F0000}"/>
    <cellStyle name="Итог 2 2 5" xfId="8060" xr:uid="{00000000-0005-0000-0000-0000DD3F0000}"/>
    <cellStyle name="Итог 2 3" xfId="6902" xr:uid="{00000000-0005-0000-0000-0000DE3F0000}"/>
    <cellStyle name="Итог 2 3 2" xfId="10620" xr:uid="{00000000-0005-0000-0000-0000DF3F0000}"/>
    <cellStyle name="Итог 2 3 2 2" xfId="13532" xr:uid="{00000000-0005-0000-0000-0000E03F0000}"/>
    <cellStyle name="Итог 2 3 2 3" xfId="15005" xr:uid="{00000000-0005-0000-0000-0000E13F0000}"/>
    <cellStyle name="Итог 2 3 2 4" xfId="12066" xr:uid="{00000000-0005-0000-0000-0000E23F0000}"/>
    <cellStyle name="Итог 2 3 2 5" xfId="15403" xr:uid="{00000000-0005-0000-0000-0000E33F0000}"/>
    <cellStyle name="Итог 2 3 2 6" xfId="11573" xr:uid="{00000000-0005-0000-0000-0000E43F0000}"/>
    <cellStyle name="Итог 2 3 3" xfId="13378" xr:uid="{00000000-0005-0000-0000-0000E53F0000}"/>
    <cellStyle name="Итог 2 3 3 2" xfId="14862" xr:uid="{00000000-0005-0000-0000-0000E63F0000}"/>
    <cellStyle name="Итог 2 3 3 3" xfId="12177" xr:uid="{00000000-0005-0000-0000-0000E73F0000}"/>
    <cellStyle name="Итог 2 3 3 4" xfId="15523" xr:uid="{00000000-0005-0000-0000-0000E83F0000}"/>
    <cellStyle name="Итог 2 3 3 5" xfId="15713" xr:uid="{00000000-0005-0000-0000-0000E93F0000}"/>
    <cellStyle name="Итог 2 4" xfId="10621" xr:uid="{00000000-0005-0000-0000-0000EA3F0000}"/>
    <cellStyle name="Итог 2 4 2" xfId="10622" xr:uid="{00000000-0005-0000-0000-0000EB3F0000}"/>
    <cellStyle name="Итог 2 4 2 2" xfId="13538" xr:uid="{00000000-0005-0000-0000-0000EC3F0000}"/>
    <cellStyle name="Итог 2 4 2 3" xfId="15011" xr:uid="{00000000-0005-0000-0000-0000ED3F0000}"/>
    <cellStyle name="Итог 2 4 2 4" xfId="15107" xr:uid="{00000000-0005-0000-0000-0000EE3F0000}"/>
    <cellStyle name="Итог 2 4 2 5" xfId="11666" xr:uid="{00000000-0005-0000-0000-0000EF3F0000}"/>
    <cellStyle name="Итог 2 4 2 6" xfId="11932" xr:uid="{00000000-0005-0000-0000-0000F03F0000}"/>
    <cellStyle name="Итог 2 4 3" xfId="13418" xr:uid="{00000000-0005-0000-0000-0000F13F0000}"/>
    <cellStyle name="Итог 2 4 3 2" xfId="14891" xr:uid="{00000000-0005-0000-0000-0000F23F0000}"/>
    <cellStyle name="Итог 2 4 3 3" xfId="12315" xr:uid="{00000000-0005-0000-0000-0000F33F0000}"/>
    <cellStyle name="Итог 2 4 3 4" xfId="14654" xr:uid="{00000000-0005-0000-0000-0000F43F0000}"/>
    <cellStyle name="Итог 2 4 3 5" xfId="11447" xr:uid="{00000000-0005-0000-0000-0000F53F0000}"/>
    <cellStyle name="Итог 2 4 4" xfId="11788" xr:uid="{00000000-0005-0000-0000-0000F63F0000}"/>
    <cellStyle name="Итог 2 4 5" xfId="13295" xr:uid="{00000000-0005-0000-0000-0000F73F0000}"/>
    <cellStyle name="Итог 2 4 6" xfId="11982" xr:uid="{00000000-0005-0000-0000-0000F83F0000}"/>
    <cellStyle name="Итог 2 4 7" xfId="11226" xr:uid="{00000000-0005-0000-0000-0000F93F0000}"/>
    <cellStyle name="Итог 2 5" xfId="10623" xr:uid="{00000000-0005-0000-0000-0000FA3F0000}"/>
    <cellStyle name="Итог 2 5 2" xfId="10624" xr:uid="{00000000-0005-0000-0000-0000FB3F0000}"/>
    <cellStyle name="Итог 2 5 2 2" xfId="13546" xr:uid="{00000000-0005-0000-0000-0000FC3F0000}"/>
    <cellStyle name="Итог 2 5 2 3" xfId="15021" xr:uid="{00000000-0005-0000-0000-0000FD3F0000}"/>
    <cellStyle name="Итог 2 5 2 4" xfId="15347" xr:uid="{00000000-0005-0000-0000-0000FE3F0000}"/>
    <cellStyle name="Итог 2 5 2 5" xfId="11909" xr:uid="{00000000-0005-0000-0000-0000FF3F0000}"/>
    <cellStyle name="Итог 2 5 2 6" xfId="11712" xr:uid="{00000000-0005-0000-0000-000000400000}"/>
    <cellStyle name="Итог 2 5 3" xfId="13437" xr:uid="{00000000-0005-0000-0000-000001400000}"/>
    <cellStyle name="Итог 2 5 4" xfId="14910" xr:uid="{00000000-0005-0000-0000-000002400000}"/>
    <cellStyle name="Итог 2 5 5" xfId="15446" xr:uid="{00000000-0005-0000-0000-000003400000}"/>
    <cellStyle name="Итог 2 5 6" xfId="12101" xr:uid="{00000000-0005-0000-0000-000004400000}"/>
    <cellStyle name="Итог 2 5 7" xfId="15077" xr:uid="{00000000-0005-0000-0000-000005400000}"/>
    <cellStyle name="Итог 2 6" xfId="10625" xr:uid="{00000000-0005-0000-0000-000006400000}"/>
    <cellStyle name="Итог 2 6 2" xfId="13604" xr:uid="{00000000-0005-0000-0000-000007400000}"/>
    <cellStyle name="Итог 2 6 3" xfId="15057" xr:uid="{00000000-0005-0000-0000-000008400000}"/>
    <cellStyle name="Итог 2 6 4" xfId="14628" xr:uid="{00000000-0005-0000-0000-000009400000}"/>
    <cellStyle name="Итог 2 6 5" xfId="15603" xr:uid="{00000000-0005-0000-0000-00000A400000}"/>
    <cellStyle name="Итог 2 6 6" xfId="15512" xr:uid="{00000000-0005-0000-0000-00000B400000}"/>
    <cellStyle name="Итог 2 7" xfId="13624" xr:uid="{00000000-0005-0000-0000-00000C400000}"/>
    <cellStyle name="Итог 2 7 2" xfId="15068" xr:uid="{00000000-0005-0000-0000-00000D400000}"/>
    <cellStyle name="Итог 2 7 3" xfId="14665" xr:uid="{00000000-0005-0000-0000-00000E400000}"/>
    <cellStyle name="Итог 2 7 4" xfId="15504" xr:uid="{00000000-0005-0000-0000-00000F400000}"/>
    <cellStyle name="Итог 2 7 5" xfId="15695" xr:uid="{00000000-0005-0000-0000-000010400000}"/>
    <cellStyle name="Итог 2 8" xfId="13229" xr:uid="{00000000-0005-0000-0000-000011400000}"/>
    <cellStyle name="Итог 2 8 2" xfId="14773" xr:uid="{00000000-0005-0000-0000-000012400000}"/>
    <cellStyle name="Итог 2 8 3" xfId="13335" xr:uid="{00000000-0005-0000-0000-000013400000}"/>
    <cellStyle name="Итог 2 8 4" xfId="12074" xr:uid="{00000000-0005-0000-0000-000014400000}"/>
    <cellStyle name="Итог 2 8 5" xfId="15661" xr:uid="{00000000-0005-0000-0000-000015400000}"/>
    <cellStyle name="Итог 2 9" xfId="13697" xr:uid="{00000000-0005-0000-0000-000016400000}"/>
    <cellStyle name="Итог 2 9 2" xfId="15104" xr:uid="{00000000-0005-0000-0000-000017400000}"/>
    <cellStyle name="Итог 2 9 3" xfId="12237" xr:uid="{00000000-0005-0000-0000-000018400000}"/>
    <cellStyle name="Итог 2 9 4" xfId="14788" xr:uid="{00000000-0005-0000-0000-000019400000}"/>
    <cellStyle name="Итог 2 9 5" xfId="15299" xr:uid="{00000000-0005-0000-0000-00001A400000}"/>
    <cellStyle name="Итог 2_Kalendar_01_12_2014_new" xfId="6165" xr:uid="{00000000-0005-0000-0000-00001B400000}"/>
    <cellStyle name="Итог 3" xfId="229" xr:uid="{00000000-0005-0000-0000-00001C400000}"/>
    <cellStyle name="Итог 3 2" xfId="1344" xr:uid="{00000000-0005-0000-0000-00001D400000}"/>
    <cellStyle name="Итог 3 2 2" xfId="10627" xr:uid="{00000000-0005-0000-0000-00001E400000}"/>
    <cellStyle name="Итог 3 2 2 2" xfId="13521" xr:uid="{00000000-0005-0000-0000-00001F400000}"/>
    <cellStyle name="Итог 3 2 2 3" xfId="14995" xr:uid="{00000000-0005-0000-0000-000020400000}"/>
    <cellStyle name="Итог 3 2 2 4" xfId="15462" xr:uid="{00000000-0005-0000-0000-000021400000}"/>
    <cellStyle name="Итог 3 2 2 5" xfId="12119" xr:uid="{00000000-0005-0000-0000-000022400000}"/>
    <cellStyle name="Итог 3 2 2 6" xfId="11220" xr:uid="{00000000-0005-0000-0000-000023400000}"/>
    <cellStyle name="Итог 3 2 3" xfId="15442" xr:uid="{00000000-0005-0000-0000-000024400000}"/>
    <cellStyle name="Итог 3 2 4" xfId="14883" xr:uid="{00000000-0005-0000-0000-000025400000}"/>
    <cellStyle name="Итог 3 2 5" xfId="15586" xr:uid="{00000000-0005-0000-0000-000026400000}"/>
    <cellStyle name="Итог 3 2 6" xfId="11514" xr:uid="{00000000-0005-0000-0000-000027400000}"/>
    <cellStyle name="Итог 3 2 7" xfId="15891" xr:uid="{00000000-0005-0000-0000-000028400000}"/>
    <cellStyle name="Итог 3 2 8" xfId="9158" xr:uid="{00000000-0005-0000-0000-000029400000}"/>
    <cellStyle name="Итог 3 3" xfId="10626" xr:uid="{00000000-0005-0000-0000-00002A400000}"/>
    <cellStyle name="Итог 3 3 2" xfId="13625" xr:uid="{00000000-0005-0000-0000-00002B400000}"/>
    <cellStyle name="Итог 3 3 3" xfId="15069" xr:uid="{00000000-0005-0000-0000-00002C400000}"/>
    <cellStyle name="Итог 3 3 4" xfId="12050" xr:uid="{00000000-0005-0000-0000-00002D400000}"/>
    <cellStyle name="Итог 3 3 5" xfId="11363" xr:uid="{00000000-0005-0000-0000-00002E400000}"/>
    <cellStyle name="Итог 3 3 6" xfId="12080" xr:uid="{00000000-0005-0000-0000-00002F400000}"/>
    <cellStyle name="Итог 3 4" xfId="13276" xr:uid="{00000000-0005-0000-0000-000030400000}"/>
    <cellStyle name="Итог 3 4 2" xfId="14796" xr:uid="{00000000-0005-0000-0000-000031400000}"/>
    <cellStyle name="Итог 3 4 3" xfId="15280" xr:uid="{00000000-0005-0000-0000-000032400000}"/>
    <cellStyle name="Итог 3 4 4" xfId="11617" xr:uid="{00000000-0005-0000-0000-000033400000}"/>
    <cellStyle name="Итог 3 4 5" xfId="11245" xr:uid="{00000000-0005-0000-0000-000034400000}"/>
    <cellStyle name="Итог 3 5" xfId="13792" xr:uid="{00000000-0005-0000-0000-000035400000}"/>
    <cellStyle name="Итог 3 5 2" xfId="15191" xr:uid="{00000000-0005-0000-0000-000036400000}"/>
    <cellStyle name="Итог 3 5 3" xfId="15090" xr:uid="{00000000-0005-0000-0000-000037400000}"/>
    <cellStyle name="Итог 3 5 4" xfId="11665" xr:uid="{00000000-0005-0000-0000-000038400000}"/>
    <cellStyle name="Итог 3 5 5" xfId="11302" xr:uid="{00000000-0005-0000-0000-000039400000}"/>
    <cellStyle name="Итог 3 6" xfId="8059" xr:uid="{00000000-0005-0000-0000-00003A400000}"/>
    <cellStyle name="Итог 4" xfId="281" xr:uid="{00000000-0005-0000-0000-00003B400000}"/>
    <cellStyle name="Итог 4 2" xfId="9159" xr:uid="{00000000-0005-0000-0000-00003C400000}"/>
    <cellStyle name="Итог 4 2 2" xfId="13973" xr:uid="{00000000-0005-0000-0000-00003D400000}"/>
    <cellStyle name="Итог 4 2 2 2" xfId="15293" xr:uid="{00000000-0005-0000-0000-00003E400000}"/>
    <cellStyle name="Итог 4 2 2 3" xfId="11707" xr:uid="{00000000-0005-0000-0000-00003F400000}"/>
    <cellStyle name="Итог 4 2 2 4" xfId="15469" xr:uid="{00000000-0005-0000-0000-000040400000}"/>
    <cellStyle name="Итог 4 2 2 5" xfId="11693" xr:uid="{00000000-0005-0000-0000-000041400000}"/>
    <cellStyle name="Итог 4 3" xfId="6781" xr:uid="{00000000-0005-0000-0000-000042400000}"/>
    <cellStyle name="Итог 4 3 2" xfId="13919" xr:uid="{00000000-0005-0000-0000-000043400000}"/>
    <cellStyle name="Итог 4 3 2 2" xfId="15273" xr:uid="{00000000-0005-0000-0000-000044400000}"/>
    <cellStyle name="Итог 4 3 2 3" xfId="15298" xr:uid="{00000000-0005-0000-0000-000045400000}"/>
    <cellStyle name="Итог 4 3 2 4" xfId="13304" xr:uid="{00000000-0005-0000-0000-000046400000}"/>
    <cellStyle name="Итог 4 3 2 5" xfId="11800" xr:uid="{00000000-0005-0000-0000-000047400000}"/>
    <cellStyle name="Итог 4 4" xfId="13793" xr:uid="{00000000-0005-0000-0000-000048400000}"/>
    <cellStyle name="Итог 4 4 2" xfId="15192" xr:uid="{00000000-0005-0000-0000-000049400000}"/>
    <cellStyle name="Итог 4 4 3" xfId="14681" xr:uid="{00000000-0005-0000-0000-00004A400000}"/>
    <cellStyle name="Итог 4 4 4" xfId="11553" xr:uid="{00000000-0005-0000-0000-00004B400000}"/>
    <cellStyle name="Итог 4 4 5" xfId="11289" xr:uid="{00000000-0005-0000-0000-00004C400000}"/>
    <cellStyle name="Итог 4 5" xfId="5735" xr:uid="{00000000-0005-0000-0000-00004D400000}"/>
    <cellStyle name="Итог 5" xfId="336" xr:uid="{00000000-0005-0000-0000-00004E400000}"/>
    <cellStyle name="Итог 5 2" xfId="6866" xr:uid="{00000000-0005-0000-0000-00004F400000}"/>
    <cellStyle name="Итог 5 3" xfId="11176" xr:uid="{00000000-0005-0000-0000-000050400000}"/>
    <cellStyle name="Итог 5 4" xfId="11502" xr:uid="{00000000-0005-0000-0000-000051400000}"/>
    <cellStyle name="Итог 5 5" xfId="13448" xr:uid="{00000000-0005-0000-0000-000052400000}"/>
    <cellStyle name="Итог 5 6" xfId="12047" xr:uid="{00000000-0005-0000-0000-000053400000}"/>
    <cellStyle name="Итог 5 7" xfId="5736" xr:uid="{00000000-0005-0000-0000-000054400000}"/>
    <cellStyle name="Итог 6" xfId="138" xr:uid="{00000000-0005-0000-0000-000055400000}"/>
    <cellStyle name="Итог 6 2" xfId="11893" xr:uid="{00000000-0005-0000-0000-000056400000}"/>
    <cellStyle name="Итог 6 3" xfId="13370" xr:uid="{00000000-0005-0000-0000-000057400000}"/>
    <cellStyle name="Итог 6 4" xfId="11513" xr:uid="{00000000-0005-0000-0000-000058400000}"/>
    <cellStyle name="Итог 6 5" xfId="14895" xr:uid="{00000000-0005-0000-0000-000059400000}"/>
    <cellStyle name="Итог 6 6" xfId="15940" xr:uid="{00000000-0005-0000-0000-00005A400000}"/>
    <cellStyle name="Итог 6 7" xfId="6167" xr:uid="{00000000-0005-0000-0000-00005B400000}"/>
    <cellStyle name="Итог 7" xfId="8061" xr:uid="{00000000-0005-0000-0000-00005C400000}"/>
    <cellStyle name="Итог 7 2" xfId="12240" xr:uid="{00000000-0005-0000-0000-00005D400000}"/>
    <cellStyle name="Итог 7 3" xfId="11708" xr:uid="{00000000-0005-0000-0000-00005E400000}"/>
    <cellStyle name="Итог 7 4" xfId="11324" xr:uid="{00000000-0005-0000-0000-00005F400000}"/>
    <cellStyle name="Итог 8" xfId="5737" xr:uid="{00000000-0005-0000-0000-000060400000}"/>
    <cellStyle name="Итог 8 2" xfId="14810" xr:uid="{00000000-0005-0000-0000-000061400000}"/>
    <cellStyle name="Итог 8 3" xfId="12176" xr:uid="{00000000-0005-0000-0000-000062400000}"/>
    <cellStyle name="Итог 8 4" xfId="11570" xr:uid="{00000000-0005-0000-0000-000063400000}"/>
    <cellStyle name="Итог 9" xfId="6166" xr:uid="{00000000-0005-0000-0000-000064400000}"/>
    <cellStyle name="Итог 9 2" xfId="11298" xr:uid="{00000000-0005-0000-0000-000065400000}"/>
    <cellStyle name="Итог 9 3" xfId="11459" xr:uid="{00000000-0005-0000-0000-000066400000}"/>
    <cellStyle name="Итог 9 4" xfId="12280" xr:uid="{00000000-0005-0000-0000-000067400000}"/>
    <cellStyle name="ИТОГОВЫЙ" xfId="1150" xr:uid="{00000000-0005-0000-0000-000068400000}"/>
    <cellStyle name="ИТОГОВЫЙ 2" xfId="6494" xr:uid="{00000000-0005-0000-0000-000069400000}"/>
    <cellStyle name="ИТОГОВЫЙ 3" xfId="5894" xr:uid="{00000000-0005-0000-0000-00006A400000}"/>
    <cellStyle name="ИТОГОВЫЙ 3 2" xfId="13230" xr:uid="{00000000-0005-0000-0000-00006B400000}"/>
    <cellStyle name="ИТОГОВЫЙ 4" xfId="9072" xr:uid="{00000000-0005-0000-0000-00006C400000}"/>
    <cellStyle name="ИТОГОВЫЙ 5" xfId="16149" xr:uid="{00000000-0005-0000-0000-00006D400000}"/>
    <cellStyle name="Контрольна клітинка 2" xfId="1151" xr:uid="{00000000-0005-0000-0000-00006E400000}"/>
    <cellStyle name="Контрольна клітинка 2 2" xfId="10628" xr:uid="{00000000-0005-0000-0000-00006F400000}"/>
    <cellStyle name="Контрольна клітинка 2 3" xfId="15581" xr:uid="{00000000-0005-0000-0000-000070400000}"/>
    <cellStyle name="Контрольна клітинка 2 4" xfId="9071" xr:uid="{00000000-0005-0000-0000-000071400000}"/>
    <cellStyle name="Контрольна клітинка 3" xfId="5895" xr:uid="{00000000-0005-0000-0000-000072400000}"/>
    <cellStyle name="Контрольна клітинка 3 2" xfId="7503" xr:uid="{00000000-0005-0000-0000-000073400000}"/>
    <cellStyle name="Контрольна клітинка 3 2 2" xfId="13605" xr:uid="{00000000-0005-0000-0000-000074400000}"/>
    <cellStyle name="Контрольна клітинка 3 3" xfId="11509" xr:uid="{00000000-0005-0000-0000-000075400000}"/>
    <cellStyle name="Контрольна клітинка 4" xfId="8726" xr:uid="{00000000-0005-0000-0000-000076400000}"/>
    <cellStyle name="Контрольна клітинка 5" xfId="6493" xr:uid="{00000000-0005-0000-0000-000077400000}"/>
    <cellStyle name="Контрольная ячейка 10" xfId="8058" xr:uid="{00000000-0005-0000-0000-000078400000}"/>
    <cellStyle name="Контрольная ячейка 11" xfId="5738" xr:uid="{00000000-0005-0000-0000-000079400000}"/>
    <cellStyle name="Контрольная ячейка 12" xfId="5739" xr:uid="{00000000-0005-0000-0000-00007A400000}"/>
    <cellStyle name="Контрольная ячейка 2" xfId="185" xr:uid="{00000000-0005-0000-0000-00007B400000}"/>
    <cellStyle name="Контрольная ячейка 2 2" xfId="5740" xr:uid="{00000000-0005-0000-0000-00007C400000}"/>
    <cellStyle name="Контрольная ячейка 2 3" xfId="6176" xr:uid="{00000000-0005-0000-0000-00007D400000}"/>
    <cellStyle name="Контрольная ячейка 2_Kalendar_01_12_2014_new" xfId="8062" xr:uid="{00000000-0005-0000-0000-00007E400000}"/>
    <cellStyle name="Контрольная ячейка 3" xfId="230" xr:uid="{00000000-0005-0000-0000-00007F400000}"/>
    <cellStyle name="Контрольная ячейка 3 2" xfId="9160" xr:uid="{00000000-0005-0000-0000-000080400000}"/>
    <cellStyle name="Контрольная ячейка 3 2 2" xfId="10629" xr:uid="{00000000-0005-0000-0000-000081400000}"/>
    <cellStyle name="Контрольная ячейка 3 3" xfId="5741" xr:uid="{00000000-0005-0000-0000-000082400000}"/>
    <cellStyle name="Контрольная ячейка 4" xfId="282" xr:uid="{00000000-0005-0000-0000-000083400000}"/>
    <cellStyle name="Контрольная ячейка 4 2" xfId="7296" xr:uid="{00000000-0005-0000-0000-000084400000}"/>
    <cellStyle name="Контрольная ячейка 4 3" xfId="6778" xr:uid="{00000000-0005-0000-0000-000085400000}"/>
    <cellStyle name="Контрольная ячейка 4 4" xfId="8063" xr:uid="{00000000-0005-0000-0000-000086400000}"/>
    <cellStyle name="Контрольная ячейка 5" xfId="337" xr:uid="{00000000-0005-0000-0000-000087400000}"/>
    <cellStyle name="Контрольная ячейка 5 2" xfId="14778" xr:uid="{00000000-0005-0000-0000-000088400000}"/>
    <cellStyle name="Контрольная ячейка 5 3" xfId="6168" xr:uid="{00000000-0005-0000-0000-000089400000}"/>
    <cellStyle name="Контрольная ячейка 6" xfId="139" xr:uid="{00000000-0005-0000-0000-00008A400000}"/>
    <cellStyle name="Контрольная ячейка 6 2" xfId="12262" xr:uid="{00000000-0005-0000-0000-00008B400000}"/>
    <cellStyle name="Контрольная ячейка 6 3" xfId="15927" xr:uid="{00000000-0005-0000-0000-00008C400000}"/>
    <cellStyle name="Контрольная ячейка 6 4" xfId="5742" xr:uid="{00000000-0005-0000-0000-00008D400000}"/>
    <cellStyle name="Контрольная ячейка 7" xfId="5743" xr:uid="{00000000-0005-0000-0000-00008E400000}"/>
    <cellStyle name="Контрольная ячейка 8" xfId="6171" xr:uid="{00000000-0005-0000-0000-00008F400000}"/>
    <cellStyle name="Контрольная ячейка 9" xfId="8034" xr:uid="{00000000-0005-0000-0000-000090400000}"/>
    <cellStyle name="Назва 2" xfId="1152" xr:uid="{00000000-0005-0000-0000-000091400000}"/>
    <cellStyle name="Назва 2 2" xfId="10631" xr:uid="{00000000-0005-0000-0000-000092400000}"/>
    <cellStyle name="Назва 2 3" xfId="11616" xr:uid="{00000000-0005-0000-0000-000093400000}"/>
    <cellStyle name="Назва 2 4" xfId="8387" xr:uid="{00000000-0005-0000-0000-000094400000}"/>
    <cellStyle name="Назва 3" xfId="5896" xr:uid="{00000000-0005-0000-0000-000095400000}"/>
    <cellStyle name="Назва 3 2" xfId="7504" xr:uid="{00000000-0005-0000-0000-000096400000}"/>
    <cellStyle name="Назва 3 2 2" xfId="13606" xr:uid="{00000000-0005-0000-0000-000097400000}"/>
    <cellStyle name="Назва 3 3" xfId="12127" xr:uid="{00000000-0005-0000-0000-000098400000}"/>
    <cellStyle name="Назва 4" xfId="10630" xr:uid="{00000000-0005-0000-0000-000099400000}"/>
    <cellStyle name="Назва 5" xfId="7212" xr:uid="{00000000-0005-0000-0000-00009A400000}"/>
    <cellStyle name="Название 2" xfId="186" xr:uid="{00000000-0005-0000-0000-00009B400000}"/>
    <cellStyle name="Название 2 2" xfId="1347" xr:uid="{00000000-0005-0000-0000-00009C400000}"/>
    <cellStyle name="Название 2 2 2" xfId="10632" xr:uid="{00000000-0005-0000-0000-00009D400000}"/>
    <cellStyle name="Название 2 2 3" xfId="14656" xr:uid="{00000000-0005-0000-0000-00009E400000}"/>
    <cellStyle name="Название 2 2 4" xfId="8461" xr:uid="{00000000-0005-0000-0000-00009F400000}"/>
    <cellStyle name="Название 2 3" xfId="10633" xr:uid="{00000000-0005-0000-0000-0000A0400000}"/>
    <cellStyle name="Название 2 3 2" xfId="13231" xr:uid="{00000000-0005-0000-0000-0000A1400000}"/>
    <cellStyle name="Название 2 3 3" xfId="11789" xr:uid="{00000000-0005-0000-0000-0000A2400000}"/>
    <cellStyle name="Название 3" xfId="231" xr:uid="{00000000-0005-0000-0000-0000A3400000}"/>
    <cellStyle name="Название 3 2" xfId="1348" xr:uid="{00000000-0005-0000-0000-0000A4400000}"/>
    <cellStyle name="Название 3 2 2" xfId="15892" xr:uid="{00000000-0005-0000-0000-0000A5400000}"/>
    <cellStyle name="Название 4" xfId="283" xr:uid="{00000000-0005-0000-0000-0000A6400000}"/>
    <cellStyle name="Название 4 2" xfId="7566" xr:uid="{00000000-0005-0000-0000-0000A7400000}"/>
    <cellStyle name="Название 4 3" xfId="8667" xr:uid="{00000000-0005-0000-0000-0000A8400000}"/>
    <cellStyle name="Название 5" xfId="338" xr:uid="{00000000-0005-0000-0000-0000A9400000}"/>
    <cellStyle name="Название 5 2" xfId="13571" xr:uid="{00000000-0005-0000-0000-0000AA400000}"/>
    <cellStyle name="Название 5 3" xfId="7532" xr:uid="{00000000-0005-0000-0000-0000AB400000}"/>
    <cellStyle name="Название 6" xfId="140" xr:uid="{00000000-0005-0000-0000-0000AC400000}"/>
    <cellStyle name="Название 6 2" xfId="15939" xr:uid="{00000000-0005-0000-0000-0000AD400000}"/>
    <cellStyle name="Нейтральний 2" xfId="15877" xr:uid="{00000000-0005-0000-0000-0000AE400000}"/>
    <cellStyle name="Нейтральный 10" xfId="6170" xr:uid="{00000000-0005-0000-0000-0000AF400000}"/>
    <cellStyle name="Нейтральный 11" xfId="6169" xr:uid="{00000000-0005-0000-0000-0000B0400000}"/>
    <cellStyle name="Нейтральный 12" xfId="5744" xr:uid="{00000000-0005-0000-0000-0000B1400000}"/>
    <cellStyle name="Нейтральный 2" xfId="187" xr:uid="{00000000-0005-0000-0000-0000B2400000}"/>
    <cellStyle name="Нейтральный 2 2" xfId="1349" xr:uid="{00000000-0005-0000-0000-0000B3400000}"/>
    <cellStyle name="Нейтральный 2 2 2" xfId="15382" xr:uid="{00000000-0005-0000-0000-0000B4400000}"/>
    <cellStyle name="Нейтральный 2 2 3" xfId="11288" xr:uid="{00000000-0005-0000-0000-0000B5400000}"/>
    <cellStyle name="Нейтральный 2 2 4" xfId="5745" xr:uid="{00000000-0005-0000-0000-0000B6400000}"/>
    <cellStyle name="Нейтральный 2 3" xfId="6175" xr:uid="{00000000-0005-0000-0000-0000B7400000}"/>
    <cellStyle name="Нейтральный 2 4" xfId="11790" xr:uid="{00000000-0005-0000-0000-0000B8400000}"/>
    <cellStyle name="Нейтральный 2_Kalendar_01_12_2014_new" xfId="6172" xr:uid="{00000000-0005-0000-0000-0000B9400000}"/>
    <cellStyle name="Нейтральный 3" xfId="232" xr:uid="{00000000-0005-0000-0000-0000BA400000}"/>
    <cellStyle name="Нейтральный 3 2" xfId="1350" xr:uid="{00000000-0005-0000-0000-0000BB400000}"/>
    <cellStyle name="Нейтральный 3 2 2" xfId="10634" xr:uid="{00000000-0005-0000-0000-0000BC400000}"/>
    <cellStyle name="Нейтральный 3 2 3" xfId="11221" xr:uid="{00000000-0005-0000-0000-0000BD400000}"/>
    <cellStyle name="Нейтральный 3 2 4" xfId="9157" xr:uid="{00000000-0005-0000-0000-0000BE400000}"/>
    <cellStyle name="Нейтральный 3 3" xfId="5746" xr:uid="{00000000-0005-0000-0000-0000BF400000}"/>
    <cellStyle name="Нейтральный 4" xfId="284" xr:uid="{00000000-0005-0000-0000-0000C0400000}"/>
    <cellStyle name="Нейтральный 4 2" xfId="8454" xr:uid="{00000000-0005-0000-0000-0000C1400000}"/>
    <cellStyle name="Нейтральный 4 3" xfId="6779" xr:uid="{00000000-0005-0000-0000-0000C2400000}"/>
    <cellStyle name="Нейтральный 4 4" xfId="8068" xr:uid="{00000000-0005-0000-0000-0000C3400000}"/>
    <cellStyle name="Нейтральный 5" xfId="339" xr:uid="{00000000-0005-0000-0000-0000C4400000}"/>
    <cellStyle name="Нейтральный 5 2" xfId="12253" xr:uid="{00000000-0005-0000-0000-0000C5400000}"/>
    <cellStyle name="Нейтральный 5 3" xfId="6173" xr:uid="{00000000-0005-0000-0000-0000C6400000}"/>
    <cellStyle name="Нейтральный 6" xfId="141" xr:uid="{00000000-0005-0000-0000-0000C7400000}"/>
    <cellStyle name="Нейтральный 6 2" xfId="15670" xr:uid="{00000000-0005-0000-0000-0000C8400000}"/>
    <cellStyle name="Нейтральный 6 3" xfId="15936" xr:uid="{00000000-0005-0000-0000-0000C9400000}"/>
    <cellStyle name="Нейтральный 6 4" xfId="5747" xr:uid="{00000000-0005-0000-0000-0000CA400000}"/>
    <cellStyle name="Нейтральный 7" xfId="6903" xr:uid="{00000000-0005-0000-0000-0000CB400000}"/>
    <cellStyle name="Нейтральный 8" xfId="8066" xr:uid="{00000000-0005-0000-0000-0000CC400000}"/>
    <cellStyle name="Нейтральный 9" xfId="8067" xr:uid="{00000000-0005-0000-0000-0000CD400000}"/>
    <cellStyle name="Обчислення 2" xfId="1153" xr:uid="{00000000-0005-0000-0000-0000CE400000}"/>
    <cellStyle name="Обчислення 2 2" xfId="10635" xr:uid="{00000000-0005-0000-0000-0000CF400000}"/>
    <cellStyle name="Обчислення 2 3" xfId="13795" xr:uid="{00000000-0005-0000-0000-0000D0400000}"/>
    <cellStyle name="Обчислення 2 3 2" xfId="15193" xr:uid="{00000000-0005-0000-0000-0000D1400000}"/>
    <cellStyle name="Обчислення 2 3 3" xfId="11134" xr:uid="{00000000-0005-0000-0000-0000D2400000}"/>
    <cellStyle name="Обчислення 2 3 4" xfId="11963" xr:uid="{00000000-0005-0000-0000-0000D3400000}"/>
    <cellStyle name="Обчислення 2 3 5" xfId="15632" xr:uid="{00000000-0005-0000-0000-0000D4400000}"/>
    <cellStyle name="Обчислення 2 4" xfId="11488" xr:uid="{00000000-0005-0000-0000-0000D5400000}"/>
    <cellStyle name="Обчислення 2 5" xfId="8386" xr:uid="{00000000-0005-0000-0000-0000D6400000}"/>
    <cellStyle name="Обчислення 3" xfId="5897" xr:uid="{00000000-0005-0000-0000-0000D7400000}"/>
    <cellStyle name="Обчислення 3 2" xfId="7505" xr:uid="{00000000-0005-0000-0000-0000D8400000}"/>
    <cellStyle name="Обчислення 3 2 2" xfId="13513" xr:uid="{00000000-0005-0000-0000-0000D9400000}"/>
    <cellStyle name="Обчислення 3 2 3" xfId="14987" xr:uid="{00000000-0005-0000-0000-0000DA400000}"/>
    <cellStyle name="Обчислення 3 2 4" xfId="13326" xr:uid="{00000000-0005-0000-0000-0000DB400000}"/>
    <cellStyle name="Обчислення 3 2 5" xfId="11358" xr:uid="{00000000-0005-0000-0000-0000DC400000}"/>
    <cellStyle name="Обчислення 3 2 6" xfId="12115" xr:uid="{00000000-0005-0000-0000-0000DD400000}"/>
    <cellStyle name="Обчислення 3 3" xfId="10636" xr:uid="{00000000-0005-0000-0000-0000DE400000}"/>
    <cellStyle name="Обчислення 3 3 2" xfId="13897" xr:uid="{00000000-0005-0000-0000-0000DF400000}"/>
    <cellStyle name="Обчислення 3 3 3" xfId="15259" xr:uid="{00000000-0005-0000-0000-0000E0400000}"/>
    <cellStyle name="Обчислення 3 3 4" xfId="11564" xr:uid="{00000000-0005-0000-0000-0000E1400000}"/>
    <cellStyle name="Обчислення 3 3 5" xfId="11847" xr:uid="{00000000-0005-0000-0000-0000E2400000}"/>
    <cellStyle name="Обчислення 3 3 6" xfId="15052" xr:uid="{00000000-0005-0000-0000-0000E3400000}"/>
    <cellStyle name="Обчислення 4" xfId="13232" xr:uid="{00000000-0005-0000-0000-0000E4400000}"/>
    <cellStyle name="Обчислення 4 2" xfId="14775" xr:uid="{00000000-0005-0000-0000-0000E5400000}"/>
    <cellStyle name="Обчислення 4 3" xfId="15308" xr:uid="{00000000-0005-0000-0000-0000E6400000}"/>
    <cellStyle name="Обчислення 4 4" xfId="11533" xr:uid="{00000000-0005-0000-0000-0000E7400000}"/>
    <cellStyle name="Обчислення 4 5" xfId="15627" xr:uid="{00000000-0005-0000-0000-0000E8400000}"/>
    <cellStyle name="Обчислення 5" xfId="15335" xr:uid="{00000000-0005-0000-0000-0000E9400000}"/>
    <cellStyle name="Обчислення 6" xfId="6495" xr:uid="{00000000-0005-0000-0000-0000EA400000}"/>
    <cellStyle name="Обычный 10" xfId="246" xr:uid="{00000000-0005-0000-0000-0000EB400000}"/>
    <cellStyle name="Обычный 10 2" xfId="1351" xr:uid="{00000000-0005-0000-0000-0000EC400000}"/>
    <cellStyle name="Обычный 10 2 2" xfId="10638" xr:uid="{00000000-0005-0000-0000-0000ED400000}"/>
    <cellStyle name="Обычный 10 2 3" xfId="13628" xr:uid="{00000000-0005-0000-0000-0000EE400000}"/>
    <cellStyle name="Обычный 10 2 4" xfId="13359" xr:uid="{00000000-0005-0000-0000-0000EF400000}"/>
    <cellStyle name="Обычный 10 2 5" xfId="15631" xr:uid="{00000000-0005-0000-0000-0000F0400000}"/>
    <cellStyle name="Обычный 10 2 6" xfId="7213" xr:uid="{00000000-0005-0000-0000-0000F1400000}"/>
    <cellStyle name="Обычный 10 3" xfId="1154" xr:uid="{00000000-0005-0000-0000-0000F2400000}"/>
    <cellStyle name="Обычный 10 3 2" xfId="9460" xr:uid="{00000000-0005-0000-0000-0000F3400000}"/>
    <cellStyle name="Обычный 10 3 2 2" xfId="5516" xr:uid="{00000000-0005-0000-0000-0000F4400000}"/>
    <cellStyle name="Обычный 10 3 2 2 2" xfId="10334" xr:uid="{00000000-0005-0000-0000-0000F5400000}"/>
    <cellStyle name="Обычный 10 3 2 2 2 2" xfId="13025" xr:uid="{00000000-0005-0000-0000-0000F6400000}"/>
    <cellStyle name="Обычный 10 3 2 2 2 3" xfId="14528" xr:uid="{00000000-0005-0000-0000-0000F7400000}"/>
    <cellStyle name="Обычный 10 3 2 2 3" xfId="12698" xr:uid="{00000000-0005-0000-0000-0000F8400000}"/>
    <cellStyle name="Обычный 10 3 2 2 4" xfId="14192" xr:uid="{00000000-0005-0000-0000-0000F9400000}"/>
    <cellStyle name="Обычный 10 3 2 3" xfId="9987" xr:uid="{00000000-0005-0000-0000-0000FA400000}"/>
    <cellStyle name="Обычный 10 3 2 3 2" xfId="12858" xr:uid="{00000000-0005-0000-0000-0000FB400000}"/>
    <cellStyle name="Обычный 10 3 2 3 3" xfId="14351" xr:uid="{00000000-0005-0000-0000-0000FC400000}"/>
    <cellStyle name="Обычный 10 3 2 4" xfId="12527" xr:uid="{00000000-0005-0000-0000-0000FD400000}"/>
    <cellStyle name="Обычный 10 3 2 5" xfId="13379" xr:uid="{00000000-0005-0000-0000-0000FE400000}"/>
    <cellStyle name="Обычный 10 3 2 6" xfId="14021" xr:uid="{00000000-0005-0000-0000-0000FF400000}"/>
    <cellStyle name="Обычный 10 3 3" xfId="5979" xr:uid="{00000000-0005-0000-0000-000000410000}"/>
    <cellStyle name="Обычный 10 3 3 2" xfId="10088" xr:uid="{00000000-0005-0000-0000-000001410000}"/>
    <cellStyle name="Обычный 10 3 3 2 2" xfId="12910" xr:uid="{00000000-0005-0000-0000-000002410000}"/>
    <cellStyle name="Обычный 10 3 3 2 3" xfId="14404" xr:uid="{00000000-0005-0000-0000-000003410000}"/>
    <cellStyle name="Обычный 10 3 3 3" xfId="12578" xr:uid="{00000000-0005-0000-0000-000004410000}"/>
    <cellStyle name="Обычный 10 3 3 4" xfId="14074" xr:uid="{00000000-0005-0000-0000-000005410000}"/>
    <cellStyle name="Обычный 10 3 4" xfId="9560" xr:uid="{00000000-0005-0000-0000-000006410000}"/>
    <cellStyle name="Обычный 10 3 4 2" xfId="12751" xr:uid="{00000000-0005-0000-0000-000007410000}"/>
    <cellStyle name="Обычный 10 3 4 3" xfId="14245" xr:uid="{00000000-0005-0000-0000-000008410000}"/>
    <cellStyle name="Обычный 10 3 5" xfId="7402" xr:uid="{00000000-0005-0000-0000-000009410000}"/>
    <cellStyle name="Обычный 10 3 6" xfId="10639" xr:uid="{00000000-0005-0000-0000-00000A410000}"/>
    <cellStyle name="Обычный 10 3 6 2" xfId="13066" xr:uid="{00000000-0005-0000-0000-00000B410000}"/>
    <cellStyle name="Обычный 10 3 7" xfId="13848" xr:uid="{00000000-0005-0000-0000-00000C410000}"/>
    <cellStyle name="Обычный 10 3 8" xfId="15897" xr:uid="{00000000-0005-0000-0000-00000D410000}"/>
    <cellStyle name="Обычный 10 4" xfId="8646" xr:uid="{00000000-0005-0000-0000-00000E410000}"/>
    <cellStyle name="Обычный 10 4 2" xfId="13125" xr:uid="{00000000-0005-0000-0000-00000F410000}"/>
    <cellStyle name="Обычный 10 5" xfId="10637" xr:uid="{00000000-0005-0000-0000-000010410000}"/>
    <cellStyle name="Обычный 10 6" xfId="12291" xr:uid="{00000000-0005-0000-0000-000011410000}"/>
    <cellStyle name="Обычный 11" xfId="249" xr:uid="{00000000-0005-0000-0000-000012410000}"/>
    <cellStyle name="Обычный 11 2" xfId="1352" xr:uid="{00000000-0005-0000-0000-000013410000}"/>
    <cellStyle name="Обычный 11 2 2" xfId="10641" xr:uid="{00000000-0005-0000-0000-000014410000}"/>
    <cellStyle name="Обычный 11 2 3" xfId="13630" xr:uid="{00000000-0005-0000-0000-000015410000}"/>
    <cellStyle name="Обычный 11 2 4" xfId="13360" xr:uid="{00000000-0005-0000-0000-000016410000}"/>
    <cellStyle name="Обычный 11 2 5" xfId="15649" xr:uid="{00000000-0005-0000-0000-000017410000}"/>
    <cellStyle name="Обычный 11 2 6" xfId="9074" xr:uid="{00000000-0005-0000-0000-000018410000}"/>
    <cellStyle name="Обычный 11 3" xfId="1155" xr:uid="{00000000-0005-0000-0000-000019410000}"/>
    <cellStyle name="Обычный 11 3 2" xfId="6750" xr:uid="{00000000-0005-0000-0000-00001A410000}"/>
    <cellStyle name="Обычный 11 3 2 2" xfId="13380" xr:uid="{00000000-0005-0000-0000-00001B410000}"/>
    <cellStyle name="Обычный 11 3 3" xfId="10642" xr:uid="{00000000-0005-0000-0000-00001C410000}"/>
    <cellStyle name="Обычный 11 4" xfId="10640" xr:uid="{00000000-0005-0000-0000-00001D410000}"/>
    <cellStyle name="Обычный 12" xfId="248" xr:uid="{00000000-0005-0000-0000-00001E410000}"/>
    <cellStyle name="Обычный 12 2" xfId="357" xr:uid="{00000000-0005-0000-0000-00001F410000}"/>
    <cellStyle name="Обычный 12 2 2" xfId="1353" xr:uid="{00000000-0005-0000-0000-000020410000}"/>
    <cellStyle name="Обычный 12 2 2 2" xfId="15914" xr:uid="{00000000-0005-0000-0000-000021410000}"/>
    <cellStyle name="Обычный 12 2 3" xfId="14795" xr:uid="{00000000-0005-0000-0000-000022410000}"/>
    <cellStyle name="Обычный 12 2 4" xfId="15433" xr:uid="{00000000-0005-0000-0000-000023410000}"/>
    <cellStyle name="Обычный 12 2 5" xfId="9073" xr:uid="{00000000-0005-0000-0000-000024410000}"/>
    <cellStyle name="Обычный 12 3" xfId="1156" xr:uid="{00000000-0005-0000-0000-000025410000}"/>
    <cellStyle name="Обычный 12 3 2" xfId="10644" xr:uid="{00000000-0005-0000-0000-000026410000}"/>
    <cellStyle name="Обычный 12 3 3" xfId="12043" xr:uid="{00000000-0005-0000-0000-000027410000}"/>
    <cellStyle name="Обычный 12 3 4" xfId="6568" xr:uid="{00000000-0005-0000-0000-000028410000}"/>
    <cellStyle name="Обычный 12 4" xfId="5898" xr:uid="{00000000-0005-0000-0000-000029410000}"/>
    <cellStyle name="Обычный 12 4 2" xfId="13127" xr:uid="{00000000-0005-0000-0000-00002A410000}"/>
    <cellStyle name="Обычный 12 5" xfId="10643" xr:uid="{00000000-0005-0000-0000-00002B410000}"/>
    <cellStyle name="Обычный 12 6" xfId="5748" xr:uid="{00000000-0005-0000-0000-00002C410000}"/>
    <cellStyle name="Обычный 13" xfId="21" xr:uid="{00000000-0005-0000-0000-00002D410000}"/>
    <cellStyle name="Обычный 13 2" xfId="368" xr:uid="{00000000-0005-0000-0000-00002E410000}"/>
    <cellStyle name="Обычный 13 2 2" xfId="1354" xr:uid="{00000000-0005-0000-0000-00002F410000}"/>
    <cellStyle name="Обычный 13 2 2 2" xfId="15915" xr:uid="{00000000-0005-0000-0000-000030410000}"/>
    <cellStyle name="Обычный 13 2 3" xfId="15686" xr:uid="{00000000-0005-0000-0000-000031410000}"/>
    <cellStyle name="Обычный 13 2 4" xfId="6497" xr:uid="{00000000-0005-0000-0000-000032410000}"/>
    <cellStyle name="Обычный 13 2 5" xfId="16183" xr:uid="{00000000-0005-0000-0000-000033410000}"/>
    <cellStyle name="Обычный 13 3" xfId="44" xr:uid="{00000000-0005-0000-0000-000034410000}"/>
    <cellStyle name="Обычный 13 3 2" xfId="5928" xr:uid="{00000000-0005-0000-0000-000035410000}"/>
    <cellStyle name="Обычный 13 3 2 2" xfId="7506" xr:uid="{00000000-0005-0000-0000-000036410000}"/>
    <cellStyle name="Обычный 13 3 3" xfId="11740" xr:uid="{00000000-0005-0000-0000-000037410000}"/>
    <cellStyle name="Обычный 13 3 4" xfId="15906" xr:uid="{00000000-0005-0000-0000-000038410000}"/>
    <cellStyle name="Обычный 13 4" xfId="302" xr:uid="{00000000-0005-0000-0000-000039410000}"/>
    <cellStyle name="Обычный 13 4 2" xfId="11388" xr:uid="{00000000-0005-0000-0000-00003A410000}"/>
    <cellStyle name="Обычный 13 4 3" xfId="10645" xr:uid="{00000000-0005-0000-0000-00003B410000}"/>
    <cellStyle name="Обычный 13 5" xfId="1157" xr:uid="{00000000-0005-0000-0000-00003C410000}"/>
    <cellStyle name="Обычный 13 5 2" xfId="11531" xr:uid="{00000000-0005-0000-0000-00003D410000}"/>
    <cellStyle name="Обычный 13 6" xfId="6503" xr:uid="{00000000-0005-0000-0000-00003E410000}"/>
    <cellStyle name="Обычный 14" xfId="304" xr:uid="{00000000-0005-0000-0000-00003F410000}"/>
    <cellStyle name="Обычный 14 2" xfId="1375" xr:uid="{00000000-0005-0000-0000-000040410000}"/>
    <cellStyle name="Обычный 14 2 2" xfId="10647" xr:uid="{00000000-0005-0000-0000-000041410000}"/>
    <cellStyle name="Обычный 14 2 2 2" xfId="13632" xr:uid="{00000000-0005-0000-0000-000042410000}"/>
    <cellStyle name="Обычный 14 2 3" xfId="13331" xr:uid="{00000000-0005-0000-0000-000043410000}"/>
    <cellStyle name="Обычный 14 2 4" xfId="11223" xr:uid="{00000000-0005-0000-0000-000044410000}"/>
    <cellStyle name="Обычный 14 2 5" xfId="8388" xr:uid="{00000000-0005-0000-0000-000045410000}"/>
    <cellStyle name="Обычный 14 3" xfId="1158" xr:uid="{00000000-0005-0000-0000-000046410000}"/>
    <cellStyle name="Обычный 14 3 2" xfId="6752" xr:uid="{00000000-0005-0000-0000-000047410000}"/>
    <cellStyle name="Обычный 14 3 2 2" xfId="13381" xr:uid="{00000000-0005-0000-0000-000048410000}"/>
    <cellStyle name="Обычный 14 3 3" xfId="10648" xr:uid="{00000000-0005-0000-0000-000049410000}"/>
    <cellStyle name="Обычный 14 4" xfId="10646" xr:uid="{00000000-0005-0000-0000-00004A410000}"/>
    <cellStyle name="Обычный 14 4 2" xfId="13631" xr:uid="{00000000-0005-0000-0000-00004B410000}"/>
    <cellStyle name="Обычный 14 5" xfId="13128" xr:uid="{00000000-0005-0000-0000-00004C410000}"/>
    <cellStyle name="Обычный 15" xfId="303" xr:uid="{00000000-0005-0000-0000-00004D410000}"/>
    <cellStyle name="Обычный 15 2" xfId="3359" xr:uid="{00000000-0005-0000-0000-00004E410000}"/>
    <cellStyle name="Обычный 15 2 2" xfId="10650" xr:uid="{00000000-0005-0000-0000-00004F410000}"/>
    <cellStyle name="Обычный 15 2 3" xfId="12170" xr:uid="{00000000-0005-0000-0000-000050410000}"/>
    <cellStyle name="Обычный 15 2 4" xfId="9075" xr:uid="{00000000-0005-0000-0000-000051410000}"/>
    <cellStyle name="Обычный 15 2 5" xfId="18129" xr:uid="{00000000-0005-0000-0000-000052410000}"/>
    <cellStyle name="Обычный 15 3" xfId="1159" xr:uid="{00000000-0005-0000-0000-000053410000}"/>
    <cellStyle name="Обычный 15 3 2" xfId="6751" xr:uid="{00000000-0005-0000-0000-000054410000}"/>
    <cellStyle name="Обычный 15 3 2 2" xfId="13420" xr:uid="{00000000-0005-0000-0000-000055410000}"/>
    <cellStyle name="Обычный 15 3 3" xfId="10651" xr:uid="{00000000-0005-0000-0000-000056410000}"/>
    <cellStyle name="Обычный 15 3 4" xfId="15907" xr:uid="{00000000-0005-0000-0000-000057410000}"/>
    <cellStyle name="Обычный 15 4" xfId="10649" xr:uid="{00000000-0005-0000-0000-000058410000}"/>
    <cellStyle name="Обычный 15 4 2" xfId="13633" xr:uid="{00000000-0005-0000-0000-000059410000}"/>
    <cellStyle name="Обычный 15 5" xfId="13129" xr:uid="{00000000-0005-0000-0000-00005A410000}"/>
    <cellStyle name="Обычный 15 6" xfId="8389" xr:uid="{00000000-0005-0000-0000-00005B410000}"/>
    <cellStyle name="Обычный 16" xfId="369" xr:uid="{00000000-0005-0000-0000-00005C410000}"/>
    <cellStyle name="Обычный 16 2" xfId="5301" xr:uid="{00000000-0005-0000-0000-00005D410000}"/>
    <cellStyle name="Обычный 16 2 2" xfId="10653" xr:uid="{00000000-0005-0000-0000-00005E410000}"/>
    <cellStyle name="Обычный 16 2 2 2" xfId="13635" xr:uid="{00000000-0005-0000-0000-00005F410000}"/>
    <cellStyle name="Обычный 16 2 3" xfId="13421" xr:uid="{00000000-0005-0000-0000-000060410000}"/>
    <cellStyle name="Обычный 16 2 4" xfId="15555" xr:uid="{00000000-0005-0000-0000-000061410000}"/>
    <cellStyle name="Обычный 16 2 5" xfId="6440" xr:uid="{00000000-0005-0000-0000-000062410000}"/>
    <cellStyle name="Обычный 16 2 6" xfId="20071" xr:uid="{00000000-0005-0000-0000-000063410000}"/>
    <cellStyle name="Обычный 16 3" xfId="1160" xr:uid="{00000000-0005-0000-0000-000064410000}"/>
    <cellStyle name="Обычный 16 3 2" xfId="9373" xr:uid="{00000000-0005-0000-0000-000065410000}"/>
    <cellStyle name="Обычный 16 3 2 2" xfId="13634" xr:uid="{00000000-0005-0000-0000-000066410000}"/>
    <cellStyle name="Обычный 16 4" xfId="10652" xr:uid="{00000000-0005-0000-0000-000067410000}"/>
    <cellStyle name="Обычный 16 5" xfId="9062" xr:uid="{00000000-0005-0000-0000-000068410000}"/>
    <cellStyle name="Обычный 17" xfId="370" xr:uid="{00000000-0005-0000-0000-000069410000}"/>
    <cellStyle name="Обычный 17 2" xfId="1161" xr:uid="{00000000-0005-0000-0000-00006A410000}"/>
    <cellStyle name="Обычный 17 2 2" xfId="12" xr:uid="{00000000-0005-0000-0000-00006B410000}"/>
    <cellStyle name="Обычный 17 2 3" xfId="13382" xr:uid="{00000000-0005-0000-0000-00006C410000}"/>
    <cellStyle name="Обычный 17 2 4" xfId="15916" xr:uid="{00000000-0005-0000-0000-00006D410000}"/>
    <cellStyle name="Обычный 17 2 5" xfId="7214" xr:uid="{00000000-0005-0000-0000-00006E410000}"/>
    <cellStyle name="Обычный 17 3" xfId="5899" xr:uid="{00000000-0005-0000-0000-00006F410000}"/>
    <cellStyle name="Обычный 17 3 2" xfId="9372" xr:uid="{00000000-0005-0000-0000-000070410000}"/>
    <cellStyle name="Обычный 17 3 2 2" xfId="13130" xr:uid="{00000000-0005-0000-0000-000071410000}"/>
    <cellStyle name="Обычный 17 4" xfId="10654" xr:uid="{00000000-0005-0000-0000-000072410000}"/>
    <cellStyle name="Обычный 17 5" xfId="15288" xr:uid="{00000000-0005-0000-0000-000073410000}"/>
    <cellStyle name="Обычный 18" xfId="371" xr:uid="{00000000-0005-0000-0000-000074410000}"/>
    <cellStyle name="Обычный 18 2" xfId="1162" xr:uid="{00000000-0005-0000-0000-000075410000}"/>
    <cellStyle name="Обычный 18 2 2" xfId="13301" xr:uid="{00000000-0005-0000-0000-000076410000}"/>
    <cellStyle name="Обычный 18 2 3" xfId="15917" xr:uid="{00000000-0005-0000-0000-000077410000}"/>
    <cellStyle name="Обычный 18 2 4" xfId="8390" xr:uid="{00000000-0005-0000-0000-000078410000}"/>
    <cellStyle name="Обычный 18 3" xfId="8028" xr:uid="{00000000-0005-0000-0000-000079410000}"/>
    <cellStyle name="Обычный 18 3 2" xfId="8641" xr:uid="{00000000-0005-0000-0000-00007A410000}"/>
    <cellStyle name="Обычный 18 4" xfId="12030" xr:uid="{00000000-0005-0000-0000-00007B410000}"/>
    <cellStyle name="Обычный 19" xfId="372" xr:uid="{00000000-0005-0000-0000-00007C410000}"/>
    <cellStyle name="Обычный 19 2" xfId="1163" xr:uid="{00000000-0005-0000-0000-00007D410000}"/>
    <cellStyle name="Обычный 19 2 2" xfId="7567" xr:uid="{00000000-0005-0000-0000-00007E410000}"/>
    <cellStyle name="Обычный 19 2 3" xfId="9399" xr:uid="{00000000-0005-0000-0000-00007F410000}"/>
    <cellStyle name="Обычный 19 2 4" xfId="11391" xr:uid="{00000000-0005-0000-0000-000080410000}"/>
    <cellStyle name="Обычный 19 2 5" xfId="7215" xr:uid="{00000000-0005-0000-0000-000081410000}"/>
    <cellStyle name="Обычный 19 3" xfId="5900" xr:uid="{00000000-0005-0000-0000-000082410000}"/>
    <cellStyle name="Обычный 19 3 2" xfId="13131" xr:uid="{00000000-0005-0000-0000-000083410000}"/>
    <cellStyle name="Обычный 19 3 3" xfId="11791" xr:uid="{00000000-0005-0000-0000-000084410000}"/>
    <cellStyle name="Обычный 19 4" xfId="7373" xr:uid="{00000000-0005-0000-0000-000085410000}"/>
    <cellStyle name="Обычный 19 5" xfId="15393" xr:uid="{00000000-0005-0000-0000-000086410000}"/>
    <cellStyle name="Обычный 2" xfId="9" xr:uid="{00000000-0005-0000-0000-000087410000}"/>
    <cellStyle name="Обычный 2 10" xfId="410" xr:uid="{00000000-0005-0000-0000-000088410000}"/>
    <cellStyle name="Обычный 2 10 2" xfId="5316" xr:uid="{00000000-0005-0000-0000-000089410000}"/>
    <cellStyle name="Обычный 2 10 2 2" xfId="13107" xr:uid="{00000000-0005-0000-0000-00008A410000}"/>
    <cellStyle name="Обычный 2 10 2 3" xfId="12065" xr:uid="{00000000-0005-0000-0000-00008B410000}"/>
    <cellStyle name="Обычный 2 10 3" xfId="6102" xr:uid="{00000000-0005-0000-0000-00008C410000}"/>
    <cellStyle name="Обычный 2 10 3 2" xfId="13258" xr:uid="{00000000-0005-0000-0000-00008D410000}"/>
    <cellStyle name="Обычный 2 10 4" xfId="10655" xr:uid="{00000000-0005-0000-0000-00008E410000}"/>
    <cellStyle name="Обычный 2 10 5" xfId="7216" xr:uid="{00000000-0005-0000-0000-00008F410000}"/>
    <cellStyle name="Обычный 2 10 6" xfId="20073" xr:uid="{00000000-0005-0000-0000-000090410000}"/>
    <cellStyle name="Обычный 2 10 7" xfId="20231" xr:uid="{00000000-0005-0000-0000-000091410000}"/>
    <cellStyle name="Обычный 2 11" xfId="1164" xr:uid="{00000000-0005-0000-0000-000092410000}"/>
    <cellStyle name="Обычный 2 11 2" xfId="10656" xr:uid="{00000000-0005-0000-0000-000093410000}"/>
    <cellStyle name="Обычный 2 11 3" xfId="11217" xr:uid="{00000000-0005-0000-0000-000094410000}"/>
    <cellStyle name="Обычный 2 11 4" xfId="6033" xr:uid="{00000000-0005-0000-0000-000095410000}"/>
    <cellStyle name="Обычный 2 12" xfId="5360" xr:uid="{00000000-0005-0000-0000-000096410000}"/>
    <cellStyle name="Обычный 2 12 2" xfId="10657" xr:uid="{00000000-0005-0000-0000-000097410000}"/>
    <cellStyle name="Обычный 2 13" xfId="9079" xr:uid="{00000000-0005-0000-0000-000098410000}"/>
    <cellStyle name="Обычный 2 13 2" xfId="10658" xr:uid="{00000000-0005-0000-0000-000099410000}"/>
    <cellStyle name="Обычный 2 14" xfId="5362" xr:uid="{00000000-0005-0000-0000-00009A410000}"/>
    <cellStyle name="Обычный 2 14 2" xfId="10659" xr:uid="{00000000-0005-0000-0000-00009B410000}"/>
    <cellStyle name="Обычный 2 15" xfId="5361" xr:uid="{00000000-0005-0000-0000-00009C410000}"/>
    <cellStyle name="Обычный 2 15 2" xfId="10660" xr:uid="{00000000-0005-0000-0000-00009D410000}"/>
    <cellStyle name="Обычный 2 16" xfId="9078" xr:uid="{00000000-0005-0000-0000-00009E410000}"/>
    <cellStyle name="Обычный 2 16 2" xfId="10661" xr:uid="{00000000-0005-0000-0000-00009F410000}"/>
    <cellStyle name="Обычный 2 17" xfId="7217" xr:uid="{00000000-0005-0000-0000-0000A0410000}"/>
    <cellStyle name="Обычный 2 17 2" xfId="10662" xr:uid="{00000000-0005-0000-0000-0000A1410000}"/>
    <cellStyle name="Обычный 2 18" xfId="6574" xr:uid="{00000000-0005-0000-0000-0000A2410000}"/>
    <cellStyle name="Обычный 2 18 2" xfId="9253" xr:uid="{00000000-0005-0000-0000-0000A3410000}"/>
    <cellStyle name="Обычный 2 18 2 2" xfId="13281" xr:uid="{00000000-0005-0000-0000-0000A4410000}"/>
    <cellStyle name="Обычный 2 18 3" xfId="10663" xr:uid="{00000000-0005-0000-0000-0000A5410000}"/>
    <cellStyle name="Обычный 2 19" xfId="6648" xr:uid="{00000000-0005-0000-0000-0000A6410000}"/>
    <cellStyle name="Обычный 2 19 2" xfId="10664" xr:uid="{00000000-0005-0000-0000-0000A7410000}"/>
    <cellStyle name="Обычный 2 2" xfId="14" xr:uid="{00000000-0005-0000-0000-0000A8410000}"/>
    <cellStyle name="Обычный 2 2 10" xfId="10358" xr:uid="{00000000-0005-0000-0000-0000A9410000}"/>
    <cellStyle name="Обычный 2 2 10 2" xfId="10665" xr:uid="{00000000-0005-0000-0000-0000AA410000}"/>
    <cellStyle name="Обычный 2 2 11" xfId="12189" xr:uid="{00000000-0005-0000-0000-0000AB410000}"/>
    <cellStyle name="Обычный 2 2 11 2" xfId="16069" xr:uid="{00000000-0005-0000-0000-0000AC410000}"/>
    <cellStyle name="Обычный 2 2 12" xfId="6174" xr:uid="{00000000-0005-0000-0000-0000AD410000}"/>
    <cellStyle name="Обычный 2 2 2" xfId="242" xr:uid="{00000000-0005-0000-0000-0000AE410000}"/>
    <cellStyle name="Обычный 2 2 2 10" xfId="5749" xr:uid="{00000000-0005-0000-0000-0000AF410000}"/>
    <cellStyle name="Обычный 2 2 2 2" xfId="298" xr:uid="{00000000-0005-0000-0000-0000B0410000}"/>
    <cellStyle name="Обычный 2 2 2 2 2" xfId="364" xr:uid="{00000000-0005-0000-0000-0000B1410000}"/>
    <cellStyle name="Обычный 2 2 2 2 2 2" xfId="11721" xr:uid="{00000000-0005-0000-0000-0000B2410000}"/>
    <cellStyle name="Обычный 2 2 2 2 2 3" xfId="10666" xr:uid="{00000000-0005-0000-0000-0000B3410000}"/>
    <cellStyle name="Обычный 2 2 2 2 3" xfId="11603" xr:uid="{00000000-0005-0000-0000-0000B4410000}"/>
    <cellStyle name="Обычный 2 2 2 2 4" xfId="14695" xr:uid="{00000000-0005-0000-0000-0000B5410000}"/>
    <cellStyle name="Обычный 2 2 2 2 5" xfId="5750" xr:uid="{00000000-0005-0000-0000-0000B6410000}"/>
    <cellStyle name="Обычный 2 2 2 3" xfId="353" xr:uid="{00000000-0005-0000-0000-0000B7410000}"/>
    <cellStyle name="Обычный 2 2 2 3 2" xfId="10667" xr:uid="{00000000-0005-0000-0000-0000B8410000}"/>
    <cellStyle name="Обычный 2 2 2 3 3" xfId="14806" xr:uid="{00000000-0005-0000-0000-0000B9410000}"/>
    <cellStyle name="Обычный 2 2 2 3 4" xfId="5751" xr:uid="{00000000-0005-0000-0000-0000BA410000}"/>
    <cellStyle name="Обычный 2 2 2 4" xfId="1166" xr:uid="{00000000-0005-0000-0000-0000BB410000}"/>
    <cellStyle name="Обычный 2 2 2 4 2" xfId="5753" xr:uid="{00000000-0005-0000-0000-0000BC410000}"/>
    <cellStyle name="Обычный 2 2 2 4 3" xfId="11653" xr:uid="{00000000-0005-0000-0000-0000BD410000}"/>
    <cellStyle name="Обычный 2 2 2 4 4" xfId="15895" xr:uid="{00000000-0005-0000-0000-0000BE410000}"/>
    <cellStyle name="Обычный 2 2 2 4 5" xfId="5752" xr:uid="{00000000-0005-0000-0000-0000BF410000}"/>
    <cellStyle name="Обычный 2 2 2 4_Borg_01_11_2012" xfId="5754" xr:uid="{00000000-0005-0000-0000-0000C0410000}"/>
    <cellStyle name="Обычный 2 2 2 5" xfId="5755" xr:uid="{00000000-0005-0000-0000-0000C1410000}"/>
    <cellStyle name="Обычный 2 2 2 5 2" xfId="15790" xr:uid="{00000000-0005-0000-0000-0000C2410000}"/>
    <cellStyle name="Обычный 2 2 2 6" xfId="5902" xr:uid="{00000000-0005-0000-0000-0000C3410000}"/>
    <cellStyle name="Обычный 2 2 2 7" xfId="10359" xr:uid="{00000000-0005-0000-0000-0000C4410000}"/>
    <cellStyle name="Обычный 2 2 2 8" xfId="10517" xr:uid="{00000000-0005-0000-0000-0000C5410000}"/>
    <cellStyle name="Обычный 2 2 2 9" xfId="11187" xr:uid="{00000000-0005-0000-0000-0000C6410000}"/>
    <cellStyle name="Обычный 2 2 2_Borg_01_11_2012" xfId="6203" xr:uid="{00000000-0005-0000-0000-0000C7410000}"/>
    <cellStyle name="Обычный 2 2 3" xfId="294" xr:uid="{00000000-0005-0000-0000-0000C8410000}"/>
    <cellStyle name="Обычный 2 2 3 10" xfId="11294" xr:uid="{00000000-0005-0000-0000-0000C9410000}"/>
    <cellStyle name="Обычный 2 2 3 11" xfId="15482" xr:uid="{00000000-0005-0000-0000-0000CA410000}"/>
    <cellStyle name="Обычный 2 2 3 12" xfId="6177" xr:uid="{00000000-0005-0000-0000-0000CB410000}"/>
    <cellStyle name="Обычный 2 2 3 2" xfId="360" xr:uid="{00000000-0005-0000-0000-0000CC410000}"/>
    <cellStyle name="Обычный 2 2 3 2 2" xfId="8065" xr:uid="{00000000-0005-0000-0000-0000CD410000}"/>
    <cellStyle name="Обычный 2 2 3 2 3" xfId="6567" xr:uid="{00000000-0005-0000-0000-0000CE410000}"/>
    <cellStyle name="Обычный 2 2 3 2 4" xfId="12308" xr:uid="{00000000-0005-0000-0000-0000CF410000}"/>
    <cellStyle name="Обычный 2 2 3 2 5" xfId="5756" xr:uid="{00000000-0005-0000-0000-0000D0410000}"/>
    <cellStyle name="Обычный 2 2 3 2_Borg_01_11_2012" xfId="8070" xr:uid="{00000000-0005-0000-0000-0000D1410000}"/>
    <cellStyle name="Обычный 2 2 3 3" xfId="1167" xr:uid="{00000000-0005-0000-0000-0000D2410000}"/>
    <cellStyle name="Обычный 2 2 3 3 2" xfId="13233" xr:uid="{00000000-0005-0000-0000-0000D3410000}"/>
    <cellStyle name="Обычный 2 2 3 3 3" xfId="12075" xr:uid="{00000000-0005-0000-0000-0000D4410000}"/>
    <cellStyle name="Обычный 2 2 3 3 4" xfId="15900" xr:uid="{00000000-0005-0000-0000-0000D5410000}"/>
    <cellStyle name="Обычный 2 2 3 3 5" xfId="5757" xr:uid="{00000000-0005-0000-0000-0000D6410000}"/>
    <cellStyle name="Обычный 2 2 3 4" xfId="5903" xr:uid="{00000000-0005-0000-0000-0000D7410000}"/>
    <cellStyle name="Обычный 2 2 3 4 2" xfId="11689" xr:uid="{00000000-0005-0000-0000-0000D8410000}"/>
    <cellStyle name="Обычный 2 2 3 5" xfId="10360" xr:uid="{00000000-0005-0000-0000-0000D9410000}"/>
    <cellStyle name="Обычный 2 2 3 6" xfId="10518" xr:uid="{00000000-0005-0000-0000-0000DA410000}"/>
    <cellStyle name="Обычный 2 2 3 7" xfId="10668" xr:uid="{00000000-0005-0000-0000-0000DB410000}"/>
    <cellStyle name="Обычный 2 2 3 8" xfId="11094" xr:uid="{00000000-0005-0000-0000-0000DC410000}"/>
    <cellStyle name="Обычный 2 2 3 9" xfId="11109" xr:uid="{00000000-0005-0000-0000-0000DD410000}"/>
    <cellStyle name="Обычный 2 2 3_Borg_01_11_2012" xfId="5758" xr:uid="{00000000-0005-0000-0000-0000DE410000}"/>
    <cellStyle name="Обычный 2 2 4" xfId="349" xr:uid="{00000000-0005-0000-0000-0000DF410000}"/>
    <cellStyle name="Обычный 2 2 4 2" xfId="1168" xr:uid="{00000000-0005-0000-0000-0000E0410000}"/>
    <cellStyle name="Обычный 2 2 4 2 2" xfId="13557" xr:uid="{00000000-0005-0000-0000-0000E1410000}"/>
    <cellStyle name="Обычный 2 2 4 2 3" xfId="15913" xr:uid="{00000000-0005-0000-0000-0000E2410000}"/>
    <cellStyle name="Обычный 2 2 4 2 4" xfId="5363" xr:uid="{00000000-0005-0000-0000-0000E3410000}"/>
    <cellStyle name="Обычный 2 2 4 3" xfId="5904" xr:uid="{00000000-0005-0000-0000-0000E4410000}"/>
    <cellStyle name="Обычный 2 2 4 3 2" xfId="7507" xr:uid="{00000000-0005-0000-0000-0000E5410000}"/>
    <cellStyle name="Обычный 2 2 4 3 2 2" xfId="13234" xr:uid="{00000000-0005-0000-0000-0000E6410000}"/>
    <cellStyle name="Обычный 2 2 4 4" xfId="10669" xr:uid="{00000000-0005-0000-0000-0000E7410000}"/>
    <cellStyle name="Обычный 2 2 4 5" xfId="12116" xr:uid="{00000000-0005-0000-0000-0000E8410000}"/>
    <cellStyle name="Обычный 2 2 4 6" xfId="5366" xr:uid="{00000000-0005-0000-0000-0000E9410000}"/>
    <cellStyle name="Обычный 2 2 5" xfId="195" xr:uid="{00000000-0005-0000-0000-0000EA410000}"/>
    <cellStyle name="Обычный 2 2 5 2" xfId="1169" xr:uid="{00000000-0005-0000-0000-0000EB410000}"/>
    <cellStyle name="Обычный 2 2 5 2 2" xfId="14706" xr:uid="{00000000-0005-0000-0000-0000EC410000}"/>
    <cellStyle name="Обычный 2 2 5 2 3" xfId="15944" xr:uid="{00000000-0005-0000-0000-0000ED410000}"/>
    <cellStyle name="Обычный 2 2 5 2 4" xfId="5365" xr:uid="{00000000-0005-0000-0000-0000EE410000}"/>
    <cellStyle name="Обычный 2 2 5 3" xfId="5905" xr:uid="{00000000-0005-0000-0000-0000EF410000}"/>
    <cellStyle name="Обычный 2 2 5 3 2" xfId="8642" xr:uid="{00000000-0005-0000-0000-0000F0410000}"/>
    <cellStyle name="Обычный 2 2 5 3 2 2" xfId="13235" xr:uid="{00000000-0005-0000-0000-0000F1410000}"/>
    <cellStyle name="Обычный 2 2 5 4" xfId="10670" xr:uid="{00000000-0005-0000-0000-0000F2410000}"/>
    <cellStyle name="Обычный 2 2 5 5" xfId="9080" xr:uid="{00000000-0005-0000-0000-0000F3410000}"/>
    <cellStyle name="Обычный 2 2 6" xfId="1170" xr:uid="{00000000-0005-0000-0000-0000F4410000}"/>
    <cellStyle name="Обычный 2 2 6 2" xfId="9077" xr:uid="{00000000-0005-0000-0000-0000F5410000}"/>
    <cellStyle name="Обычный 2 2 6 3" xfId="9235" xr:uid="{00000000-0005-0000-0000-0000F6410000}"/>
    <cellStyle name="Обычный 2 2 6 3 2" xfId="6754" xr:uid="{00000000-0005-0000-0000-0000F7410000}"/>
    <cellStyle name="Обычный 2 2 6 4" xfId="5364" xr:uid="{00000000-0005-0000-0000-0000F8410000}"/>
    <cellStyle name="Обычный 2 2 7" xfId="1171" xr:uid="{00000000-0005-0000-0000-0000F9410000}"/>
    <cellStyle name="Обычный 2 2 7 2" xfId="7219" xr:uid="{00000000-0005-0000-0000-0000FA410000}"/>
    <cellStyle name="Обычный 2 2 7 3" xfId="5906" xr:uid="{00000000-0005-0000-0000-0000FB410000}"/>
    <cellStyle name="Обычный 2 2 7 3 2" xfId="9374" xr:uid="{00000000-0005-0000-0000-0000FC410000}"/>
    <cellStyle name="Обычный 2 2 7 4" xfId="7218" xr:uid="{00000000-0005-0000-0000-0000FD410000}"/>
    <cellStyle name="Обычный 2 2 8" xfId="1165" xr:uid="{00000000-0005-0000-0000-0000FE410000}"/>
    <cellStyle name="Обычный 2 2 8 2" xfId="10671" xr:uid="{00000000-0005-0000-0000-0000FF410000}"/>
    <cellStyle name="Обычный 2 2 8 3" xfId="11416" xr:uid="{00000000-0005-0000-0000-000000420000}"/>
    <cellStyle name="Обычный 2 2 8 4" xfId="9082" xr:uid="{00000000-0005-0000-0000-000001420000}"/>
    <cellStyle name="Обычный 2 2 9" xfId="5901" xr:uid="{00000000-0005-0000-0000-000002420000}"/>
    <cellStyle name="Обычный 2 2 9 2" xfId="6753" xr:uid="{00000000-0005-0000-0000-000003420000}"/>
    <cellStyle name="Обычный 2 2 9 2 2" xfId="13318" xr:uid="{00000000-0005-0000-0000-000004420000}"/>
    <cellStyle name="Обычный 2 2 9 3" xfId="10672" xr:uid="{00000000-0005-0000-0000-000005420000}"/>
    <cellStyle name="Обычный 2 2 9 4" xfId="12214" xr:uid="{00000000-0005-0000-0000-000006420000}"/>
    <cellStyle name="Обычный 2 2 9 5" xfId="15885" xr:uid="{00000000-0005-0000-0000-000007420000}"/>
    <cellStyle name="Обычный 2 2_004 витрати на закупівлю імпортованого газу" xfId="6502" xr:uid="{00000000-0005-0000-0000-000008420000}"/>
    <cellStyle name="Обычный 2 20" xfId="10673" xr:uid="{00000000-0005-0000-0000-000009420000}"/>
    <cellStyle name="Обычный 2 20 2" xfId="13282" xr:uid="{00000000-0005-0000-0000-00000A420000}"/>
    <cellStyle name="Обычный 2 20 3" xfId="13111" xr:uid="{00000000-0005-0000-0000-00000B420000}"/>
    <cellStyle name="Обычный 2 21" xfId="10674" xr:uid="{00000000-0005-0000-0000-00000C420000}"/>
    <cellStyle name="Обычный 2 22" xfId="10675" xr:uid="{00000000-0005-0000-0000-00000D420000}"/>
    <cellStyle name="Обычный 2 23" xfId="8548" xr:uid="{00000000-0005-0000-0000-00000E420000}"/>
    <cellStyle name="Обычный 2 23 2" xfId="10676" xr:uid="{00000000-0005-0000-0000-00000F420000}"/>
    <cellStyle name="Обычный 2 24" xfId="10677" xr:uid="{00000000-0005-0000-0000-000010420000}"/>
    <cellStyle name="Обычный 2 25" xfId="10678" xr:uid="{00000000-0005-0000-0000-000011420000}"/>
    <cellStyle name="Обычный 2 26" xfId="10679" xr:uid="{00000000-0005-0000-0000-000012420000}"/>
    <cellStyle name="Обычный 2 27" xfId="10680" xr:uid="{00000000-0005-0000-0000-000013420000}"/>
    <cellStyle name="Обычный 2 28" xfId="10681" xr:uid="{00000000-0005-0000-0000-000014420000}"/>
    <cellStyle name="Обычный 2 29" xfId="10682" xr:uid="{00000000-0005-0000-0000-000015420000}"/>
    <cellStyle name="Обычный 2 3" xfId="31" xr:uid="{00000000-0005-0000-0000-000016420000}"/>
    <cellStyle name="Обычный 2 3 2" xfId="296" xr:uid="{00000000-0005-0000-0000-000017420000}"/>
    <cellStyle name="Обычный 2 3 2 2" xfId="362" xr:uid="{00000000-0005-0000-0000-000018420000}"/>
    <cellStyle name="Обычный 2 3 2 2 2" xfId="11135" xr:uid="{00000000-0005-0000-0000-000019420000}"/>
    <cellStyle name="Обычный 2 3 2 2 3" xfId="11709" xr:uid="{00000000-0005-0000-0000-00001A420000}"/>
    <cellStyle name="Обычный 2 3 2 2 4" xfId="10684" xr:uid="{00000000-0005-0000-0000-00001B420000}"/>
    <cellStyle name="Обычный 2 3 2 3" xfId="11188" xr:uid="{00000000-0005-0000-0000-00001C420000}"/>
    <cellStyle name="Обычный 2 3 2 3 2" xfId="15902" xr:uid="{00000000-0005-0000-0000-00001D420000}"/>
    <cellStyle name="Обычный 2 3 2 4" xfId="12341" xr:uid="{00000000-0005-0000-0000-00001E420000}"/>
    <cellStyle name="Обычный 2 3 2 4 2" xfId="16073" xr:uid="{00000000-0005-0000-0000-00001F420000}"/>
    <cellStyle name="Обычный 2 3 2 5" xfId="11639" xr:uid="{00000000-0005-0000-0000-000020420000}"/>
    <cellStyle name="Обычный 2 3 2 6" xfId="6034" xr:uid="{00000000-0005-0000-0000-000021420000}"/>
    <cellStyle name="Обычный 2 3 3" xfId="351" xr:uid="{00000000-0005-0000-0000-000022420000}"/>
    <cellStyle name="Обычный 2 3 3 10" xfId="13831" xr:uid="{00000000-0005-0000-0000-000023420000}"/>
    <cellStyle name="Обычный 2 3 3 11" xfId="7297" xr:uid="{00000000-0005-0000-0000-000024420000}"/>
    <cellStyle name="Обычный 2 3 3 2" xfId="7388" xr:uid="{00000000-0005-0000-0000-000025420000}"/>
    <cellStyle name="Обычный 2 3 3 2 2" xfId="7592" xr:uid="{00000000-0005-0000-0000-000026420000}"/>
    <cellStyle name="Обычный 2 3 3 2 2 2" xfId="5510" xr:uid="{00000000-0005-0000-0000-000027420000}"/>
    <cellStyle name="Обычный 2 3 3 2 2 2 2" xfId="10316" xr:uid="{00000000-0005-0000-0000-000028420000}"/>
    <cellStyle name="Обычный 2 3 3 2 2 2 2 2" xfId="13009" xr:uid="{00000000-0005-0000-0000-000029420000}"/>
    <cellStyle name="Обычный 2 3 3 2 2 2 2 3" xfId="14512" xr:uid="{00000000-0005-0000-0000-00002A420000}"/>
    <cellStyle name="Обычный 2 3 3 2 2 2 3" xfId="12682" xr:uid="{00000000-0005-0000-0000-00002B420000}"/>
    <cellStyle name="Обычный 2 3 3 2 2 2 4" xfId="14176" xr:uid="{00000000-0005-0000-0000-00002C420000}"/>
    <cellStyle name="Обычный 2 3 3 2 2 3" xfId="9969" xr:uid="{00000000-0005-0000-0000-00002D420000}"/>
    <cellStyle name="Обычный 2 3 3 2 2 3 2" xfId="12842" xr:uid="{00000000-0005-0000-0000-00002E420000}"/>
    <cellStyle name="Обычный 2 3 3 2 2 3 3" xfId="14335" xr:uid="{00000000-0005-0000-0000-00002F420000}"/>
    <cellStyle name="Обычный 2 3 3 2 2 4" xfId="12511" xr:uid="{00000000-0005-0000-0000-000030420000}"/>
    <cellStyle name="Обычный 2 3 3 2 2 5" xfId="14005" xr:uid="{00000000-0005-0000-0000-000031420000}"/>
    <cellStyle name="Обычный 2 3 3 2 3" xfId="9423" xr:uid="{00000000-0005-0000-0000-000032420000}"/>
    <cellStyle name="Обычный 2 3 3 2 3 2" xfId="5986" xr:uid="{00000000-0005-0000-0000-000033420000}"/>
    <cellStyle name="Обычный 2 3 3 2 3 2 2" xfId="10208" xr:uid="{00000000-0005-0000-0000-000034420000}"/>
    <cellStyle name="Обычный 2 3 3 2 3 2 2 2" xfId="12965" xr:uid="{00000000-0005-0000-0000-000035420000}"/>
    <cellStyle name="Обычный 2 3 3 2 3 2 2 3" xfId="14464" xr:uid="{00000000-0005-0000-0000-000036420000}"/>
    <cellStyle name="Обычный 2 3 3 2 3 2 3" xfId="12637" xr:uid="{00000000-0005-0000-0000-000037420000}"/>
    <cellStyle name="Обычный 2 3 3 2 3 2 4" xfId="14131" xr:uid="{00000000-0005-0000-0000-000038420000}"/>
    <cellStyle name="Обычный 2 3 3 2 3 3" xfId="5603" xr:uid="{00000000-0005-0000-0000-000039420000}"/>
    <cellStyle name="Обычный 2 3 3 2 3 3 2" xfId="12797" xr:uid="{00000000-0005-0000-0000-00003A420000}"/>
    <cellStyle name="Обычный 2 3 3 2 3 3 3" xfId="14290" xr:uid="{00000000-0005-0000-0000-00003B420000}"/>
    <cellStyle name="Обычный 2 3 3 2 3 4" xfId="12467" xr:uid="{00000000-0005-0000-0000-00003C420000}"/>
    <cellStyle name="Обычный 2 3 3 2 3 5" xfId="13953" xr:uid="{00000000-0005-0000-0000-00003D420000}"/>
    <cellStyle name="Обычный 2 3 3 2 4" xfId="8748" xr:uid="{00000000-0005-0000-0000-00003E420000}"/>
    <cellStyle name="Обычный 2 3 3 2 4 2" xfId="10071" xr:uid="{00000000-0005-0000-0000-00003F420000}"/>
    <cellStyle name="Обычный 2 3 3 2 4 2 2" xfId="12894" xr:uid="{00000000-0005-0000-0000-000040420000}"/>
    <cellStyle name="Обычный 2 3 3 2 4 2 3" xfId="14388" xr:uid="{00000000-0005-0000-0000-000041420000}"/>
    <cellStyle name="Обычный 2 3 3 2 4 3" xfId="12562" xr:uid="{00000000-0005-0000-0000-000042420000}"/>
    <cellStyle name="Обычный 2 3 3 2 4 4" xfId="14058" xr:uid="{00000000-0005-0000-0000-000043420000}"/>
    <cellStyle name="Обычный 2 3 3 2 5" xfId="5550" xr:uid="{00000000-0005-0000-0000-000044420000}"/>
    <cellStyle name="Обычный 2 3 3 2 5 2" xfId="12735" xr:uid="{00000000-0005-0000-0000-000045420000}"/>
    <cellStyle name="Обычный 2 3 3 2 5 3" xfId="14229" xr:uid="{00000000-0005-0000-0000-000046420000}"/>
    <cellStyle name="Обычный 2 3 3 2 6" xfId="12405" xr:uid="{00000000-0005-0000-0000-000047420000}"/>
    <cellStyle name="Обычный 2 3 3 2 7" xfId="13089" xr:uid="{00000000-0005-0000-0000-000048420000}"/>
    <cellStyle name="Обычный 2 3 3 2 8" xfId="13832" xr:uid="{00000000-0005-0000-0000-000049420000}"/>
    <cellStyle name="Обычный 2 3 3 2 9" xfId="13342" xr:uid="{00000000-0005-0000-0000-00004A420000}"/>
    <cellStyle name="Обычный 2 3 3 3" xfId="7591" xr:uid="{00000000-0005-0000-0000-00004B420000}"/>
    <cellStyle name="Обычный 2 3 3 3 2" xfId="7682" xr:uid="{00000000-0005-0000-0000-00004C420000}"/>
    <cellStyle name="Обычный 2 3 3 3 2 2" xfId="10315" xr:uid="{00000000-0005-0000-0000-00004D420000}"/>
    <cellStyle name="Обычный 2 3 3 3 2 2 2" xfId="13008" xr:uid="{00000000-0005-0000-0000-00004E420000}"/>
    <cellStyle name="Обычный 2 3 3 3 2 2 3" xfId="14511" xr:uid="{00000000-0005-0000-0000-00004F420000}"/>
    <cellStyle name="Обычный 2 3 3 3 2 3" xfId="12681" xr:uid="{00000000-0005-0000-0000-000050420000}"/>
    <cellStyle name="Обычный 2 3 3 3 2 4" xfId="14175" xr:uid="{00000000-0005-0000-0000-000051420000}"/>
    <cellStyle name="Обычный 2 3 3 3 3" xfId="9968" xr:uid="{00000000-0005-0000-0000-000052420000}"/>
    <cellStyle name="Обычный 2 3 3 3 3 2" xfId="12841" xr:uid="{00000000-0005-0000-0000-000053420000}"/>
    <cellStyle name="Обычный 2 3 3 3 3 3" xfId="14334" xr:uid="{00000000-0005-0000-0000-000054420000}"/>
    <cellStyle name="Обычный 2 3 3 3 4" xfId="12510" xr:uid="{00000000-0005-0000-0000-000055420000}"/>
    <cellStyle name="Обычный 2 3 3 3 5" xfId="13384" xr:uid="{00000000-0005-0000-0000-000056420000}"/>
    <cellStyle name="Обычный 2 3 3 3 6" xfId="14004" xr:uid="{00000000-0005-0000-0000-000057420000}"/>
    <cellStyle name="Обычный 2 3 3 4" xfId="9336" xr:uid="{00000000-0005-0000-0000-000058420000}"/>
    <cellStyle name="Обычный 2 3 3 4 2" xfId="9502" xr:uid="{00000000-0005-0000-0000-000059420000}"/>
    <cellStyle name="Обычный 2 3 3 4 2 2" xfId="10130" xr:uid="{00000000-0005-0000-0000-00005A420000}"/>
    <cellStyle name="Обычный 2 3 3 4 2 2 2" xfId="12935" xr:uid="{00000000-0005-0000-0000-00005B420000}"/>
    <cellStyle name="Обычный 2 3 3 4 2 2 3" xfId="14429" xr:uid="{00000000-0005-0000-0000-00005C420000}"/>
    <cellStyle name="Обычный 2 3 3 4 2 3" xfId="12604" xr:uid="{00000000-0005-0000-0000-00005D420000}"/>
    <cellStyle name="Обычный 2 3 3 4 2 4" xfId="14099" xr:uid="{00000000-0005-0000-0000-00005E420000}"/>
    <cellStyle name="Обычный 2 3 3 4 3" xfId="7716" xr:uid="{00000000-0005-0000-0000-00005F420000}"/>
    <cellStyle name="Обычный 2 3 3 4 3 2" xfId="12764" xr:uid="{00000000-0005-0000-0000-000060420000}"/>
    <cellStyle name="Обычный 2 3 3 4 3 3" xfId="14259" xr:uid="{00000000-0005-0000-0000-000061420000}"/>
    <cellStyle name="Обычный 2 3 3 4 4" xfId="12436" xr:uid="{00000000-0005-0000-0000-000062420000}"/>
    <cellStyle name="Обычный 2 3 3 4 5" xfId="13920" xr:uid="{00000000-0005-0000-0000-000063420000}"/>
    <cellStyle name="Обычный 2 3 3 5" xfId="8733" xr:uid="{00000000-0005-0000-0000-000064420000}"/>
    <cellStyle name="Обычный 2 3 3 5 2" xfId="10070" xr:uid="{00000000-0005-0000-0000-000065420000}"/>
    <cellStyle name="Обычный 2 3 3 5 2 2" xfId="12893" xr:uid="{00000000-0005-0000-0000-000066420000}"/>
    <cellStyle name="Обычный 2 3 3 5 2 3" xfId="14387" xr:uid="{00000000-0005-0000-0000-000067420000}"/>
    <cellStyle name="Обычный 2 3 3 5 3" xfId="12561" xr:uid="{00000000-0005-0000-0000-000068420000}"/>
    <cellStyle name="Обычный 2 3 3 5 4" xfId="14057" xr:uid="{00000000-0005-0000-0000-000069420000}"/>
    <cellStyle name="Обычный 2 3 3 6" xfId="5551" xr:uid="{00000000-0005-0000-0000-00006A420000}"/>
    <cellStyle name="Обычный 2 3 3 6 2" xfId="12734" xr:uid="{00000000-0005-0000-0000-00006B420000}"/>
    <cellStyle name="Обычный 2 3 3 6 3" xfId="14228" xr:uid="{00000000-0005-0000-0000-00006C420000}"/>
    <cellStyle name="Обычный 2 3 3 7" xfId="8532" xr:uid="{00000000-0005-0000-0000-00006D420000}"/>
    <cellStyle name="Обычный 2 3 3 8" xfId="10685" xr:uid="{00000000-0005-0000-0000-00006E420000}"/>
    <cellStyle name="Обычный 2 3 3 8 2" xfId="12404" xr:uid="{00000000-0005-0000-0000-00006F420000}"/>
    <cellStyle name="Обычный 2 3 3 9" xfId="13067" xr:uid="{00000000-0005-0000-0000-000070420000}"/>
    <cellStyle name="Обычный 2 3 4" xfId="240" xr:uid="{00000000-0005-0000-0000-000071420000}"/>
    <cellStyle name="Обычный 2 3 4 2" xfId="6836" xr:uid="{00000000-0005-0000-0000-000072420000}"/>
    <cellStyle name="Обычный 2 3 4 2 2" xfId="11724" xr:uid="{00000000-0005-0000-0000-000073420000}"/>
    <cellStyle name="Обычный 2 3 4 3" xfId="5961" xr:uid="{00000000-0005-0000-0000-000074420000}"/>
    <cellStyle name="Обычный 2 3 4 3 2" xfId="9520" xr:uid="{00000000-0005-0000-0000-000075420000}"/>
    <cellStyle name="Обычный 2 3 4 3 2 2" xfId="10222" xr:uid="{00000000-0005-0000-0000-000076420000}"/>
    <cellStyle name="Обычный 2 3 4 3 2 2 2" xfId="12979" xr:uid="{00000000-0005-0000-0000-000077420000}"/>
    <cellStyle name="Обычный 2 3 4 3 2 2 3" xfId="14478" xr:uid="{00000000-0005-0000-0000-000078420000}"/>
    <cellStyle name="Обычный 2 3 4 3 2 3" xfId="12651" xr:uid="{00000000-0005-0000-0000-000079420000}"/>
    <cellStyle name="Обычный 2 3 4 3 2 4" xfId="14145" xr:uid="{00000000-0005-0000-0000-00007A420000}"/>
    <cellStyle name="Обычный 2 3 4 3 3" xfId="7738" xr:uid="{00000000-0005-0000-0000-00007B420000}"/>
    <cellStyle name="Обычный 2 3 4 3 3 2" xfId="12811" xr:uid="{00000000-0005-0000-0000-00007C420000}"/>
    <cellStyle name="Обычный 2 3 4 3 3 3" xfId="14304" xr:uid="{00000000-0005-0000-0000-00007D420000}"/>
    <cellStyle name="Обычный 2 3 4 3 4" xfId="12481" xr:uid="{00000000-0005-0000-0000-00007E420000}"/>
    <cellStyle name="Обычный 2 3 4 3 5" xfId="13967" xr:uid="{00000000-0005-0000-0000-00007F420000}"/>
    <cellStyle name="Обычный 2 3 4 4" xfId="9371" xr:uid="{00000000-0005-0000-0000-000080420000}"/>
    <cellStyle name="Обычный 2 3 4 4 2" xfId="13422" xr:uid="{00000000-0005-0000-0000-000081420000}"/>
    <cellStyle name="Обычный 2 3 4 5" xfId="10686" xr:uid="{00000000-0005-0000-0000-000082420000}"/>
    <cellStyle name="Обычный 2 3 4 6" xfId="5907" xr:uid="{00000000-0005-0000-0000-000083420000}"/>
    <cellStyle name="Обычный 2 3 5" xfId="1172" xr:uid="{00000000-0005-0000-0000-000084420000}"/>
    <cellStyle name="Обычный 2 3 5 2" xfId="10687" xr:uid="{00000000-0005-0000-0000-000085420000}"/>
    <cellStyle name="Обычный 2 3 6" xfId="10683" xr:uid="{00000000-0005-0000-0000-000086420000}"/>
    <cellStyle name="Обычный 2 3 7" xfId="14870" xr:uid="{00000000-0005-0000-0000-000087420000}"/>
    <cellStyle name="Обычный 2 3 8" xfId="8072" xr:uid="{00000000-0005-0000-0000-000088420000}"/>
    <cellStyle name="Обычный 2 30" xfId="10688" xr:uid="{00000000-0005-0000-0000-000089420000}"/>
    <cellStyle name="Обычный 2 31" xfId="10689" xr:uid="{00000000-0005-0000-0000-00008A420000}"/>
    <cellStyle name="Обычный 2 32" xfId="10690" xr:uid="{00000000-0005-0000-0000-00008B420000}"/>
    <cellStyle name="Обычный 2 33" xfId="10691" xr:uid="{00000000-0005-0000-0000-00008C420000}"/>
    <cellStyle name="Обычный 2 34" xfId="10692" xr:uid="{00000000-0005-0000-0000-00008D420000}"/>
    <cellStyle name="Обычный 2 35" xfId="10693" xr:uid="{00000000-0005-0000-0000-00008E420000}"/>
    <cellStyle name="Обычный 2 36" xfId="10694" xr:uid="{00000000-0005-0000-0000-00008F420000}"/>
    <cellStyle name="Обычный 2 37" xfId="10695" xr:uid="{00000000-0005-0000-0000-000090420000}"/>
    <cellStyle name="Обычный 2 38" xfId="10696" xr:uid="{00000000-0005-0000-0000-000091420000}"/>
    <cellStyle name="Обычный 2 39" xfId="10697" xr:uid="{00000000-0005-0000-0000-000092420000}"/>
    <cellStyle name="Обычный 2 4" xfId="35" xr:uid="{00000000-0005-0000-0000-000093420000}"/>
    <cellStyle name="Обычный 2 4 2" xfId="358" xr:uid="{00000000-0005-0000-0000-000094420000}"/>
    <cellStyle name="Обычный 2 4 2 2" xfId="10699" xr:uid="{00000000-0005-0000-0000-000095420000}"/>
    <cellStyle name="Обычный 2 4 2 3" xfId="15789" xr:uid="{00000000-0005-0000-0000-000096420000}"/>
    <cellStyle name="Обычный 2 4 2 4" xfId="12061" xr:uid="{00000000-0005-0000-0000-000097420000}"/>
    <cellStyle name="Обычный 2 4 2 5" xfId="9081" xr:uid="{00000000-0005-0000-0000-000098420000}"/>
    <cellStyle name="Обычный 2 4 3" xfId="292" xr:uid="{00000000-0005-0000-0000-000099420000}"/>
    <cellStyle name="Обычный 2 4 3 2" xfId="10700" xr:uid="{00000000-0005-0000-0000-00009A420000}"/>
    <cellStyle name="Обычный 2 4 3 3" xfId="12190" xr:uid="{00000000-0005-0000-0000-00009B420000}"/>
    <cellStyle name="Обычный 2 4 3 4" xfId="15898" xr:uid="{00000000-0005-0000-0000-00009C420000}"/>
    <cellStyle name="Обычный 2 4 3 5" xfId="7298" xr:uid="{00000000-0005-0000-0000-00009D420000}"/>
    <cellStyle name="Обычный 2 4 4" xfId="1173" xr:uid="{00000000-0005-0000-0000-00009E420000}"/>
    <cellStyle name="Обычный 2 4 4 2" xfId="13132" xr:uid="{00000000-0005-0000-0000-00009F420000}"/>
    <cellStyle name="Обычный 2 4 5" xfId="10698" xr:uid="{00000000-0005-0000-0000-0000A0420000}"/>
    <cellStyle name="Обычный 2 4 6" xfId="11733" xr:uid="{00000000-0005-0000-0000-0000A1420000}"/>
    <cellStyle name="Обычный 2 4 7" xfId="6178" xr:uid="{00000000-0005-0000-0000-0000A2420000}"/>
    <cellStyle name="Обычный 2 40" xfId="10701" xr:uid="{00000000-0005-0000-0000-0000A3420000}"/>
    <cellStyle name="Обычный 2 41" xfId="10702" xr:uid="{00000000-0005-0000-0000-0000A4420000}"/>
    <cellStyle name="Обычный 2 42" xfId="10703" xr:uid="{00000000-0005-0000-0000-0000A5420000}"/>
    <cellStyle name="Обычный 2 43" xfId="10704" xr:uid="{00000000-0005-0000-0000-0000A6420000}"/>
    <cellStyle name="Обычный 2 44" xfId="10705" xr:uid="{00000000-0005-0000-0000-0000A7420000}"/>
    <cellStyle name="Обычный 2 45" xfId="10706" xr:uid="{00000000-0005-0000-0000-0000A8420000}"/>
    <cellStyle name="Обычный 2 46" xfId="10707" xr:uid="{00000000-0005-0000-0000-0000A9420000}"/>
    <cellStyle name="Обычный 2 47" xfId="10708" xr:uid="{00000000-0005-0000-0000-0000AA420000}"/>
    <cellStyle name="Обычный 2 47 2" xfId="13636" xr:uid="{00000000-0005-0000-0000-0000AB420000}"/>
    <cellStyle name="Обычный 2 48" xfId="10709" xr:uid="{00000000-0005-0000-0000-0000AC420000}"/>
    <cellStyle name="Обычный 2 49" xfId="10710" xr:uid="{00000000-0005-0000-0000-0000AD420000}"/>
    <cellStyle name="Обычный 2 5" xfId="347" xr:uid="{00000000-0005-0000-0000-0000AE420000}"/>
    <cellStyle name="Обычный 2 5 2" xfId="1174" xr:uid="{00000000-0005-0000-0000-0000AF420000}"/>
    <cellStyle name="Обычный 2 5 2 2" xfId="13637" xr:uid="{00000000-0005-0000-0000-0000B0420000}"/>
    <cellStyle name="Обычный 2 5 2 2 2" xfId="11792" xr:uid="{00000000-0005-0000-0000-0000B1420000}"/>
    <cellStyle name="Обычный 2 5 2 3" xfId="12041" xr:uid="{00000000-0005-0000-0000-0000B2420000}"/>
    <cellStyle name="Обычный 2 5 2 4" xfId="15912" xr:uid="{00000000-0005-0000-0000-0000B3420000}"/>
    <cellStyle name="Обычный 2 5 2 5" xfId="6180" xr:uid="{00000000-0005-0000-0000-0000B4420000}"/>
    <cellStyle name="Обычный 2 5 3" xfId="8460" xr:uid="{00000000-0005-0000-0000-0000B5420000}"/>
    <cellStyle name="Обычный 2 5 3 2" xfId="10711" xr:uid="{00000000-0005-0000-0000-0000B6420000}"/>
    <cellStyle name="Обычный 2 5 4" xfId="5908" xr:uid="{00000000-0005-0000-0000-0000B7420000}"/>
    <cellStyle name="Обычный 2 5 4 2" xfId="10712" xr:uid="{00000000-0005-0000-0000-0000B8420000}"/>
    <cellStyle name="Обычный 2 5 5" xfId="13236" xr:uid="{00000000-0005-0000-0000-0000B9420000}"/>
    <cellStyle name="Обычный 2 5 6" xfId="12242" xr:uid="{00000000-0005-0000-0000-0000BA420000}"/>
    <cellStyle name="Обычный 2 5 7" xfId="5759" xr:uid="{00000000-0005-0000-0000-0000BB420000}"/>
    <cellStyle name="Обычный 2 5_Borg_01_11_2012" xfId="6179" xr:uid="{00000000-0005-0000-0000-0000BC420000}"/>
    <cellStyle name="Обычный 2 50" xfId="10713" xr:uid="{00000000-0005-0000-0000-0000BD420000}"/>
    <cellStyle name="Обычный 2 51" xfId="16089" xr:uid="{00000000-0005-0000-0000-0000BE420000}"/>
    <cellStyle name="Обычный 2 52" xfId="16090" xr:uid="{00000000-0005-0000-0000-0000BF420000}"/>
    <cellStyle name="Обычный 2 53" xfId="16091" xr:uid="{00000000-0005-0000-0000-0000C0420000}"/>
    <cellStyle name="Обычный 2 54" xfId="16092" xr:uid="{00000000-0005-0000-0000-0000C1420000}"/>
    <cellStyle name="Обычный 2 55" xfId="20268" xr:uid="{00000000-0005-0000-0000-0000C2420000}"/>
    <cellStyle name="Обычный 2 6" xfId="151" xr:uid="{00000000-0005-0000-0000-0000C3420000}"/>
    <cellStyle name="Обычный 2 6 2" xfId="1175" xr:uid="{00000000-0005-0000-0000-0000C4420000}"/>
    <cellStyle name="Обычный 2 6 2 2" xfId="13639" xr:uid="{00000000-0005-0000-0000-0000C5420000}"/>
    <cellStyle name="Обычный 2 6 2 2 2" xfId="15762" xr:uid="{00000000-0005-0000-0000-0000C6420000}"/>
    <cellStyle name="Обычный 2 6 2 3" xfId="11442" xr:uid="{00000000-0005-0000-0000-0000C7420000}"/>
    <cellStyle name="Обычный 2 6 2 4" xfId="15942" xr:uid="{00000000-0005-0000-0000-0000C8420000}"/>
    <cellStyle name="Обычный 2 6 2 5" xfId="5368" xr:uid="{00000000-0005-0000-0000-0000C9420000}"/>
    <cellStyle name="Обычный 2 6 3" xfId="8459" xr:uid="{00000000-0005-0000-0000-0000CA420000}"/>
    <cellStyle name="Обычный 2 6 3 2" xfId="10714" xr:uid="{00000000-0005-0000-0000-0000CB420000}"/>
    <cellStyle name="Обычный 2 6 4" xfId="6061" xr:uid="{00000000-0005-0000-0000-0000CC420000}"/>
    <cellStyle name="Обычный 2 6 4 2" xfId="13638" xr:uid="{00000000-0005-0000-0000-0000CD420000}"/>
    <cellStyle name="Обычный 2 6 4 3" xfId="12213" xr:uid="{00000000-0005-0000-0000-0000CE420000}"/>
    <cellStyle name="Обычный 2 6 5" xfId="14921" xr:uid="{00000000-0005-0000-0000-0000CF420000}"/>
    <cellStyle name="Обычный 2 6 6" xfId="5760" xr:uid="{00000000-0005-0000-0000-0000D0420000}"/>
    <cellStyle name="Обычный 2 7" xfId="1176" xr:uid="{00000000-0005-0000-0000-0000D1420000}"/>
    <cellStyle name="Обычный 2 7 2" xfId="7220" xr:uid="{00000000-0005-0000-0000-0000D2420000}"/>
    <cellStyle name="Обычный 2 7 2 2" xfId="10715" xr:uid="{00000000-0005-0000-0000-0000D3420000}"/>
    <cellStyle name="Обычный 2 7 3" xfId="6062" xr:uid="{00000000-0005-0000-0000-0000D4420000}"/>
    <cellStyle name="Обычный 2 7 3 2" xfId="7508" xr:uid="{00000000-0005-0000-0000-0000D5420000}"/>
    <cellStyle name="Обычный 2 7 3 3" xfId="12255" xr:uid="{00000000-0005-0000-0000-0000D6420000}"/>
    <cellStyle name="Обычный 2 7 4" xfId="5367" xr:uid="{00000000-0005-0000-0000-0000D7420000}"/>
    <cellStyle name="Обычный 2 8" xfId="26" xr:uid="{00000000-0005-0000-0000-0000D8420000}"/>
    <cellStyle name="Обычный 2 8 2" xfId="28" xr:uid="{00000000-0005-0000-0000-0000D9420000}"/>
    <cellStyle name="Обычный 2 8 2 2" xfId="419" xr:uid="{00000000-0005-0000-0000-0000DA420000}"/>
    <cellStyle name="Обычный 2 8 2 2 2" xfId="442" xr:uid="{00000000-0005-0000-0000-0000DB420000}"/>
    <cellStyle name="Обычный 2 8 2 2 2 2" xfId="448" xr:uid="{00000000-0005-0000-0000-0000DC420000}"/>
    <cellStyle name="Обычный 2 8 2 2 2 2 2" xfId="16082" xr:uid="{00000000-0005-0000-0000-0000DD420000}"/>
    <cellStyle name="Обычный 2 8 2 2 2 2 2 2" xfId="20085" xr:uid="{00000000-0005-0000-0000-0000DE420000}"/>
    <cellStyle name="Обычный 2 8 2 2 2 2 2 2 2" xfId="20250" xr:uid="{00000000-0005-0000-0000-0000DF420000}"/>
    <cellStyle name="Обычный 2 8 2 2 2 2 2 2 2 2" xfId="20265" xr:uid="{00000000-0005-0000-0000-0000E0420000}"/>
    <cellStyle name="Обычный 2 8 2 2 2 2 2 2 2 2 2" xfId="20286" xr:uid="{00000000-0005-0000-0000-0000E1420000}"/>
    <cellStyle name="Обычный 2 8 2 2 3" xfId="470" xr:uid="{00000000-0005-0000-0000-0000E2420000}"/>
    <cellStyle name="Обычный 2 8 2 2 4" xfId="13286" xr:uid="{00000000-0005-0000-0000-0000E3420000}"/>
    <cellStyle name="Обычный 2 8 2 3" xfId="6063" xr:uid="{00000000-0005-0000-0000-0000E4420000}"/>
    <cellStyle name="Обычный 2 8 3" xfId="422" xr:uid="{00000000-0005-0000-0000-0000E5420000}"/>
    <cellStyle name="Обычный 2 8 3 2" xfId="444" xr:uid="{00000000-0005-0000-0000-0000E6420000}"/>
    <cellStyle name="Обычный 2 8 3 3" xfId="10716" xr:uid="{00000000-0005-0000-0000-0000E7420000}"/>
    <cellStyle name="Обычный 2 8 4" xfId="1177" xr:uid="{00000000-0005-0000-0000-0000E8420000}"/>
    <cellStyle name="Обычный 2 8 5" xfId="9083" xr:uid="{00000000-0005-0000-0000-0000E9420000}"/>
    <cellStyle name="Обычный 2 9" xfId="1355" xr:uid="{00000000-0005-0000-0000-0000EA420000}"/>
    <cellStyle name="Обычный 2 9 2" xfId="5315" xr:uid="{00000000-0005-0000-0000-0000EB420000}"/>
    <cellStyle name="Обычный 2 9 2 2" xfId="13287" xr:uid="{00000000-0005-0000-0000-0000EC420000}"/>
    <cellStyle name="Обычный 2 9 2 3" xfId="20072" xr:uid="{00000000-0005-0000-0000-0000ED420000}"/>
    <cellStyle name="Обычный 2 9 2 4" xfId="20230" xr:uid="{00000000-0005-0000-0000-0000EE420000}"/>
    <cellStyle name="Обычный 2 9 3" xfId="10717" xr:uid="{00000000-0005-0000-0000-0000EF420000}"/>
    <cellStyle name="Обычный 2 9 4" xfId="5372" xr:uid="{00000000-0005-0000-0000-0000F0420000}"/>
    <cellStyle name="Обычный 2 9 5" xfId="16184" xr:uid="{00000000-0005-0000-0000-0000F1420000}"/>
    <cellStyle name="Обычный 2 9 6" xfId="20133" xr:uid="{00000000-0005-0000-0000-0000F2420000}"/>
    <cellStyle name="Обычный 2_2604-2010" xfId="5369" xr:uid="{00000000-0005-0000-0000-0000F3420000}"/>
    <cellStyle name="Обычный 20" xfId="456" xr:uid="{00000000-0005-0000-0000-0000F4420000}"/>
    <cellStyle name="Обычный 20 2" xfId="1178" xr:uid="{00000000-0005-0000-0000-0000F5420000}"/>
    <cellStyle name="Обычный 20 2 2" xfId="14873" xr:uid="{00000000-0005-0000-0000-0000F6420000}"/>
    <cellStyle name="Обычный 20 2 3" xfId="15918" xr:uid="{00000000-0005-0000-0000-0000F7420000}"/>
    <cellStyle name="Обычный 20 2 4" xfId="5371" xr:uid="{00000000-0005-0000-0000-0000F8420000}"/>
    <cellStyle name="Обычный 20 3" xfId="6064" xr:uid="{00000000-0005-0000-0000-0000F9420000}"/>
    <cellStyle name="Обычный 20 3 2" xfId="6758" xr:uid="{00000000-0005-0000-0000-0000FA420000}"/>
    <cellStyle name="Обычный 20 3 2 2" xfId="13133" xr:uid="{00000000-0005-0000-0000-0000FB420000}"/>
    <cellStyle name="Обычный 20 4" xfId="10718" xr:uid="{00000000-0005-0000-0000-0000FC420000}"/>
    <cellStyle name="Обычный 20 5" xfId="9076" xr:uid="{00000000-0005-0000-0000-0000FD420000}"/>
    <cellStyle name="Обычный 21" xfId="472" xr:uid="{00000000-0005-0000-0000-0000FE420000}"/>
    <cellStyle name="Обычный 21 2" xfId="475" xr:uid="{00000000-0005-0000-0000-0000FF420000}"/>
    <cellStyle name="Обычный 21 2 2" xfId="11882" xr:uid="{00000000-0005-0000-0000-000000430000}"/>
    <cellStyle name="Обычный 21 2 3" xfId="5370" xr:uid="{00000000-0005-0000-0000-000001430000}"/>
    <cellStyle name="Обычный 21 3" xfId="1179" xr:uid="{00000000-0005-0000-0000-000002430000}"/>
    <cellStyle name="Обычный 21 3 2" xfId="6755" xr:uid="{00000000-0005-0000-0000-000003430000}"/>
    <cellStyle name="Обычный 21 3 2 2" xfId="13134" xr:uid="{00000000-0005-0000-0000-000004430000}"/>
    <cellStyle name="Обычный 21 4" xfId="10719" xr:uid="{00000000-0005-0000-0000-000005430000}"/>
    <cellStyle name="Обычный 21 5" xfId="6908" xr:uid="{00000000-0005-0000-0000-000006430000}"/>
    <cellStyle name="Обычный 21 6" xfId="20253" xr:uid="{00000000-0005-0000-0000-000007430000}"/>
    <cellStyle name="Обычный 21 6 2" xfId="20274" xr:uid="{00000000-0005-0000-0000-000008430000}"/>
    <cellStyle name="Обычный 22" xfId="1180" xr:uid="{00000000-0005-0000-0000-000009430000}"/>
    <cellStyle name="Обычный 22 2" xfId="7222" xr:uid="{00000000-0005-0000-0000-00000A430000}"/>
    <cellStyle name="Обычный 22 2 2" xfId="14825" xr:uid="{00000000-0005-0000-0000-00000B430000}"/>
    <cellStyle name="Обычный 22 3" xfId="6065" xr:uid="{00000000-0005-0000-0000-00000C430000}"/>
    <cellStyle name="Обычный 22 3 2" xfId="13135" xr:uid="{00000000-0005-0000-0000-00000D430000}"/>
    <cellStyle name="Обычный 22 4" xfId="10720" xr:uid="{00000000-0005-0000-0000-00000E430000}"/>
    <cellStyle name="Обычный 22 5" xfId="7221" xr:uid="{00000000-0005-0000-0000-00000F430000}"/>
    <cellStyle name="Обычный 23" xfId="427" xr:uid="{00000000-0005-0000-0000-000010430000}"/>
    <cellStyle name="Обычный 23 2" xfId="1181" xr:uid="{00000000-0005-0000-0000-000011430000}"/>
    <cellStyle name="Обычный 23 2 2" xfId="15642" xr:uid="{00000000-0005-0000-0000-000012430000}"/>
    <cellStyle name="Обычный 23 2 3" xfId="6501" xr:uid="{00000000-0005-0000-0000-000013430000}"/>
    <cellStyle name="Обычный 23 3" xfId="4" xr:uid="{00000000-0005-0000-0000-000014430000}"/>
    <cellStyle name="Обычный 23 3 2" xfId="11" xr:uid="{00000000-0005-0000-0000-000015430000}"/>
    <cellStyle name="Обычный 23 3 2 2" xfId="412" xr:uid="{00000000-0005-0000-0000-000016430000}"/>
    <cellStyle name="Обычный 23 3 2 2 2" xfId="437" xr:uid="{00000000-0005-0000-0000-000017430000}"/>
    <cellStyle name="Обычный 23 3 2 2 2 2" xfId="461" xr:uid="{00000000-0005-0000-0000-000018430000}"/>
    <cellStyle name="Обычный 23 3 2 2 2 2 2" xfId="16077" xr:uid="{00000000-0005-0000-0000-000019430000}"/>
    <cellStyle name="Обычный 23 3 2 2 2 2 3" xfId="20079" xr:uid="{00000000-0005-0000-0000-00001A430000}"/>
    <cellStyle name="Обычный 23 3 2 2 2 2 4" xfId="20243" xr:uid="{00000000-0005-0000-0000-00001B430000}"/>
    <cellStyle name="Обычный 23 3 2 2 2 2 5" xfId="20260" xr:uid="{00000000-0005-0000-0000-00001C430000}"/>
    <cellStyle name="Обычный 23 3 2 2 2 2 6" xfId="20273" xr:uid="{00000000-0005-0000-0000-00001D430000}"/>
    <cellStyle name="Обычный 23 3 2 2 2 2 6 2" xfId="20285" xr:uid="{00000000-0005-0000-0000-00001E430000}"/>
    <cellStyle name="Обычный 23 3 2 3" xfId="447" xr:uid="{00000000-0005-0000-0000-00001F430000}"/>
    <cellStyle name="Обычный 23 3 2 3 2" xfId="16078" xr:uid="{00000000-0005-0000-0000-000020430000}"/>
    <cellStyle name="Обычный 23 3 2 3 3" xfId="20078" xr:uid="{00000000-0005-0000-0000-000021430000}"/>
    <cellStyle name="Обычный 23 3 2 3 4" xfId="20242" xr:uid="{00000000-0005-0000-0000-000022430000}"/>
    <cellStyle name="Обычный 23 3 2 3 5" xfId="20259" xr:uid="{00000000-0005-0000-0000-000023430000}"/>
    <cellStyle name="Обычный 23 3 2 3 6" xfId="20272" xr:uid="{00000000-0005-0000-0000-000024430000}"/>
    <cellStyle name="Обычный 23 3 2 4" xfId="13136" xr:uid="{00000000-0005-0000-0000-000025430000}"/>
    <cellStyle name="Обычный 23 3 3" xfId="41" xr:uid="{00000000-0005-0000-0000-000026430000}"/>
    <cellStyle name="Обычный 23 3 3 2" xfId="457" xr:uid="{00000000-0005-0000-0000-000027430000}"/>
    <cellStyle name="Обычный 23 3 3 2 2" xfId="474" xr:uid="{00000000-0005-0000-0000-000028430000}"/>
    <cellStyle name="Обычный 23 3 3 3" xfId="473" xr:uid="{00000000-0005-0000-0000-000029430000}"/>
    <cellStyle name="Обычный 23 3 3 4" xfId="16093" xr:uid="{00000000-0005-0000-0000-00002A430000}"/>
    <cellStyle name="Обычный 23 3 3 4 2" xfId="20240" xr:uid="{00000000-0005-0000-0000-00002B430000}"/>
    <cellStyle name="Обычный 23 3 3 4 2 2" xfId="20254" xr:uid="{00000000-0005-0000-0000-00002C430000}"/>
    <cellStyle name="Обычный 23 3 3 4 2 3" xfId="20284" xr:uid="{00000000-0005-0000-0000-00002D430000}"/>
    <cellStyle name="Обычный 23 3 4" xfId="6066" xr:uid="{00000000-0005-0000-0000-00002E430000}"/>
    <cellStyle name="Обычный 23 4" xfId="10721" xr:uid="{00000000-0005-0000-0000-00002F430000}"/>
    <cellStyle name="Обычный 23 5" xfId="7223" xr:uid="{00000000-0005-0000-0000-000030430000}"/>
    <cellStyle name="Обычный 24" xfId="1182" xr:uid="{00000000-0005-0000-0000-000031430000}"/>
    <cellStyle name="Обычный 24 2" xfId="9086" xr:uid="{00000000-0005-0000-0000-000032430000}"/>
    <cellStyle name="Обычный 24 2 2" xfId="11164" xr:uid="{00000000-0005-0000-0000-000033430000}"/>
    <cellStyle name="Обычный 24 3" xfId="6067" xr:uid="{00000000-0005-0000-0000-000034430000}"/>
    <cellStyle name="Обычный 24 3 2" xfId="13137" xr:uid="{00000000-0005-0000-0000-000035430000}"/>
    <cellStyle name="Обычный 24 4" xfId="10722" xr:uid="{00000000-0005-0000-0000-000036430000}"/>
    <cellStyle name="Обычный 24 5" xfId="5373" xr:uid="{00000000-0005-0000-0000-000037430000}"/>
    <cellStyle name="Обычный 25" xfId="1183" xr:uid="{00000000-0005-0000-0000-000038430000}"/>
    <cellStyle name="Обычный 25 2" xfId="5374" xr:uid="{00000000-0005-0000-0000-000039430000}"/>
    <cellStyle name="Обычный 25 3" xfId="6068" xr:uid="{00000000-0005-0000-0000-00003A430000}"/>
    <cellStyle name="Обычный 25 4" xfId="5432" xr:uid="{00000000-0005-0000-0000-00003B430000}"/>
    <cellStyle name="Обычный 26" xfId="1184" xr:uid="{00000000-0005-0000-0000-00003C430000}"/>
    <cellStyle name="Обычный 26 2" xfId="7224" xr:uid="{00000000-0005-0000-0000-00003D430000}"/>
    <cellStyle name="Обычный 26 3" xfId="6069" xr:uid="{00000000-0005-0000-0000-00003E430000}"/>
    <cellStyle name="Обычный 26 4" xfId="9085" xr:uid="{00000000-0005-0000-0000-00003F430000}"/>
    <cellStyle name="Обычный 27" xfId="1185" xr:uid="{00000000-0005-0000-0000-000040430000}"/>
    <cellStyle name="Обычный 27 2" xfId="5375" xr:uid="{00000000-0005-0000-0000-000041430000}"/>
    <cellStyle name="Обычный 27 3" xfId="6070" xr:uid="{00000000-0005-0000-0000-000042430000}"/>
    <cellStyle name="Обычный 27 4" xfId="6500" xr:uid="{00000000-0005-0000-0000-000043430000}"/>
    <cellStyle name="Обычный 28" xfId="1186" xr:uid="{00000000-0005-0000-0000-000044430000}"/>
    <cellStyle name="Обычный 28 2" xfId="6499" xr:uid="{00000000-0005-0000-0000-000045430000}"/>
    <cellStyle name="Обычный 28 3" xfId="6071" xr:uid="{00000000-0005-0000-0000-000046430000}"/>
    <cellStyle name="Обычный 28 4" xfId="9087" xr:uid="{00000000-0005-0000-0000-000047430000}"/>
    <cellStyle name="Обычный 29" xfId="1187" xr:uid="{00000000-0005-0000-0000-000048430000}"/>
    <cellStyle name="Обычный 29 2" xfId="9084" xr:uid="{00000000-0005-0000-0000-000049430000}"/>
    <cellStyle name="Обычный 29 3" xfId="9234" xr:uid="{00000000-0005-0000-0000-00004A430000}"/>
    <cellStyle name="Обычный 29 4" xfId="5376" xr:uid="{00000000-0005-0000-0000-00004B430000}"/>
    <cellStyle name="Обычный 3" xfId="19" xr:uid="{00000000-0005-0000-0000-00004C430000}"/>
    <cellStyle name="Обычный 3 10" xfId="5308" xr:uid="{00000000-0005-0000-0000-00004D430000}"/>
    <cellStyle name="Обычный 3 10 2" xfId="6645" xr:uid="{00000000-0005-0000-0000-00004E430000}"/>
    <cellStyle name="Обычный 3 10 2 2" xfId="9459" xr:uid="{00000000-0005-0000-0000-00004F430000}"/>
    <cellStyle name="Обычный 3 10 2 2 2" xfId="6882" xr:uid="{00000000-0005-0000-0000-000050430000}"/>
    <cellStyle name="Обычный 3 10 2 2 2 2" xfId="10317" xr:uid="{00000000-0005-0000-0000-000051430000}"/>
    <cellStyle name="Обычный 3 10 2 2 2 2 2" xfId="13010" xr:uid="{00000000-0005-0000-0000-000052430000}"/>
    <cellStyle name="Обычный 3 10 2 2 2 2 3" xfId="14513" xr:uid="{00000000-0005-0000-0000-000053430000}"/>
    <cellStyle name="Обычный 3 10 2 2 2 3" xfId="12683" xr:uid="{00000000-0005-0000-0000-000054430000}"/>
    <cellStyle name="Обычный 3 10 2 2 2 4" xfId="14177" xr:uid="{00000000-0005-0000-0000-000055430000}"/>
    <cellStyle name="Обычный 3 10 2 2 3" xfId="9970" xr:uid="{00000000-0005-0000-0000-000056430000}"/>
    <cellStyle name="Обычный 3 10 2 2 3 2" xfId="12843" xr:uid="{00000000-0005-0000-0000-000057430000}"/>
    <cellStyle name="Обычный 3 10 2 2 3 3" xfId="14336" xr:uid="{00000000-0005-0000-0000-000058430000}"/>
    <cellStyle name="Обычный 3 10 2 2 4" xfId="12512" xr:uid="{00000000-0005-0000-0000-000059430000}"/>
    <cellStyle name="Обычный 3 10 2 2 5" xfId="13387" xr:uid="{00000000-0005-0000-0000-00005A430000}"/>
    <cellStyle name="Обычный 3 10 2 2 6" xfId="14006" xr:uid="{00000000-0005-0000-0000-00005B430000}"/>
    <cellStyle name="Обычный 3 10 2 3" xfId="8690" xr:uid="{00000000-0005-0000-0000-00005C430000}"/>
    <cellStyle name="Обычный 3 10 2 3 2" xfId="5987" xr:uid="{00000000-0005-0000-0000-00005D430000}"/>
    <cellStyle name="Обычный 3 10 2 3 2 2" xfId="10209" xr:uid="{00000000-0005-0000-0000-00005E430000}"/>
    <cellStyle name="Обычный 3 10 2 3 2 2 2" xfId="12966" xr:uid="{00000000-0005-0000-0000-00005F430000}"/>
    <cellStyle name="Обычный 3 10 2 3 2 2 3" xfId="14465" xr:uid="{00000000-0005-0000-0000-000060430000}"/>
    <cellStyle name="Обычный 3 10 2 3 2 3" xfId="12638" xr:uid="{00000000-0005-0000-0000-000061430000}"/>
    <cellStyle name="Обычный 3 10 2 3 2 4" xfId="14132" xr:uid="{00000000-0005-0000-0000-000062430000}"/>
    <cellStyle name="Обычный 3 10 2 3 3" xfId="9601" xr:uid="{00000000-0005-0000-0000-000063430000}"/>
    <cellStyle name="Обычный 3 10 2 3 3 2" xfId="12798" xr:uid="{00000000-0005-0000-0000-000064430000}"/>
    <cellStyle name="Обычный 3 10 2 3 3 3" xfId="14291" xr:uid="{00000000-0005-0000-0000-000065430000}"/>
    <cellStyle name="Обычный 3 10 2 3 4" xfId="12468" xr:uid="{00000000-0005-0000-0000-000066430000}"/>
    <cellStyle name="Обычный 3 10 2 3 5" xfId="13954" xr:uid="{00000000-0005-0000-0000-000067430000}"/>
    <cellStyle name="Обычный 3 10 2 4" xfId="9487" xr:uid="{00000000-0005-0000-0000-000068430000}"/>
    <cellStyle name="Обычный 3 10 2 4 2" xfId="10072" xr:uid="{00000000-0005-0000-0000-000069430000}"/>
    <cellStyle name="Обычный 3 10 2 4 2 2" xfId="12895" xr:uid="{00000000-0005-0000-0000-00006A430000}"/>
    <cellStyle name="Обычный 3 10 2 4 2 3" xfId="14389" xr:uid="{00000000-0005-0000-0000-00006B430000}"/>
    <cellStyle name="Обычный 3 10 2 4 3" xfId="12563" xr:uid="{00000000-0005-0000-0000-00006C430000}"/>
    <cellStyle name="Обычный 3 10 2 4 4" xfId="14059" xr:uid="{00000000-0005-0000-0000-00006D430000}"/>
    <cellStyle name="Обычный 3 10 2 5" xfId="9572" xr:uid="{00000000-0005-0000-0000-00006E430000}"/>
    <cellStyle name="Обычный 3 10 2 5 2" xfId="12736" xr:uid="{00000000-0005-0000-0000-00006F430000}"/>
    <cellStyle name="Обычный 3 10 2 5 3" xfId="14230" xr:uid="{00000000-0005-0000-0000-000070430000}"/>
    <cellStyle name="Обычный 3 10 2 6" xfId="10725" xr:uid="{00000000-0005-0000-0000-000071430000}"/>
    <cellStyle name="Обычный 3 10 2 6 2" xfId="12406" xr:uid="{00000000-0005-0000-0000-000072430000}"/>
    <cellStyle name="Обычный 3 10 2 7" xfId="13090" xr:uid="{00000000-0005-0000-0000-000073430000}"/>
    <cellStyle name="Обычный 3 10 2 8" xfId="13833" xr:uid="{00000000-0005-0000-0000-000074430000}"/>
    <cellStyle name="Обычный 3 10 3" xfId="7568" xr:uid="{00000000-0005-0000-0000-000075430000}"/>
    <cellStyle name="Обычный 3 10 3 2" xfId="13288" xr:uid="{00000000-0005-0000-0000-000076430000}"/>
    <cellStyle name="Обычный 3 10 4" xfId="8666" xr:uid="{00000000-0005-0000-0000-000077430000}"/>
    <cellStyle name="Обычный 3 10 4 2" xfId="7637" xr:uid="{00000000-0005-0000-0000-000078430000}"/>
    <cellStyle name="Обычный 3 10 4 2 2" xfId="10131" xr:uid="{00000000-0005-0000-0000-000079430000}"/>
    <cellStyle name="Обычный 3 10 4 2 2 2" xfId="12936" xr:uid="{00000000-0005-0000-0000-00007A430000}"/>
    <cellStyle name="Обычный 3 10 4 2 2 3" xfId="14430" xr:uid="{00000000-0005-0000-0000-00007B430000}"/>
    <cellStyle name="Обычный 3 10 4 2 3" xfId="12605" xr:uid="{00000000-0005-0000-0000-00007C430000}"/>
    <cellStyle name="Обычный 3 10 4 2 4" xfId="14100" xr:uid="{00000000-0005-0000-0000-00007D430000}"/>
    <cellStyle name="Обычный 3 10 4 3" xfId="9583" xr:uid="{00000000-0005-0000-0000-00007E430000}"/>
    <cellStyle name="Обычный 3 10 4 3 2" xfId="12765" xr:uid="{00000000-0005-0000-0000-00007F430000}"/>
    <cellStyle name="Обычный 3 10 4 3 3" xfId="14260" xr:uid="{00000000-0005-0000-0000-000080430000}"/>
    <cellStyle name="Обычный 3 10 4 4" xfId="12437" xr:uid="{00000000-0005-0000-0000-000081430000}"/>
    <cellStyle name="Обычный 3 10 4 5" xfId="13921" xr:uid="{00000000-0005-0000-0000-000082430000}"/>
    <cellStyle name="Обычный 3 10 5" xfId="10724" xr:uid="{00000000-0005-0000-0000-000083430000}"/>
    <cellStyle name="Обычный 3 10 5 2" xfId="13069" xr:uid="{00000000-0005-0000-0000-000084430000}"/>
    <cellStyle name="Обычный 3 10 6" xfId="14593" xr:uid="{00000000-0005-0000-0000-000085430000}"/>
    <cellStyle name="Обычный 3 10 7" xfId="7225" xr:uid="{00000000-0005-0000-0000-000086430000}"/>
    <cellStyle name="Обычный 3 11" xfId="1188" xr:uid="{00000000-0005-0000-0000-000087430000}"/>
    <cellStyle name="Обычный 3 11 2" xfId="8531" xr:uid="{00000000-0005-0000-0000-000088430000}"/>
    <cellStyle name="Обычный 3 11 2 2" xfId="5967" xr:uid="{00000000-0005-0000-0000-000089430000}"/>
    <cellStyle name="Обычный 3 11 2 2 2" xfId="9549" xr:uid="{00000000-0005-0000-0000-00008A430000}"/>
    <cellStyle name="Обычный 3 11 2 2 2 2" xfId="10318" xr:uid="{00000000-0005-0000-0000-00008B430000}"/>
    <cellStyle name="Обычный 3 11 2 2 2 2 2" xfId="13011" xr:uid="{00000000-0005-0000-0000-00008C430000}"/>
    <cellStyle name="Обычный 3 11 2 2 2 2 3" xfId="14514" xr:uid="{00000000-0005-0000-0000-00008D430000}"/>
    <cellStyle name="Обычный 3 11 2 2 2 3" xfId="12684" xr:uid="{00000000-0005-0000-0000-00008E430000}"/>
    <cellStyle name="Обычный 3 11 2 2 2 4" xfId="14178" xr:uid="{00000000-0005-0000-0000-00008F430000}"/>
    <cellStyle name="Обычный 3 11 2 2 3" xfId="9971" xr:uid="{00000000-0005-0000-0000-000090430000}"/>
    <cellStyle name="Обычный 3 11 2 2 3 2" xfId="12844" xr:uid="{00000000-0005-0000-0000-000091430000}"/>
    <cellStyle name="Обычный 3 11 2 2 3 3" xfId="14337" xr:uid="{00000000-0005-0000-0000-000092430000}"/>
    <cellStyle name="Обычный 3 11 2 2 4" xfId="12513" xr:uid="{00000000-0005-0000-0000-000093430000}"/>
    <cellStyle name="Обычный 3 11 2 2 5" xfId="13388" xr:uid="{00000000-0005-0000-0000-000094430000}"/>
    <cellStyle name="Обычный 3 11 2 2 6" xfId="14007" xr:uid="{00000000-0005-0000-0000-000095430000}"/>
    <cellStyle name="Обычный 3 11 2 3" xfId="8691" xr:uid="{00000000-0005-0000-0000-000096430000}"/>
    <cellStyle name="Обычный 3 11 2 3 2" xfId="5988" xr:uid="{00000000-0005-0000-0000-000097430000}"/>
    <cellStyle name="Обычный 3 11 2 3 2 2" xfId="10210" xr:uid="{00000000-0005-0000-0000-000098430000}"/>
    <cellStyle name="Обычный 3 11 2 3 2 2 2" xfId="12967" xr:uid="{00000000-0005-0000-0000-000099430000}"/>
    <cellStyle name="Обычный 3 11 2 3 2 2 3" xfId="14466" xr:uid="{00000000-0005-0000-0000-00009A430000}"/>
    <cellStyle name="Обычный 3 11 2 3 2 3" xfId="12639" xr:uid="{00000000-0005-0000-0000-00009B430000}"/>
    <cellStyle name="Обычный 3 11 2 3 2 4" xfId="14133" xr:uid="{00000000-0005-0000-0000-00009C430000}"/>
    <cellStyle name="Обычный 3 11 2 3 3" xfId="5605" xr:uid="{00000000-0005-0000-0000-00009D430000}"/>
    <cellStyle name="Обычный 3 11 2 3 3 2" xfId="12799" xr:uid="{00000000-0005-0000-0000-00009E430000}"/>
    <cellStyle name="Обычный 3 11 2 3 3 3" xfId="14292" xr:uid="{00000000-0005-0000-0000-00009F430000}"/>
    <cellStyle name="Обычный 3 11 2 3 4" xfId="12469" xr:uid="{00000000-0005-0000-0000-0000A0430000}"/>
    <cellStyle name="Обычный 3 11 2 3 5" xfId="13955" xr:uid="{00000000-0005-0000-0000-0000A1430000}"/>
    <cellStyle name="Обычный 3 11 2 4" xfId="9486" xr:uid="{00000000-0005-0000-0000-0000A2430000}"/>
    <cellStyle name="Обычный 3 11 2 4 2" xfId="10073" xr:uid="{00000000-0005-0000-0000-0000A3430000}"/>
    <cellStyle name="Обычный 3 11 2 4 2 2" xfId="12896" xr:uid="{00000000-0005-0000-0000-0000A4430000}"/>
    <cellStyle name="Обычный 3 11 2 4 2 3" xfId="14390" xr:uid="{00000000-0005-0000-0000-0000A5430000}"/>
    <cellStyle name="Обычный 3 11 2 4 3" xfId="12564" xr:uid="{00000000-0005-0000-0000-0000A6430000}"/>
    <cellStyle name="Обычный 3 11 2 4 4" xfId="14060" xr:uid="{00000000-0005-0000-0000-0000A7430000}"/>
    <cellStyle name="Обычный 3 11 2 5" xfId="9569" xr:uid="{00000000-0005-0000-0000-0000A8430000}"/>
    <cellStyle name="Обычный 3 11 2 5 2" xfId="12737" xr:uid="{00000000-0005-0000-0000-0000A9430000}"/>
    <cellStyle name="Обычный 3 11 2 5 3" xfId="14231" xr:uid="{00000000-0005-0000-0000-0000AA430000}"/>
    <cellStyle name="Обычный 3 11 2 6" xfId="10727" xr:uid="{00000000-0005-0000-0000-0000AB430000}"/>
    <cellStyle name="Обычный 3 11 2 6 2" xfId="12407" xr:uid="{00000000-0005-0000-0000-0000AC430000}"/>
    <cellStyle name="Обычный 3 11 2 7" xfId="13091" xr:uid="{00000000-0005-0000-0000-0000AD430000}"/>
    <cellStyle name="Обычный 3 11 2 8" xfId="13834" xr:uid="{00000000-0005-0000-0000-0000AE430000}"/>
    <cellStyle name="Обычный 3 11 3" xfId="7569" xr:uid="{00000000-0005-0000-0000-0000AF430000}"/>
    <cellStyle name="Обычный 3 11 3 2" xfId="13289" xr:uid="{00000000-0005-0000-0000-0000B0430000}"/>
    <cellStyle name="Обычный 3 11 4" xfId="7533" xr:uid="{00000000-0005-0000-0000-0000B1430000}"/>
    <cellStyle name="Обычный 3 11 4 2" xfId="5429" xr:uid="{00000000-0005-0000-0000-0000B2430000}"/>
    <cellStyle name="Обычный 3 11 4 2 2" xfId="10132" xr:uid="{00000000-0005-0000-0000-0000B3430000}"/>
    <cellStyle name="Обычный 3 11 4 2 2 2" xfId="12937" xr:uid="{00000000-0005-0000-0000-0000B4430000}"/>
    <cellStyle name="Обычный 3 11 4 2 2 3" xfId="14431" xr:uid="{00000000-0005-0000-0000-0000B5430000}"/>
    <cellStyle name="Обычный 3 11 4 2 3" xfId="12606" xr:uid="{00000000-0005-0000-0000-0000B6430000}"/>
    <cellStyle name="Обычный 3 11 4 2 4" xfId="14101" xr:uid="{00000000-0005-0000-0000-0000B7430000}"/>
    <cellStyle name="Обычный 3 11 4 3" xfId="5575" xr:uid="{00000000-0005-0000-0000-0000B8430000}"/>
    <cellStyle name="Обычный 3 11 4 3 2" xfId="12766" xr:uid="{00000000-0005-0000-0000-0000B9430000}"/>
    <cellStyle name="Обычный 3 11 4 3 3" xfId="14261" xr:uid="{00000000-0005-0000-0000-0000BA430000}"/>
    <cellStyle name="Обычный 3 11 4 4" xfId="12438" xr:uid="{00000000-0005-0000-0000-0000BB430000}"/>
    <cellStyle name="Обычный 3 11 4 5" xfId="13922" xr:uid="{00000000-0005-0000-0000-0000BC430000}"/>
    <cellStyle name="Обычный 3 11 5" xfId="10726" xr:uid="{00000000-0005-0000-0000-0000BD430000}"/>
    <cellStyle name="Обычный 3 11 5 2" xfId="13070" xr:uid="{00000000-0005-0000-0000-0000BE430000}"/>
    <cellStyle name="Обычный 3 11 6" xfId="11515" xr:uid="{00000000-0005-0000-0000-0000BF430000}"/>
    <cellStyle name="Обычный 3 11 7" xfId="7226" xr:uid="{00000000-0005-0000-0000-0000C0430000}"/>
    <cellStyle name="Обычный 3 12" xfId="9089" xr:uid="{00000000-0005-0000-0000-0000C1430000}"/>
    <cellStyle name="Обычный 3 12 2" xfId="7389" xr:uid="{00000000-0005-0000-0000-0000C2430000}"/>
    <cellStyle name="Обычный 3 12 2 2" xfId="5968" xr:uid="{00000000-0005-0000-0000-0000C3430000}"/>
    <cellStyle name="Обычный 3 12 2 2 2" xfId="5509" xr:uid="{00000000-0005-0000-0000-0000C4430000}"/>
    <cellStyle name="Обычный 3 12 2 2 2 2" xfId="10319" xr:uid="{00000000-0005-0000-0000-0000C5430000}"/>
    <cellStyle name="Обычный 3 12 2 2 2 2 2" xfId="13012" xr:uid="{00000000-0005-0000-0000-0000C6430000}"/>
    <cellStyle name="Обычный 3 12 2 2 2 2 3" xfId="14515" xr:uid="{00000000-0005-0000-0000-0000C7430000}"/>
    <cellStyle name="Обычный 3 12 2 2 2 3" xfId="12685" xr:uid="{00000000-0005-0000-0000-0000C8430000}"/>
    <cellStyle name="Обычный 3 12 2 2 2 4" xfId="14179" xr:uid="{00000000-0005-0000-0000-0000C9430000}"/>
    <cellStyle name="Обычный 3 12 2 2 3" xfId="9972" xr:uid="{00000000-0005-0000-0000-0000CA430000}"/>
    <cellStyle name="Обычный 3 12 2 2 3 2" xfId="12845" xr:uid="{00000000-0005-0000-0000-0000CB430000}"/>
    <cellStyle name="Обычный 3 12 2 2 3 3" xfId="14338" xr:uid="{00000000-0005-0000-0000-0000CC430000}"/>
    <cellStyle name="Обычный 3 12 2 2 4" xfId="12514" xr:uid="{00000000-0005-0000-0000-0000CD430000}"/>
    <cellStyle name="Обычный 3 12 2 2 5" xfId="13389" xr:uid="{00000000-0005-0000-0000-0000CE430000}"/>
    <cellStyle name="Обычный 3 12 2 2 6" xfId="14008" xr:uid="{00000000-0005-0000-0000-0000CF430000}"/>
    <cellStyle name="Обычный 3 12 2 3" xfId="7558" xr:uid="{00000000-0005-0000-0000-0000D0430000}"/>
    <cellStyle name="Обычный 3 12 2 3 2" xfId="6118" xr:uid="{00000000-0005-0000-0000-0000D1430000}"/>
    <cellStyle name="Обычный 3 12 2 3 2 2" xfId="10211" xr:uid="{00000000-0005-0000-0000-0000D2430000}"/>
    <cellStyle name="Обычный 3 12 2 3 2 2 2" xfId="12968" xr:uid="{00000000-0005-0000-0000-0000D3430000}"/>
    <cellStyle name="Обычный 3 12 2 3 2 2 3" xfId="14467" xr:uid="{00000000-0005-0000-0000-0000D4430000}"/>
    <cellStyle name="Обычный 3 12 2 3 2 3" xfId="12640" xr:uid="{00000000-0005-0000-0000-0000D5430000}"/>
    <cellStyle name="Обычный 3 12 2 3 2 4" xfId="14134" xr:uid="{00000000-0005-0000-0000-0000D6430000}"/>
    <cellStyle name="Обычный 3 12 2 3 3" xfId="5604" xr:uid="{00000000-0005-0000-0000-0000D7430000}"/>
    <cellStyle name="Обычный 3 12 2 3 3 2" xfId="12800" xr:uid="{00000000-0005-0000-0000-0000D8430000}"/>
    <cellStyle name="Обычный 3 12 2 3 3 3" xfId="14293" xr:uid="{00000000-0005-0000-0000-0000D9430000}"/>
    <cellStyle name="Обычный 3 12 2 3 4" xfId="12470" xr:uid="{00000000-0005-0000-0000-0000DA430000}"/>
    <cellStyle name="Обычный 3 12 2 3 5" xfId="13956" xr:uid="{00000000-0005-0000-0000-0000DB430000}"/>
    <cellStyle name="Обычный 3 12 2 4" xfId="6864" xr:uid="{00000000-0005-0000-0000-0000DC430000}"/>
    <cellStyle name="Обычный 3 12 2 4 2" xfId="10074" xr:uid="{00000000-0005-0000-0000-0000DD430000}"/>
    <cellStyle name="Обычный 3 12 2 4 2 2" xfId="12897" xr:uid="{00000000-0005-0000-0000-0000DE430000}"/>
    <cellStyle name="Обычный 3 12 2 4 2 3" xfId="14391" xr:uid="{00000000-0005-0000-0000-0000DF430000}"/>
    <cellStyle name="Обычный 3 12 2 4 3" xfId="12565" xr:uid="{00000000-0005-0000-0000-0000E0430000}"/>
    <cellStyle name="Обычный 3 12 2 4 4" xfId="14061" xr:uid="{00000000-0005-0000-0000-0000E1430000}"/>
    <cellStyle name="Обычный 3 12 2 5" xfId="5555" xr:uid="{00000000-0005-0000-0000-0000E2430000}"/>
    <cellStyle name="Обычный 3 12 2 5 2" xfId="12738" xr:uid="{00000000-0005-0000-0000-0000E3430000}"/>
    <cellStyle name="Обычный 3 12 2 5 3" xfId="14232" xr:uid="{00000000-0005-0000-0000-0000E4430000}"/>
    <cellStyle name="Обычный 3 12 2 6" xfId="10729" xr:uid="{00000000-0005-0000-0000-0000E5430000}"/>
    <cellStyle name="Обычный 3 12 2 6 2" xfId="12408" xr:uid="{00000000-0005-0000-0000-0000E6430000}"/>
    <cellStyle name="Обычный 3 12 2 7" xfId="13092" xr:uid="{00000000-0005-0000-0000-0000E7430000}"/>
    <cellStyle name="Обычный 3 12 2 8" xfId="13835" xr:uid="{00000000-0005-0000-0000-0000E8430000}"/>
    <cellStyle name="Обычный 3 12 3" xfId="8706" xr:uid="{00000000-0005-0000-0000-0000E9430000}"/>
    <cellStyle name="Обычный 3 12 3 2" xfId="13290" xr:uid="{00000000-0005-0000-0000-0000EA430000}"/>
    <cellStyle name="Обычный 3 12 4" xfId="8668" xr:uid="{00000000-0005-0000-0000-0000EB430000}"/>
    <cellStyle name="Обычный 3 12 4 2" xfId="5426" xr:uid="{00000000-0005-0000-0000-0000EC430000}"/>
    <cellStyle name="Обычный 3 12 4 2 2" xfId="10133" xr:uid="{00000000-0005-0000-0000-0000ED430000}"/>
    <cellStyle name="Обычный 3 12 4 2 2 2" xfId="12938" xr:uid="{00000000-0005-0000-0000-0000EE430000}"/>
    <cellStyle name="Обычный 3 12 4 2 2 3" xfId="14432" xr:uid="{00000000-0005-0000-0000-0000EF430000}"/>
    <cellStyle name="Обычный 3 12 4 2 3" xfId="12607" xr:uid="{00000000-0005-0000-0000-0000F0430000}"/>
    <cellStyle name="Обычный 3 12 4 2 4" xfId="14102" xr:uid="{00000000-0005-0000-0000-0000F1430000}"/>
    <cellStyle name="Обычный 3 12 4 3" xfId="5573" xr:uid="{00000000-0005-0000-0000-0000F2430000}"/>
    <cellStyle name="Обычный 3 12 4 3 2" xfId="12767" xr:uid="{00000000-0005-0000-0000-0000F3430000}"/>
    <cellStyle name="Обычный 3 12 4 3 3" xfId="14262" xr:uid="{00000000-0005-0000-0000-0000F4430000}"/>
    <cellStyle name="Обычный 3 12 4 4" xfId="12439" xr:uid="{00000000-0005-0000-0000-0000F5430000}"/>
    <cellStyle name="Обычный 3 12 4 5" xfId="13923" xr:uid="{00000000-0005-0000-0000-0000F6430000}"/>
    <cellStyle name="Обычный 3 12 5" xfId="10728" xr:uid="{00000000-0005-0000-0000-0000F7430000}"/>
    <cellStyle name="Обычный 3 12 5 2" xfId="13071" xr:uid="{00000000-0005-0000-0000-0000F8430000}"/>
    <cellStyle name="Обычный 3 13" xfId="9088" xr:uid="{00000000-0005-0000-0000-0000F9430000}"/>
    <cellStyle name="Обычный 3 13 2" xfId="9257" xr:uid="{00000000-0005-0000-0000-0000FA430000}"/>
    <cellStyle name="Обычный 3 13 2 2" xfId="5969" xr:uid="{00000000-0005-0000-0000-0000FB430000}"/>
    <cellStyle name="Обычный 3 13 2 2 2" xfId="5508" xr:uid="{00000000-0005-0000-0000-0000FC430000}"/>
    <cellStyle name="Обычный 3 13 2 2 2 2" xfId="10320" xr:uid="{00000000-0005-0000-0000-0000FD430000}"/>
    <cellStyle name="Обычный 3 13 2 2 2 2 2" xfId="13013" xr:uid="{00000000-0005-0000-0000-0000FE430000}"/>
    <cellStyle name="Обычный 3 13 2 2 2 2 3" xfId="14516" xr:uid="{00000000-0005-0000-0000-0000FF430000}"/>
    <cellStyle name="Обычный 3 13 2 2 2 3" xfId="12686" xr:uid="{00000000-0005-0000-0000-000000440000}"/>
    <cellStyle name="Обычный 3 13 2 2 2 4" xfId="14180" xr:uid="{00000000-0005-0000-0000-000001440000}"/>
    <cellStyle name="Обычный 3 13 2 2 3" xfId="9973" xr:uid="{00000000-0005-0000-0000-000002440000}"/>
    <cellStyle name="Обычный 3 13 2 2 3 2" xfId="12846" xr:uid="{00000000-0005-0000-0000-000003440000}"/>
    <cellStyle name="Обычный 3 13 2 2 3 3" xfId="14339" xr:uid="{00000000-0005-0000-0000-000004440000}"/>
    <cellStyle name="Обычный 3 13 2 2 4" xfId="12515" xr:uid="{00000000-0005-0000-0000-000005440000}"/>
    <cellStyle name="Обычный 3 13 2 2 5" xfId="13390" xr:uid="{00000000-0005-0000-0000-000006440000}"/>
    <cellStyle name="Обычный 3 13 2 2 6" xfId="14009" xr:uid="{00000000-0005-0000-0000-000007440000}"/>
    <cellStyle name="Обычный 3 13 2 3" xfId="9425" xr:uid="{00000000-0005-0000-0000-000008440000}"/>
    <cellStyle name="Обычный 3 13 2 3 2" xfId="5989" xr:uid="{00000000-0005-0000-0000-000009440000}"/>
    <cellStyle name="Обычный 3 13 2 3 2 2" xfId="10212" xr:uid="{00000000-0005-0000-0000-00000A440000}"/>
    <cellStyle name="Обычный 3 13 2 3 2 2 2" xfId="12969" xr:uid="{00000000-0005-0000-0000-00000B440000}"/>
    <cellStyle name="Обычный 3 13 2 3 2 2 3" xfId="14468" xr:uid="{00000000-0005-0000-0000-00000C440000}"/>
    <cellStyle name="Обычный 3 13 2 3 2 3" xfId="12641" xr:uid="{00000000-0005-0000-0000-00000D440000}"/>
    <cellStyle name="Обычный 3 13 2 3 2 4" xfId="14135" xr:uid="{00000000-0005-0000-0000-00000E440000}"/>
    <cellStyle name="Обычный 3 13 2 3 3" xfId="9594" xr:uid="{00000000-0005-0000-0000-00000F440000}"/>
    <cellStyle name="Обычный 3 13 2 3 3 2" xfId="12801" xr:uid="{00000000-0005-0000-0000-000010440000}"/>
    <cellStyle name="Обычный 3 13 2 3 3 3" xfId="14294" xr:uid="{00000000-0005-0000-0000-000011440000}"/>
    <cellStyle name="Обычный 3 13 2 3 4" xfId="12471" xr:uid="{00000000-0005-0000-0000-000012440000}"/>
    <cellStyle name="Обычный 3 13 2 3 5" xfId="13957" xr:uid="{00000000-0005-0000-0000-000013440000}"/>
    <cellStyle name="Обычный 3 13 2 4" xfId="6861" xr:uid="{00000000-0005-0000-0000-000014440000}"/>
    <cellStyle name="Обычный 3 13 2 4 2" xfId="10075" xr:uid="{00000000-0005-0000-0000-000015440000}"/>
    <cellStyle name="Обычный 3 13 2 4 2 2" xfId="12898" xr:uid="{00000000-0005-0000-0000-000016440000}"/>
    <cellStyle name="Обычный 3 13 2 4 2 3" xfId="14392" xr:uid="{00000000-0005-0000-0000-000017440000}"/>
    <cellStyle name="Обычный 3 13 2 4 3" xfId="12566" xr:uid="{00000000-0005-0000-0000-000018440000}"/>
    <cellStyle name="Обычный 3 13 2 4 4" xfId="14062" xr:uid="{00000000-0005-0000-0000-000019440000}"/>
    <cellStyle name="Обычный 3 13 2 5" xfId="5552" xr:uid="{00000000-0005-0000-0000-00001A440000}"/>
    <cellStyle name="Обычный 3 13 2 5 2" xfId="12739" xr:uid="{00000000-0005-0000-0000-00001B440000}"/>
    <cellStyle name="Обычный 3 13 2 5 3" xfId="14233" xr:uid="{00000000-0005-0000-0000-00001C440000}"/>
    <cellStyle name="Обычный 3 13 2 6" xfId="10731" xr:uid="{00000000-0005-0000-0000-00001D440000}"/>
    <cellStyle name="Обычный 3 13 2 6 2" xfId="12409" xr:uid="{00000000-0005-0000-0000-00001E440000}"/>
    <cellStyle name="Обычный 3 13 2 7" xfId="13093" xr:uid="{00000000-0005-0000-0000-00001F440000}"/>
    <cellStyle name="Обычный 3 13 2 8" xfId="13836" xr:uid="{00000000-0005-0000-0000-000020440000}"/>
    <cellStyle name="Обычный 3 13 3" xfId="5417" xr:uid="{00000000-0005-0000-0000-000021440000}"/>
    <cellStyle name="Обычный 3 13 3 2" xfId="13291" xr:uid="{00000000-0005-0000-0000-000022440000}"/>
    <cellStyle name="Обычный 3 13 4" xfId="6780" xr:uid="{00000000-0005-0000-0000-000023440000}"/>
    <cellStyle name="Обычный 3 13 4 2" xfId="9504" xr:uid="{00000000-0005-0000-0000-000024440000}"/>
    <cellStyle name="Обычный 3 13 4 2 2" xfId="10134" xr:uid="{00000000-0005-0000-0000-000025440000}"/>
    <cellStyle name="Обычный 3 13 4 2 2 2" xfId="12939" xr:uid="{00000000-0005-0000-0000-000026440000}"/>
    <cellStyle name="Обычный 3 13 4 2 2 3" xfId="14433" xr:uid="{00000000-0005-0000-0000-000027440000}"/>
    <cellStyle name="Обычный 3 13 4 2 3" xfId="12608" xr:uid="{00000000-0005-0000-0000-000028440000}"/>
    <cellStyle name="Обычный 3 13 4 2 4" xfId="14103" xr:uid="{00000000-0005-0000-0000-000029440000}"/>
    <cellStyle name="Обычный 3 13 4 3" xfId="9576" xr:uid="{00000000-0005-0000-0000-00002A440000}"/>
    <cellStyle name="Обычный 3 13 4 3 2" xfId="12768" xr:uid="{00000000-0005-0000-0000-00002B440000}"/>
    <cellStyle name="Обычный 3 13 4 3 3" xfId="14263" xr:uid="{00000000-0005-0000-0000-00002C440000}"/>
    <cellStyle name="Обычный 3 13 4 4" xfId="12440" xr:uid="{00000000-0005-0000-0000-00002D440000}"/>
    <cellStyle name="Обычный 3 13 4 5" xfId="13924" xr:uid="{00000000-0005-0000-0000-00002E440000}"/>
    <cellStyle name="Обычный 3 13 5" xfId="10730" xr:uid="{00000000-0005-0000-0000-00002F440000}"/>
    <cellStyle name="Обычный 3 13 5 2" xfId="13072" xr:uid="{00000000-0005-0000-0000-000030440000}"/>
    <cellStyle name="Обычный 3 14" xfId="7227" xr:uid="{00000000-0005-0000-0000-000031440000}"/>
    <cellStyle name="Обычный 3 14 2" xfId="9090" xr:uid="{00000000-0005-0000-0000-000032440000}"/>
    <cellStyle name="Обычный 3 14 2 2" xfId="10733" xr:uid="{00000000-0005-0000-0000-000033440000}"/>
    <cellStyle name="Обычный 3 14 3" xfId="8424" xr:uid="{00000000-0005-0000-0000-000034440000}"/>
    <cellStyle name="Обычный 3 14 4" xfId="10732" xr:uid="{00000000-0005-0000-0000-000035440000}"/>
    <cellStyle name="Обычный 3 14_004 витрати на закупівлю імпортованого газу" xfId="8397" xr:uid="{00000000-0005-0000-0000-000036440000}"/>
    <cellStyle name="Обычный 3 15" xfId="9033" xr:uid="{00000000-0005-0000-0000-000037440000}"/>
    <cellStyle name="Обычный 3 15 2" xfId="7570" xr:uid="{00000000-0005-0000-0000-000038440000}"/>
    <cellStyle name="Обычный 3 15 2 2" xfId="10735" xr:uid="{00000000-0005-0000-0000-000039440000}"/>
    <cellStyle name="Обычный 3 15 3" xfId="7534" xr:uid="{00000000-0005-0000-0000-00003A440000}"/>
    <cellStyle name="Обычный 3 15 3 2" xfId="13292" xr:uid="{00000000-0005-0000-0000-00003B440000}"/>
    <cellStyle name="Обычный 3 15 4" xfId="10734" xr:uid="{00000000-0005-0000-0000-00003C440000}"/>
    <cellStyle name="Обычный 3 16" xfId="5909" xr:uid="{00000000-0005-0000-0000-00003D440000}"/>
    <cellStyle name="Обычный 3 16 2" xfId="8543" xr:uid="{00000000-0005-0000-0000-00003E440000}"/>
    <cellStyle name="Обычный 3 16 2 2" xfId="10736" xr:uid="{00000000-0005-0000-0000-00003F440000}"/>
    <cellStyle name="Обычный 3 17" xfId="9269" xr:uid="{00000000-0005-0000-0000-000040440000}"/>
    <cellStyle name="Обычный 3 17 2" xfId="10737" xr:uid="{00000000-0005-0000-0000-000041440000}"/>
    <cellStyle name="Обычный 3 18" xfId="5963" xr:uid="{00000000-0005-0000-0000-000042440000}"/>
    <cellStyle name="Обычный 3 18 2" xfId="10739" xr:uid="{00000000-0005-0000-0000-000043440000}"/>
    <cellStyle name="Обычный 3 18 3" xfId="10738" xr:uid="{00000000-0005-0000-0000-000044440000}"/>
    <cellStyle name="Обычный 3 19" xfId="8637" xr:uid="{00000000-0005-0000-0000-000045440000}"/>
    <cellStyle name="Обычный 3 19 2" xfId="10740" xr:uid="{00000000-0005-0000-0000-000046440000}"/>
    <cellStyle name="Обычный 3 2" xfId="1189" xr:uid="{00000000-0005-0000-0000-000047440000}"/>
    <cellStyle name="Обычный 3 2 10" xfId="10741" xr:uid="{00000000-0005-0000-0000-000048440000}"/>
    <cellStyle name="Обычный 3 2 11" xfId="10742" xr:uid="{00000000-0005-0000-0000-000049440000}"/>
    <cellStyle name="Обычный 3 2 12" xfId="10743" xr:uid="{00000000-0005-0000-0000-00004A440000}"/>
    <cellStyle name="Обычный 3 2 13" xfId="10744" xr:uid="{00000000-0005-0000-0000-00004B440000}"/>
    <cellStyle name="Обычный 3 2 14" xfId="10745" xr:uid="{00000000-0005-0000-0000-00004C440000}"/>
    <cellStyle name="Обычный 3 2 15" xfId="10746" xr:uid="{00000000-0005-0000-0000-00004D440000}"/>
    <cellStyle name="Обычный 3 2 16" xfId="10747" xr:uid="{00000000-0005-0000-0000-00004E440000}"/>
    <cellStyle name="Обычный 3 2 17" xfId="10748" xr:uid="{00000000-0005-0000-0000-00004F440000}"/>
    <cellStyle name="Обычный 3 2 18" xfId="10749" xr:uid="{00000000-0005-0000-0000-000050440000}"/>
    <cellStyle name="Обычный 3 2 19" xfId="10750" xr:uid="{00000000-0005-0000-0000-000051440000}"/>
    <cellStyle name="Обычный 3 2 2" xfId="1190" xr:uid="{00000000-0005-0000-0000-000052440000}"/>
    <cellStyle name="Обычный 3 2 2 2" xfId="8396" xr:uid="{00000000-0005-0000-0000-000053440000}"/>
    <cellStyle name="Обычный 3 2 2 2 2" xfId="10751" xr:uid="{00000000-0005-0000-0000-000054440000}"/>
    <cellStyle name="Обычный 3 2 2 3" xfId="5911" xr:uid="{00000000-0005-0000-0000-000055440000}"/>
    <cellStyle name="Обычный 3 2 2 3 2" xfId="6647" xr:uid="{00000000-0005-0000-0000-000056440000}"/>
    <cellStyle name="Обычный 3 2 2 3 3" xfId="15796" xr:uid="{00000000-0005-0000-0000-000057440000}"/>
    <cellStyle name="Обычный 3 2 2 4" xfId="7509" xr:uid="{00000000-0005-0000-0000-000058440000}"/>
    <cellStyle name="Обычный 3 2 2 5" xfId="6505" xr:uid="{00000000-0005-0000-0000-000059440000}"/>
    <cellStyle name="Обычный 3 2 20" xfId="10752" xr:uid="{00000000-0005-0000-0000-00005A440000}"/>
    <cellStyle name="Обычный 3 2 21" xfId="10753" xr:uid="{00000000-0005-0000-0000-00005B440000}"/>
    <cellStyle name="Обычный 3 2 22" xfId="10754" xr:uid="{00000000-0005-0000-0000-00005C440000}"/>
    <cellStyle name="Обычный 3 2 23" xfId="10755" xr:uid="{00000000-0005-0000-0000-00005D440000}"/>
    <cellStyle name="Обычный 3 2 23 2" xfId="13640" xr:uid="{00000000-0005-0000-0000-00005E440000}"/>
    <cellStyle name="Обычный 3 2 24" xfId="10756" xr:uid="{00000000-0005-0000-0000-00005F440000}"/>
    <cellStyle name="Обычный 3 2 25" xfId="10757" xr:uid="{00000000-0005-0000-0000-000060440000}"/>
    <cellStyle name="Обычный 3 2 26" xfId="10503" xr:uid="{00000000-0005-0000-0000-000061440000}"/>
    <cellStyle name="Обычный 3 2 27" xfId="5762" xr:uid="{00000000-0005-0000-0000-000062440000}"/>
    <cellStyle name="Обычный 3 2 3" xfId="7228" xr:uid="{00000000-0005-0000-0000-000063440000}"/>
    <cellStyle name="Обычный 3 2 3 2" xfId="10758" xr:uid="{00000000-0005-0000-0000-000064440000}"/>
    <cellStyle name="Обычный 3 2 3 3" xfId="11244" xr:uid="{00000000-0005-0000-0000-000065440000}"/>
    <cellStyle name="Обычный 3 2 3 4" xfId="15943" xr:uid="{00000000-0005-0000-0000-000066440000}"/>
    <cellStyle name="Обычный 3 2 4" xfId="5910" xr:uid="{00000000-0005-0000-0000-000067440000}"/>
    <cellStyle name="Обычный 3 2 4 2" xfId="10759" xr:uid="{00000000-0005-0000-0000-000068440000}"/>
    <cellStyle name="Обычный 3 2 5" xfId="10760" xr:uid="{00000000-0005-0000-0000-000069440000}"/>
    <cellStyle name="Обычный 3 2 6" xfId="10761" xr:uid="{00000000-0005-0000-0000-00006A440000}"/>
    <cellStyle name="Обычный 3 2 7" xfId="10762" xr:uid="{00000000-0005-0000-0000-00006B440000}"/>
    <cellStyle name="Обычный 3 2 8" xfId="10763" xr:uid="{00000000-0005-0000-0000-00006C440000}"/>
    <cellStyle name="Обычный 3 2 9" xfId="10764" xr:uid="{00000000-0005-0000-0000-00006D440000}"/>
    <cellStyle name="Обычный 3 2_borg_010609_rab22" xfId="1191" xr:uid="{00000000-0005-0000-0000-00006E440000}"/>
    <cellStyle name="Обычный 3 20" xfId="6844" xr:uid="{00000000-0005-0000-0000-00006F440000}"/>
    <cellStyle name="Обычный 3 20 2" xfId="10765" xr:uid="{00000000-0005-0000-0000-000070440000}"/>
    <cellStyle name="Обычный 3 21" xfId="5994" xr:uid="{00000000-0005-0000-0000-000071440000}"/>
    <cellStyle name="Обычный 3 21 2" xfId="10766" xr:uid="{00000000-0005-0000-0000-000072440000}"/>
    <cellStyle name="Обычный 3 22" xfId="6120" xr:uid="{00000000-0005-0000-0000-000073440000}"/>
    <cellStyle name="Обычный 3 22 2" xfId="10768" xr:uid="{00000000-0005-0000-0000-000074440000}"/>
    <cellStyle name="Обычный 3 22 3" xfId="10767" xr:uid="{00000000-0005-0000-0000-000075440000}"/>
    <cellStyle name="Обычный 3 23" xfId="6630" xr:uid="{00000000-0005-0000-0000-000076440000}"/>
    <cellStyle name="Обычный 3 23 2" xfId="10770" xr:uid="{00000000-0005-0000-0000-000077440000}"/>
    <cellStyle name="Обычный 3 23 3" xfId="10769" xr:uid="{00000000-0005-0000-0000-000078440000}"/>
    <cellStyle name="Обычный 3 24" xfId="10361" xr:uid="{00000000-0005-0000-0000-000079440000}"/>
    <cellStyle name="Обычный 3 24 2" xfId="10772" xr:uid="{00000000-0005-0000-0000-00007A440000}"/>
    <cellStyle name="Обычный 3 24 3" xfId="10771" xr:uid="{00000000-0005-0000-0000-00007B440000}"/>
    <cellStyle name="Обычный 3 24 4" xfId="12372" xr:uid="{00000000-0005-0000-0000-00007C440000}"/>
    <cellStyle name="Обычный 3 25" xfId="10522" xr:uid="{00000000-0005-0000-0000-00007D440000}"/>
    <cellStyle name="Обычный 3 25 2" xfId="10774" xr:uid="{00000000-0005-0000-0000-00007E440000}"/>
    <cellStyle name="Обычный 3 25 3" xfId="10773" xr:uid="{00000000-0005-0000-0000-00007F440000}"/>
    <cellStyle name="Обычный 3 25 4" xfId="12586" xr:uid="{00000000-0005-0000-0000-000080440000}"/>
    <cellStyle name="Обычный 3 26" xfId="10775" xr:uid="{00000000-0005-0000-0000-000081440000}"/>
    <cellStyle name="Обычный 3 26 2" xfId="10776" xr:uid="{00000000-0005-0000-0000-000082440000}"/>
    <cellStyle name="Обычный 3 27" xfId="10777" xr:uid="{00000000-0005-0000-0000-000083440000}"/>
    <cellStyle name="Обычный 3 27 2" xfId="10778" xr:uid="{00000000-0005-0000-0000-000084440000}"/>
    <cellStyle name="Обычный 3 28" xfId="10779" xr:uid="{00000000-0005-0000-0000-000085440000}"/>
    <cellStyle name="Обычный 3 28 2" xfId="10780" xr:uid="{00000000-0005-0000-0000-000086440000}"/>
    <cellStyle name="Обычный 3 29" xfId="10781" xr:uid="{00000000-0005-0000-0000-000087440000}"/>
    <cellStyle name="Обычный 3 29 2" xfId="10782" xr:uid="{00000000-0005-0000-0000-000088440000}"/>
    <cellStyle name="Обычный 3 3" xfId="1192" xr:uid="{00000000-0005-0000-0000-000089440000}"/>
    <cellStyle name="Обычный 3 3 2" xfId="5912" xr:uid="{00000000-0005-0000-0000-00008A440000}"/>
    <cellStyle name="Обычный 3 3 2 2" xfId="6660" xr:uid="{00000000-0005-0000-0000-00008B440000}"/>
    <cellStyle name="Обычный 3 3 2 2 2" xfId="13395" xr:uid="{00000000-0005-0000-0000-00008C440000}"/>
    <cellStyle name="Обычный 3 3 2 3" xfId="10783" xr:uid="{00000000-0005-0000-0000-00008D440000}"/>
    <cellStyle name="Обычный 3 3 3" xfId="10784" xr:uid="{00000000-0005-0000-0000-00008E440000}"/>
    <cellStyle name="Обычный 3 3 4" xfId="10785" xr:uid="{00000000-0005-0000-0000-00008F440000}"/>
    <cellStyle name="Обычный 3 3 4 2" xfId="13641" xr:uid="{00000000-0005-0000-0000-000090440000}"/>
    <cellStyle name="Обычный 3 3 5" xfId="10502" xr:uid="{00000000-0005-0000-0000-000091440000}"/>
    <cellStyle name="Обычный 3 3 5 2" xfId="13139" xr:uid="{00000000-0005-0000-0000-000092440000}"/>
    <cellStyle name="Обычный 3 3 6" xfId="6507" xr:uid="{00000000-0005-0000-0000-000093440000}"/>
    <cellStyle name="Обычный 3 30" xfId="10786" xr:uid="{00000000-0005-0000-0000-000094440000}"/>
    <cellStyle name="Обычный 3 31" xfId="10787" xr:uid="{00000000-0005-0000-0000-000095440000}"/>
    <cellStyle name="Обычный 3 32" xfId="10788" xr:uid="{00000000-0005-0000-0000-000096440000}"/>
    <cellStyle name="Обычный 3 33" xfId="10789" xr:uid="{00000000-0005-0000-0000-000097440000}"/>
    <cellStyle name="Обычный 3 34" xfId="10790" xr:uid="{00000000-0005-0000-0000-000098440000}"/>
    <cellStyle name="Обычный 3 35" xfId="10791" xr:uid="{00000000-0005-0000-0000-000099440000}"/>
    <cellStyle name="Обычный 3 36" xfId="10792" xr:uid="{00000000-0005-0000-0000-00009A440000}"/>
    <cellStyle name="Обычный 3 37" xfId="10793" xr:uid="{00000000-0005-0000-0000-00009B440000}"/>
    <cellStyle name="Обычный 3 38" xfId="10794" xr:uid="{00000000-0005-0000-0000-00009C440000}"/>
    <cellStyle name="Обычный 3 39" xfId="10795" xr:uid="{00000000-0005-0000-0000-00009D440000}"/>
    <cellStyle name="Обычный 3 4" xfId="1356" xr:uid="{00000000-0005-0000-0000-00009E440000}"/>
    <cellStyle name="Обычный 3 4 2" xfId="8533" xr:uid="{00000000-0005-0000-0000-00009F440000}"/>
    <cellStyle name="Обычный 3 4 2 2" xfId="5970" xr:uid="{00000000-0005-0000-0000-0000A0440000}"/>
    <cellStyle name="Обычный 3 4 2 2 2" xfId="9546" xr:uid="{00000000-0005-0000-0000-0000A1440000}"/>
    <cellStyle name="Обычный 3 4 2 2 2 2" xfId="10321" xr:uid="{00000000-0005-0000-0000-0000A2440000}"/>
    <cellStyle name="Обычный 3 4 2 2 2 2 2" xfId="13014" xr:uid="{00000000-0005-0000-0000-0000A3440000}"/>
    <cellStyle name="Обычный 3 4 2 2 2 2 3" xfId="14517" xr:uid="{00000000-0005-0000-0000-0000A4440000}"/>
    <cellStyle name="Обычный 3 4 2 2 2 3" xfId="12687" xr:uid="{00000000-0005-0000-0000-0000A5440000}"/>
    <cellStyle name="Обычный 3 4 2 2 2 4" xfId="14181" xr:uid="{00000000-0005-0000-0000-0000A6440000}"/>
    <cellStyle name="Обычный 3 4 2 2 3" xfId="9974" xr:uid="{00000000-0005-0000-0000-0000A7440000}"/>
    <cellStyle name="Обычный 3 4 2 2 3 2" xfId="12847" xr:uid="{00000000-0005-0000-0000-0000A8440000}"/>
    <cellStyle name="Обычный 3 4 2 2 3 3" xfId="14340" xr:uid="{00000000-0005-0000-0000-0000A9440000}"/>
    <cellStyle name="Обычный 3 4 2 2 4" xfId="12516" xr:uid="{00000000-0005-0000-0000-0000AA440000}"/>
    <cellStyle name="Обычный 3 4 2 2 5" xfId="13396" xr:uid="{00000000-0005-0000-0000-0000AB440000}"/>
    <cellStyle name="Обычный 3 4 2 2 6" xfId="14010" xr:uid="{00000000-0005-0000-0000-0000AC440000}"/>
    <cellStyle name="Обычный 3 4 2 3" xfId="9418" xr:uid="{00000000-0005-0000-0000-0000AD440000}"/>
    <cellStyle name="Обычный 3 4 2 3 2" xfId="5990" xr:uid="{00000000-0005-0000-0000-0000AE440000}"/>
    <cellStyle name="Обычный 3 4 2 3 2 2" xfId="10213" xr:uid="{00000000-0005-0000-0000-0000AF440000}"/>
    <cellStyle name="Обычный 3 4 2 3 2 2 2" xfId="12970" xr:uid="{00000000-0005-0000-0000-0000B0440000}"/>
    <cellStyle name="Обычный 3 4 2 3 2 2 3" xfId="14469" xr:uid="{00000000-0005-0000-0000-0000B1440000}"/>
    <cellStyle name="Обычный 3 4 2 3 2 3" xfId="12642" xr:uid="{00000000-0005-0000-0000-0000B2440000}"/>
    <cellStyle name="Обычный 3 4 2 3 2 4" xfId="14136" xr:uid="{00000000-0005-0000-0000-0000B3440000}"/>
    <cellStyle name="Обычный 3 4 2 3 3" xfId="7735" xr:uid="{00000000-0005-0000-0000-0000B4440000}"/>
    <cellStyle name="Обычный 3 4 2 3 3 2" xfId="12802" xr:uid="{00000000-0005-0000-0000-0000B5440000}"/>
    <cellStyle name="Обычный 3 4 2 3 3 3" xfId="14295" xr:uid="{00000000-0005-0000-0000-0000B6440000}"/>
    <cellStyle name="Обычный 3 4 2 3 4" xfId="12472" xr:uid="{00000000-0005-0000-0000-0000B7440000}"/>
    <cellStyle name="Обычный 3 4 2 3 5" xfId="13958" xr:uid="{00000000-0005-0000-0000-0000B8440000}"/>
    <cellStyle name="Обычный 3 4 2 4" xfId="7621" xr:uid="{00000000-0005-0000-0000-0000B9440000}"/>
    <cellStyle name="Обычный 3 4 2 4 2" xfId="10076" xr:uid="{00000000-0005-0000-0000-0000BA440000}"/>
    <cellStyle name="Обычный 3 4 2 4 2 2" xfId="12899" xr:uid="{00000000-0005-0000-0000-0000BB440000}"/>
    <cellStyle name="Обычный 3 4 2 4 2 3" xfId="14393" xr:uid="{00000000-0005-0000-0000-0000BC440000}"/>
    <cellStyle name="Обычный 3 4 2 4 3" xfId="12567" xr:uid="{00000000-0005-0000-0000-0000BD440000}"/>
    <cellStyle name="Обычный 3 4 2 4 4" xfId="14063" xr:uid="{00000000-0005-0000-0000-0000BE440000}"/>
    <cellStyle name="Обычный 3 4 2 5" xfId="7706" xr:uid="{00000000-0005-0000-0000-0000BF440000}"/>
    <cellStyle name="Обычный 3 4 2 5 2" xfId="12740" xr:uid="{00000000-0005-0000-0000-0000C0440000}"/>
    <cellStyle name="Обычный 3 4 2 5 3" xfId="14234" xr:uid="{00000000-0005-0000-0000-0000C1440000}"/>
    <cellStyle name="Обычный 3 4 2 6" xfId="10797" xr:uid="{00000000-0005-0000-0000-0000C2440000}"/>
    <cellStyle name="Обычный 3 4 2 6 2" xfId="12410" xr:uid="{00000000-0005-0000-0000-0000C3440000}"/>
    <cellStyle name="Обычный 3 4 2 7" xfId="13094" xr:uid="{00000000-0005-0000-0000-0000C4440000}"/>
    <cellStyle name="Обычный 3 4 2 8" xfId="13837" xr:uid="{00000000-0005-0000-0000-0000C5440000}"/>
    <cellStyle name="Обычный 3 4 3" xfId="5419" xr:uid="{00000000-0005-0000-0000-0000C6440000}"/>
    <cellStyle name="Обычный 3 4 3 2" xfId="13305" xr:uid="{00000000-0005-0000-0000-0000C7440000}"/>
    <cellStyle name="Обычный 3 4 4" xfId="7535" xr:uid="{00000000-0005-0000-0000-0000C8440000}"/>
    <cellStyle name="Обычный 3 4 4 2" xfId="5428" xr:uid="{00000000-0005-0000-0000-0000C9440000}"/>
    <cellStyle name="Обычный 3 4 4 2 2" xfId="10135" xr:uid="{00000000-0005-0000-0000-0000CA440000}"/>
    <cellStyle name="Обычный 3 4 4 2 2 2" xfId="12940" xr:uid="{00000000-0005-0000-0000-0000CB440000}"/>
    <cellStyle name="Обычный 3 4 4 2 2 3" xfId="14434" xr:uid="{00000000-0005-0000-0000-0000CC440000}"/>
    <cellStyle name="Обычный 3 4 4 2 3" xfId="12609" xr:uid="{00000000-0005-0000-0000-0000CD440000}"/>
    <cellStyle name="Обычный 3 4 4 2 4" xfId="14104" xr:uid="{00000000-0005-0000-0000-0000CE440000}"/>
    <cellStyle name="Обычный 3 4 4 3" xfId="6888" xr:uid="{00000000-0005-0000-0000-0000CF440000}"/>
    <cellStyle name="Обычный 3 4 4 3 2" xfId="12769" xr:uid="{00000000-0005-0000-0000-0000D0440000}"/>
    <cellStyle name="Обычный 3 4 4 3 3" xfId="14264" xr:uid="{00000000-0005-0000-0000-0000D1440000}"/>
    <cellStyle name="Обычный 3 4 4 4" xfId="12441" xr:uid="{00000000-0005-0000-0000-0000D2440000}"/>
    <cellStyle name="Обычный 3 4 4 5" xfId="13925" xr:uid="{00000000-0005-0000-0000-0000D3440000}"/>
    <cellStyle name="Обычный 3 4 5" xfId="10796" xr:uid="{00000000-0005-0000-0000-0000D4440000}"/>
    <cellStyle name="Обычный 3 4 5 2" xfId="13073" xr:uid="{00000000-0005-0000-0000-0000D5440000}"/>
    <cellStyle name="Обычный 3 4 6" xfId="14901" xr:uid="{00000000-0005-0000-0000-0000D6440000}"/>
    <cellStyle name="Обычный 3 4 7" xfId="8398" xr:uid="{00000000-0005-0000-0000-0000D7440000}"/>
    <cellStyle name="Обычный 3 40" xfId="10798" xr:uid="{00000000-0005-0000-0000-0000D8440000}"/>
    <cellStyle name="Обычный 3 41" xfId="10799" xr:uid="{00000000-0005-0000-0000-0000D9440000}"/>
    <cellStyle name="Обычный 3 42" xfId="10800" xr:uid="{00000000-0005-0000-0000-0000DA440000}"/>
    <cellStyle name="Обычный 3 43" xfId="10801" xr:uid="{00000000-0005-0000-0000-0000DB440000}"/>
    <cellStyle name="Обычный 3 43 2" xfId="13642" xr:uid="{00000000-0005-0000-0000-0000DC440000}"/>
    <cellStyle name="Обычный 3 44" xfId="10802" xr:uid="{00000000-0005-0000-0000-0000DD440000}"/>
    <cellStyle name="Обычный 3 44 2" xfId="13643" xr:uid="{00000000-0005-0000-0000-0000DE440000}"/>
    <cellStyle name="Обычный 3 45" xfId="10803" xr:uid="{00000000-0005-0000-0000-0000DF440000}"/>
    <cellStyle name="Обычный 3 46" xfId="10804" xr:uid="{00000000-0005-0000-0000-0000E0440000}"/>
    <cellStyle name="Обычный 3 47" xfId="10805" xr:uid="{00000000-0005-0000-0000-0000E1440000}"/>
    <cellStyle name="Обычный 3 48" xfId="10806" xr:uid="{00000000-0005-0000-0000-0000E2440000}"/>
    <cellStyle name="Обычный 3 49" xfId="10807" xr:uid="{00000000-0005-0000-0000-0000E3440000}"/>
    <cellStyle name="Обычный 3 5" xfId="5303" xr:uid="{00000000-0005-0000-0000-0000E4440000}"/>
    <cellStyle name="Обычный 3 5 2" xfId="9256" xr:uid="{00000000-0005-0000-0000-0000E5440000}"/>
    <cellStyle name="Обычный 3 5 2 2" xfId="5971" xr:uid="{00000000-0005-0000-0000-0000E6440000}"/>
    <cellStyle name="Обычный 3 5 2 2 2" xfId="7683" xr:uid="{00000000-0005-0000-0000-0000E7440000}"/>
    <cellStyle name="Обычный 3 5 2 2 2 2" xfId="10322" xr:uid="{00000000-0005-0000-0000-0000E8440000}"/>
    <cellStyle name="Обычный 3 5 2 2 2 2 2" xfId="13015" xr:uid="{00000000-0005-0000-0000-0000E9440000}"/>
    <cellStyle name="Обычный 3 5 2 2 2 2 3" xfId="14518" xr:uid="{00000000-0005-0000-0000-0000EA440000}"/>
    <cellStyle name="Обычный 3 5 2 2 2 3" xfId="12688" xr:uid="{00000000-0005-0000-0000-0000EB440000}"/>
    <cellStyle name="Обычный 3 5 2 2 2 4" xfId="14182" xr:uid="{00000000-0005-0000-0000-0000EC440000}"/>
    <cellStyle name="Обычный 3 5 2 2 3" xfId="9975" xr:uid="{00000000-0005-0000-0000-0000ED440000}"/>
    <cellStyle name="Обычный 3 5 2 2 3 2" xfId="12848" xr:uid="{00000000-0005-0000-0000-0000EE440000}"/>
    <cellStyle name="Обычный 3 5 2 2 3 3" xfId="14341" xr:uid="{00000000-0005-0000-0000-0000EF440000}"/>
    <cellStyle name="Обычный 3 5 2 2 4" xfId="12517" xr:uid="{00000000-0005-0000-0000-0000F0440000}"/>
    <cellStyle name="Обычный 3 5 2 2 5" xfId="13397" xr:uid="{00000000-0005-0000-0000-0000F1440000}"/>
    <cellStyle name="Обычный 3 5 2 2 6" xfId="14011" xr:uid="{00000000-0005-0000-0000-0000F2440000}"/>
    <cellStyle name="Обычный 3 5 2 3" xfId="7559" xr:uid="{00000000-0005-0000-0000-0000F3440000}"/>
    <cellStyle name="Обычный 3 5 2 3 2" xfId="5991" xr:uid="{00000000-0005-0000-0000-0000F4440000}"/>
    <cellStyle name="Обычный 3 5 2 3 2 2" xfId="10214" xr:uid="{00000000-0005-0000-0000-0000F5440000}"/>
    <cellStyle name="Обычный 3 5 2 3 2 2 2" xfId="12971" xr:uid="{00000000-0005-0000-0000-0000F6440000}"/>
    <cellStyle name="Обычный 3 5 2 3 2 2 3" xfId="14470" xr:uid="{00000000-0005-0000-0000-0000F7440000}"/>
    <cellStyle name="Обычный 3 5 2 3 2 3" xfId="12643" xr:uid="{00000000-0005-0000-0000-0000F8440000}"/>
    <cellStyle name="Обычный 3 5 2 3 2 4" xfId="14137" xr:uid="{00000000-0005-0000-0000-0000F9440000}"/>
    <cellStyle name="Обычный 3 5 2 3 3" xfId="7736" xr:uid="{00000000-0005-0000-0000-0000FA440000}"/>
    <cellStyle name="Обычный 3 5 2 3 3 2" xfId="12803" xr:uid="{00000000-0005-0000-0000-0000FB440000}"/>
    <cellStyle name="Обычный 3 5 2 3 3 3" xfId="14296" xr:uid="{00000000-0005-0000-0000-0000FC440000}"/>
    <cellStyle name="Обычный 3 5 2 3 4" xfId="12473" xr:uid="{00000000-0005-0000-0000-0000FD440000}"/>
    <cellStyle name="Обычный 3 5 2 3 5" xfId="13959" xr:uid="{00000000-0005-0000-0000-0000FE440000}"/>
    <cellStyle name="Обычный 3 5 2 4" xfId="6863" xr:uid="{00000000-0005-0000-0000-0000FF440000}"/>
    <cellStyle name="Обычный 3 5 2 4 2" xfId="10077" xr:uid="{00000000-0005-0000-0000-000000450000}"/>
    <cellStyle name="Обычный 3 5 2 4 2 2" xfId="12900" xr:uid="{00000000-0005-0000-0000-000001450000}"/>
    <cellStyle name="Обычный 3 5 2 4 2 3" xfId="14394" xr:uid="{00000000-0005-0000-0000-000002450000}"/>
    <cellStyle name="Обычный 3 5 2 4 3" xfId="12568" xr:uid="{00000000-0005-0000-0000-000003450000}"/>
    <cellStyle name="Обычный 3 5 2 4 4" xfId="14064" xr:uid="{00000000-0005-0000-0000-000004450000}"/>
    <cellStyle name="Обычный 3 5 2 5" xfId="5554" xr:uid="{00000000-0005-0000-0000-000005450000}"/>
    <cellStyle name="Обычный 3 5 2 5 2" xfId="12741" xr:uid="{00000000-0005-0000-0000-000006450000}"/>
    <cellStyle name="Обычный 3 5 2 5 3" xfId="14235" xr:uid="{00000000-0005-0000-0000-000007450000}"/>
    <cellStyle name="Обычный 3 5 2 6" xfId="10809" xr:uid="{00000000-0005-0000-0000-000008450000}"/>
    <cellStyle name="Обычный 3 5 2 6 2" xfId="12411" xr:uid="{00000000-0005-0000-0000-000009450000}"/>
    <cellStyle name="Обычный 3 5 2 7" xfId="13095" xr:uid="{00000000-0005-0000-0000-00000A450000}"/>
    <cellStyle name="Обычный 3 5 2 8" xfId="13838" xr:uid="{00000000-0005-0000-0000-00000B450000}"/>
    <cellStyle name="Обычный 3 5 3" xfId="5418" xr:uid="{00000000-0005-0000-0000-00000C450000}"/>
    <cellStyle name="Обычный 3 5 3 2" xfId="13306" xr:uid="{00000000-0005-0000-0000-00000D450000}"/>
    <cellStyle name="Обычный 3 5 4" xfId="7536" xr:uid="{00000000-0005-0000-0000-00000E450000}"/>
    <cellStyle name="Обычный 3 5 4 2" xfId="5427" xr:uid="{00000000-0005-0000-0000-00000F450000}"/>
    <cellStyle name="Обычный 3 5 4 2 2" xfId="10136" xr:uid="{00000000-0005-0000-0000-000010450000}"/>
    <cellStyle name="Обычный 3 5 4 2 2 2" xfId="12941" xr:uid="{00000000-0005-0000-0000-000011450000}"/>
    <cellStyle name="Обычный 3 5 4 2 2 3" xfId="14435" xr:uid="{00000000-0005-0000-0000-000012450000}"/>
    <cellStyle name="Обычный 3 5 4 2 3" xfId="12610" xr:uid="{00000000-0005-0000-0000-000013450000}"/>
    <cellStyle name="Обычный 3 5 4 2 4" xfId="14105" xr:uid="{00000000-0005-0000-0000-000014450000}"/>
    <cellStyle name="Обычный 3 5 4 3" xfId="5574" xr:uid="{00000000-0005-0000-0000-000015450000}"/>
    <cellStyle name="Обычный 3 5 4 3 2" xfId="12770" xr:uid="{00000000-0005-0000-0000-000016450000}"/>
    <cellStyle name="Обычный 3 5 4 3 3" xfId="14265" xr:uid="{00000000-0005-0000-0000-000017450000}"/>
    <cellStyle name="Обычный 3 5 4 4" xfId="12442" xr:uid="{00000000-0005-0000-0000-000018450000}"/>
    <cellStyle name="Обычный 3 5 4 5" xfId="13926" xr:uid="{00000000-0005-0000-0000-000019450000}"/>
    <cellStyle name="Обычный 3 5 5" xfId="10808" xr:uid="{00000000-0005-0000-0000-00001A450000}"/>
    <cellStyle name="Обычный 3 5 5 2" xfId="13074" xr:uid="{00000000-0005-0000-0000-00001B450000}"/>
    <cellStyle name="Обычный 3 5 6" xfId="11337" xr:uid="{00000000-0005-0000-0000-00001C450000}"/>
    <cellStyle name="Обычный 3 5 7" xfId="7229" xr:uid="{00000000-0005-0000-0000-00001D450000}"/>
    <cellStyle name="Обычный 3 50" xfId="10810" xr:uid="{00000000-0005-0000-0000-00001E450000}"/>
    <cellStyle name="Обычный 3 51" xfId="10811" xr:uid="{00000000-0005-0000-0000-00001F450000}"/>
    <cellStyle name="Обычный 3 52" xfId="10812" xr:uid="{00000000-0005-0000-0000-000020450000}"/>
    <cellStyle name="Обычный 3 53" xfId="10813" xr:uid="{00000000-0005-0000-0000-000021450000}"/>
    <cellStyle name="Обычный 3 54" xfId="10814" xr:uid="{00000000-0005-0000-0000-000022450000}"/>
    <cellStyle name="Обычный 3 54 2" xfId="13609" xr:uid="{00000000-0005-0000-0000-000023450000}"/>
    <cellStyle name="Обычный 3 55" xfId="10519" xr:uid="{00000000-0005-0000-0000-000024450000}"/>
    <cellStyle name="Обычный 3 55 2" xfId="13596" xr:uid="{00000000-0005-0000-0000-000025450000}"/>
    <cellStyle name="Обычный 3 56" xfId="10723" xr:uid="{00000000-0005-0000-0000-000026450000}"/>
    <cellStyle name="Обычный 3 56 2" xfId="13607" xr:uid="{00000000-0005-0000-0000-000027450000}"/>
    <cellStyle name="Обычный 3 57" xfId="11095" xr:uid="{00000000-0005-0000-0000-000028450000}"/>
    <cellStyle name="Обычный 3 57 2" xfId="13595" xr:uid="{00000000-0005-0000-0000-000029450000}"/>
    <cellStyle name="Обычный 3 58" xfId="13138" xr:uid="{00000000-0005-0000-0000-00002A450000}"/>
    <cellStyle name="Обычный 3 59" xfId="13068" xr:uid="{00000000-0005-0000-0000-00002B450000}"/>
    <cellStyle name="Обычный 3 6" xfId="5307" xr:uid="{00000000-0005-0000-0000-00002C450000}"/>
    <cellStyle name="Обычный 3 6 2" xfId="6646" xr:uid="{00000000-0005-0000-0000-00002D450000}"/>
    <cellStyle name="Обычный 3 6 2 2" xfId="5972" xr:uid="{00000000-0005-0000-0000-00002E450000}"/>
    <cellStyle name="Обычный 3 6 2 2 2" xfId="7684" xr:uid="{00000000-0005-0000-0000-00002F450000}"/>
    <cellStyle name="Обычный 3 6 2 2 2 2" xfId="10323" xr:uid="{00000000-0005-0000-0000-000030450000}"/>
    <cellStyle name="Обычный 3 6 2 2 2 2 2" xfId="13016" xr:uid="{00000000-0005-0000-0000-000031450000}"/>
    <cellStyle name="Обычный 3 6 2 2 2 2 3" xfId="14519" xr:uid="{00000000-0005-0000-0000-000032450000}"/>
    <cellStyle name="Обычный 3 6 2 2 2 3" xfId="12689" xr:uid="{00000000-0005-0000-0000-000033450000}"/>
    <cellStyle name="Обычный 3 6 2 2 2 4" xfId="14183" xr:uid="{00000000-0005-0000-0000-000034450000}"/>
    <cellStyle name="Обычный 3 6 2 2 3" xfId="9976" xr:uid="{00000000-0005-0000-0000-000035450000}"/>
    <cellStyle name="Обычный 3 6 2 2 3 2" xfId="12849" xr:uid="{00000000-0005-0000-0000-000036450000}"/>
    <cellStyle name="Обычный 3 6 2 2 3 3" xfId="14342" xr:uid="{00000000-0005-0000-0000-000037450000}"/>
    <cellStyle name="Обычный 3 6 2 2 4" xfId="12518" xr:uid="{00000000-0005-0000-0000-000038450000}"/>
    <cellStyle name="Обычный 3 6 2 2 5" xfId="13398" xr:uid="{00000000-0005-0000-0000-000039450000}"/>
    <cellStyle name="Обычный 3 6 2 2 6" xfId="14012" xr:uid="{00000000-0005-0000-0000-00003A450000}"/>
    <cellStyle name="Обычный 3 6 2 3" xfId="7560" xr:uid="{00000000-0005-0000-0000-00003B450000}"/>
    <cellStyle name="Обычный 3 6 2 3 2" xfId="5992" xr:uid="{00000000-0005-0000-0000-00003C450000}"/>
    <cellStyle name="Обычный 3 6 2 3 2 2" xfId="10215" xr:uid="{00000000-0005-0000-0000-00003D450000}"/>
    <cellStyle name="Обычный 3 6 2 3 2 2 2" xfId="12972" xr:uid="{00000000-0005-0000-0000-00003E450000}"/>
    <cellStyle name="Обычный 3 6 2 3 2 2 3" xfId="14471" xr:uid="{00000000-0005-0000-0000-00003F450000}"/>
    <cellStyle name="Обычный 3 6 2 3 2 3" xfId="12644" xr:uid="{00000000-0005-0000-0000-000040450000}"/>
    <cellStyle name="Обычный 3 6 2 3 2 4" xfId="14138" xr:uid="{00000000-0005-0000-0000-000041450000}"/>
    <cellStyle name="Обычный 3 6 2 3 3" xfId="7737" xr:uid="{00000000-0005-0000-0000-000042450000}"/>
    <cellStyle name="Обычный 3 6 2 3 3 2" xfId="12804" xr:uid="{00000000-0005-0000-0000-000043450000}"/>
    <cellStyle name="Обычный 3 6 2 3 3 3" xfId="14297" xr:uid="{00000000-0005-0000-0000-000044450000}"/>
    <cellStyle name="Обычный 3 6 2 3 4" xfId="12474" xr:uid="{00000000-0005-0000-0000-000045450000}"/>
    <cellStyle name="Обычный 3 6 2 3 5" xfId="13960" xr:uid="{00000000-0005-0000-0000-000046450000}"/>
    <cellStyle name="Обычный 3 6 2 4" xfId="6862" xr:uid="{00000000-0005-0000-0000-000047450000}"/>
    <cellStyle name="Обычный 3 6 2 4 2" xfId="10078" xr:uid="{00000000-0005-0000-0000-000048450000}"/>
    <cellStyle name="Обычный 3 6 2 4 2 2" xfId="12901" xr:uid="{00000000-0005-0000-0000-000049450000}"/>
    <cellStyle name="Обычный 3 6 2 4 2 3" xfId="14395" xr:uid="{00000000-0005-0000-0000-00004A450000}"/>
    <cellStyle name="Обычный 3 6 2 4 3" xfId="12569" xr:uid="{00000000-0005-0000-0000-00004B450000}"/>
    <cellStyle name="Обычный 3 6 2 4 4" xfId="14065" xr:uid="{00000000-0005-0000-0000-00004C450000}"/>
    <cellStyle name="Обычный 3 6 2 5" xfId="5553" xr:uid="{00000000-0005-0000-0000-00004D450000}"/>
    <cellStyle name="Обычный 3 6 2 5 2" xfId="12742" xr:uid="{00000000-0005-0000-0000-00004E450000}"/>
    <cellStyle name="Обычный 3 6 2 5 3" xfId="14236" xr:uid="{00000000-0005-0000-0000-00004F450000}"/>
    <cellStyle name="Обычный 3 6 2 6" xfId="10816" xr:uid="{00000000-0005-0000-0000-000050450000}"/>
    <cellStyle name="Обычный 3 6 2 6 2" xfId="12412" xr:uid="{00000000-0005-0000-0000-000051450000}"/>
    <cellStyle name="Обычный 3 6 2 7" xfId="13096" xr:uid="{00000000-0005-0000-0000-000052450000}"/>
    <cellStyle name="Обычный 3 6 2 8" xfId="13839" xr:uid="{00000000-0005-0000-0000-000053450000}"/>
    <cellStyle name="Обычный 3 6 3" xfId="9437" xr:uid="{00000000-0005-0000-0000-000054450000}"/>
    <cellStyle name="Обычный 3 6 3 2" xfId="13307" xr:uid="{00000000-0005-0000-0000-000055450000}"/>
    <cellStyle name="Обычный 3 6 4" xfId="7537" xr:uid="{00000000-0005-0000-0000-000056450000}"/>
    <cellStyle name="Обычный 3 6 4 2" xfId="9497" xr:uid="{00000000-0005-0000-0000-000057450000}"/>
    <cellStyle name="Обычный 3 6 4 2 2" xfId="10137" xr:uid="{00000000-0005-0000-0000-000058450000}"/>
    <cellStyle name="Обычный 3 6 4 2 2 2" xfId="12942" xr:uid="{00000000-0005-0000-0000-000059450000}"/>
    <cellStyle name="Обычный 3 6 4 2 2 3" xfId="14436" xr:uid="{00000000-0005-0000-0000-00005A450000}"/>
    <cellStyle name="Обычный 3 6 4 2 3" xfId="12611" xr:uid="{00000000-0005-0000-0000-00005B450000}"/>
    <cellStyle name="Обычный 3 6 4 2 4" xfId="14106" xr:uid="{00000000-0005-0000-0000-00005C450000}"/>
    <cellStyle name="Обычный 3 6 4 3" xfId="7717" xr:uid="{00000000-0005-0000-0000-00005D450000}"/>
    <cellStyle name="Обычный 3 6 4 3 2" xfId="12771" xr:uid="{00000000-0005-0000-0000-00005E450000}"/>
    <cellStyle name="Обычный 3 6 4 3 3" xfId="14266" xr:uid="{00000000-0005-0000-0000-00005F450000}"/>
    <cellStyle name="Обычный 3 6 4 4" xfId="12443" xr:uid="{00000000-0005-0000-0000-000060450000}"/>
    <cellStyle name="Обычный 3 6 4 5" xfId="13927" xr:uid="{00000000-0005-0000-0000-000061450000}"/>
    <cellStyle name="Обычный 3 6 5" xfId="10815" xr:uid="{00000000-0005-0000-0000-000062450000}"/>
    <cellStyle name="Обычный 3 6 5 2" xfId="13075" xr:uid="{00000000-0005-0000-0000-000063450000}"/>
    <cellStyle name="Обычный 3 6 6" xfId="15430" xr:uid="{00000000-0005-0000-0000-000064450000}"/>
    <cellStyle name="Обычный 3 6 7" xfId="6506" xr:uid="{00000000-0005-0000-0000-000065450000}"/>
    <cellStyle name="Обычный 3 60" xfId="11578" xr:uid="{00000000-0005-0000-0000-000066450000}"/>
    <cellStyle name="Обычный 3 61" xfId="15051" xr:uid="{00000000-0005-0000-0000-000067450000}"/>
    <cellStyle name="Обычный 3 62" xfId="5761" xr:uid="{00000000-0005-0000-0000-000068450000}"/>
    <cellStyle name="Обычный 3 7" xfId="5304" xr:uid="{00000000-0005-0000-0000-000069450000}"/>
    <cellStyle name="Обычный 3 7 2" xfId="8526" xr:uid="{00000000-0005-0000-0000-00006A450000}"/>
    <cellStyle name="Обычный 3 7 2 2" xfId="5973" xr:uid="{00000000-0005-0000-0000-00006B450000}"/>
    <cellStyle name="Обычный 3 7 2 2 2" xfId="6883" xr:uid="{00000000-0005-0000-0000-00006C450000}"/>
    <cellStyle name="Обычный 3 7 2 2 2 2" xfId="10324" xr:uid="{00000000-0005-0000-0000-00006D450000}"/>
    <cellStyle name="Обычный 3 7 2 2 2 2 2" xfId="13017" xr:uid="{00000000-0005-0000-0000-00006E450000}"/>
    <cellStyle name="Обычный 3 7 2 2 2 2 3" xfId="14520" xr:uid="{00000000-0005-0000-0000-00006F450000}"/>
    <cellStyle name="Обычный 3 7 2 2 2 3" xfId="12690" xr:uid="{00000000-0005-0000-0000-000070450000}"/>
    <cellStyle name="Обычный 3 7 2 2 2 4" xfId="14184" xr:uid="{00000000-0005-0000-0000-000071450000}"/>
    <cellStyle name="Обычный 3 7 2 2 3" xfId="9977" xr:uid="{00000000-0005-0000-0000-000072450000}"/>
    <cellStyle name="Обычный 3 7 2 2 3 2" xfId="12850" xr:uid="{00000000-0005-0000-0000-000073450000}"/>
    <cellStyle name="Обычный 3 7 2 2 3 3" xfId="14343" xr:uid="{00000000-0005-0000-0000-000074450000}"/>
    <cellStyle name="Обычный 3 7 2 2 4" xfId="12519" xr:uid="{00000000-0005-0000-0000-000075450000}"/>
    <cellStyle name="Обычный 3 7 2 2 5" xfId="13399" xr:uid="{00000000-0005-0000-0000-000076450000}"/>
    <cellStyle name="Обычный 3 7 2 2 6" xfId="14013" xr:uid="{00000000-0005-0000-0000-000077450000}"/>
    <cellStyle name="Обычный 3 7 2 3" xfId="7561" xr:uid="{00000000-0005-0000-0000-000078450000}"/>
    <cellStyle name="Обычный 3 7 2 3 2" xfId="7689" xr:uid="{00000000-0005-0000-0000-000079450000}"/>
    <cellStyle name="Обычный 3 7 2 3 2 2" xfId="10216" xr:uid="{00000000-0005-0000-0000-00007A450000}"/>
    <cellStyle name="Обычный 3 7 2 3 2 2 2" xfId="12973" xr:uid="{00000000-0005-0000-0000-00007B450000}"/>
    <cellStyle name="Обычный 3 7 2 3 2 2 3" xfId="14472" xr:uid="{00000000-0005-0000-0000-00007C450000}"/>
    <cellStyle name="Обычный 3 7 2 3 2 3" xfId="12645" xr:uid="{00000000-0005-0000-0000-00007D450000}"/>
    <cellStyle name="Обычный 3 7 2 3 2 4" xfId="14139" xr:uid="{00000000-0005-0000-0000-00007E450000}"/>
    <cellStyle name="Обычный 3 7 2 3 3" xfId="9604" xr:uid="{00000000-0005-0000-0000-00007F450000}"/>
    <cellStyle name="Обычный 3 7 2 3 3 2" xfId="12805" xr:uid="{00000000-0005-0000-0000-000080450000}"/>
    <cellStyle name="Обычный 3 7 2 3 3 3" xfId="14298" xr:uid="{00000000-0005-0000-0000-000081450000}"/>
    <cellStyle name="Обычный 3 7 2 3 4" xfId="12475" xr:uid="{00000000-0005-0000-0000-000082450000}"/>
    <cellStyle name="Обычный 3 7 2 3 5" xfId="13961" xr:uid="{00000000-0005-0000-0000-000083450000}"/>
    <cellStyle name="Обычный 3 7 2 4" xfId="9488" xr:uid="{00000000-0005-0000-0000-000084450000}"/>
    <cellStyle name="Обычный 3 7 2 4 2" xfId="10079" xr:uid="{00000000-0005-0000-0000-000085450000}"/>
    <cellStyle name="Обычный 3 7 2 4 2 2" xfId="12902" xr:uid="{00000000-0005-0000-0000-000086450000}"/>
    <cellStyle name="Обычный 3 7 2 4 2 3" xfId="14396" xr:uid="{00000000-0005-0000-0000-000087450000}"/>
    <cellStyle name="Обычный 3 7 2 4 3" xfId="12570" xr:uid="{00000000-0005-0000-0000-000088450000}"/>
    <cellStyle name="Обычный 3 7 2 4 4" xfId="14066" xr:uid="{00000000-0005-0000-0000-000089450000}"/>
    <cellStyle name="Обычный 3 7 2 5" xfId="7707" xr:uid="{00000000-0005-0000-0000-00008A450000}"/>
    <cellStyle name="Обычный 3 7 2 5 2" xfId="12743" xr:uid="{00000000-0005-0000-0000-00008B450000}"/>
    <cellStyle name="Обычный 3 7 2 5 3" xfId="14237" xr:uid="{00000000-0005-0000-0000-00008C450000}"/>
    <cellStyle name="Обычный 3 7 2 6" xfId="10818" xr:uid="{00000000-0005-0000-0000-00008D450000}"/>
    <cellStyle name="Обычный 3 7 2 6 2" xfId="12413" xr:uid="{00000000-0005-0000-0000-00008E450000}"/>
    <cellStyle name="Обычный 3 7 2 7" xfId="13097" xr:uid="{00000000-0005-0000-0000-00008F450000}"/>
    <cellStyle name="Обычный 3 7 2 8" xfId="13840" xr:uid="{00000000-0005-0000-0000-000090450000}"/>
    <cellStyle name="Обычный 3 7 3" xfId="9436" xr:uid="{00000000-0005-0000-0000-000091450000}"/>
    <cellStyle name="Обычный 3 7 3 2" xfId="13308" xr:uid="{00000000-0005-0000-0000-000092450000}"/>
    <cellStyle name="Обычный 3 7 4" xfId="8670" xr:uid="{00000000-0005-0000-0000-000093450000}"/>
    <cellStyle name="Обычный 3 7 4 2" xfId="7638" xr:uid="{00000000-0005-0000-0000-000094450000}"/>
    <cellStyle name="Обычный 3 7 4 2 2" xfId="10138" xr:uid="{00000000-0005-0000-0000-000095450000}"/>
    <cellStyle name="Обычный 3 7 4 2 2 2" xfId="12943" xr:uid="{00000000-0005-0000-0000-000096450000}"/>
    <cellStyle name="Обычный 3 7 4 2 2 3" xfId="14437" xr:uid="{00000000-0005-0000-0000-000097450000}"/>
    <cellStyle name="Обычный 3 7 4 2 3" xfId="12612" xr:uid="{00000000-0005-0000-0000-000098450000}"/>
    <cellStyle name="Обычный 3 7 4 2 4" xfId="14107" xr:uid="{00000000-0005-0000-0000-000099450000}"/>
    <cellStyle name="Обычный 3 7 4 3" xfId="7718" xr:uid="{00000000-0005-0000-0000-00009A450000}"/>
    <cellStyle name="Обычный 3 7 4 3 2" xfId="12772" xr:uid="{00000000-0005-0000-0000-00009B450000}"/>
    <cellStyle name="Обычный 3 7 4 3 3" xfId="14267" xr:uid="{00000000-0005-0000-0000-00009C450000}"/>
    <cellStyle name="Обычный 3 7 4 4" xfId="12444" xr:uid="{00000000-0005-0000-0000-00009D450000}"/>
    <cellStyle name="Обычный 3 7 4 5" xfId="13928" xr:uid="{00000000-0005-0000-0000-00009E450000}"/>
    <cellStyle name="Обычный 3 7 5" xfId="10817" xr:uid="{00000000-0005-0000-0000-00009F450000}"/>
    <cellStyle name="Обычный 3 7 5 2" xfId="13076" xr:uid="{00000000-0005-0000-0000-0000A0450000}"/>
    <cellStyle name="Обычный 3 7 6" xfId="15782" xr:uid="{00000000-0005-0000-0000-0000A1450000}"/>
    <cellStyle name="Обычный 3 7 7" xfId="8395" xr:uid="{00000000-0005-0000-0000-0000A2450000}"/>
    <cellStyle name="Обычный 3 8" xfId="5306" xr:uid="{00000000-0005-0000-0000-0000A3450000}"/>
    <cellStyle name="Обычный 3 8 2" xfId="7390" xr:uid="{00000000-0005-0000-0000-0000A4450000}"/>
    <cellStyle name="Обычный 3 8 2 2" xfId="5974" xr:uid="{00000000-0005-0000-0000-0000A5450000}"/>
    <cellStyle name="Обычный 3 8 2 2 2" xfId="5511" xr:uid="{00000000-0005-0000-0000-0000A6450000}"/>
    <cellStyle name="Обычный 3 8 2 2 2 2" xfId="10325" xr:uid="{00000000-0005-0000-0000-0000A7450000}"/>
    <cellStyle name="Обычный 3 8 2 2 2 2 2" xfId="13018" xr:uid="{00000000-0005-0000-0000-0000A8450000}"/>
    <cellStyle name="Обычный 3 8 2 2 2 2 3" xfId="14521" xr:uid="{00000000-0005-0000-0000-0000A9450000}"/>
    <cellStyle name="Обычный 3 8 2 2 2 3" xfId="12691" xr:uid="{00000000-0005-0000-0000-0000AA450000}"/>
    <cellStyle name="Обычный 3 8 2 2 2 4" xfId="14185" xr:uid="{00000000-0005-0000-0000-0000AB450000}"/>
    <cellStyle name="Обычный 3 8 2 2 3" xfId="9978" xr:uid="{00000000-0005-0000-0000-0000AC450000}"/>
    <cellStyle name="Обычный 3 8 2 2 3 2" xfId="12851" xr:uid="{00000000-0005-0000-0000-0000AD450000}"/>
    <cellStyle name="Обычный 3 8 2 2 3 3" xfId="14344" xr:uid="{00000000-0005-0000-0000-0000AE450000}"/>
    <cellStyle name="Обычный 3 8 2 2 4" xfId="12520" xr:uid="{00000000-0005-0000-0000-0000AF450000}"/>
    <cellStyle name="Обычный 3 8 2 2 5" xfId="13400" xr:uid="{00000000-0005-0000-0000-0000B0450000}"/>
    <cellStyle name="Обычный 3 8 2 2 6" xfId="14014" xr:uid="{00000000-0005-0000-0000-0000B1450000}"/>
    <cellStyle name="Обычный 3 8 2 3" xfId="5958" xr:uid="{00000000-0005-0000-0000-0000B2450000}"/>
    <cellStyle name="Обычный 3 8 2 3 2" xfId="5520" xr:uid="{00000000-0005-0000-0000-0000B3450000}"/>
    <cellStyle name="Обычный 3 8 2 3 2 2" xfId="10217" xr:uid="{00000000-0005-0000-0000-0000B4450000}"/>
    <cellStyle name="Обычный 3 8 2 3 2 2 2" xfId="12974" xr:uid="{00000000-0005-0000-0000-0000B5450000}"/>
    <cellStyle name="Обычный 3 8 2 3 2 2 3" xfId="14473" xr:uid="{00000000-0005-0000-0000-0000B6450000}"/>
    <cellStyle name="Обычный 3 8 2 3 2 3" xfId="12646" xr:uid="{00000000-0005-0000-0000-0000B7450000}"/>
    <cellStyle name="Обычный 3 8 2 3 2 4" xfId="14140" xr:uid="{00000000-0005-0000-0000-0000B8450000}"/>
    <cellStyle name="Обычный 3 8 2 3 3" xfId="6893" xr:uid="{00000000-0005-0000-0000-0000B9450000}"/>
    <cellStyle name="Обычный 3 8 2 3 3 2" xfId="12806" xr:uid="{00000000-0005-0000-0000-0000BA450000}"/>
    <cellStyle name="Обычный 3 8 2 3 3 3" xfId="14299" xr:uid="{00000000-0005-0000-0000-0000BB450000}"/>
    <cellStyle name="Обычный 3 8 2 3 4" xfId="12476" xr:uid="{00000000-0005-0000-0000-0000BC450000}"/>
    <cellStyle name="Обычный 3 8 2 3 5" xfId="13962" xr:uid="{00000000-0005-0000-0000-0000BD450000}"/>
    <cellStyle name="Обычный 3 8 2 4" xfId="9481" xr:uid="{00000000-0005-0000-0000-0000BE450000}"/>
    <cellStyle name="Обычный 3 8 2 4 2" xfId="10080" xr:uid="{00000000-0005-0000-0000-0000BF450000}"/>
    <cellStyle name="Обычный 3 8 2 4 2 2" xfId="12903" xr:uid="{00000000-0005-0000-0000-0000C0450000}"/>
    <cellStyle name="Обычный 3 8 2 4 2 3" xfId="14397" xr:uid="{00000000-0005-0000-0000-0000C1450000}"/>
    <cellStyle name="Обычный 3 8 2 4 3" xfId="12571" xr:uid="{00000000-0005-0000-0000-0000C2450000}"/>
    <cellStyle name="Обычный 3 8 2 4 4" xfId="14067" xr:uid="{00000000-0005-0000-0000-0000C3450000}"/>
    <cellStyle name="Обычный 3 8 2 5" xfId="9574" xr:uid="{00000000-0005-0000-0000-0000C4450000}"/>
    <cellStyle name="Обычный 3 8 2 5 2" xfId="12744" xr:uid="{00000000-0005-0000-0000-0000C5450000}"/>
    <cellStyle name="Обычный 3 8 2 5 3" xfId="14238" xr:uid="{00000000-0005-0000-0000-0000C6450000}"/>
    <cellStyle name="Обычный 3 8 2 6" xfId="10820" xr:uid="{00000000-0005-0000-0000-0000C7450000}"/>
    <cellStyle name="Обычный 3 8 2 6 2" xfId="12414" xr:uid="{00000000-0005-0000-0000-0000C8450000}"/>
    <cellStyle name="Обычный 3 8 2 7" xfId="13098" xr:uid="{00000000-0005-0000-0000-0000C9450000}"/>
    <cellStyle name="Обычный 3 8 2 8" xfId="13841" xr:uid="{00000000-0005-0000-0000-0000CA450000}"/>
    <cellStyle name="Обычный 3 8 3" xfId="5437" xr:uid="{00000000-0005-0000-0000-0000CB450000}"/>
    <cellStyle name="Обычный 3 8 3 2" xfId="13309" xr:uid="{00000000-0005-0000-0000-0000CC450000}"/>
    <cellStyle name="Обычный 3 8 4" xfId="6782" xr:uid="{00000000-0005-0000-0000-0000CD450000}"/>
    <cellStyle name="Обычный 3 8 4 2" xfId="7639" xr:uid="{00000000-0005-0000-0000-0000CE450000}"/>
    <cellStyle name="Обычный 3 8 4 2 2" xfId="10139" xr:uid="{00000000-0005-0000-0000-0000CF450000}"/>
    <cellStyle name="Обычный 3 8 4 2 2 2" xfId="12944" xr:uid="{00000000-0005-0000-0000-0000D0450000}"/>
    <cellStyle name="Обычный 3 8 4 2 2 3" xfId="14438" xr:uid="{00000000-0005-0000-0000-0000D1450000}"/>
    <cellStyle name="Обычный 3 8 4 2 3" xfId="12613" xr:uid="{00000000-0005-0000-0000-0000D2450000}"/>
    <cellStyle name="Обычный 3 8 4 2 4" xfId="14108" xr:uid="{00000000-0005-0000-0000-0000D3450000}"/>
    <cellStyle name="Обычный 3 8 4 3" xfId="7719" xr:uid="{00000000-0005-0000-0000-0000D4450000}"/>
    <cellStyle name="Обычный 3 8 4 3 2" xfId="12773" xr:uid="{00000000-0005-0000-0000-0000D5450000}"/>
    <cellStyle name="Обычный 3 8 4 3 3" xfId="14268" xr:uid="{00000000-0005-0000-0000-0000D6450000}"/>
    <cellStyle name="Обычный 3 8 4 4" xfId="12445" xr:uid="{00000000-0005-0000-0000-0000D7450000}"/>
    <cellStyle name="Обычный 3 8 4 5" xfId="13929" xr:uid="{00000000-0005-0000-0000-0000D8450000}"/>
    <cellStyle name="Обычный 3 8 5" xfId="10819" xr:uid="{00000000-0005-0000-0000-0000D9450000}"/>
    <cellStyle name="Обычный 3 8 5 2" xfId="13077" xr:uid="{00000000-0005-0000-0000-0000DA450000}"/>
    <cellStyle name="Обычный 3 8 6" xfId="11474" xr:uid="{00000000-0005-0000-0000-0000DB450000}"/>
    <cellStyle name="Обычный 3 8 7" xfId="7230" xr:uid="{00000000-0005-0000-0000-0000DC450000}"/>
    <cellStyle name="Обычный 3 9" xfId="5305" xr:uid="{00000000-0005-0000-0000-0000DD450000}"/>
    <cellStyle name="Обычный 3 9 2" xfId="9258" xr:uid="{00000000-0005-0000-0000-0000DE450000}"/>
    <cellStyle name="Обычный 3 9 2 2" xfId="5975" xr:uid="{00000000-0005-0000-0000-0000DF450000}"/>
    <cellStyle name="Обычный 3 9 2 2 2" xfId="9551" xr:uid="{00000000-0005-0000-0000-0000E0450000}"/>
    <cellStyle name="Обычный 3 9 2 2 2 2" xfId="10326" xr:uid="{00000000-0005-0000-0000-0000E1450000}"/>
    <cellStyle name="Обычный 3 9 2 2 2 2 2" xfId="13019" xr:uid="{00000000-0005-0000-0000-0000E2450000}"/>
    <cellStyle name="Обычный 3 9 2 2 2 2 3" xfId="14522" xr:uid="{00000000-0005-0000-0000-0000E3450000}"/>
    <cellStyle name="Обычный 3 9 2 2 2 3" xfId="12692" xr:uid="{00000000-0005-0000-0000-0000E4450000}"/>
    <cellStyle name="Обычный 3 9 2 2 2 4" xfId="14186" xr:uid="{00000000-0005-0000-0000-0000E5450000}"/>
    <cellStyle name="Обычный 3 9 2 2 3" xfId="9979" xr:uid="{00000000-0005-0000-0000-0000E6450000}"/>
    <cellStyle name="Обычный 3 9 2 2 3 2" xfId="12852" xr:uid="{00000000-0005-0000-0000-0000E7450000}"/>
    <cellStyle name="Обычный 3 9 2 2 3 3" xfId="14345" xr:uid="{00000000-0005-0000-0000-0000E8450000}"/>
    <cellStyle name="Обычный 3 9 2 2 4" xfId="12521" xr:uid="{00000000-0005-0000-0000-0000E9450000}"/>
    <cellStyle name="Обычный 3 9 2 2 5" xfId="13401" xr:uid="{00000000-0005-0000-0000-0000EA450000}"/>
    <cellStyle name="Обычный 3 9 2 2 6" xfId="14015" xr:uid="{00000000-0005-0000-0000-0000EB450000}"/>
    <cellStyle name="Обычный 3 9 2 3" xfId="5959" xr:uid="{00000000-0005-0000-0000-0000EC450000}"/>
    <cellStyle name="Обычный 3 9 2 3 2" xfId="5462" xr:uid="{00000000-0005-0000-0000-0000ED450000}"/>
    <cellStyle name="Обычный 3 9 2 3 2 2" xfId="10218" xr:uid="{00000000-0005-0000-0000-0000EE450000}"/>
    <cellStyle name="Обычный 3 9 2 3 2 2 2" xfId="12975" xr:uid="{00000000-0005-0000-0000-0000EF450000}"/>
    <cellStyle name="Обычный 3 9 2 3 2 2 3" xfId="14474" xr:uid="{00000000-0005-0000-0000-0000F0450000}"/>
    <cellStyle name="Обычный 3 9 2 3 2 3" xfId="12647" xr:uid="{00000000-0005-0000-0000-0000F1450000}"/>
    <cellStyle name="Обычный 3 9 2 3 2 4" xfId="14141" xr:uid="{00000000-0005-0000-0000-0000F2450000}"/>
    <cellStyle name="Обычный 3 9 2 3 3" xfId="5609" xr:uid="{00000000-0005-0000-0000-0000F3450000}"/>
    <cellStyle name="Обычный 3 9 2 3 3 2" xfId="12807" xr:uid="{00000000-0005-0000-0000-0000F4450000}"/>
    <cellStyle name="Обычный 3 9 2 3 3 3" xfId="14300" xr:uid="{00000000-0005-0000-0000-0000F5450000}"/>
    <cellStyle name="Обычный 3 9 2 3 4" xfId="12477" xr:uid="{00000000-0005-0000-0000-0000F6450000}"/>
    <cellStyle name="Обычный 3 9 2 3 5" xfId="13963" xr:uid="{00000000-0005-0000-0000-0000F7450000}"/>
    <cellStyle name="Обычный 3 9 2 4" xfId="7622" xr:uid="{00000000-0005-0000-0000-0000F8450000}"/>
    <cellStyle name="Обычный 3 9 2 4 2" xfId="10081" xr:uid="{00000000-0005-0000-0000-0000F9450000}"/>
    <cellStyle name="Обычный 3 9 2 4 2 2" xfId="12904" xr:uid="{00000000-0005-0000-0000-0000FA450000}"/>
    <cellStyle name="Обычный 3 9 2 4 2 3" xfId="14398" xr:uid="{00000000-0005-0000-0000-0000FB450000}"/>
    <cellStyle name="Обычный 3 9 2 4 3" xfId="12572" xr:uid="{00000000-0005-0000-0000-0000FC450000}"/>
    <cellStyle name="Обычный 3 9 2 4 4" xfId="14068" xr:uid="{00000000-0005-0000-0000-0000FD450000}"/>
    <cellStyle name="Обычный 3 9 2 5" xfId="9573" xr:uid="{00000000-0005-0000-0000-0000FE450000}"/>
    <cellStyle name="Обычный 3 9 2 5 2" xfId="12745" xr:uid="{00000000-0005-0000-0000-0000FF450000}"/>
    <cellStyle name="Обычный 3 9 2 5 3" xfId="14239" xr:uid="{00000000-0005-0000-0000-000000460000}"/>
    <cellStyle name="Обычный 3 9 2 6" xfId="10822" xr:uid="{00000000-0005-0000-0000-000001460000}"/>
    <cellStyle name="Обычный 3 9 2 6 2" xfId="12415" xr:uid="{00000000-0005-0000-0000-000002460000}"/>
    <cellStyle name="Обычный 3 9 2 7" xfId="13099" xr:uid="{00000000-0005-0000-0000-000003460000}"/>
    <cellStyle name="Обычный 3 9 2 8" xfId="13842" xr:uid="{00000000-0005-0000-0000-000004460000}"/>
    <cellStyle name="Обычный 3 9 3" xfId="5420" xr:uid="{00000000-0005-0000-0000-000005460000}"/>
    <cellStyle name="Обычный 3 9 3 2" xfId="13310" xr:uid="{00000000-0005-0000-0000-000006460000}"/>
    <cellStyle name="Обычный 3 9 4" xfId="7538" xr:uid="{00000000-0005-0000-0000-000007460000}"/>
    <cellStyle name="Обычный 3 9 4 2" xfId="7640" xr:uid="{00000000-0005-0000-0000-000008460000}"/>
    <cellStyle name="Обычный 3 9 4 2 2" xfId="10140" xr:uid="{00000000-0005-0000-0000-000009460000}"/>
    <cellStyle name="Обычный 3 9 4 2 2 2" xfId="12945" xr:uid="{00000000-0005-0000-0000-00000A460000}"/>
    <cellStyle name="Обычный 3 9 4 2 2 3" xfId="14439" xr:uid="{00000000-0005-0000-0000-00000B460000}"/>
    <cellStyle name="Обычный 3 9 4 2 3" xfId="12614" xr:uid="{00000000-0005-0000-0000-00000C460000}"/>
    <cellStyle name="Обычный 3 9 4 2 4" xfId="14109" xr:uid="{00000000-0005-0000-0000-00000D460000}"/>
    <cellStyle name="Обычный 3 9 4 3" xfId="9586" xr:uid="{00000000-0005-0000-0000-00000E460000}"/>
    <cellStyle name="Обычный 3 9 4 3 2" xfId="12774" xr:uid="{00000000-0005-0000-0000-00000F460000}"/>
    <cellStyle name="Обычный 3 9 4 3 3" xfId="14269" xr:uid="{00000000-0005-0000-0000-000010460000}"/>
    <cellStyle name="Обычный 3 9 4 4" xfId="12446" xr:uid="{00000000-0005-0000-0000-000011460000}"/>
    <cellStyle name="Обычный 3 9 4 5" xfId="13930" xr:uid="{00000000-0005-0000-0000-000012460000}"/>
    <cellStyle name="Обычный 3 9 5" xfId="10821" xr:uid="{00000000-0005-0000-0000-000013460000}"/>
    <cellStyle name="Обычный 3 9 5 2" xfId="13078" xr:uid="{00000000-0005-0000-0000-000014460000}"/>
    <cellStyle name="Обычный 3 9 6" xfId="12257" xr:uid="{00000000-0005-0000-0000-000015460000}"/>
    <cellStyle name="Обычный 3 9 7" xfId="7231" xr:uid="{00000000-0005-0000-0000-000016460000}"/>
    <cellStyle name="Обычный 3_% Золотые ворота" xfId="7232" xr:uid="{00000000-0005-0000-0000-000017460000}"/>
    <cellStyle name="Обычный 30" xfId="1193" xr:uid="{00000000-0005-0000-0000-000018460000}"/>
    <cellStyle name="Обычный 30 2" xfId="8400" xr:uid="{00000000-0005-0000-0000-000019460000}"/>
    <cellStyle name="Обычный 30 3" xfId="5913" xr:uid="{00000000-0005-0000-0000-00001A460000}"/>
    <cellStyle name="Обычный 30 4" xfId="6511" xr:uid="{00000000-0005-0000-0000-00001B460000}"/>
    <cellStyle name="Обычный 31" xfId="1194" xr:uid="{00000000-0005-0000-0000-00001C460000}"/>
    <cellStyle name="Обычный 31 2" xfId="6508" xr:uid="{00000000-0005-0000-0000-00001D460000}"/>
    <cellStyle name="Обычный 31 3" xfId="5914" xr:uid="{00000000-0005-0000-0000-00001E460000}"/>
    <cellStyle name="Обычный 31 4" xfId="9096" xr:uid="{00000000-0005-0000-0000-00001F460000}"/>
    <cellStyle name="Обычный 32" xfId="1195" xr:uid="{00000000-0005-0000-0000-000020460000}"/>
    <cellStyle name="Обычный 32 2" xfId="9095" xr:uid="{00000000-0005-0000-0000-000021460000}"/>
    <cellStyle name="Обычный 32 2 2" xfId="13644" xr:uid="{00000000-0005-0000-0000-000022460000}"/>
    <cellStyle name="Обычный 32 3" xfId="5915" xr:uid="{00000000-0005-0000-0000-000023460000}"/>
    <cellStyle name="Обычный 32 4" xfId="8399" xr:uid="{00000000-0005-0000-0000-000024460000}"/>
    <cellStyle name="Обычный 33" xfId="1196" xr:uid="{00000000-0005-0000-0000-000025460000}"/>
    <cellStyle name="Обычный 33 2" xfId="6510" xr:uid="{00000000-0005-0000-0000-000026460000}"/>
    <cellStyle name="Обычный 33 3" xfId="6072" xr:uid="{00000000-0005-0000-0000-000027460000}"/>
    <cellStyle name="Обычный 33 4" xfId="7233" xr:uid="{00000000-0005-0000-0000-000028460000}"/>
    <cellStyle name="Обычный 34" xfId="1197" xr:uid="{00000000-0005-0000-0000-000029460000}"/>
    <cellStyle name="Обычный 34 2" xfId="9097" xr:uid="{00000000-0005-0000-0000-00002A460000}"/>
    <cellStyle name="Обычный 34 3" xfId="6073" xr:uid="{00000000-0005-0000-0000-00002B460000}"/>
    <cellStyle name="Обычный 34 4" xfId="8401" xr:uid="{00000000-0005-0000-0000-00002C460000}"/>
    <cellStyle name="Обычный 35" xfId="1198" xr:uid="{00000000-0005-0000-0000-00002D460000}"/>
    <cellStyle name="Обычный 35 2" xfId="8394" xr:uid="{00000000-0005-0000-0000-00002E460000}"/>
    <cellStyle name="Обычный 35 3" xfId="8029" xr:uid="{00000000-0005-0000-0000-00002F460000}"/>
    <cellStyle name="Обычный 35 4" xfId="6509" xr:uid="{00000000-0005-0000-0000-000030460000}"/>
    <cellStyle name="Обычный 36" xfId="1199" xr:uid="{00000000-0005-0000-0000-000031460000}"/>
    <cellStyle name="Обычный 36 2" xfId="9094" xr:uid="{00000000-0005-0000-0000-000032460000}"/>
    <cellStyle name="Обычный 36 3" xfId="9162" xr:uid="{00000000-0005-0000-0000-000033460000}"/>
    <cellStyle name="Обычный 36 4" xfId="7368" xr:uid="{00000000-0005-0000-0000-000034460000}"/>
    <cellStyle name="Обычный 36 5" xfId="8074" xr:uid="{00000000-0005-0000-0000-000035460000}"/>
    <cellStyle name="Обычный 37" xfId="1200" xr:uid="{00000000-0005-0000-0000-000036460000}"/>
    <cellStyle name="Обычный 37 2" xfId="7235" xr:uid="{00000000-0005-0000-0000-000037460000}"/>
    <cellStyle name="Обычный 37 3" xfId="6074" xr:uid="{00000000-0005-0000-0000-000038460000}"/>
    <cellStyle name="Обычный 37 4" xfId="7234" xr:uid="{00000000-0005-0000-0000-000039460000}"/>
    <cellStyle name="Обычный 38" xfId="1201" xr:uid="{00000000-0005-0000-0000-00003A460000}"/>
    <cellStyle name="Обычный 38 2" xfId="6519" xr:uid="{00000000-0005-0000-0000-00003B460000}"/>
    <cellStyle name="Обычный 38 3" xfId="6075" xr:uid="{00000000-0005-0000-0000-00003C460000}"/>
    <cellStyle name="Обычный 38 4" xfId="9099" xr:uid="{00000000-0005-0000-0000-00003D460000}"/>
    <cellStyle name="Обычный 39" xfId="1202" xr:uid="{00000000-0005-0000-0000-00003E460000}"/>
    <cellStyle name="Обычный 39 2" xfId="9098" xr:uid="{00000000-0005-0000-0000-00003F460000}"/>
    <cellStyle name="Обычный 39 3" xfId="6076" xr:uid="{00000000-0005-0000-0000-000040460000}"/>
    <cellStyle name="Обычный 39 4" xfId="8404" xr:uid="{00000000-0005-0000-0000-000041460000}"/>
    <cellStyle name="Обычный 4" xfId="10" xr:uid="{00000000-0005-0000-0000-000042460000}"/>
    <cellStyle name="Обычный 4 2" xfId="20" xr:uid="{00000000-0005-0000-0000-000043460000}"/>
    <cellStyle name="Обычный 4 2 2" xfId="297" xr:uid="{00000000-0005-0000-0000-000044460000}"/>
    <cellStyle name="Обычный 4 2 2 2" xfId="363" xr:uid="{00000000-0005-0000-0000-000045460000}"/>
    <cellStyle name="Обычный 4 2 2 2 2" xfId="10823" xr:uid="{00000000-0005-0000-0000-000046460000}"/>
    <cellStyle name="Обычный 4 2 2 2 3" xfId="12001" xr:uid="{00000000-0005-0000-0000-000047460000}"/>
    <cellStyle name="Обычный 4 2 2 2 4" xfId="9244" xr:uid="{00000000-0005-0000-0000-000048460000}"/>
    <cellStyle name="Обычный 4 2 2 3" xfId="13284" xr:uid="{00000000-0005-0000-0000-000049460000}"/>
    <cellStyle name="Обычный 4 2 2 4" xfId="11723" xr:uid="{00000000-0005-0000-0000-00004A460000}"/>
    <cellStyle name="Обычный 4 2 2 5" xfId="6512" xr:uid="{00000000-0005-0000-0000-00004B460000}"/>
    <cellStyle name="Обычный 4 2 3" xfId="352" xr:uid="{00000000-0005-0000-0000-00004C460000}"/>
    <cellStyle name="Обычный 4 2 3 2" xfId="10824" xr:uid="{00000000-0005-0000-0000-00004D460000}"/>
    <cellStyle name="Обычный 4 2 3 3" xfId="12233" xr:uid="{00000000-0005-0000-0000-00004E460000}"/>
    <cellStyle name="Обычный 4 2 3 4" xfId="6078" xr:uid="{00000000-0005-0000-0000-00004F460000}"/>
    <cellStyle name="Обычный 4 2 4" xfId="241" xr:uid="{00000000-0005-0000-0000-000050460000}"/>
    <cellStyle name="Обычный 4 2 4 2" xfId="15894" xr:uid="{00000000-0005-0000-0000-000051460000}"/>
    <cellStyle name="Обычный 4 2 4 3" xfId="12168" xr:uid="{00000000-0005-0000-0000-000052460000}"/>
    <cellStyle name="Обычный 4 2 5" xfId="1204" xr:uid="{00000000-0005-0000-0000-000053460000}"/>
    <cellStyle name="Обычный 4 2 5 2" xfId="11879" xr:uid="{00000000-0005-0000-0000-000054460000}"/>
    <cellStyle name="Обычный 4 2 6" xfId="11642" xr:uid="{00000000-0005-0000-0000-000055460000}"/>
    <cellStyle name="Обычный 4 3" xfId="293" xr:uid="{00000000-0005-0000-0000-000056460000}"/>
    <cellStyle name="Обычный 4 3 2" xfId="359" xr:uid="{00000000-0005-0000-0000-000057460000}"/>
    <cellStyle name="Обычный 4 3 2 2" xfId="10826" xr:uid="{00000000-0005-0000-0000-000058460000}"/>
    <cellStyle name="Обычный 4 3 2 3" xfId="15640" xr:uid="{00000000-0005-0000-0000-000059460000}"/>
    <cellStyle name="Обычный 4 3 2 4" xfId="6659" xr:uid="{00000000-0005-0000-0000-00005A460000}"/>
    <cellStyle name="Обычный 4 3 3" xfId="1357" xr:uid="{00000000-0005-0000-0000-00005B460000}"/>
    <cellStyle name="Обычный 4 3 3 2" xfId="13645" xr:uid="{00000000-0005-0000-0000-00005C460000}"/>
    <cellStyle name="Обычный 4 3 3 3" xfId="11387" xr:uid="{00000000-0005-0000-0000-00005D460000}"/>
    <cellStyle name="Обычный 4 3 3 4" xfId="15899" xr:uid="{00000000-0005-0000-0000-00005E460000}"/>
    <cellStyle name="Обычный 4 3 3 5" xfId="8640" xr:uid="{00000000-0005-0000-0000-00005F460000}"/>
    <cellStyle name="Обычный 4 3 4" xfId="9242" xr:uid="{00000000-0005-0000-0000-000060460000}"/>
    <cellStyle name="Обычный 4 3 4 2" xfId="13140" xr:uid="{00000000-0005-0000-0000-000061460000}"/>
    <cellStyle name="Обычный 4 3 5" xfId="10825" xr:uid="{00000000-0005-0000-0000-000062460000}"/>
    <cellStyle name="Обычный 4 3 6" xfId="11923" xr:uid="{00000000-0005-0000-0000-000063460000}"/>
    <cellStyle name="Обычный 4 3 7" xfId="8403" xr:uid="{00000000-0005-0000-0000-000064460000}"/>
    <cellStyle name="Обычный 4 4" xfId="348" xr:uid="{00000000-0005-0000-0000-000065460000}"/>
    <cellStyle name="Обычный 4 4 2" xfId="10828" xr:uid="{00000000-0005-0000-0000-000066460000}"/>
    <cellStyle name="Обычный 4 4 3" xfId="10827" xr:uid="{00000000-0005-0000-0000-000067460000}"/>
    <cellStyle name="Обычный 4 4 4" xfId="11593" xr:uid="{00000000-0005-0000-0000-000068460000}"/>
    <cellStyle name="Обычный 4 4 5" xfId="7236" xr:uid="{00000000-0005-0000-0000-000069460000}"/>
    <cellStyle name="Обычный 4 5" xfId="152" xr:uid="{00000000-0005-0000-0000-00006A460000}"/>
    <cellStyle name="Обычный 4 5 2" xfId="7391" xr:uid="{00000000-0005-0000-0000-00006B460000}"/>
    <cellStyle name="Обычный 4 5 2 2" xfId="10830" xr:uid="{00000000-0005-0000-0000-00006C460000}"/>
    <cellStyle name="Обычный 4 5 3" xfId="10829" xr:uid="{00000000-0005-0000-0000-00006D460000}"/>
    <cellStyle name="Обычный 4 5 4" xfId="15884" xr:uid="{00000000-0005-0000-0000-00006E460000}"/>
    <cellStyle name="Обычный 4 5 5" xfId="6077" xr:uid="{00000000-0005-0000-0000-00006F460000}"/>
    <cellStyle name="Обычный 4 6" xfId="435" xr:uid="{00000000-0005-0000-0000-000070460000}"/>
    <cellStyle name="Обычный 4 6 2" xfId="10831" xr:uid="{00000000-0005-0000-0000-000071460000}"/>
    <cellStyle name="Обычный 4 6 3" xfId="16057" xr:uid="{00000000-0005-0000-0000-000072460000}"/>
    <cellStyle name="Обычный 4 6 4" xfId="6784" xr:uid="{00000000-0005-0000-0000-000073460000}"/>
    <cellStyle name="Обычный 4 6 5" xfId="20077" xr:uid="{00000000-0005-0000-0000-000074460000}"/>
    <cellStyle name="Обычный 4 7" xfId="1203" xr:uid="{00000000-0005-0000-0000-000075460000}"/>
    <cellStyle name="Обычный 4 7 2" xfId="10832" xr:uid="{00000000-0005-0000-0000-000076460000}"/>
    <cellStyle name="Обычный 4 7 2 2" xfId="13646" xr:uid="{00000000-0005-0000-0000-000077460000}"/>
    <cellStyle name="Обычный 4 7 3" xfId="13423" xr:uid="{00000000-0005-0000-0000-000078460000}"/>
    <cellStyle name="Обычный 4 7 4" xfId="8516" xr:uid="{00000000-0005-0000-0000-000079460000}"/>
    <cellStyle name="Обычный 4 8" xfId="13647" xr:uid="{00000000-0005-0000-0000-00007A460000}"/>
    <cellStyle name="Обычный 4 8 2" xfId="15339" xr:uid="{00000000-0005-0000-0000-00007B460000}"/>
    <cellStyle name="Обычный 4 9" xfId="7755" xr:uid="{00000000-0005-0000-0000-00007C460000}"/>
    <cellStyle name="Обычный 4_BOP Tables for NBU_103011" xfId="1205" xr:uid="{00000000-0005-0000-0000-00007D460000}"/>
    <cellStyle name="Обычный 40" xfId="1206" xr:uid="{00000000-0005-0000-0000-00007E460000}"/>
    <cellStyle name="Обычный 40 2" xfId="8405" xr:uid="{00000000-0005-0000-0000-00007F460000}"/>
    <cellStyle name="Обычный 40 3" xfId="5916" xr:uid="{00000000-0005-0000-0000-000080460000}"/>
    <cellStyle name="Обычный 40 4" xfId="6514" xr:uid="{00000000-0005-0000-0000-000081460000}"/>
    <cellStyle name="Обычный 41" xfId="1207" xr:uid="{00000000-0005-0000-0000-000082460000}"/>
    <cellStyle name="Обычный 41 2" xfId="6513" xr:uid="{00000000-0005-0000-0000-000083460000}"/>
    <cellStyle name="Обычный 41 3" xfId="5917" xr:uid="{00000000-0005-0000-0000-000084460000}"/>
    <cellStyle name="Обычный 41 4" xfId="9093" xr:uid="{00000000-0005-0000-0000-000085460000}"/>
    <cellStyle name="Обычный 42" xfId="1208" xr:uid="{00000000-0005-0000-0000-000086460000}"/>
    <cellStyle name="Обычный 42 2" xfId="8402" xr:uid="{00000000-0005-0000-0000-000087460000}"/>
    <cellStyle name="Обычный 42 3" xfId="6569" xr:uid="{00000000-0005-0000-0000-000088460000}"/>
    <cellStyle name="Обычный 42 4" xfId="5918" xr:uid="{00000000-0005-0000-0000-000089460000}"/>
    <cellStyle name="Обычный 42 5" xfId="5763" xr:uid="{00000000-0005-0000-0000-00008A460000}"/>
    <cellStyle name="Обычный 43" xfId="1209" xr:uid="{00000000-0005-0000-0000-00008B460000}"/>
    <cellStyle name="Обычный 43 2" xfId="5314" xr:uid="{00000000-0005-0000-0000-00008C460000}"/>
    <cellStyle name="Обычный 43 2 2" xfId="13237" xr:uid="{00000000-0005-0000-0000-00008D460000}"/>
    <cellStyle name="Обычный 43 2 3" xfId="15749" xr:uid="{00000000-0005-0000-0000-00008E460000}"/>
    <cellStyle name="Обычный 43 2 4" xfId="7238" xr:uid="{00000000-0005-0000-0000-00008F460000}"/>
    <cellStyle name="Обычный 43 3" xfId="5919" xr:uid="{00000000-0005-0000-0000-000090460000}"/>
    <cellStyle name="Обычный 43 3 2" xfId="8643" xr:uid="{00000000-0005-0000-0000-000091460000}"/>
    <cellStyle name="Обычный 43 3 3" xfId="11209" xr:uid="{00000000-0005-0000-0000-000092460000}"/>
    <cellStyle name="Обычный 43 4" xfId="10833" xr:uid="{00000000-0005-0000-0000-000093460000}"/>
    <cellStyle name="Обычный 43 5" xfId="7237" xr:uid="{00000000-0005-0000-0000-000094460000}"/>
    <cellStyle name="Обычный 44" xfId="7239" xr:uid="{00000000-0005-0000-0000-000095460000}"/>
    <cellStyle name="Обычный 44 10" xfId="13079" xr:uid="{00000000-0005-0000-0000-000096460000}"/>
    <cellStyle name="Обычный 44 11" xfId="13700" xr:uid="{00000000-0005-0000-0000-000097460000}"/>
    <cellStyle name="Обычный 44 12" xfId="20074" xr:uid="{00000000-0005-0000-0000-000098460000}"/>
    <cellStyle name="Обычный 44 13" xfId="20232" xr:uid="{00000000-0005-0000-0000-000099460000}"/>
    <cellStyle name="Обычный 44 2" xfId="5302" xr:uid="{00000000-0005-0000-0000-00009A460000}"/>
    <cellStyle name="Обычный 44 2 10" xfId="13843" xr:uid="{00000000-0005-0000-0000-00009B460000}"/>
    <cellStyle name="Обычный 44 2 11" xfId="6518" xr:uid="{00000000-0005-0000-0000-00009C460000}"/>
    <cellStyle name="Обычный 44 2 2" xfId="9375" xr:uid="{00000000-0005-0000-0000-00009D460000}"/>
    <cellStyle name="Обычный 44 2 2 2" xfId="7594" xr:uid="{00000000-0005-0000-0000-00009E460000}"/>
    <cellStyle name="Обычный 44 2 2 2 2" xfId="7686" xr:uid="{00000000-0005-0000-0000-00009F460000}"/>
    <cellStyle name="Обычный 44 2 2 2 2 2" xfId="10337" xr:uid="{00000000-0005-0000-0000-0000A0460000}"/>
    <cellStyle name="Обычный 44 2 2 2 2 2 2" xfId="13026" xr:uid="{00000000-0005-0000-0000-0000A1460000}"/>
    <cellStyle name="Обычный 44 2 2 2 2 2 3" xfId="14529" xr:uid="{00000000-0005-0000-0000-0000A2460000}"/>
    <cellStyle name="Обычный 44 2 2 2 2 3" xfId="12699" xr:uid="{00000000-0005-0000-0000-0000A3460000}"/>
    <cellStyle name="Обычный 44 2 2 2 2 4" xfId="14193" xr:uid="{00000000-0005-0000-0000-0000A4460000}"/>
    <cellStyle name="Обычный 44 2 2 2 3" xfId="9990" xr:uid="{00000000-0005-0000-0000-0000A5460000}"/>
    <cellStyle name="Обычный 44 2 2 2 3 2" xfId="12859" xr:uid="{00000000-0005-0000-0000-0000A6460000}"/>
    <cellStyle name="Обычный 44 2 2 2 3 3" xfId="14352" xr:uid="{00000000-0005-0000-0000-0000A7460000}"/>
    <cellStyle name="Обычный 44 2 2 2 4" xfId="12528" xr:uid="{00000000-0005-0000-0000-0000A8460000}"/>
    <cellStyle name="Обычный 44 2 2 2 5" xfId="14022" xr:uid="{00000000-0005-0000-0000-0000A9460000}"/>
    <cellStyle name="Обычный 44 2 2 3" xfId="5980" xr:uid="{00000000-0005-0000-0000-0000AA460000}"/>
    <cellStyle name="Обычный 44 2 2 3 2" xfId="10089" xr:uid="{00000000-0005-0000-0000-0000AB460000}"/>
    <cellStyle name="Обычный 44 2 2 3 2 2" xfId="12911" xr:uid="{00000000-0005-0000-0000-0000AC460000}"/>
    <cellStyle name="Обычный 44 2 2 3 2 3" xfId="14405" xr:uid="{00000000-0005-0000-0000-0000AD460000}"/>
    <cellStyle name="Обычный 44 2 2 3 3" xfId="12579" xr:uid="{00000000-0005-0000-0000-0000AE460000}"/>
    <cellStyle name="Обычный 44 2 2 3 4" xfId="14075" xr:uid="{00000000-0005-0000-0000-0000AF460000}"/>
    <cellStyle name="Обычный 44 2 2 4" xfId="5561" xr:uid="{00000000-0005-0000-0000-0000B0460000}"/>
    <cellStyle name="Обычный 44 2 2 4 2" xfId="12752" xr:uid="{00000000-0005-0000-0000-0000B1460000}"/>
    <cellStyle name="Обычный 44 2 2 4 3" xfId="14246" xr:uid="{00000000-0005-0000-0000-0000B2460000}"/>
    <cellStyle name="Обычный 44 2 2 5" xfId="12424" xr:uid="{00000000-0005-0000-0000-0000B3460000}"/>
    <cellStyle name="Обычный 44 2 2 6" xfId="13899" xr:uid="{00000000-0005-0000-0000-0000B4460000}"/>
    <cellStyle name="Обычный 44 2 3" xfId="5976" xr:uid="{00000000-0005-0000-0000-0000B5460000}"/>
    <cellStyle name="Обычный 44 2 3 2" xfId="5513" xr:uid="{00000000-0005-0000-0000-0000B6460000}"/>
    <cellStyle name="Обычный 44 2 3 2 2" xfId="10327" xr:uid="{00000000-0005-0000-0000-0000B7460000}"/>
    <cellStyle name="Обычный 44 2 3 2 2 2" xfId="13020" xr:uid="{00000000-0005-0000-0000-0000B8460000}"/>
    <cellStyle name="Обычный 44 2 3 2 2 3" xfId="14523" xr:uid="{00000000-0005-0000-0000-0000B9460000}"/>
    <cellStyle name="Обычный 44 2 3 2 3" xfId="12693" xr:uid="{00000000-0005-0000-0000-0000BA460000}"/>
    <cellStyle name="Обычный 44 2 3 2 4" xfId="14187" xr:uid="{00000000-0005-0000-0000-0000BB460000}"/>
    <cellStyle name="Обычный 44 2 3 3" xfId="9980" xr:uid="{00000000-0005-0000-0000-0000BC460000}"/>
    <cellStyle name="Обычный 44 2 3 3 2" xfId="12853" xr:uid="{00000000-0005-0000-0000-0000BD460000}"/>
    <cellStyle name="Обычный 44 2 3 3 3" xfId="14346" xr:uid="{00000000-0005-0000-0000-0000BE460000}"/>
    <cellStyle name="Обычный 44 2 3 4" xfId="12522" xr:uid="{00000000-0005-0000-0000-0000BF460000}"/>
    <cellStyle name="Обычный 44 2 3 5" xfId="14016" xr:uid="{00000000-0005-0000-0000-0000C0460000}"/>
    <cellStyle name="Обычный 44 2 4" xfId="5921" xr:uid="{00000000-0005-0000-0000-0000C1460000}"/>
    <cellStyle name="Обычный 44 2 4 2" xfId="9523" xr:uid="{00000000-0005-0000-0000-0000C2460000}"/>
    <cellStyle name="Обычный 44 2 4 2 2" xfId="10219" xr:uid="{00000000-0005-0000-0000-0000C3460000}"/>
    <cellStyle name="Обычный 44 2 4 2 2 2" xfId="12976" xr:uid="{00000000-0005-0000-0000-0000C4460000}"/>
    <cellStyle name="Обычный 44 2 4 2 2 3" xfId="14475" xr:uid="{00000000-0005-0000-0000-0000C5460000}"/>
    <cellStyle name="Обычный 44 2 4 2 3" xfId="12648" xr:uid="{00000000-0005-0000-0000-0000C6460000}"/>
    <cellStyle name="Обычный 44 2 4 2 4" xfId="14142" xr:uid="{00000000-0005-0000-0000-0000C7460000}"/>
    <cellStyle name="Обычный 44 2 4 3" xfId="9603" xr:uid="{00000000-0005-0000-0000-0000C8460000}"/>
    <cellStyle name="Обычный 44 2 4 3 2" xfId="12808" xr:uid="{00000000-0005-0000-0000-0000C9460000}"/>
    <cellStyle name="Обычный 44 2 4 3 3" xfId="14301" xr:uid="{00000000-0005-0000-0000-0000CA460000}"/>
    <cellStyle name="Обычный 44 2 4 4" xfId="12478" xr:uid="{00000000-0005-0000-0000-0000CB460000}"/>
    <cellStyle name="Обычный 44 2 4 5" xfId="13964" xr:uid="{00000000-0005-0000-0000-0000CC460000}"/>
    <cellStyle name="Обычный 44 2 5" xfId="7623" xr:uid="{00000000-0005-0000-0000-0000CD460000}"/>
    <cellStyle name="Обычный 44 2 5 2" xfId="10082" xr:uid="{00000000-0005-0000-0000-0000CE460000}"/>
    <cellStyle name="Обычный 44 2 5 2 2" xfId="12905" xr:uid="{00000000-0005-0000-0000-0000CF460000}"/>
    <cellStyle name="Обычный 44 2 5 2 3" xfId="14399" xr:uid="{00000000-0005-0000-0000-0000D0460000}"/>
    <cellStyle name="Обычный 44 2 5 3" xfId="12573" xr:uid="{00000000-0005-0000-0000-0000D1460000}"/>
    <cellStyle name="Обычный 44 2 5 4" xfId="14069" xr:uid="{00000000-0005-0000-0000-0000D2460000}"/>
    <cellStyle name="Обычный 44 2 6" xfId="5562" xr:uid="{00000000-0005-0000-0000-0000D3460000}"/>
    <cellStyle name="Обычный 44 2 6 2" xfId="12746" xr:uid="{00000000-0005-0000-0000-0000D4460000}"/>
    <cellStyle name="Обычный 44 2 6 3" xfId="14240" xr:uid="{00000000-0005-0000-0000-0000D5460000}"/>
    <cellStyle name="Обычный 44 2 7" xfId="10501" xr:uid="{00000000-0005-0000-0000-0000D6460000}"/>
    <cellStyle name="Обычный 44 2 7 2" xfId="11828" xr:uid="{00000000-0005-0000-0000-0000D7460000}"/>
    <cellStyle name="Обычный 44 2 8" xfId="12416" xr:uid="{00000000-0005-0000-0000-0000D8460000}"/>
    <cellStyle name="Обычный 44 2 9" xfId="13100" xr:uid="{00000000-0005-0000-0000-0000D9460000}"/>
    <cellStyle name="Обычный 44 3" xfId="9376" xr:uid="{00000000-0005-0000-0000-0000DA460000}"/>
    <cellStyle name="Обычный 44 3 2" xfId="13238" xr:uid="{00000000-0005-0000-0000-0000DB460000}"/>
    <cellStyle name="Обычный 44 4" xfId="5966" xr:uid="{00000000-0005-0000-0000-0000DC460000}"/>
    <cellStyle name="Обычный 44 4 2" xfId="9524" xr:uid="{00000000-0005-0000-0000-0000DD460000}"/>
    <cellStyle name="Обычный 44 4 2 2" xfId="10229" xr:uid="{00000000-0005-0000-0000-0000DE460000}"/>
    <cellStyle name="Обычный 44 4 2 2 2" xfId="12981" xr:uid="{00000000-0005-0000-0000-0000DF460000}"/>
    <cellStyle name="Обычный 44 4 2 2 3" xfId="14480" xr:uid="{00000000-0005-0000-0000-0000E0460000}"/>
    <cellStyle name="Обычный 44 4 2 3" xfId="12653" xr:uid="{00000000-0005-0000-0000-0000E1460000}"/>
    <cellStyle name="Обычный 44 4 2 4" xfId="14147" xr:uid="{00000000-0005-0000-0000-0000E2460000}"/>
    <cellStyle name="Обычный 44 4 3" xfId="7739" xr:uid="{00000000-0005-0000-0000-0000E3460000}"/>
    <cellStyle name="Обычный 44 4 3 2" xfId="12813" xr:uid="{00000000-0005-0000-0000-0000E4460000}"/>
    <cellStyle name="Обычный 44 4 3 3" xfId="14306" xr:uid="{00000000-0005-0000-0000-0000E5460000}"/>
    <cellStyle name="Обычный 44 4 4" xfId="12483" xr:uid="{00000000-0005-0000-0000-0000E6460000}"/>
    <cellStyle name="Обычный 44 4 5" xfId="13969" xr:uid="{00000000-0005-0000-0000-0000E7460000}"/>
    <cellStyle name="Обычный 44 5" xfId="6783" xr:uid="{00000000-0005-0000-0000-0000E8460000}"/>
    <cellStyle name="Обычный 44 5 2" xfId="9507" xr:uid="{00000000-0005-0000-0000-0000E9460000}"/>
    <cellStyle name="Обычный 44 5 2 2" xfId="10141" xr:uid="{00000000-0005-0000-0000-0000EA460000}"/>
    <cellStyle name="Обычный 44 5 2 2 2" xfId="12946" xr:uid="{00000000-0005-0000-0000-0000EB460000}"/>
    <cellStyle name="Обычный 44 5 2 2 3" xfId="14440" xr:uid="{00000000-0005-0000-0000-0000EC460000}"/>
    <cellStyle name="Обычный 44 5 2 3" xfId="12615" xr:uid="{00000000-0005-0000-0000-0000ED460000}"/>
    <cellStyle name="Обычный 44 5 2 4" xfId="14110" xr:uid="{00000000-0005-0000-0000-0000EE460000}"/>
    <cellStyle name="Обычный 44 5 3" xfId="9585" xr:uid="{00000000-0005-0000-0000-0000EF460000}"/>
    <cellStyle name="Обычный 44 5 3 2" xfId="12775" xr:uid="{00000000-0005-0000-0000-0000F0460000}"/>
    <cellStyle name="Обычный 44 5 3 3" xfId="14270" xr:uid="{00000000-0005-0000-0000-0000F1460000}"/>
    <cellStyle name="Обычный 44 5 4" xfId="12447" xr:uid="{00000000-0005-0000-0000-0000F2460000}"/>
    <cellStyle name="Обычный 44 5 5" xfId="13931" xr:uid="{00000000-0005-0000-0000-0000F3460000}"/>
    <cellStyle name="Обычный 44 6" xfId="6843" xr:uid="{00000000-0005-0000-0000-0000F4460000}"/>
    <cellStyle name="Обычный 44 6 2" xfId="9997" xr:uid="{00000000-0005-0000-0000-0000F5460000}"/>
    <cellStyle name="Обычный 44 6 2 2" xfId="12866" xr:uid="{00000000-0005-0000-0000-0000F6460000}"/>
    <cellStyle name="Обычный 44 6 2 3" xfId="14359" xr:uid="{00000000-0005-0000-0000-0000F7460000}"/>
    <cellStyle name="Обычный 44 6 3" xfId="12535" xr:uid="{00000000-0005-0000-0000-0000F8460000}"/>
    <cellStyle name="Обычный 44 6 4" xfId="14030" xr:uid="{00000000-0005-0000-0000-0000F9460000}"/>
    <cellStyle name="Обычный 44 7" xfId="5995" xr:uid="{00000000-0005-0000-0000-0000FA460000}"/>
    <cellStyle name="Обычный 44 7 2" xfId="12706" xr:uid="{00000000-0005-0000-0000-0000FB460000}"/>
    <cellStyle name="Обычный 44 7 3" xfId="14200" xr:uid="{00000000-0005-0000-0000-0000FC460000}"/>
    <cellStyle name="Обычный 44 8" xfId="10834" xr:uid="{00000000-0005-0000-0000-0000FD460000}"/>
    <cellStyle name="Обычный 44 8 2" xfId="11801" xr:uid="{00000000-0005-0000-0000-0000FE460000}"/>
    <cellStyle name="Обычный 44 9" xfId="12373" xr:uid="{00000000-0005-0000-0000-0000FF460000}"/>
    <cellStyle name="Обычный 45" xfId="1210" xr:uid="{00000000-0005-0000-0000-000000470000}"/>
    <cellStyle name="Обычный 45 2" xfId="9102" xr:uid="{00000000-0005-0000-0000-000001470000}"/>
    <cellStyle name="Обычный 45 3" xfId="5920" xr:uid="{00000000-0005-0000-0000-000002470000}"/>
    <cellStyle name="Обычный 45 4" xfId="8407" xr:uid="{00000000-0005-0000-0000-000003470000}"/>
    <cellStyle name="Обычный 46" xfId="1211" xr:uid="{00000000-0005-0000-0000-000004470000}"/>
    <cellStyle name="Обычный 46 2" xfId="8406" xr:uid="{00000000-0005-0000-0000-000005470000}"/>
    <cellStyle name="Обычный 46 3" xfId="9236" xr:uid="{00000000-0005-0000-0000-000006470000}"/>
    <cellStyle name="Обычный 46 4" xfId="6515" xr:uid="{00000000-0005-0000-0000-000007470000}"/>
    <cellStyle name="Обычный 47" xfId="1212" xr:uid="{00000000-0005-0000-0000-000008470000}"/>
    <cellStyle name="Обычный 47 2" xfId="7240" xr:uid="{00000000-0005-0000-0000-000009470000}"/>
    <cellStyle name="Обычный 47 3" xfId="6079" xr:uid="{00000000-0005-0000-0000-00000A470000}"/>
    <cellStyle name="Обычный 47 4" xfId="9101" xr:uid="{00000000-0005-0000-0000-00000B470000}"/>
    <cellStyle name="Обычный 48" xfId="1213" xr:uid="{00000000-0005-0000-0000-00000C470000}"/>
    <cellStyle name="Обычный 48 2" xfId="8408" xr:uid="{00000000-0005-0000-0000-00000D470000}"/>
    <cellStyle name="Обычный 48 3" xfId="6080" xr:uid="{00000000-0005-0000-0000-00000E470000}"/>
    <cellStyle name="Обычный 48 4" xfId="6517" xr:uid="{00000000-0005-0000-0000-00000F470000}"/>
    <cellStyle name="Обычный 49" xfId="1214" xr:uid="{00000000-0005-0000-0000-000010470000}"/>
    <cellStyle name="Обычный 49 2" xfId="6516" xr:uid="{00000000-0005-0000-0000-000011470000}"/>
    <cellStyle name="Обычный 49 3" xfId="6081" xr:uid="{00000000-0005-0000-0000-000012470000}"/>
    <cellStyle name="Обычный 49 4" xfId="9103" xr:uid="{00000000-0005-0000-0000-000013470000}"/>
    <cellStyle name="Обычный 5" xfId="196" xr:uid="{00000000-0005-0000-0000-000014470000}"/>
    <cellStyle name="Обычный 5 2" xfId="295" xr:uid="{00000000-0005-0000-0000-000015470000}"/>
    <cellStyle name="Обычный 5 2 2" xfId="361" xr:uid="{00000000-0005-0000-0000-000016470000}"/>
    <cellStyle name="Обычный 5 2 2 2" xfId="6656" xr:uid="{00000000-0005-0000-0000-000017470000}"/>
    <cellStyle name="Обычный 5 2 2 2 2" xfId="15761" xr:uid="{00000000-0005-0000-0000-000018470000}"/>
    <cellStyle name="Обычный 5 2 2 3" xfId="15275" xr:uid="{00000000-0005-0000-0000-000019470000}"/>
    <cellStyle name="Обычный 5 2 2 4" xfId="8393" xr:uid="{00000000-0005-0000-0000-00001A470000}"/>
    <cellStyle name="Обычный 5 2 3" xfId="1216" xr:uid="{00000000-0005-0000-0000-00001B470000}"/>
    <cellStyle name="Обычный 5 2 3 2" xfId="10835" xr:uid="{00000000-0005-0000-0000-00001C470000}"/>
    <cellStyle name="Обычный 5 2 3 3" xfId="11948" xr:uid="{00000000-0005-0000-0000-00001D470000}"/>
    <cellStyle name="Обычный 5 2 3 4" xfId="15901" xr:uid="{00000000-0005-0000-0000-00001E470000}"/>
    <cellStyle name="Обычный 5 2 3 5" xfId="8458" xr:uid="{00000000-0005-0000-0000-00001F470000}"/>
    <cellStyle name="Обычный 5 2 4" xfId="6082" xr:uid="{00000000-0005-0000-0000-000020470000}"/>
    <cellStyle name="Обычный 5 2 4 2" xfId="11687" xr:uid="{00000000-0005-0000-0000-000021470000}"/>
    <cellStyle name="Обычный 5 2 5" xfId="6204" xr:uid="{00000000-0005-0000-0000-000022470000}"/>
    <cellStyle name="Обычный 5 3" xfId="350" xr:uid="{00000000-0005-0000-0000-000023470000}"/>
    <cellStyle name="Обычный 5 3 2" xfId="1358" xr:uid="{00000000-0005-0000-0000-000024470000}"/>
    <cellStyle name="Обычный 5 3 2 2" xfId="10837" xr:uid="{00000000-0005-0000-0000-000025470000}"/>
    <cellStyle name="Обычный 5 3 2 3" xfId="12109" xr:uid="{00000000-0005-0000-0000-000026470000}"/>
    <cellStyle name="Обычный 5 3 2 4" xfId="8644" xr:uid="{00000000-0005-0000-0000-000027470000}"/>
    <cellStyle name="Обычный 5 3 3" xfId="9241" xr:uid="{00000000-0005-0000-0000-000028470000}"/>
    <cellStyle name="Обычный 5 3 3 2" xfId="10838" xr:uid="{00000000-0005-0000-0000-000029470000}"/>
    <cellStyle name="Обычный 5 3 4" xfId="10836" xr:uid="{00000000-0005-0000-0000-00002A470000}"/>
    <cellStyle name="Обычный 5 3 4 2" xfId="13648" xr:uid="{00000000-0005-0000-0000-00002B470000}"/>
    <cellStyle name="Обычный 5 3 5" xfId="13239" xr:uid="{00000000-0005-0000-0000-00002C470000}"/>
    <cellStyle name="Обычный 5 3 6" xfId="9100" xr:uid="{00000000-0005-0000-0000-00002D470000}"/>
    <cellStyle name="Обычный 5 4" xfId="1215" xr:uid="{00000000-0005-0000-0000-00002E470000}"/>
    <cellStyle name="Обычный 5 4 2" xfId="8536" xr:uid="{00000000-0005-0000-0000-00002F470000}"/>
    <cellStyle name="Обычный 5 4 2 2" xfId="13402" xr:uid="{00000000-0005-0000-0000-000030470000}"/>
    <cellStyle name="Обычный 5 4 3" xfId="10839" xr:uid="{00000000-0005-0000-0000-000031470000}"/>
    <cellStyle name="Обычный 5 5" xfId="10840" xr:uid="{00000000-0005-0000-0000-000032470000}"/>
    <cellStyle name="Обычный 5 5 2" xfId="16074" xr:uid="{00000000-0005-0000-0000-000033470000}"/>
    <cellStyle name="Обычный 5 5 3" xfId="15886" xr:uid="{00000000-0005-0000-0000-000034470000}"/>
    <cellStyle name="Обычный 5 6" xfId="10500" xr:uid="{00000000-0005-0000-0000-000035470000}"/>
    <cellStyle name="Обычный 5 6 2" xfId="16058" xr:uid="{00000000-0005-0000-0000-000036470000}"/>
    <cellStyle name="Обычный 5 7" xfId="16070" xr:uid="{00000000-0005-0000-0000-000037470000}"/>
    <cellStyle name="Обычный 5 8" xfId="8073" xr:uid="{00000000-0005-0000-0000-000038470000}"/>
    <cellStyle name="Обычный 5 9" xfId="20086" xr:uid="{00000000-0005-0000-0000-000039470000}"/>
    <cellStyle name="Обычный 5 9 2" xfId="20251" xr:uid="{00000000-0005-0000-0000-00003A470000}"/>
    <cellStyle name="Обычный 5 9 2 2" xfId="20266" xr:uid="{00000000-0005-0000-0000-00003B470000}"/>
    <cellStyle name="Обычный 50" xfId="1217" xr:uid="{00000000-0005-0000-0000-00003C470000}"/>
    <cellStyle name="Обычный 50 2" xfId="7242" xr:uid="{00000000-0005-0000-0000-00003D470000}"/>
    <cellStyle name="Обычный 50 3" xfId="6083" xr:uid="{00000000-0005-0000-0000-00003E470000}"/>
    <cellStyle name="Обычный 50 4" xfId="7241" xr:uid="{00000000-0005-0000-0000-00003F470000}"/>
    <cellStyle name="Обычный 51" xfId="1218" xr:uid="{00000000-0005-0000-0000-000040470000}"/>
    <cellStyle name="Обычный 51 2" xfId="9104" xr:uid="{00000000-0005-0000-0000-000041470000}"/>
    <cellStyle name="Обычный 51 3" xfId="6084" xr:uid="{00000000-0005-0000-0000-000042470000}"/>
    <cellStyle name="Обычный 51 4" xfId="9105" xr:uid="{00000000-0005-0000-0000-000043470000}"/>
    <cellStyle name="Обычный 52" xfId="1219" xr:uid="{00000000-0005-0000-0000-000044470000}"/>
    <cellStyle name="Обычный 52 2" xfId="8411" xr:uid="{00000000-0005-0000-0000-000045470000}"/>
    <cellStyle name="Обычный 52 3" xfId="6085" xr:uid="{00000000-0005-0000-0000-000046470000}"/>
    <cellStyle name="Обычный 52 4" xfId="6534" xr:uid="{00000000-0005-0000-0000-000047470000}"/>
    <cellStyle name="Обычный 53" xfId="1220" xr:uid="{00000000-0005-0000-0000-000048470000}"/>
    <cellStyle name="Обычный 53 2" xfId="6520" xr:uid="{00000000-0005-0000-0000-000049470000}"/>
    <cellStyle name="Обычный 53 3" xfId="6086" xr:uid="{00000000-0005-0000-0000-00004A470000}"/>
    <cellStyle name="Обычный 53 4" xfId="7243" xr:uid="{00000000-0005-0000-0000-00004B470000}"/>
    <cellStyle name="Обычный 54" xfId="1221" xr:uid="{00000000-0005-0000-0000-00004C470000}"/>
    <cellStyle name="Обычный 54 2" xfId="9106" xr:uid="{00000000-0005-0000-0000-00004D470000}"/>
    <cellStyle name="Обычный 54 3" xfId="6087" xr:uid="{00000000-0005-0000-0000-00004E470000}"/>
    <cellStyle name="Обычный 54 4" xfId="8410" xr:uid="{00000000-0005-0000-0000-00004F470000}"/>
    <cellStyle name="Обычный 55" xfId="411" xr:uid="{00000000-0005-0000-0000-000050470000}"/>
    <cellStyle name="Обычный 55 2" xfId="6575" xr:uid="{00000000-0005-0000-0000-000051470000}"/>
    <cellStyle name="Обычный 55 2 2" xfId="7392" xr:uid="{00000000-0005-0000-0000-000052470000}"/>
    <cellStyle name="Обычный 55 2 2 2" xfId="13141" xr:uid="{00000000-0005-0000-0000-000053470000}"/>
    <cellStyle name="Обычный 55 3" xfId="7571" xr:uid="{00000000-0005-0000-0000-000054470000}"/>
    <cellStyle name="Обычный 55 4" xfId="10841" xr:uid="{00000000-0005-0000-0000-000055470000}"/>
    <cellStyle name="Обычный 55 5" xfId="9092" xr:uid="{00000000-0005-0000-0000-000056470000}"/>
    <cellStyle name="Обычный 56" xfId="6522" xr:uid="{00000000-0005-0000-0000-000057470000}"/>
    <cellStyle name="Обычный 56 2" xfId="6101" xr:uid="{00000000-0005-0000-0000-000058470000}"/>
    <cellStyle name="Обычный 56 2 2" xfId="6649" xr:uid="{00000000-0005-0000-0000-000059470000}"/>
    <cellStyle name="Обычный 56 2 2 2" xfId="13148" xr:uid="{00000000-0005-0000-0000-00005A470000}"/>
    <cellStyle name="Обычный 56 3" xfId="5422" xr:uid="{00000000-0005-0000-0000-00005B470000}"/>
    <cellStyle name="Обычный 56 4" xfId="10842" xr:uid="{00000000-0005-0000-0000-00005C470000}"/>
    <cellStyle name="Обычный 57" xfId="16" xr:uid="{00000000-0005-0000-0000-00005D470000}"/>
    <cellStyle name="Обычный 57 2" xfId="418" xr:uid="{00000000-0005-0000-0000-00005E470000}"/>
    <cellStyle name="Обычный 57 2 2" xfId="5421" xr:uid="{00000000-0005-0000-0000-00005F470000}"/>
    <cellStyle name="Обычный 57 2 2 2" xfId="13240" xr:uid="{00000000-0005-0000-0000-000060470000}"/>
    <cellStyle name="Обычный 57 2 3" xfId="6103" xr:uid="{00000000-0005-0000-0000-000061470000}"/>
    <cellStyle name="Обычный 57 3" xfId="18" xr:uid="{00000000-0005-0000-0000-000062470000}"/>
    <cellStyle name="Обычный 57 3 2" xfId="7539" xr:uid="{00000000-0005-0000-0000-000063470000}"/>
    <cellStyle name="Обычный 57 4" xfId="10843" xr:uid="{00000000-0005-0000-0000-000064470000}"/>
    <cellStyle name="Обычный 57 5" xfId="8412" xr:uid="{00000000-0005-0000-0000-000065470000}"/>
    <cellStyle name="Обычный 58" xfId="23" xr:uid="{00000000-0005-0000-0000-000066470000}"/>
    <cellStyle name="Обычный 58 10" xfId="13797" xr:uid="{00000000-0005-0000-0000-000067470000}"/>
    <cellStyle name="Обычный 58 11" xfId="7244" xr:uid="{00000000-0005-0000-0000-000068470000}"/>
    <cellStyle name="Обычный 58 2" xfId="47" xr:uid="{00000000-0005-0000-0000-000069470000}"/>
    <cellStyle name="Обычный 58 2 2" xfId="431" xr:uid="{00000000-0005-0000-0000-00006A470000}"/>
    <cellStyle name="Обычный 58 2 2 2" xfId="7688" xr:uid="{00000000-0005-0000-0000-00006B470000}"/>
    <cellStyle name="Обычный 58 2 2 2 2" xfId="10339" xr:uid="{00000000-0005-0000-0000-00006C470000}"/>
    <cellStyle name="Обычный 58 2 2 2 2 2" xfId="13028" xr:uid="{00000000-0005-0000-0000-00006D470000}"/>
    <cellStyle name="Обычный 58 2 2 2 2 3" xfId="14531" xr:uid="{00000000-0005-0000-0000-00006E470000}"/>
    <cellStyle name="Обычный 58 2 2 2 3" xfId="12701" xr:uid="{00000000-0005-0000-0000-00006F470000}"/>
    <cellStyle name="Обычный 58 2 2 2 4" xfId="14195" xr:uid="{00000000-0005-0000-0000-000070470000}"/>
    <cellStyle name="Обычный 58 2 2 3" xfId="9992" xr:uid="{00000000-0005-0000-0000-000071470000}"/>
    <cellStyle name="Обычный 58 2 2 3 2" xfId="12861" xr:uid="{00000000-0005-0000-0000-000072470000}"/>
    <cellStyle name="Обычный 58 2 2 3 3" xfId="14354" xr:uid="{00000000-0005-0000-0000-000073470000}"/>
    <cellStyle name="Обычный 58 2 2 4" xfId="12530" xr:uid="{00000000-0005-0000-0000-000074470000}"/>
    <cellStyle name="Обычный 58 2 2 5" xfId="14024" xr:uid="{00000000-0005-0000-0000-000075470000}"/>
    <cellStyle name="Обычный 58 2 2 6" xfId="8724" xr:uid="{00000000-0005-0000-0000-000076470000}"/>
    <cellStyle name="Обычный 58 2 3" xfId="9912" xr:uid="{00000000-0005-0000-0000-000077470000}"/>
    <cellStyle name="Обычный 58 2 3 2" xfId="10091" xr:uid="{00000000-0005-0000-0000-000078470000}"/>
    <cellStyle name="Обычный 58 2 3 2 2" xfId="12913" xr:uid="{00000000-0005-0000-0000-000079470000}"/>
    <cellStyle name="Обычный 58 2 3 2 3" xfId="14407" xr:uid="{00000000-0005-0000-0000-00007A470000}"/>
    <cellStyle name="Обычный 58 2 3 3" xfId="12581" xr:uid="{00000000-0005-0000-0000-00007B470000}"/>
    <cellStyle name="Обычный 58 2 3 4" xfId="14077" xr:uid="{00000000-0005-0000-0000-00007C470000}"/>
    <cellStyle name="Обычный 58 2 4" xfId="7709" xr:uid="{00000000-0005-0000-0000-00007D470000}"/>
    <cellStyle name="Обычный 58 2 4 2" xfId="12754" xr:uid="{00000000-0005-0000-0000-00007E470000}"/>
    <cellStyle name="Обычный 58 2 4 3" xfId="14248" xr:uid="{00000000-0005-0000-0000-00007F470000}"/>
    <cellStyle name="Обычный 58 2 5" xfId="11964" xr:uid="{00000000-0005-0000-0000-000080470000}"/>
    <cellStyle name="Обычный 58 2 6" xfId="12426" xr:uid="{00000000-0005-0000-0000-000081470000}"/>
    <cellStyle name="Обычный 58 2 7" xfId="13149" xr:uid="{00000000-0005-0000-0000-000082470000}"/>
    <cellStyle name="Обычный 58 2 8" xfId="13901" xr:uid="{00000000-0005-0000-0000-000083470000}"/>
    <cellStyle name="Обычный 58 2 9" xfId="6521" xr:uid="{00000000-0005-0000-0000-000084470000}"/>
    <cellStyle name="Обычный 58 3" xfId="6756" xr:uid="{00000000-0005-0000-0000-000085470000}"/>
    <cellStyle name="Обычный 58 3 2" xfId="8723" xr:uid="{00000000-0005-0000-0000-000086470000}"/>
    <cellStyle name="Обычный 58 3 2 2" xfId="7687" xr:uid="{00000000-0005-0000-0000-000087470000}"/>
    <cellStyle name="Обычный 58 3 2 2 2" xfId="10338" xr:uid="{00000000-0005-0000-0000-000088470000}"/>
    <cellStyle name="Обычный 58 3 2 2 2 2" xfId="13027" xr:uid="{00000000-0005-0000-0000-000089470000}"/>
    <cellStyle name="Обычный 58 3 2 2 2 3" xfId="14530" xr:uid="{00000000-0005-0000-0000-00008A470000}"/>
    <cellStyle name="Обычный 58 3 2 2 3" xfId="12700" xr:uid="{00000000-0005-0000-0000-00008B470000}"/>
    <cellStyle name="Обычный 58 3 2 2 4" xfId="14194" xr:uid="{00000000-0005-0000-0000-00008C470000}"/>
    <cellStyle name="Обычный 58 3 2 3" xfId="9991" xr:uid="{00000000-0005-0000-0000-00008D470000}"/>
    <cellStyle name="Обычный 58 3 2 3 2" xfId="12860" xr:uid="{00000000-0005-0000-0000-00008E470000}"/>
    <cellStyle name="Обычный 58 3 2 3 3" xfId="14353" xr:uid="{00000000-0005-0000-0000-00008F470000}"/>
    <cellStyle name="Обычный 58 3 2 4" xfId="12529" xr:uid="{00000000-0005-0000-0000-000090470000}"/>
    <cellStyle name="Обычный 58 3 2 5" xfId="14023" xr:uid="{00000000-0005-0000-0000-000091470000}"/>
    <cellStyle name="Обычный 58 3 3" xfId="5981" xr:uid="{00000000-0005-0000-0000-000092470000}"/>
    <cellStyle name="Обычный 58 3 3 2" xfId="10090" xr:uid="{00000000-0005-0000-0000-000093470000}"/>
    <cellStyle name="Обычный 58 3 3 2 2" xfId="12912" xr:uid="{00000000-0005-0000-0000-000094470000}"/>
    <cellStyle name="Обычный 58 3 3 2 3" xfId="14406" xr:uid="{00000000-0005-0000-0000-000095470000}"/>
    <cellStyle name="Обычный 58 3 3 3" xfId="12580" xr:uid="{00000000-0005-0000-0000-000096470000}"/>
    <cellStyle name="Обычный 58 3 3 4" xfId="14076" xr:uid="{00000000-0005-0000-0000-000097470000}"/>
    <cellStyle name="Обычный 58 3 4" xfId="5558" xr:uid="{00000000-0005-0000-0000-000098470000}"/>
    <cellStyle name="Обычный 58 3 4 2" xfId="12753" xr:uid="{00000000-0005-0000-0000-000099470000}"/>
    <cellStyle name="Обычный 58 3 4 3" xfId="14247" xr:uid="{00000000-0005-0000-0000-00009A470000}"/>
    <cellStyle name="Обычный 58 3 5" xfId="12425" xr:uid="{00000000-0005-0000-0000-00009B470000}"/>
    <cellStyle name="Обычный 58 3 6" xfId="13900" xr:uid="{00000000-0005-0000-0000-00009C470000}"/>
    <cellStyle name="Обычный 58 4" xfId="9438" xr:uid="{00000000-0005-0000-0000-00009D470000}"/>
    <cellStyle name="Обычный 58 4 2" xfId="6879" xr:uid="{00000000-0005-0000-0000-00009E470000}"/>
    <cellStyle name="Обычный 58 4 2 2" xfId="10239" xr:uid="{00000000-0005-0000-0000-00009F470000}"/>
    <cellStyle name="Обычный 58 4 2 2 2" xfId="12982" xr:uid="{00000000-0005-0000-0000-0000A0470000}"/>
    <cellStyle name="Обычный 58 4 2 2 3" xfId="14482" xr:uid="{00000000-0005-0000-0000-0000A1470000}"/>
    <cellStyle name="Обычный 58 4 2 3" xfId="12654" xr:uid="{00000000-0005-0000-0000-0000A2470000}"/>
    <cellStyle name="Обычный 58 4 2 4" xfId="14149" xr:uid="{00000000-0005-0000-0000-0000A3470000}"/>
    <cellStyle name="Обычный 58 4 3" xfId="5622" xr:uid="{00000000-0005-0000-0000-0000A4470000}"/>
    <cellStyle name="Обычный 58 4 3 2" xfId="12814" xr:uid="{00000000-0005-0000-0000-0000A5470000}"/>
    <cellStyle name="Обычный 58 4 3 3" xfId="14308" xr:uid="{00000000-0005-0000-0000-0000A6470000}"/>
    <cellStyle name="Обычный 58 4 4" xfId="12484" xr:uid="{00000000-0005-0000-0000-0000A7470000}"/>
    <cellStyle name="Обычный 58 4 5" xfId="13975" xr:uid="{00000000-0005-0000-0000-0000A8470000}"/>
    <cellStyle name="Обычный 58 5" xfId="9406" xr:uid="{00000000-0005-0000-0000-0000A9470000}"/>
    <cellStyle name="Обычный 58 6" xfId="7603" xr:uid="{00000000-0005-0000-0000-0000AA470000}"/>
    <cellStyle name="Обычный 58 6 2" xfId="9998" xr:uid="{00000000-0005-0000-0000-0000AB470000}"/>
    <cellStyle name="Обычный 58 6 2 2" xfId="12867" xr:uid="{00000000-0005-0000-0000-0000AC470000}"/>
    <cellStyle name="Обычный 58 6 2 3" xfId="14360" xr:uid="{00000000-0005-0000-0000-0000AD470000}"/>
    <cellStyle name="Обычный 58 6 3" xfId="12536" xr:uid="{00000000-0005-0000-0000-0000AE470000}"/>
    <cellStyle name="Обычный 58 6 4" xfId="14031" xr:uid="{00000000-0005-0000-0000-0000AF470000}"/>
    <cellStyle name="Обычный 58 7" xfId="6119" xr:uid="{00000000-0005-0000-0000-0000B0470000}"/>
    <cellStyle name="Обычный 58 7 2" xfId="12707" xr:uid="{00000000-0005-0000-0000-0000B1470000}"/>
    <cellStyle name="Обычный 58 7 3" xfId="14202" xr:uid="{00000000-0005-0000-0000-0000B2470000}"/>
    <cellStyle name="Обычный 58 8" xfId="11812" xr:uid="{00000000-0005-0000-0000-0000B3470000}"/>
    <cellStyle name="Обычный 58 9" xfId="12379" xr:uid="{00000000-0005-0000-0000-0000B4470000}"/>
    <cellStyle name="Обычный 59" xfId="8409" xr:uid="{00000000-0005-0000-0000-0000B5470000}"/>
    <cellStyle name="Обычный 59 10" xfId="13798" xr:uid="{00000000-0005-0000-0000-0000B6470000}"/>
    <cellStyle name="Обычный 59 2" xfId="7245" xr:uid="{00000000-0005-0000-0000-0000B7470000}"/>
    <cellStyle name="Обычный 59 2 2" xfId="9462" xr:uid="{00000000-0005-0000-0000-0000B8470000}"/>
    <cellStyle name="Обычный 59 2 2 2" xfId="9554" xr:uid="{00000000-0005-0000-0000-0000B9470000}"/>
    <cellStyle name="Обычный 59 2 2 2 2" xfId="10341" xr:uid="{00000000-0005-0000-0000-0000BA470000}"/>
    <cellStyle name="Обычный 59 2 2 2 2 2" xfId="13030" xr:uid="{00000000-0005-0000-0000-0000BB470000}"/>
    <cellStyle name="Обычный 59 2 2 2 2 3" xfId="14533" xr:uid="{00000000-0005-0000-0000-0000BC470000}"/>
    <cellStyle name="Обычный 59 2 2 2 3" xfId="12703" xr:uid="{00000000-0005-0000-0000-0000BD470000}"/>
    <cellStyle name="Обычный 59 2 2 2 4" xfId="14197" xr:uid="{00000000-0005-0000-0000-0000BE470000}"/>
    <cellStyle name="Обычный 59 2 2 3" xfId="9994" xr:uid="{00000000-0005-0000-0000-0000BF470000}"/>
    <cellStyle name="Обычный 59 2 2 3 2" xfId="12863" xr:uid="{00000000-0005-0000-0000-0000C0470000}"/>
    <cellStyle name="Обычный 59 2 2 3 3" xfId="14356" xr:uid="{00000000-0005-0000-0000-0000C1470000}"/>
    <cellStyle name="Обычный 59 2 2 4" xfId="12532" xr:uid="{00000000-0005-0000-0000-0000C2470000}"/>
    <cellStyle name="Обычный 59 2 2 5" xfId="14026" xr:uid="{00000000-0005-0000-0000-0000C3470000}"/>
    <cellStyle name="Обычный 59 2 3" xfId="5982" xr:uid="{00000000-0005-0000-0000-0000C4470000}"/>
    <cellStyle name="Обычный 59 2 3 2" xfId="10093" xr:uid="{00000000-0005-0000-0000-0000C5470000}"/>
    <cellStyle name="Обычный 59 2 3 2 2" xfId="12915" xr:uid="{00000000-0005-0000-0000-0000C6470000}"/>
    <cellStyle name="Обычный 59 2 3 2 3" xfId="14409" xr:uid="{00000000-0005-0000-0000-0000C7470000}"/>
    <cellStyle name="Обычный 59 2 3 3" xfId="12583" xr:uid="{00000000-0005-0000-0000-0000C8470000}"/>
    <cellStyle name="Обычный 59 2 3 4" xfId="14079" xr:uid="{00000000-0005-0000-0000-0000C9470000}"/>
    <cellStyle name="Обычный 59 2 4" xfId="5559" xr:uid="{00000000-0005-0000-0000-0000CA470000}"/>
    <cellStyle name="Обычный 59 2 4 2" xfId="12756" xr:uid="{00000000-0005-0000-0000-0000CB470000}"/>
    <cellStyle name="Обычный 59 2 4 3" xfId="14250" xr:uid="{00000000-0005-0000-0000-0000CC470000}"/>
    <cellStyle name="Обычный 59 2 5" xfId="11965" xr:uid="{00000000-0005-0000-0000-0000CD470000}"/>
    <cellStyle name="Обычный 59 2 6" xfId="12428" xr:uid="{00000000-0005-0000-0000-0000CE470000}"/>
    <cellStyle name="Обычный 59 2 7" xfId="13241" xr:uid="{00000000-0005-0000-0000-0000CF470000}"/>
    <cellStyle name="Обычный 59 2 8" xfId="13903" xr:uid="{00000000-0005-0000-0000-0000D0470000}"/>
    <cellStyle name="Обычный 59 3" xfId="7510" xr:uid="{00000000-0005-0000-0000-0000D1470000}"/>
    <cellStyle name="Обычный 59 3 2" xfId="7595" xr:uid="{00000000-0005-0000-0000-0000D2470000}"/>
    <cellStyle name="Обычный 59 3 2 2" xfId="9555" xr:uid="{00000000-0005-0000-0000-0000D3470000}"/>
    <cellStyle name="Обычный 59 3 2 2 2" xfId="10340" xr:uid="{00000000-0005-0000-0000-0000D4470000}"/>
    <cellStyle name="Обычный 59 3 2 2 2 2" xfId="13029" xr:uid="{00000000-0005-0000-0000-0000D5470000}"/>
    <cellStyle name="Обычный 59 3 2 2 2 3" xfId="14532" xr:uid="{00000000-0005-0000-0000-0000D6470000}"/>
    <cellStyle name="Обычный 59 3 2 2 3" xfId="12702" xr:uid="{00000000-0005-0000-0000-0000D7470000}"/>
    <cellStyle name="Обычный 59 3 2 2 4" xfId="14196" xr:uid="{00000000-0005-0000-0000-0000D8470000}"/>
    <cellStyle name="Обычный 59 3 2 3" xfId="9993" xr:uid="{00000000-0005-0000-0000-0000D9470000}"/>
    <cellStyle name="Обычный 59 3 2 3 2" xfId="12862" xr:uid="{00000000-0005-0000-0000-0000DA470000}"/>
    <cellStyle name="Обычный 59 3 2 3 3" xfId="14355" xr:uid="{00000000-0005-0000-0000-0000DB470000}"/>
    <cellStyle name="Обычный 59 3 2 4" xfId="12531" xr:uid="{00000000-0005-0000-0000-0000DC470000}"/>
    <cellStyle name="Обычный 59 3 2 5" xfId="14025" xr:uid="{00000000-0005-0000-0000-0000DD470000}"/>
    <cellStyle name="Обычный 59 3 3" xfId="9900" xr:uid="{00000000-0005-0000-0000-0000DE470000}"/>
    <cellStyle name="Обычный 59 3 3 2" xfId="10092" xr:uid="{00000000-0005-0000-0000-0000DF470000}"/>
    <cellStyle name="Обычный 59 3 3 2 2" xfId="12914" xr:uid="{00000000-0005-0000-0000-0000E0470000}"/>
    <cellStyle name="Обычный 59 3 3 2 3" xfId="14408" xr:uid="{00000000-0005-0000-0000-0000E1470000}"/>
    <cellStyle name="Обычный 59 3 3 3" xfId="12582" xr:uid="{00000000-0005-0000-0000-0000E2470000}"/>
    <cellStyle name="Обычный 59 3 3 4" xfId="14078" xr:uid="{00000000-0005-0000-0000-0000E3470000}"/>
    <cellStyle name="Обычный 59 3 4" xfId="5560" xr:uid="{00000000-0005-0000-0000-0000E4470000}"/>
    <cellStyle name="Обычный 59 3 4 2" xfId="12755" xr:uid="{00000000-0005-0000-0000-0000E5470000}"/>
    <cellStyle name="Обычный 59 3 4 3" xfId="14249" xr:uid="{00000000-0005-0000-0000-0000E6470000}"/>
    <cellStyle name="Обычный 59 3 5" xfId="12427" xr:uid="{00000000-0005-0000-0000-0000E7470000}"/>
    <cellStyle name="Обычный 59 3 6" xfId="13902" xr:uid="{00000000-0005-0000-0000-0000E8470000}"/>
    <cellStyle name="Обычный 59 4" xfId="9435" xr:uid="{00000000-0005-0000-0000-0000E9470000}"/>
    <cellStyle name="Обычный 59 4 2" xfId="7662" xr:uid="{00000000-0005-0000-0000-0000EA470000}"/>
    <cellStyle name="Обычный 59 4 2 2" xfId="10240" xr:uid="{00000000-0005-0000-0000-0000EB470000}"/>
    <cellStyle name="Обычный 59 4 2 2 2" xfId="12983" xr:uid="{00000000-0005-0000-0000-0000EC470000}"/>
    <cellStyle name="Обычный 59 4 2 2 3" xfId="14483" xr:uid="{00000000-0005-0000-0000-0000ED470000}"/>
    <cellStyle name="Обычный 59 4 2 3" xfId="12655" xr:uid="{00000000-0005-0000-0000-0000EE470000}"/>
    <cellStyle name="Обычный 59 4 2 4" xfId="14150" xr:uid="{00000000-0005-0000-0000-0000EF470000}"/>
    <cellStyle name="Обычный 59 4 3" xfId="5619" xr:uid="{00000000-0005-0000-0000-0000F0470000}"/>
    <cellStyle name="Обычный 59 4 3 2" xfId="12815" xr:uid="{00000000-0005-0000-0000-0000F1470000}"/>
    <cellStyle name="Обычный 59 4 3 3" xfId="14309" xr:uid="{00000000-0005-0000-0000-0000F2470000}"/>
    <cellStyle name="Обычный 59 4 4" xfId="12485" xr:uid="{00000000-0005-0000-0000-0000F3470000}"/>
    <cellStyle name="Обычный 59 4 5" xfId="13976" xr:uid="{00000000-0005-0000-0000-0000F4470000}"/>
    <cellStyle name="Обычный 59 5" xfId="6786" xr:uid="{00000000-0005-0000-0000-0000F5470000}"/>
    <cellStyle name="Обычный 59 6" xfId="8730" xr:uid="{00000000-0005-0000-0000-0000F6470000}"/>
    <cellStyle name="Обычный 59 6 2" xfId="9999" xr:uid="{00000000-0005-0000-0000-0000F7470000}"/>
    <cellStyle name="Обычный 59 6 2 2" xfId="12868" xr:uid="{00000000-0005-0000-0000-0000F8470000}"/>
    <cellStyle name="Обычный 59 6 2 3" xfId="14361" xr:uid="{00000000-0005-0000-0000-0000F9470000}"/>
    <cellStyle name="Обычный 59 6 3" xfId="12537" xr:uid="{00000000-0005-0000-0000-0000FA470000}"/>
    <cellStyle name="Обычный 59 6 4" xfId="14032" xr:uid="{00000000-0005-0000-0000-0000FB470000}"/>
    <cellStyle name="Обычный 59 7" xfId="5996" xr:uid="{00000000-0005-0000-0000-0000FC470000}"/>
    <cellStyle name="Обычный 59 7 2" xfId="12708" xr:uid="{00000000-0005-0000-0000-0000FD470000}"/>
    <cellStyle name="Обычный 59 7 3" xfId="14203" xr:uid="{00000000-0005-0000-0000-0000FE470000}"/>
    <cellStyle name="Обычный 59 8" xfId="11813" xr:uid="{00000000-0005-0000-0000-0000FF470000}"/>
    <cellStyle name="Обычный 59 9" xfId="12380" xr:uid="{00000000-0005-0000-0000-000000480000}"/>
    <cellStyle name="Обычный 6" xfId="197" xr:uid="{00000000-0005-0000-0000-000001480000}"/>
    <cellStyle name="Обычный 6 2" xfId="1223" xr:uid="{00000000-0005-0000-0000-000002480000}"/>
    <cellStyle name="Обычный 6 2 2" xfId="1360" xr:uid="{00000000-0005-0000-0000-000003480000}"/>
    <cellStyle name="Обычный 6 2 2 2" xfId="8535" xr:uid="{00000000-0005-0000-0000-000004480000}"/>
    <cellStyle name="Обычный 6 2 2 2 2" xfId="15728" xr:uid="{00000000-0005-0000-0000-000005480000}"/>
    <cellStyle name="Обычный 6 2 2 3" xfId="10844" xr:uid="{00000000-0005-0000-0000-000006480000}"/>
    <cellStyle name="Обычный 6 2 2 4" xfId="15467" xr:uid="{00000000-0005-0000-0000-000007480000}"/>
    <cellStyle name="Обычный 6 2 2 5" xfId="7246" xr:uid="{00000000-0005-0000-0000-000008480000}"/>
    <cellStyle name="Обычный 6 2 3" xfId="9161" xr:uid="{00000000-0005-0000-0000-000009480000}"/>
    <cellStyle name="Обычный 6 2 3 2" xfId="7393" xr:uid="{00000000-0005-0000-0000-00000A480000}"/>
    <cellStyle name="Обычный 6 2 3 2 2" xfId="13649" xr:uid="{00000000-0005-0000-0000-00000B480000}"/>
    <cellStyle name="Обычный 6 2 3 3" xfId="11717" xr:uid="{00000000-0005-0000-0000-00000C480000}"/>
    <cellStyle name="Обычный 6 2 3 4" xfId="15788" xr:uid="{00000000-0005-0000-0000-00000D480000}"/>
    <cellStyle name="Обычный 6 2 4" xfId="6088" xr:uid="{00000000-0005-0000-0000-00000E480000}"/>
    <cellStyle name="Обычный 6 2 4 2" xfId="8645" xr:uid="{00000000-0005-0000-0000-00000F480000}"/>
    <cellStyle name="Обычный 6 2 5" xfId="8765" xr:uid="{00000000-0005-0000-0000-000010480000}"/>
    <cellStyle name="Обычный 6 3" xfId="1359" xr:uid="{00000000-0005-0000-0000-000011480000}"/>
    <cellStyle name="Обычный 6 3 2" xfId="7572" xr:uid="{00000000-0005-0000-0000-000012480000}"/>
    <cellStyle name="Обычный 6 3 2 2" xfId="10846" xr:uid="{00000000-0005-0000-0000-000013480000}"/>
    <cellStyle name="Обычный 6 3 3" xfId="6785" xr:uid="{00000000-0005-0000-0000-000014480000}"/>
    <cellStyle name="Обычный 6 3 3 2" xfId="13242" xr:uid="{00000000-0005-0000-0000-000015480000}"/>
    <cellStyle name="Обычный 6 3 4" xfId="10845" xr:uid="{00000000-0005-0000-0000-000016480000}"/>
    <cellStyle name="Обычный 6 3 5" xfId="12126" xr:uid="{00000000-0005-0000-0000-000017480000}"/>
    <cellStyle name="Обычный 6 3 6" xfId="7247" xr:uid="{00000000-0005-0000-0000-000018480000}"/>
    <cellStyle name="Обычный 6 4" xfId="1222" xr:uid="{00000000-0005-0000-0000-000019480000}"/>
    <cellStyle name="Обычный 6 4 2" xfId="10847" xr:uid="{00000000-0005-0000-0000-00001A480000}"/>
    <cellStyle name="Обычный 6 4 3" xfId="15764" xr:uid="{00000000-0005-0000-0000-00001B480000}"/>
    <cellStyle name="Обычный 6 4 4" xfId="6526" xr:uid="{00000000-0005-0000-0000-00001C480000}"/>
    <cellStyle name="Обычный 6 5" xfId="9230" xr:uid="{00000000-0005-0000-0000-00001D480000}"/>
    <cellStyle name="Обычный 6 5 2" xfId="7394" xr:uid="{00000000-0005-0000-0000-00001E480000}"/>
    <cellStyle name="Обычный 6 5 2 2" xfId="16075" xr:uid="{00000000-0005-0000-0000-00001F480000}"/>
    <cellStyle name="Обычный 6 5 3" xfId="10848" xr:uid="{00000000-0005-0000-0000-000020480000}"/>
    <cellStyle name="Обычный 6 5 4" xfId="15887" xr:uid="{00000000-0005-0000-0000-000021480000}"/>
    <cellStyle name="Обычный 6 6" xfId="6632" xr:uid="{00000000-0005-0000-0000-000022480000}"/>
    <cellStyle name="Обычный 6 6 2" xfId="16059" xr:uid="{00000000-0005-0000-0000-000023480000}"/>
    <cellStyle name="Обычный 6 7" xfId="6181" xr:uid="{00000000-0005-0000-0000-000024480000}"/>
    <cellStyle name="Обычный 6_ZB_3KV_2014" xfId="8414" xr:uid="{00000000-0005-0000-0000-000025480000}"/>
    <cellStyle name="Обычный 60" xfId="9110" xr:uid="{00000000-0005-0000-0000-000026480000}"/>
    <cellStyle name="Обычный 60 10" xfId="13799" xr:uid="{00000000-0005-0000-0000-000027480000}"/>
    <cellStyle name="Обычный 60 2" xfId="6523" xr:uid="{00000000-0005-0000-0000-000028480000}"/>
    <cellStyle name="Обычный 60 2 2" xfId="6841" xr:uid="{00000000-0005-0000-0000-000029480000}"/>
    <cellStyle name="Обычный 60 2 2 2" xfId="9915" xr:uid="{00000000-0005-0000-0000-00002A480000}"/>
    <cellStyle name="Обычный 60 2 2 2 2" xfId="10343" xr:uid="{00000000-0005-0000-0000-00002B480000}"/>
    <cellStyle name="Обычный 60 2 2 2 2 2" xfId="13032" xr:uid="{00000000-0005-0000-0000-00002C480000}"/>
    <cellStyle name="Обычный 60 2 2 2 2 3" xfId="14535" xr:uid="{00000000-0005-0000-0000-00002D480000}"/>
    <cellStyle name="Обычный 60 2 2 2 3" xfId="12705" xr:uid="{00000000-0005-0000-0000-00002E480000}"/>
    <cellStyle name="Обычный 60 2 2 2 4" xfId="14199" xr:uid="{00000000-0005-0000-0000-00002F480000}"/>
    <cellStyle name="Обычный 60 2 2 3" xfId="9996" xr:uid="{00000000-0005-0000-0000-000030480000}"/>
    <cellStyle name="Обычный 60 2 2 3 2" xfId="12865" xr:uid="{00000000-0005-0000-0000-000031480000}"/>
    <cellStyle name="Обычный 60 2 2 3 3" xfId="14358" xr:uid="{00000000-0005-0000-0000-000032480000}"/>
    <cellStyle name="Обычный 60 2 2 4" xfId="12534" xr:uid="{00000000-0005-0000-0000-000033480000}"/>
    <cellStyle name="Обычный 60 2 2 5" xfId="14028" xr:uid="{00000000-0005-0000-0000-000034480000}"/>
    <cellStyle name="Обычный 60 2 3" xfId="7656" xr:uid="{00000000-0005-0000-0000-000035480000}"/>
    <cellStyle name="Обычный 60 2 3 2" xfId="10095" xr:uid="{00000000-0005-0000-0000-000036480000}"/>
    <cellStyle name="Обычный 60 2 3 2 2" xfId="12917" xr:uid="{00000000-0005-0000-0000-000037480000}"/>
    <cellStyle name="Обычный 60 2 3 2 3" xfId="14411" xr:uid="{00000000-0005-0000-0000-000038480000}"/>
    <cellStyle name="Обычный 60 2 3 3" xfId="12585" xr:uid="{00000000-0005-0000-0000-000039480000}"/>
    <cellStyle name="Обычный 60 2 3 4" xfId="14081" xr:uid="{00000000-0005-0000-0000-00003A480000}"/>
    <cellStyle name="Обычный 60 2 4" xfId="7711" xr:uid="{00000000-0005-0000-0000-00003B480000}"/>
    <cellStyle name="Обычный 60 2 4 2" xfId="12758" xr:uid="{00000000-0005-0000-0000-00003C480000}"/>
    <cellStyle name="Обычный 60 2 4 3" xfId="14252" xr:uid="{00000000-0005-0000-0000-00003D480000}"/>
    <cellStyle name="Обычный 60 2 5" xfId="11966" xr:uid="{00000000-0005-0000-0000-00003E480000}"/>
    <cellStyle name="Обычный 60 2 6" xfId="12430" xr:uid="{00000000-0005-0000-0000-00003F480000}"/>
    <cellStyle name="Обычный 60 2 7" xfId="13150" xr:uid="{00000000-0005-0000-0000-000040480000}"/>
    <cellStyle name="Обычный 60 2 8" xfId="13905" xr:uid="{00000000-0005-0000-0000-000041480000}"/>
    <cellStyle name="Обычный 60 3" xfId="6757" xr:uid="{00000000-0005-0000-0000-000042480000}"/>
    <cellStyle name="Обычный 60 3 2" xfId="9461" xr:uid="{00000000-0005-0000-0000-000043480000}"/>
    <cellStyle name="Обычный 60 3 2 2" xfId="5993" xr:uid="{00000000-0005-0000-0000-000044480000}"/>
    <cellStyle name="Обычный 60 3 2 2 2" xfId="10342" xr:uid="{00000000-0005-0000-0000-000045480000}"/>
    <cellStyle name="Обычный 60 3 2 2 2 2" xfId="13031" xr:uid="{00000000-0005-0000-0000-000046480000}"/>
    <cellStyle name="Обычный 60 3 2 2 2 3" xfId="14534" xr:uid="{00000000-0005-0000-0000-000047480000}"/>
    <cellStyle name="Обычный 60 3 2 2 3" xfId="12704" xr:uid="{00000000-0005-0000-0000-000048480000}"/>
    <cellStyle name="Обычный 60 3 2 2 4" xfId="14198" xr:uid="{00000000-0005-0000-0000-000049480000}"/>
    <cellStyle name="Обычный 60 3 2 3" xfId="9995" xr:uid="{00000000-0005-0000-0000-00004A480000}"/>
    <cellStyle name="Обычный 60 3 2 3 2" xfId="12864" xr:uid="{00000000-0005-0000-0000-00004B480000}"/>
    <cellStyle name="Обычный 60 3 2 3 3" xfId="14357" xr:uid="{00000000-0005-0000-0000-00004C480000}"/>
    <cellStyle name="Обычный 60 3 2 4" xfId="12533" xr:uid="{00000000-0005-0000-0000-00004D480000}"/>
    <cellStyle name="Обычный 60 3 2 5" xfId="14027" xr:uid="{00000000-0005-0000-0000-00004E480000}"/>
    <cellStyle name="Обычный 60 3 3" xfId="5983" xr:uid="{00000000-0005-0000-0000-00004F480000}"/>
    <cellStyle name="Обычный 60 3 3 2" xfId="10094" xr:uid="{00000000-0005-0000-0000-000050480000}"/>
    <cellStyle name="Обычный 60 3 3 2 2" xfId="12916" xr:uid="{00000000-0005-0000-0000-000051480000}"/>
    <cellStyle name="Обычный 60 3 3 2 3" xfId="14410" xr:uid="{00000000-0005-0000-0000-000052480000}"/>
    <cellStyle name="Обычный 60 3 3 3" xfId="12584" xr:uid="{00000000-0005-0000-0000-000053480000}"/>
    <cellStyle name="Обычный 60 3 3 4" xfId="14080" xr:uid="{00000000-0005-0000-0000-000054480000}"/>
    <cellStyle name="Обычный 60 3 4" xfId="7710" xr:uid="{00000000-0005-0000-0000-000055480000}"/>
    <cellStyle name="Обычный 60 3 4 2" xfId="12757" xr:uid="{00000000-0005-0000-0000-000056480000}"/>
    <cellStyle name="Обычный 60 3 4 3" xfId="14251" xr:uid="{00000000-0005-0000-0000-000057480000}"/>
    <cellStyle name="Обычный 60 3 5" xfId="12429" xr:uid="{00000000-0005-0000-0000-000058480000}"/>
    <cellStyle name="Обычный 60 3 6" xfId="13904" xr:uid="{00000000-0005-0000-0000-000059480000}"/>
    <cellStyle name="Обычный 60 4" xfId="6818" xr:uid="{00000000-0005-0000-0000-00005A480000}"/>
    <cellStyle name="Обычный 60 4 2" xfId="5473" xr:uid="{00000000-0005-0000-0000-00005B480000}"/>
    <cellStyle name="Обычный 60 4 2 2" xfId="10241" xr:uid="{00000000-0005-0000-0000-00005C480000}"/>
    <cellStyle name="Обычный 60 4 2 2 2" xfId="12984" xr:uid="{00000000-0005-0000-0000-00005D480000}"/>
    <cellStyle name="Обычный 60 4 2 2 3" xfId="14484" xr:uid="{00000000-0005-0000-0000-00005E480000}"/>
    <cellStyle name="Обычный 60 4 2 3" xfId="12656" xr:uid="{00000000-0005-0000-0000-00005F480000}"/>
    <cellStyle name="Обычный 60 4 2 4" xfId="14151" xr:uid="{00000000-0005-0000-0000-000060480000}"/>
    <cellStyle name="Обычный 60 4 3" xfId="9593" xr:uid="{00000000-0005-0000-0000-000061480000}"/>
    <cellStyle name="Обычный 60 4 3 2" xfId="12816" xr:uid="{00000000-0005-0000-0000-000062480000}"/>
    <cellStyle name="Обычный 60 4 3 3" xfId="14310" xr:uid="{00000000-0005-0000-0000-000063480000}"/>
    <cellStyle name="Обычный 60 4 4" xfId="12486" xr:uid="{00000000-0005-0000-0000-000064480000}"/>
    <cellStyle name="Обычный 60 4 5" xfId="13977" xr:uid="{00000000-0005-0000-0000-000065480000}"/>
    <cellStyle name="Обычный 60 5" xfId="9405" xr:uid="{00000000-0005-0000-0000-000066480000}"/>
    <cellStyle name="Обычный 60 6" xfId="8731" xr:uid="{00000000-0005-0000-0000-000067480000}"/>
    <cellStyle name="Обычный 60 6 2" xfId="10000" xr:uid="{00000000-0005-0000-0000-000068480000}"/>
    <cellStyle name="Обычный 60 6 2 2" xfId="12869" xr:uid="{00000000-0005-0000-0000-000069480000}"/>
    <cellStyle name="Обычный 60 6 2 3" xfId="14362" xr:uid="{00000000-0005-0000-0000-00006A480000}"/>
    <cellStyle name="Обычный 60 6 3" xfId="12538" xr:uid="{00000000-0005-0000-0000-00006B480000}"/>
    <cellStyle name="Обычный 60 6 4" xfId="14033" xr:uid="{00000000-0005-0000-0000-00006C480000}"/>
    <cellStyle name="Обычный 60 7" xfId="6121" xr:uid="{00000000-0005-0000-0000-00006D480000}"/>
    <cellStyle name="Обычный 60 7 2" xfId="12709" xr:uid="{00000000-0005-0000-0000-00006E480000}"/>
    <cellStyle name="Обычный 60 7 3" xfId="14204" xr:uid="{00000000-0005-0000-0000-00006F480000}"/>
    <cellStyle name="Обычный 60 8" xfId="11814" xr:uid="{00000000-0005-0000-0000-000070480000}"/>
    <cellStyle name="Обычный 60 9" xfId="12381" xr:uid="{00000000-0005-0000-0000-000071480000}"/>
    <cellStyle name="Обычный 61" xfId="8413" xr:uid="{00000000-0005-0000-0000-000072480000}"/>
    <cellStyle name="Обычный 61 2" xfId="9377" xr:uid="{00000000-0005-0000-0000-000073480000}"/>
    <cellStyle name="Обычный 61 2 2" xfId="13251" xr:uid="{00000000-0005-0000-0000-000074480000}"/>
    <cellStyle name="Обычный 61 3" xfId="6651" xr:uid="{00000000-0005-0000-0000-000075480000}"/>
    <cellStyle name="Обычный 61 4" xfId="10849" xr:uid="{00000000-0005-0000-0000-000076480000}"/>
    <cellStyle name="Обычный 62" xfId="9109" xr:uid="{00000000-0005-0000-0000-000077480000}"/>
    <cellStyle name="Обычный 62 2" xfId="9370" xr:uid="{00000000-0005-0000-0000-000078480000}"/>
    <cellStyle name="Обычный 62 2 2" xfId="10851" xr:uid="{00000000-0005-0000-0000-000079480000}"/>
    <cellStyle name="Обычный 62 3" xfId="8537" xr:uid="{00000000-0005-0000-0000-00007A480000}"/>
    <cellStyle name="Обычный 62 3 2" xfId="13256" xr:uid="{00000000-0005-0000-0000-00007B480000}"/>
    <cellStyle name="Обычный 62 4" xfId="10850" xr:uid="{00000000-0005-0000-0000-00007C480000}"/>
    <cellStyle name="Обычный 62 4 2" xfId="13080" xr:uid="{00000000-0005-0000-0000-00007D480000}"/>
    <cellStyle name="Обычный 63" xfId="7248" xr:uid="{00000000-0005-0000-0000-00007E480000}"/>
    <cellStyle name="Обычный 63 10" xfId="13844" xr:uid="{00000000-0005-0000-0000-00007F480000}"/>
    <cellStyle name="Обычный 63 2" xfId="7511" xr:uid="{00000000-0005-0000-0000-000080480000}"/>
    <cellStyle name="Обычный 63 2 2" xfId="13330" xr:uid="{00000000-0005-0000-0000-000081480000}"/>
    <cellStyle name="Обычный 63 3" xfId="9490" xr:uid="{00000000-0005-0000-0000-000082480000}"/>
    <cellStyle name="Обычный 63 3 2" xfId="5512" xr:uid="{00000000-0005-0000-0000-000083480000}"/>
    <cellStyle name="Обычный 63 3 2 2" xfId="10328" xr:uid="{00000000-0005-0000-0000-000084480000}"/>
    <cellStyle name="Обычный 63 3 2 2 2" xfId="13021" xr:uid="{00000000-0005-0000-0000-000085480000}"/>
    <cellStyle name="Обычный 63 3 2 2 3" xfId="14524" xr:uid="{00000000-0005-0000-0000-000086480000}"/>
    <cellStyle name="Обычный 63 3 2 3" xfId="12694" xr:uid="{00000000-0005-0000-0000-000087480000}"/>
    <cellStyle name="Обычный 63 3 2 4" xfId="14188" xr:uid="{00000000-0005-0000-0000-000088480000}"/>
    <cellStyle name="Обычный 63 3 3" xfId="9981" xr:uid="{00000000-0005-0000-0000-000089480000}"/>
    <cellStyle name="Обычный 63 3 3 2" xfId="12854" xr:uid="{00000000-0005-0000-0000-00008A480000}"/>
    <cellStyle name="Обычный 63 3 3 3" xfId="14347" xr:uid="{00000000-0005-0000-0000-00008B480000}"/>
    <cellStyle name="Обычный 63 3 4" xfId="12523" xr:uid="{00000000-0005-0000-0000-00008C480000}"/>
    <cellStyle name="Обычный 63 3 5" xfId="14017" xr:uid="{00000000-0005-0000-0000-00008D480000}"/>
    <cellStyle name="Обычный 63 4" xfId="9421" xr:uid="{00000000-0005-0000-0000-00008E480000}"/>
    <cellStyle name="Обычный 63 4 2" xfId="9518" xr:uid="{00000000-0005-0000-0000-00008F480000}"/>
    <cellStyle name="Обычный 63 4 2 2" xfId="10190" xr:uid="{00000000-0005-0000-0000-000090480000}"/>
    <cellStyle name="Обычный 63 4 2 2 2" xfId="12947" xr:uid="{00000000-0005-0000-0000-000091480000}"/>
    <cellStyle name="Обычный 63 4 2 2 3" xfId="14446" xr:uid="{00000000-0005-0000-0000-000092480000}"/>
    <cellStyle name="Обычный 63 4 2 3" xfId="12619" xr:uid="{00000000-0005-0000-0000-000093480000}"/>
    <cellStyle name="Обычный 63 4 2 4" xfId="14113" xr:uid="{00000000-0005-0000-0000-000094480000}"/>
    <cellStyle name="Обычный 63 4 3" xfId="9596" xr:uid="{00000000-0005-0000-0000-000095480000}"/>
    <cellStyle name="Обычный 63 4 3 2" xfId="12779" xr:uid="{00000000-0005-0000-0000-000096480000}"/>
    <cellStyle name="Обычный 63 4 3 3" xfId="14272" xr:uid="{00000000-0005-0000-0000-000097480000}"/>
    <cellStyle name="Обычный 63 4 4" xfId="12449" xr:uid="{00000000-0005-0000-0000-000098480000}"/>
    <cellStyle name="Обычный 63 4 5" xfId="13935" xr:uid="{00000000-0005-0000-0000-000099480000}"/>
    <cellStyle name="Обычный 63 5" xfId="7624" xr:uid="{00000000-0005-0000-0000-00009A480000}"/>
    <cellStyle name="Обычный 63 5 2" xfId="10083" xr:uid="{00000000-0005-0000-0000-00009B480000}"/>
    <cellStyle name="Обычный 63 5 2 2" xfId="12906" xr:uid="{00000000-0005-0000-0000-00009C480000}"/>
    <cellStyle name="Обычный 63 5 2 3" xfId="14400" xr:uid="{00000000-0005-0000-0000-00009D480000}"/>
    <cellStyle name="Обычный 63 5 3" xfId="12574" xr:uid="{00000000-0005-0000-0000-00009E480000}"/>
    <cellStyle name="Обычный 63 5 4" xfId="14070" xr:uid="{00000000-0005-0000-0000-00009F480000}"/>
    <cellStyle name="Обычный 63 6" xfId="5556" xr:uid="{00000000-0005-0000-0000-0000A0480000}"/>
    <cellStyle name="Обычный 63 6 2" xfId="12747" xr:uid="{00000000-0005-0000-0000-0000A1480000}"/>
    <cellStyle name="Обычный 63 6 3" xfId="14241" xr:uid="{00000000-0005-0000-0000-0000A2480000}"/>
    <cellStyle name="Обычный 63 7" xfId="9262" xr:uid="{00000000-0005-0000-0000-0000A3480000}"/>
    <cellStyle name="Обычный 63 8" xfId="10852" xr:uid="{00000000-0005-0000-0000-0000A4480000}"/>
    <cellStyle name="Обычный 63 8 2" xfId="12417" xr:uid="{00000000-0005-0000-0000-0000A5480000}"/>
    <cellStyle name="Обычный 63 9" xfId="13081" xr:uid="{00000000-0005-0000-0000-0000A6480000}"/>
    <cellStyle name="Обычный 64" xfId="6525" xr:uid="{00000000-0005-0000-0000-0000A7480000}"/>
    <cellStyle name="Обычный 64 2" xfId="8753" xr:uid="{00000000-0005-0000-0000-0000A8480000}"/>
    <cellStyle name="Обычный 64 2 2" xfId="9550" xr:uid="{00000000-0005-0000-0000-0000A9480000}"/>
    <cellStyle name="Обычный 64 2 2 2" xfId="10329" xr:uid="{00000000-0005-0000-0000-0000AA480000}"/>
    <cellStyle name="Обычный 64 2 2 2 2" xfId="13022" xr:uid="{00000000-0005-0000-0000-0000AB480000}"/>
    <cellStyle name="Обычный 64 2 2 2 3" xfId="14525" xr:uid="{00000000-0005-0000-0000-0000AC480000}"/>
    <cellStyle name="Обычный 64 2 2 3" xfId="12695" xr:uid="{00000000-0005-0000-0000-0000AD480000}"/>
    <cellStyle name="Обычный 64 2 2 4" xfId="14189" xr:uid="{00000000-0005-0000-0000-0000AE480000}"/>
    <cellStyle name="Обычный 64 2 3" xfId="9982" xr:uid="{00000000-0005-0000-0000-0000AF480000}"/>
    <cellStyle name="Обычный 64 2 3 2" xfId="12855" xr:uid="{00000000-0005-0000-0000-0000B0480000}"/>
    <cellStyle name="Обычный 64 2 3 3" xfId="14348" xr:uid="{00000000-0005-0000-0000-0000B1480000}"/>
    <cellStyle name="Обычный 64 2 4" xfId="10854" xr:uid="{00000000-0005-0000-0000-0000B2480000}"/>
    <cellStyle name="Обычный 64 2 4 2" xfId="12524" xr:uid="{00000000-0005-0000-0000-0000B3480000}"/>
    <cellStyle name="Обычный 64 2 5" xfId="13526" xr:uid="{00000000-0005-0000-0000-0000B4480000}"/>
    <cellStyle name="Обычный 64 2 6" xfId="14018" xr:uid="{00000000-0005-0000-0000-0000B5480000}"/>
    <cellStyle name="Обычный 64 3" xfId="5960" xr:uid="{00000000-0005-0000-0000-0000B6480000}"/>
    <cellStyle name="Обычный 64 3 2" xfId="5464" xr:uid="{00000000-0005-0000-0000-0000B7480000}"/>
    <cellStyle name="Обычный 64 3 2 2" xfId="10220" xr:uid="{00000000-0005-0000-0000-0000B8480000}"/>
    <cellStyle name="Обычный 64 3 2 2 2" xfId="12977" xr:uid="{00000000-0005-0000-0000-0000B9480000}"/>
    <cellStyle name="Обычный 64 3 2 2 3" xfId="14476" xr:uid="{00000000-0005-0000-0000-0000BA480000}"/>
    <cellStyle name="Обычный 64 3 2 3" xfId="12649" xr:uid="{00000000-0005-0000-0000-0000BB480000}"/>
    <cellStyle name="Обычный 64 3 2 4" xfId="14143" xr:uid="{00000000-0005-0000-0000-0000BC480000}"/>
    <cellStyle name="Обычный 64 3 3" xfId="5611" xr:uid="{00000000-0005-0000-0000-0000BD480000}"/>
    <cellStyle name="Обычный 64 3 3 2" xfId="12809" xr:uid="{00000000-0005-0000-0000-0000BE480000}"/>
    <cellStyle name="Обычный 64 3 3 3" xfId="14302" xr:uid="{00000000-0005-0000-0000-0000BF480000}"/>
    <cellStyle name="Обычный 64 3 4" xfId="12479" xr:uid="{00000000-0005-0000-0000-0000C0480000}"/>
    <cellStyle name="Обычный 64 3 5" xfId="13364" xr:uid="{00000000-0005-0000-0000-0000C1480000}"/>
    <cellStyle name="Обычный 64 3 6" xfId="13965" xr:uid="{00000000-0005-0000-0000-0000C2480000}"/>
    <cellStyle name="Обычный 64 4" xfId="9491" xr:uid="{00000000-0005-0000-0000-0000C3480000}"/>
    <cellStyle name="Обычный 64 4 2" xfId="10084" xr:uid="{00000000-0005-0000-0000-0000C4480000}"/>
    <cellStyle name="Обычный 64 4 2 2" xfId="12907" xr:uid="{00000000-0005-0000-0000-0000C5480000}"/>
    <cellStyle name="Обычный 64 4 2 3" xfId="14401" xr:uid="{00000000-0005-0000-0000-0000C6480000}"/>
    <cellStyle name="Обычный 64 4 3" xfId="12575" xr:uid="{00000000-0005-0000-0000-0000C7480000}"/>
    <cellStyle name="Обычный 64 4 4" xfId="14071" xr:uid="{00000000-0005-0000-0000-0000C8480000}"/>
    <cellStyle name="Обычный 64 5" xfId="7708" xr:uid="{00000000-0005-0000-0000-0000C9480000}"/>
    <cellStyle name="Обычный 64 5 2" xfId="12748" xr:uid="{00000000-0005-0000-0000-0000CA480000}"/>
    <cellStyle name="Обычный 64 5 3" xfId="14242" xr:uid="{00000000-0005-0000-0000-0000CB480000}"/>
    <cellStyle name="Обычный 64 6" xfId="6650" xr:uid="{00000000-0005-0000-0000-0000CC480000}"/>
    <cellStyle name="Обычный 64 7" xfId="10853" xr:uid="{00000000-0005-0000-0000-0000CD480000}"/>
    <cellStyle name="Обычный 64 7 2" xfId="12418" xr:uid="{00000000-0005-0000-0000-0000CE480000}"/>
    <cellStyle name="Обычный 64 8" xfId="13082" xr:uid="{00000000-0005-0000-0000-0000CF480000}"/>
    <cellStyle name="Обычный 64 9" xfId="13845" xr:uid="{00000000-0005-0000-0000-0000D0480000}"/>
    <cellStyle name="Обычный 65" xfId="9164" xr:uid="{00000000-0005-0000-0000-0000D1480000}"/>
    <cellStyle name="Обычный 65 2" xfId="9906" xr:uid="{00000000-0005-0000-0000-0000D2480000}"/>
    <cellStyle name="Обычный 65 2 2" xfId="13589" xr:uid="{00000000-0005-0000-0000-0000D3480000}"/>
    <cellStyle name="Обычный 65 3" xfId="10855" xr:uid="{00000000-0005-0000-0000-0000D4480000}"/>
    <cellStyle name="Обычный 66" xfId="9165" xr:uid="{00000000-0005-0000-0000-0000D5480000}"/>
    <cellStyle name="Обычный 66 2" xfId="5463" xr:uid="{00000000-0005-0000-0000-0000D6480000}"/>
    <cellStyle name="Обычный 66 2 2" xfId="10221" xr:uid="{00000000-0005-0000-0000-0000D7480000}"/>
    <cellStyle name="Обычный 66 2 2 2" xfId="12978" xr:uid="{00000000-0005-0000-0000-0000D8480000}"/>
    <cellStyle name="Обычный 66 2 2 3" xfId="14477" xr:uid="{00000000-0005-0000-0000-0000D9480000}"/>
    <cellStyle name="Обычный 66 2 3" xfId="10857" xr:uid="{00000000-0005-0000-0000-0000DA480000}"/>
    <cellStyle name="Обычный 66 2 3 2" xfId="12650" xr:uid="{00000000-0005-0000-0000-0000DB480000}"/>
    <cellStyle name="Обычный 66 2 4" xfId="13527" xr:uid="{00000000-0005-0000-0000-0000DC480000}"/>
    <cellStyle name="Обычный 66 2 5" xfId="14144" xr:uid="{00000000-0005-0000-0000-0000DD480000}"/>
    <cellStyle name="Обычный 66 3" xfId="5610" xr:uid="{00000000-0005-0000-0000-0000DE480000}"/>
    <cellStyle name="Обычный 66 3 2" xfId="12810" xr:uid="{00000000-0005-0000-0000-0000DF480000}"/>
    <cellStyle name="Обычный 66 3 3" xfId="13365" xr:uid="{00000000-0005-0000-0000-0000E0480000}"/>
    <cellStyle name="Обычный 66 3 4" xfId="14303" xr:uid="{00000000-0005-0000-0000-0000E1480000}"/>
    <cellStyle name="Обычный 66 4" xfId="10856" xr:uid="{00000000-0005-0000-0000-0000E2480000}"/>
    <cellStyle name="Обычный 66 4 2" xfId="12019" xr:uid="{00000000-0005-0000-0000-0000E3480000}"/>
    <cellStyle name="Обычный 66 5" xfId="12480" xr:uid="{00000000-0005-0000-0000-0000E4480000}"/>
    <cellStyle name="Обычный 66 6" xfId="13108" xr:uid="{00000000-0005-0000-0000-0000E5480000}"/>
    <cellStyle name="Обычный 66 7" xfId="13966" xr:uid="{00000000-0005-0000-0000-0000E6480000}"/>
    <cellStyle name="Обычный 67" xfId="5962" xr:uid="{00000000-0005-0000-0000-0000E7480000}"/>
    <cellStyle name="Обычный 67 2" xfId="7657" xr:uid="{00000000-0005-0000-0000-0000E8480000}"/>
    <cellStyle name="Обычный 67 2 2" xfId="10223" xr:uid="{00000000-0005-0000-0000-0000E9480000}"/>
    <cellStyle name="Обычный 67 2 2 2" xfId="12980" xr:uid="{00000000-0005-0000-0000-0000EA480000}"/>
    <cellStyle name="Обычный 67 2 2 3" xfId="14479" xr:uid="{00000000-0005-0000-0000-0000EB480000}"/>
    <cellStyle name="Обычный 67 2 3" xfId="10859" xr:uid="{00000000-0005-0000-0000-0000EC480000}"/>
    <cellStyle name="Обычный 67 2 3 2" xfId="12652" xr:uid="{00000000-0005-0000-0000-0000ED480000}"/>
    <cellStyle name="Обычный 67 2 4" xfId="13560" xr:uid="{00000000-0005-0000-0000-0000EE480000}"/>
    <cellStyle name="Обычный 67 2 5" xfId="14146" xr:uid="{00000000-0005-0000-0000-0000EF480000}"/>
    <cellStyle name="Обычный 67 3" xfId="9605" xr:uid="{00000000-0005-0000-0000-0000F0480000}"/>
    <cellStyle name="Обычный 67 3 2" xfId="12812" xr:uid="{00000000-0005-0000-0000-0000F1480000}"/>
    <cellStyle name="Обычный 67 3 3" xfId="13450" xr:uid="{00000000-0005-0000-0000-0000F2480000}"/>
    <cellStyle name="Обычный 67 3 4" xfId="14305" xr:uid="{00000000-0005-0000-0000-0000F3480000}"/>
    <cellStyle name="Обычный 67 4" xfId="10858" xr:uid="{00000000-0005-0000-0000-0000F4480000}"/>
    <cellStyle name="Обычный 67 4 2" xfId="12482" xr:uid="{00000000-0005-0000-0000-0000F5480000}"/>
    <cellStyle name="Обычный 67 5" xfId="13110" xr:uid="{00000000-0005-0000-0000-0000F6480000}"/>
    <cellStyle name="Обычный 67 6" xfId="13968" xr:uid="{00000000-0005-0000-0000-0000F7480000}"/>
    <cellStyle name="Обычный 68" xfId="6116" xr:uid="{00000000-0005-0000-0000-0000F8480000}"/>
    <cellStyle name="Обычный 68 2" xfId="5468" xr:uid="{00000000-0005-0000-0000-0000F9480000}"/>
    <cellStyle name="Обычный 68 2 2" xfId="10861" xr:uid="{00000000-0005-0000-0000-0000FA480000}"/>
    <cellStyle name="Обычный 68 3" xfId="10860" xr:uid="{00000000-0005-0000-0000-0000FB480000}"/>
    <cellStyle name="Обычный 68 4" xfId="13113" xr:uid="{00000000-0005-0000-0000-0000FC480000}"/>
    <cellStyle name="Обычный 69" xfId="6826" xr:uid="{00000000-0005-0000-0000-0000FD480000}"/>
    <cellStyle name="Обычный 69 2" xfId="5494" xr:uid="{00000000-0005-0000-0000-0000FE480000}"/>
    <cellStyle name="Обычный 69 2 2" xfId="10863" xr:uid="{00000000-0005-0000-0000-0000FF480000}"/>
    <cellStyle name="Обычный 69 3" xfId="10862" xr:uid="{00000000-0005-0000-0000-000000490000}"/>
    <cellStyle name="Обычный 7" xfId="243" xr:uid="{00000000-0005-0000-0000-000001490000}"/>
    <cellStyle name="Обычный 7 10" xfId="5764" xr:uid="{00000000-0005-0000-0000-000002490000}"/>
    <cellStyle name="Обычный 7 2" xfId="299" xr:uid="{00000000-0005-0000-0000-000003490000}"/>
    <cellStyle name="Обычный 7 2 2" xfId="365" xr:uid="{00000000-0005-0000-0000-000004490000}"/>
    <cellStyle name="Обычный 7 2 2 2" xfId="10864" xr:uid="{00000000-0005-0000-0000-000005490000}"/>
    <cellStyle name="Обычный 7 2 2 3" xfId="8534" xr:uid="{00000000-0005-0000-0000-000006490000}"/>
    <cellStyle name="Обычный 7 2 3" xfId="1361" xr:uid="{00000000-0005-0000-0000-000007490000}"/>
    <cellStyle name="Обычный 7 2 3 2" xfId="10865" xr:uid="{00000000-0005-0000-0000-000008490000}"/>
    <cellStyle name="Обычный 7 2 3 3" xfId="15752" xr:uid="{00000000-0005-0000-0000-000009490000}"/>
    <cellStyle name="Обычный 7 2 3 4" xfId="15903" xr:uid="{00000000-0005-0000-0000-00000A490000}"/>
    <cellStyle name="Обычный 7 2 3 5" xfId="8672" xr:uid="{00000000-0005-0000-0000-00000B490000}"/>
    <cellStyle name="Обычный 7 2 4" xfId="10498" xr:uid="{00000000-0005-0000-0000-00000C490000}"/>
    <cellStyle name="Обычный 7 2 4 2" xfId="13243" xr:uid="{00000000-0005-0000-0000-00000D490000}"/>
    <cellStyle name="Обычный 7 3" xfId="354" xr:uid="{00000000-0005-0000-0000-00000E490000}"/>
    <cellStyle name="Обычный 7 3 2" xfId="9261" xr:uid="{00000000-0005-0000-0000-00000F490000}"/>
    <cellStyle name="Обычный 7 3 2 2" xfId="13361" xr:uid="{00000000-0005-0000-0000-000010490000}"/>
    <cellStyle name="Обычный 7 3 3" xfId="10866" xr:uid="{00000000-0005-0000-0000-000011490000}"/>
    <cellStyle name="Обычный 7 3 4" xfId="6089" xr:uid="{00000000-0005-0000-0000-000012490000}"/>
    <cellStyle name="Обычный 7 4" xfId="1224" xr:uid="{00000000-0005-0000-0000-000013490000}"/>
    <cellStyle name="Обычный 7 4 2" xfId="10867" xr:uid="{00000000-0005-0000-0000-000014490000}"/>
    <cellStyle name="Обычный 7 4 3" xfId="13102" xr:uid="{00000000-0005-0000-0000-000015490000}"/>
    <cellStyle name="Обычный 7 4 4" xfId="8518" xr:uid="{00000000-0005-0000-0000-000016490000}"/>
    <cellStyle name="Обычный 7 5" xfId="10868" xr:uid="{00000000-0005-0000-0000-000017490000}"/>
    <cellStyle name="Обычный 7 6" xfId="10869" xr:uid="{00000000-0005-0000-0000-000018490000}"/>
    <cellStyle name="Обычный 7 7" xfId="10870" xr:uid="{00000000-0005-0000-0000-000019490000}"/>
    <cellStyle name="Обычный 7 7 2" xfId="13650" xr:uid="{00000000-0005-0000-0000-00001A490000}"/>
    <cellStyle name="Обычный 7 8" xfId="10499" xr:uid="{00000000-0005-0000-0000-00001B490000}"/>
    <cellStyle name="Обычный 7 8 2" xfId="13142" xr:uid="{00000000-0005-0000-0000-00001C490000}"/>
    <cellStyle name="Обычный 7 9" xfId="11604" xr:uid="{00000000-0005-0000-0000-00001D490000}"/>
    <cellStyle name="Обычный 7_FDI_m" xfId="10497" xr:uid="{00000000-0005-0000-0000-00001E490000}"/>
    <cellStyle name="Обычный 70" xfId="8725" xr:uid="{00000000-0005-0000-0000-00001F490000}"/>
    <cellStyle name="Обычный 70 2" xfId="10872" xr:uid="{00000000-0005-0000-0000-000020490000}"/>
    <cellStyle name="Обычный 70 3" xfId="10871" xr:uid="{00000000-0005-0000-0000-000021490000}"/>
    <cellStyle name="Обычный 71" xfId="6840" xr:uid="{00000000-0005-0000-0000-000022490000}"/>
    <cellStyle name="Обычный 71 2" xfId="10874" xr:uid="{00000000-0005-0000-0000-000023490000}"/>
    <cellStyle name="Обычный 71 3" xfId="10873" xr:uid="{00000000-0005-0000-0000-000024490000}"/>
    <cellStyle name="Обычный 72" xfId="7598" xr:uid="{00000000-0005-0000-0000-000025490000}"/>
    <cellStyle name="Обычный 72 2" xfId="10875" xr:uid="{00000000-0005-0000-0000-000026490000}"/>
    <cellStyle name="Обычный 73" xfId="7599" xr:uid="{00000000-0005-0000-0000-000027490000}"/>
    <cellStyle name="Обычный 74" xfId="7600" xr:uid="{00000000-0005-0000-0000-000028490000}"/>
    <cellStyle name="Обычный 75" xfId="7601" xr:uid="{00000000-0005-0000-0000-000029490000}"/>
    <cellStyle name="Обычный 76" xfId="8736" xr:uid="{00000000-0005-0000-0000-00002A490000}"/>
    <cellStyle name="Обычный 77" xfId="8729" xr:uid="{00000000-0005-0000-0000-00002B490000}"/>
    <cellStyle name="Обычный 78" xfId="9468" xr:uid="{00000000-0005-0000-0000-00002C490000}"/>
    <cellStyle name="Обычный 79" xfId="16080" xr:uid="{00000000-0005-0000-0000-00002D490000}"/>
    <cellStyle name="Обычный 8" xfId="244" xr:uid="{00000000-0005-0000-0000-00002E490000}"/>
    <cellStyle name="Обычный 8 2" xfId="300" xr:uid="{00000000-0005-0000-0000-00002F490000}"/>
    <cellStyle name="Обычный 8 2 2" xfId="366" xr:uid="{00000000-0005-0000-0000-000030490000}"/>
    <cellStyle name="Обычный 8 2 2 2" xfId="10876" xr:uid="{00000000-0005-0000-0000-000031490000}"/>
    <cellStyle name="Обычный 8 2 3" xfId="1362" xr:uid="{00000000-0005-0000-0000-000032490000}"/>
    <cellStyle name="Обычный 8 2 3 2" xfId="13651" xr:uid="{00000000-0005-0000-0000-000033490000}"/>
    <cellStyle name="Обычный 8 2 3 2 2" xfId="11328" xr:uid="{00000000-0005-0000-0000-000034490000}"/>
    <cellStyle name="Обычный 8 2 3 3" xfId="13542" xr:uid="{00000000-0005-0000-0000-000035490000}"/>
    <cellStyle name="Обычный 8 2 3 4" xfId="15904" xr:uid="{00000000-0005-0000-0000-000036490000}"/>
    <cellStyle name="Обычный 8 2 3 5" xfId="10877" xr:uid="{00000000-0005-0000-0000-000037490000}"/>
    <cellStyle name="Обычный 8 2 4" xfId="10495" xr:uid="{00000000-0005-0000-0000-000038490000}"/>
    <cellStyle name="Обычный 8 2 4 2" xfId="13244" xr:uid="{00000000-0005-0000-0000-000039490000}"/>
    <cellStyle name="Обычный 8 2 5" xfId="6524" xr:uid="{00000000-0005-0000-0000-00003A490000}"/>
    <cellStyle name="Обычный 8 3" xfId="355" xr:uid="{00000000-0005-0000-0000-00003B490000}"/>
    <cellStyle name="Обычный 8 3 2" xfId="7512" xr:uid="{00000000-0005-0000-0000-00003C490000}"/>
    <cellStyle name="Обычный 8 3 2 2" xfId="13362" xr:uid="{00000000-0005-0000-0000-00003D490000}"/>
    <cellStyle name="Обычный 8 3 3" xfId="10489" xr:uid="{00000000-0005-0000-0000-00003E490000}"/>
    <cellStyle name="Обычный 8 3 4" xfId="6090" xr:uid="{00000000-0005-0000-0000-00003F490000}"/>
    <cellStyle name="Обычный 8 4" xfId="1225" xr:uid="{00000000-0005-0000-0000-000040490000}"/>
    <cellStyle name="Обычный 8 4 2" xfId="12147" xr:uid="{00000000-0005-0000-0000-000041490000}"/>
    <cellStyle name="Обычный 8 4 3" xfId="12099" xr:uid="{00000000-0005-0000-0000-000042490000}"/>
    <cellStyle name="Обычный 8 4 4" xfId="10878" xr:uid="{00000000-0005-0000-0000-000043490000}"/>
    <cellStyle name="Обычный 8 5" xfId="10879" xr:uid="{00000000-0005-0000-0000-000044490000}"/>
    <cellStyle name="Обычный 8 6" xfId="10880" xr:uid="{00000000-0005-0000-0000-000045490000}"/>
    <cellStyle name="Обычный 8 7" xfId="10881" xr:uid="{00000000-0005-0000-0000-000046490000}"/>
    <cellStyle name="Обычный 8 8" xfId="10882" xr:uid="{00000000-0005-0000-0000-000047490000}"/>
    <cellStyle name="Обычный 8 9" xfId="10496" xr:uid="{00000000-0005-0000-0000-000048490000}"/>
    <cellStyle name="Обычный 8_FDI_m" xfId="10494" xr:uid="{00000000-0005-0000-0000-000049490000}"/>
    <cellStyle name="Обычный 80" xfId="20075" xr:uid="{00000000-0005-0000-0000-00004A490000}"/>
    <cellStyle name="Обычный 81" xfId="20082" xr:uid="{00000000-0005-0000-0000-00004B490000}"/>
    <cellStyle name="Обычный 82" xfId="20233" xr:uid="{00000000-0005-0000-0000-00004C490000}"/>
    <cellStyle name="Обычный 83" xfId="20235" xr:uid="{00000000-0005-0000-0000-00004D490000}"/>
    <cellStyle name="Обычный 84" xfId="20237" xr:uid="{00000000-0005-0000-0000-00004E490000}"/>
    <cellStyle name="Обычный 85" xfId="20236" xr:uid="{00000000-0005-0000-0000-00004F490000}"/>
    <cellStyle name="Обычный 9" xfId="245" xr:uid="{00000000-0005-0000-0000-000050490000}"/>
    <cellStyle name="Обычный 9 2" xfId="301" xr:uid="{00000000-0005-0000-0000-000051490000}"/>
    <cellStyle name="Обычный 9 2 2" xfId="367" xr:uid="{00000000-0005-0000-0000-000052490000}"/>
    <cellStyle name="Обычный 9 2 2 2" xfId="10884" xr:uid="{00000000-0005-0000-0000-000053490000}"/>
    <cellStyle name="Обычный 9 2 2 3" xfId="5423" xr:uid="{00000000-0005-0000-0000-000054490000}"/>
    <cellStyle name="Обычный 9 2 3" xfId="1363" xr:uid="{00000000-0005-0000-0000-000055490000}"/>
    <cellStyle name="Обычный 9 2 3 2" xfId="15472" xr:uid="{00000000-0005-0000-0000-000056490000}"/>
    <cellStyle name="Обычный 9 2 3 3" xfId="15905" xr:uid="{00000000-0005-0000-0000-000057490000}"/>
    <cellStyle name="Обычный 9 2 3 4" xfId="8673" xr:uid="{00000000-0005-0000-0000-000058490000}"/>
    <cellStyle name="Обычный 9 2 4" xfId="10883" xr:uid="{00000000-0005-0000-0000-000059490000}"/>
    <cellStyle name="Обычный 9 2 5" xfId="9108" xr:uid="{00000000-0005-0000-0000-00005A490000}"/>
    <cellStyle name="Обычный 9 3" xfId="356" xr:uid="{00000000-0005-0000-0000-00005B490000}"/>
    <cellStyle name="Обычный 9 3 2" xfId="7513" xr:uid="{00000000-0005-0000-0000-00005C490000}"/>
    <cellStyle name="Обычный 9 3 2 2" xfId="13404" xr:uid="{00000000-0005-0000-0000-00005D490000}"/>
    <cellStyle name="Обычный 9 3 3" xfId="10885" xr:uid="{00000000-0005-0000-0000-00005E490000}"/>
    <cellStyle name="Обычный 9 3 4" xfId="15471" xr:uid="{00000000-0005-0000-0000-00005F490000}"/>
    <cellStyle name="Обычный 9 3 5" xfId="6091" xr:uid="{00000000-0005-0000-0000-000060490000}"/>
    <cellStyle name="Обычный 9 4" xfId="1226" xr:uid="{00000000-0005-0000-0000-000061490000}"/>
    <cellStyle name="Обычный 9 4 2" xfId="13143" xr:uid="{00000000-0005-0000-0000-000062490000}"/>
    <cellStyle name="Обычный 9 4 3" xfId="15742" xr:uid="{00000000-0005-0000-0000-000063490000}"/>
    <cellStyle name="Обычный 9 4 4" xfId="15896" xr:uid="{00000000-0005-0000-0000-000064490000}"/>
    <cellStyle name="Обычный 9 4 5" xfId="7374" xr:uid="{00000000-0005-0000-0000-000065490000}"/>
    <cellStyle name="Обычный 9 5" xfId="12117" xr:uid="{00000000-0005-0000-0000-000066490000}"/>
    <cellStyle name="Обычный_GDP_forecast" xfId="20277" xr:uid="{00000000-0005-0000-0000-000067490000}"/>
    <cellStyle name="Обычный_кв.98992000ут" xfId="20282" xr:uid="{00000000-0005-0000-0000-000068490000}"/>
    <cellStyle name="Обычный_ПБсічень09" xfId="22" xr:uid="{00000000-0005-0000-0000-000069490000}"/>
    <cellStyle name="Підсумок 2" xfId="1227" xr:uid="{00000000-0005-0000-0000-00006A490000}"/>
    <cellStyle name="Підсумок 2 2" xfId="10887" xr:uid="{00000000-0005-0000-0000-00006B490000}"/>
    <cellStyle name="Підсумок 2 2 2" xfId="10888" xr:uid="{00000000-0005-0000-0000-00006C490000}"/>
    <cellStyle name="Підсумок 2 2 2 2" xfId="13539" xr:uid="{00000000-0005-0000-0000-00006D490000}"/>
    <cellStyle name="Підсумок 2 2 2 3" xfId="15012" xr:uid="{00000000-0005-0000-0000-00006E490000}"/>
    <cellStyle name="Підсумок 2 2 2 4" xfId="14683" xr:uid="{00000000-0005-0000-0000-00006F490000}"/>
    <cellStyle name="Підсумок 2 2 2 5" xfId="11348" xr:uid="{00000000-0005-0000-0000-000070490000}"/>
    <cellStyle name="Підсумок 2 2 2 6" xfId="12158" xr:uid="{00000000-0005-0000-0000-000071490000}"/>
    <cellStyle name="Підсумок 2 2 3" xfId="13424" xr:uid="{00000000-0005-0000-0000-000072490000}"/>
    <cellStyle name="Підсумок 2 2 4" xfId="14897" xr:uid="{00000000-0005-0000-0000-000073490000}"/>
    <cellStyle name="Підсумок 2 2 5" xfId="11248" xr:uid="{00000000-0005-0000-0000-000074490000}"/>
    <cellStyle name="Підсумок 2 2 6" xfId="15024" xr:uid="{00000000-0005-0000-0000-000075490000}"/>
    <cellStyle name="Підсумок 2 2 7" xfId="11211" xr:uid="{00000000-0005-0000-0000-000076490000}"/>
    <cellStyle name="Підсумок 2 3" xfId="10889" xr:uid="{00000000-0005-0000-0000-000077490000}"/>
    <cellStyle name="Підсумок 2 3 2" xfId="10890" xr:uid="{00000000-0005-0000-0000-000078490000}"/>
    <cellStyle name="Підсумок 2 3 2 2" xfId="13547" xr:uid="{00000000-0005-0000-0000-000079490000}"/>
    <cellStyle name="Підсумок 2 3 2 3" xfId="15022" xr:uid="{00000000-0005-0000-0000-00007A490000}"/>
    <cellStyle name="Підсумок 2 3 2 4" xfId="15484" xr:uid="{00000000-0005-0000-0000-00007B490000}"/>
    <cellStyle name="Підсумок 2 3 2 5" xfId="11959" xr:uid="{00000000-0005-0000-0000-00007C490000}"/>
    <cellStyle name="Підсумок 2 3 2 6" xfId="11904" xr:uid="{00000000-0005-0000-0000-00007D490000}"/>
    <cellStyle name="Підсумок 2 3 3" xfId="13438" xr:uid="{00000000-0005-0000-0000-00007E490000}"/>
    <cellStyle name="Підсумок 2 3 4" xfId="14911" xr:uid="{00000000-0005-0000-0000-00007F490000}"/>
    <cellStyle name="Підсумок 2 3 5" xfId="11163" xr:uid="{00000000-0005-0000-0000-000080490000}"/>
    <cellStyle name="Підсумок 2 3 6" xfId="11967" xr:uid="{00000000-0005-0000-0000-000081490000}"/>
    <cellStyle name="Підсумок 2 3 7" xfId="15342" xr:uid="{00000000-0005-0000-0000-000082490000}"/>
    <cellStyle name="Підсумок 2 4" xfId="10891" xr:uid="{00000000-0005-0000-0000-000083490000}"/>
    <cellStyle name="Підсумок 2 4 2" xfId="13525" xr:uid="{00000000-0005-0000-0000-000084490000}"/>
    <cellStyle name="Підсумок 2 4 3" xfId="14999" xr:uid="{00000000-0005-0000-0000-000085490000}"/>
    <cellStyle name="Підсумок 2 4 4" xfId="11280" xr:uid="{00000000-0005-0000-0000-000086490000}"/>
    <cellStyle name="Підсумок 2 4 5" xfId="13453" xr:uid="{00000000-0005-0000-0000-000087490000}"/>
    <cellStyle name="Підсумок 2 4 6" xfId="14899" xr:uid="{00000000-0005-0000-0000-000088490000}"/>
    <cellStyle name="Підсумок 2 5" xfId="10886" xr:uid="{00000000-0005-0000-0000-000089490000}"/>
    <cellStyle name="Підсумок 2 5 2" xfId="13353" xr:uid="{00000000-0005-0000-0000-00008A490000}"/>
    <cellStyle name="Підсумок 2 5 3" xfId="14853" xr:uid="{00000000-0005-0000-0000-00008B490000}"/>
    <cellStyle name="Підсумок 2 5 4" xfId="14700" xr:uid="{00000000-0005-0000-0000-00008C490000}"/>
    <cellStyle name="Підсумок 2 5 5" xfId="11825" xr:uid="{00000000-0005-0000-0000-00008D490000}"/>
    <cellStyle name="Підсумок 2 5 6" xfId="12336" xr:uid="{00000000-0005-0000-0000-00008E490000}"/>
    <cellStyle name="Підсумок 2 6" xfId="13800" xr:uid="{00000000-0005-0000-0000-00008F490000}"/>
    <cellStyle name="Підсумок 2 6 2" xfId="15195" xr:uid="{00000000-0005-0000-0000-000090490000}"/>
    <cellStyle name="Підсумок 2 6 3" xfId="15486" xr:uid="{00000000-0005-0000-0000-000091490000}"/>
    <cellStyle name="Підсумок 2 6 4" xfId="15488" xr:uid="{00000000-0005-0000-0000-000092490000}"/>
    <cellStyle name="Підсумок 2 6 5" xfId="15666" xr:uid="{00000000-0005-0000-0000-000093490000}"/>
    <cellStyle name="Підсумок 2 7" xfId="12327" xr:uid="{00000000-0005-0000-0000-000094490000}"/>
    <cellStyle name="Підсумок 2 8" xfId="7250" xr:uid="{00000000-0005-0000-0000-000095490000}"/>
    <cellStyle name="Підсумок 3" xfId="6092" xr:uid="{00000000-0005-0000-0000-000096490000}"/>
    <cellStyle name="Підсумок 3 2" xfId="8654" xr:uid="{00000000-0005-0000-0000-000097490000}"/>
    <cellStyle name="Підсумок 3 2 2" xfId="13514" xr:uid="{00000000-0005-0000-0000-000098490000}"/>
    <cellStyle name="Підсумок 3 2 3" xfId="14988" xr:uid="{00000000-0005-0000-0000-000099490000}"/>
    <cellStyle name="Підсумок 3 2 4" xfId="12194" xr:uid="{00000000-0005-0000-0000-00009A490000}"/>
    <cellStyle name="Підсумок 3 2 5" xfId="11730" xr:uid="{00000000-0005-0000-0000-00009B490000}"/>
    <cellStyle name="Підсумок 3 2 6" xfId="11506" xr:uid="{00000000-0005-0000-0000-00009C490000}"/>
    <cellStyle name="Підсумок 3 3" xfId="10892" xr:uid="{00000000-0005-0000-0000-00009D490000}"/>
    <cellStyle name="Підсумок 3 3 2" xfId="13906" xr:uid="{00000000-0005-0000-0000-00009E490000}"/>
    <cellStyle name="Підсумок 3 3 3" xfId="15261" xr:uid="{00000000-0005-0000-0000-00009F490000}"/>
    <cellStyle name="Підсумок 3 3 4" xfId="11265" xr:uid="{00000000-0005-0000-0000-0000A0490000}"/>
    <cellStyle name="Підсумок 3 3 5" xfId="12343" xr:uid="{00000000-0005-0000-0000-0000A1490000}"/>
    <cellStyle name="Підсумок 3 3 6" xfId="15494" xr:uid="{00000000-0005-0000-0000-0000A2490000}"/>
    <cellStyle name="Підсумок 4" xfId="13245" xr:uid="{00000000-0005-0000-0000-0000A3490000}"/>
    <cellStyle name="Підсумок 4 2" xfId="14779" xr:uid="{00000000-0005-0000-0000-0000A4490000}"/>
    <cellStyle name="Підсумок 4 3" xfId="11679" xr:uid="{00000000-0005-0000-0000-0000A5490000}"/>
    <cellStyle name="Підсумок 4 4" xfId="15343" xr:uid="{00000000-0005-0000-0000-0000A6490000}"/>
    <cellStyle name="Підсумок 4 5" xfId="11346" xr:uid="{00000000-0005-0000-0000-0000A7490000}"/>
    <cellStyle name="Підсумок 5" xfId="16003" xr:uid="{00000000-0005-0000-0000-0000A8490000}"/>
    <cellStyle name="Підсумок 6" xfId="7249" xr:uid="{00000000-0005-0000-0000-0000A9490000}"/>
    <cellStyle name="Плохой 10" xfId="5765" xr:uid="{00000000-0005-0000-0000-0000AA490000}"/>
    <cellStyle name="Плохой 11" xfId="8075" xr:uid="{00000000-0005-0000-0000-0000AB490000}"/>
    <cellStyle name="Плохой 12" xfId="8071" xr:uid="{00000000-0005-0000-0000-0000AC490000}"/>
    <cellStyle name="Плохой 2" xfId="188" xr:uid="{00000000-0005-0000-0000-0000AD490000}"/>
    <cellStyle name="Плохой 2 2" xfId="1364" xr:uid="{00000000-0005-0000-0000-0000AE490000}"/>
    <cellStyle name="Плохой 2 2 2" xfId="11846" xr:uid="{00000000-0005-0000-0000-0000AF490000}"/>
    <cellStyle name="Плохой 2 2 3" xfId="15383" xr:uid="{00000000-0005-0000-0000-0000B0490000}"/>
    <cellStyle name="Плохой 2 2 4" xfId="6183" xr:uid="{00000000-0005-0000-0000-0000B1490000}"/>
    <cellStyle name="Плохой 2 3" xfId="6182" xr:uid="{00000000-0005-0000-0000-0000B2490000}"/>
    <cellStyle name="Плохой 2 4" xfId="11794" xr:uid="{00000000-0005-0000-0000-0000B3490000}"/>
    <cellStyle name="Плохой 2_Kalendar_01_12_2014_new" xfId="5766" xr:uid="{00000000-0005-0000-0000-0000B4490000}"/>
    <cellStyle name="Плохой 3" xfId="233" xr:uid="{00000000-0005-0000-0000-0000B5490000}"/>
    <cellStyle name="Плохой 3 2" xfId="1365" xr:uid="{00000000-0005-0000-0000-0000B6490000}"/>
    <cellStyle name="Плохой 3 2 2" xfId="10893" xr:uid="{00000000-0005-0000-0000-0000B7490000}"/>
    <cellStyle name="Плохой 3 2 3" xfId="11436" xr:uid="{00000000-0005-0000-0000-0000B8490000}"/>
    <cellStyle name="Плохой 3 2 4" xfId="9163" xr:uid="{00000000-0005-0000-0000-0000B9490000}"/>
    <cellStyle name="Плохой 3 3" xfId="5767" xr:uid="{00000000-0005-0000-0000-0000BA490000}"/>
    <cellStyle name="Плохой 4" xfId="285" xr:uid="{00000000-0005-0000-0000-0000BB490000}"/>
    <cellStyle name="Плохой 4 2" xfId="7299" xr:uid="{00000000-0005-0000-0000-0000BC490000}"/>
    <cellStyle name="Плохой 4 3" xfId="7540" xr:uid="{00000000-0005-0000-0000-0000BD490000}"/>
    <cellStyle name="Плохой 4 4" xfId="6904" xr:uid="{00000000-0005-0000-0000-0000BE490000}"/>
    <cellStyle name="Плохой 5" xfId="340" xr:uid="{00000000-0005-0000-0000-0000BF490000}"/>
    <cellStyle name="Плохой 5 2" xfId="6878" xr:uid="{00000000-0005-0000-0000-0000C0490000}"/>
    <cellStyle name="Плохой 5 3" xfId="11883" xr:uid="{00000000-0005-0000-0000-0000C1490000}"/>
    <cellStyle name="Плохой 5 4" xfId="5768" xr:uid="{00000000-0005-0000-0000-0000C2490000}"/>
    <cellStyle name="Плохой 6" xfId="142" xr:uid="{00000000-0005-0000-0000-0000C3490000}"/>
    <cellStyle name="Плохой 6 2" xfId="11640" xr:uid="{00000000-0005-0000-0000-0000C4490000}"/>
    <cellStyle name="Плохой 6 3" xfId="15925" xr:uid="{00000000-0005-0000-0000-0000C5490000}"/>
    <cellStyle name="Плохой 6 4" xfId="8082" xr:uid="{00000000-0005-0000-0000-0000C6490000}"/>
    <cellStyle name="Плохой 7" xfId="6184" xr:uid="{00000000-0005-0000-0000-0000C7490000}"/>
    <cellStyle name="Плохой 8" xfId="5769" xr:uid="{00000000-0005-0000-0000-0000C8490000}"/>
    <cellStyle name="Плохой 9" xfId="8064" xr:uid="{00000000-0005-0000-0000-0000C9490000}"/>
    <cellStyle name="Поганий 2" xfId="1228" xr:uid="{00000000-0005-0000-0000-0000CA490000}"/>
    <cellStyle name="Поганий 2 2" xfId="10894" xr:uid="{00000000-0005-0000-0000-0000CB490000}"/>
    <cellStyle name="Поганий 2 3" xfId="14811" xr:uid="{00000000-0005-0000-0000-0000CC490000}"/>
    <cellStyle name="Поганий 2 4" xfId="6533" xr:uid="{00000000-0005-0000-0000-0000CD490000}"/>
    <cellStyle name="Поганий 3" xfId="6093" xr:uid="{00000000-0005-0000-0000-0000CE490000}"/>
    <cellStyle name="Поганий 3 2" xfId="8639" xr:uid="{00000000-0005-0000-0000-0000CF490000}"/>
    <cellStyle name="Поганий 3 3" xfId="15878" xr:uid="{00000000-0005-0000-0000-0000D0490000}"/>
    <cellStyle name="Поганий 4" xfId="9112" xr:uid="{00000000-0005-0000-0000-0000D1490000}"/>
    <cellStyle name="Пояснение 10" xfId="8076" xr:uid="{00000000-0005-0000-0000-0000D2490000}"/>
    <cellStyle name="Пояснение 11" xfId="5770" xr:uid="{00000000-0005-0000-0000-0000D3490000}"/>
    <cellStyle name="Пояснение 12" xfId="5771" xr:uid="{00000000-0005-0000-0000-0000D4490000}"/>
    <cellStyle name="Пояснение 2" xfId="189" xr:uid="{00000000-0005-0000-0000-0000D5490000}"/>
    <cellStyle name="Пояснение 2 2" xfId="6185" xr:uid="{00000000-0005-0000-0000-0000D6490000}"/>
    <cellStyle name="Пояснение 2 3" xfId="5772" xr:uid="{00000000-0005-0000-0000-0000D7490000}"/>
    <cellStyle name="Пояснение 2_Kalendar_01_12_2014_new" xfId="6187" xr:uid="{00000000-0005-0000-0000-0000D8490000}"/>
    <cellStyle name="Пояснение 3" xfId="234" xr:uid="{00000000-0005-0000-0000-0000D9490000}"/>
    <cellStyle name="Пояснение 3 2" xfId="8453" xr:uid="{00000000-0005-0000-0000-0000DA490000}"/>
    <cellStyle name="Пояснение 3 2 2" xfId="10895" xr:uid="{00000000-0005-0000-0000-0000DB490000}"/>
    <cellStyle name="Пояснение 3 3" xfId="6186" xr:uid="{00000000-0005-0000-0000-0000DC490000}"/>
    <cellStyle name="Пояснение 4" xfId="286" xr:uid="{00000000-0005-0000-0000-0000DD490000}"/>
    <cellStyle name="Пояснение 4 2" xfId="8464" xr:uid="{00000000-0005-0000-0000-0000DE490000}"/>
    <cellStyle name="Пояснение 4 3" xfId="9407" xr:uid="{00000000-0005-0000-0000-0000DF490000}"/>
    <cellStyle name="Пояснение 4 4" xfId="5773" xr:uid="{00000000-0005-0000-0000-0000E0490000}"/>
    <cellStyle name="Пояснение 5" xfId="341" xr:uid="{00000000-0005-0000-0000-0000E1490000}"/>
    <cellStyle name="Пояснение 5 2" xfId="6867" xr:uid="{00000000-0005-0000-0000-0000E2490000}"/>
    <cellStyle name="Пояснение 5 3" xfId="13351" xr:uid="{00000000-0005-0000-0000-0000E3490000}"/>
    <cellStyle name="Пояснение 5 4" xfId="5774" xr:uid="{00000000-0005-0000-0000-0000E4490000}"/>
    <cellStyle name="Пояснение 6" xfId="143" xr:uid="{00000000-0005-0000-0000-0000E5490000}"/>
    <cellStyle name="Пояснение 6 2" xfId="14872" xr:uid="{00000000-0005-0000-0000-0000E6490000}"/>
    <cellStyle name="Пояснение 6 3" xfId="15928" xr:uid="{00000000-0005-0000-0000-0000E7490000}"/>
    <cellStyle name="Пояснение 6 4" xfId="5775" xr:uid="{00000000-0005-0000-0000-0000E8490000}"/>
    <cellStyle name="Пояснение 7" xfId="8083" xr:uid="{00000000-0005-0000-0000-0000E9490000}"/>
    <cellStyle name="Пояснение 8" xfId="8080" xr:uid="{00000000-0005-0000-0000-0000EA490000}"/>
    <cellStyle name="Пояснение 9" xfId="5776" xr:uid="{00000000-0005-0000-0000-0000EB490000}"/>
    <cellStyle name="Примечание 10" xfId="6188" xr:uid="{00000000-0005-0000-0000-0000EC490000}"/>
    <cellStyle name="Примечание 10 2" xfId="11841" xr:uid="{00000000-0005-0000-0000-0000ED490000}"/>
    <cellStyle name="Примечание 10 3" xfId="11278" xr:uid="{00000000-0005-0000-0000-0000EE490000}"/>
    <cellStyle name="Примечание 11" xfId="8079" xr:uid="{00000000-0005-0000-0000-0000EF490000}"/>
    <cellStyle name="Примечание 11 2" xfId="15075" xr:uid="{00000000-0005-0000-0000-0000F0490000}"/>
    <cellStyle name="Примечание 11 3" xfId="14844" xr:uid="{00000000-0005-0000-0000-0000F1490000}"/>
    <cellStyle name="Примечание 12" xfId="6905" xr:uid="{00000000-0005-0000-0000-0000F2490000}"/>
    <cellStyle name="Примечание 12 2" xfId="14866" xr:uid="{00000000-0005-0000-0000-0000F3490000}"/>
    <cellStyle name="Примечание 12 3" xfId="12241" xr:uid="{00000000-0005-0000-0000-0000F4490000}"/>
    <cellStyle name="Примечание 13" xfId="5777" xr:uid="{00000000-0005-0000-0000-0000F5490000}"/>
    <cellStyle name="Примечание 13 2" xfId="6190" xr:uid="{00000000-0005-0000-0000-0000F6490000}"/>
    <cellStyle name="Примечание 13 2 2" xfId="8081" xr:uid="{00000000-0005-0000-0000-0000F7490000}"/>
    <cellStyle name="Примечание 13 2 2 2" xfId="13391" xr:uid="{00000000-0005-0000-0000-0000F8490000}"/>
    <cellStyle name="Примечание 13 2 2 3" xfId="15079" xr:uid="{00000000-0005-0000-0000-0000F9490000}"/>
    <cellStyle name="Примечание 13 2 3" xfId="15076" xr:uid="{00000000-0005-0000-0000-0000FA490000}"/>
    <cellStyle name="Примечание 13 2 4" xfId="14896" xr:uid="{00000000-0005-0000-0000-0000FB490000}"/>
    <cellStyle name="Примечание 13 3" xfId="5778" xr:uid="{00000000-0005-0000-0000-0000FC490000}"/>
    <cellStyle name="Примечание 13 3 2" xfId="12021" xr:uid="{00000000-0005-0000-0000-0000FD490000}"/>
    <cellStyle name="Примечание 13 3 3" xfId="12263" xr:uid="{00000000-0005-0000-0000-0000FE490000}"/>
    <cellStyle name="Примечание 13 4" xfId="11430" xr:uid="{00000000-0005-0000-0000-0000FF490000}"/>
    <cellStyle name="Примечание 13 5" xfId="12215" xr:uid="{00000000-0005-0000-0000-0000004A0000}"/>
    <cellStyle name="Примечание 14" xfId="6189" xr:uid="{00000000-0005-0000-0000-0000014A0000}"/>
    <cellStyle name="Примечание 14 2" xfId="8078" xr:uid="{00000000-0005-0000-0000-0000024A0000}"/>
    <cellStyle name="Примечание 14 2 2" xfId="11431" xr:uid="{00000000-0005-0000-0000-0000034A0000}"/>
    <cellStyle name="Примечание 14 2 3" xfId="14786" xr:uid="{00000000-0005-0000-0000-0000044A0000}"/>
    <cellStyle name="Примечание 14 3" xfId="14708" xr:uid="{00000000-0005-0000-0000-0000054A0000}"/>
    <cellStyle name="Примечание 14 4" xfId="11684" xr:uid="{00000000-0005-0000-0000-0000064A0000}"/>
    <cellStyle name="Примечание 15" xfId="5779" xr:uid="{00000000-0005-0000-0000-0000074A0000}"/>
    <cellStyle name="Примечание 15 2" xfId="14776" xr:uid="{00000000-0005-0000-0000-0000084A0000}"/>
    <cellStyle name="Примечание 15 3" xfId="12045" xr:uid="{00000000-0005-0000-0000-0000094A0000}"/>
    <cellStyle name="Примечание 2" xfId="190" xr:uid="{00000000-0005-0000-0000-00000A4A0000}"/>
    <cellStyle name="Примечание 2 2" xfId="5781" xr:uid="{00000000-0005-0000-0000-00000B4A0000}"/>
    <cellStyle name="Примечание 2 2 2" xfId="5782" xr:uid="{00000000-0005-0000-0000-00000C4A0000}"/>
    <cellStyle name="Примечание 2 2 2 2" xfId="5783" xr:uid="{00000000-0005-0000-0000-00000D4A0000}"/>
    <cellStyle name="Примечание 2 2 2 2 2" xfId="6202" xr:uid="{00000000-0005-0000-0000-00000E4A0000}"/>
    <cellStyle name="Примечание 2 2 2 2 2 2" xfId="15074" xr:uid="{00000000-0005-0000-0000-00000F4A0000}"/>
    <cellStyle name="Примечание 2 2 2 2 2 3" xfId="11279" xr:uid="{00000000-0005-0000-0000-0000104A0000}"/>
    <cellStyle name="Примечание 2 2 2 2 3" xfId="11432" xr:uid="{00000000-0005-0000-0000-0000114A0000}"/>
    <cellStyle name="Примечание 2 2 2 2 4" xfId="13350" xr:uid="{00000000-0005-0000-0000-0000124A0000}"/>
    <cellStyle name="Примечание 2 2 2 3" xfId="14865" xr:uid="{00000000-0005-0000-0000-0000134A0000}"/>
    <cellStyle name="Примечание 2 2 2 4" xfId="13183" xr:uid="{00000000-0005-0000-0000-0000144A0000}"/>
    <cellStyle name="Примечание 2 2 2 5" xfId="16076" xr:uid="{00000000-0005-0000-0000-0000154A0000}"/>
    <cellStyle name="Примечание 2 2 3" xfId="6191" xr:uid="{00000000-0005-0000-0000-0000164A0000}"/>
    <cellStyle name="Примечание 2 2 3 2" xfId="13392" xr:uid="{00000000-0005-0000-0000-0000174A0000}"/>
    <cellStyle name="Примечание 2 2 3 3" xfId="11888" xr:uid="{00000000-0005-0000-0000-0000184A0000}"/>
    <cellStyle name="Примечание 2 2 4" xfId="7395" xr:uid="{00000000-0005-0000-0000-0000194A0000}"/>
    <cellStyle name="Примечание 2 2 5" xfId="14894" xr:uid="{00000000-0005-0000-0000-00001A4A0000}"/>
    <cellStyle name="Примечание 2 2 6" xfId="11683" xr:uid="{00000000-0005-0000-0000-00001B4A0000}"/>
    <cellStyle name="Примечание 2 2 7" xfId="14689" xr:uid="{00000000-0005-0000-0000-00001C4A0000}"/>
    <cellStyle name="Примечание 2 3" xfId="5784" xr:uid="{00000000-0005-0000-0000-00001D4A0000}"/>
    <cellStyle name="Примечание 2 3 2" xfId="8077" xr:uid="{00000000-0005-0000-0000-00001E4A0000}"/>
    <cellStyle name="Примечание 2 3 2 2" xfId="8084" xr:uid="{00000000-0005-0000-0000-00001F4A0000}"/>
    <cellStyle name="Примечание 2 3 2 2 2" xfId="14863" xr:uid="{00000000-0005-0000-0000-0000204A0000}"/>
    <cellStyle name="Примечание 2 3 2 2 3" xfId="15305" xr:uid="{00000000-0005-0000-0000-0000214A0000}"/>
    <cellStyle name="Примечание 2 3 2 3" xfId="13533" xr:uid="{00000000-0005-0000-0000-0000224A0000}"/>
    <cellStyle name="Примечание 2 3 2 3 2" xfId="15006" xr:uid="{00000000-0005-0000-0000-0000234A0000}"/>
    <cellStyle name="Примечание 2 3 2 3 3" xfId="11695" xr:uid="{00000000-0005-0000-0000-0000244A0000}"/>
    <cellStyle name="Примечание 2 3 2 3 4" xfId="15522" xr:uid="{00000000-0005-0000-0000-0000254A0000}"/>
    <cellStyle name="Примечание 2 3 2 3 5" xfId="15712" xr:uid="{00000000-0005-0000-0000-0000264A0000}"/>
    <cellStyle name="Примечание 2 3 3" xfId="5785" xr:uid="{00000000-0005-0000-0000-0000274A0000}"/>
    <cellStyle name="Примечание 2 3 3 2" xfId="13652" xr:uid="{00000000-0005-0000-0000-0000284A0000}"/>
    <cellStyle name="Примечание 2 3 3 2 2" xfId="15081" xr:uid="{00000000-0005-0000-0000-0000294A0000}"/>
    <cellStyle name="Примечание 2 3 3 2 3" xfId="14879" xr:uid="{00000000-0005-0000-0000-00002A4A0000}"/>
    <cellStyle name="Примечание 2 3 3 2 4" xfId="11398" xr:uid="{00000000-0005-0000-0000-00002B4A0000}"/>
    <cellStyle name="Примечание 2 3 3 2 5" xfId="11583" xr:uid="{00000000-0005-0000-0000-00002C4A0000}"/>
    <cellStyle name="Примечание 2 3 4" xfId="9380" xr:uid="{00000000-0005-0000-0000-00002D4A0000}"/>
    <cellStyle name="Примечание 2 3 4 2" xfId="12316" xr:uid="{00000000-0005-0000-0000-00002E4A0000}"/>
    <cellStyle name="Примечание 2 3 4 3" xfId="11961" xr:uid="{00000000-0005-0000-0000-00002F4A0000}"/>
    <cellStyle name="Примечание 2 3 5" xfId="13406" xr:uid="{00000000-0005-0000-0000-0000304A0000}"/>
    <cellStyle name="Примечание 2 3 5 2" xfId="14876" xr:uid="{00000000-0005-0000-0000-0000314A0000}"/>
    <cellStyle name="Примечание 2 3 5 3" xfId="15307" xr:uid="{00000000-0005-0000-0000-0000324A0000}"/>
    <cellStyle name="Примечание 2 3 5 4" xfId="15508" xr:uid="{00000000-0005-0000-0000-0000334A0000}"/>
    <cellStyle name="Примечание 2 3 5 5" xfId="15699" xr:uid="{00000000-0005-0000-0000-0000344A0000}"/>
    <cellStyle name="Примечание 2 3 6" xfId="13907" xr:uid="{00000000-0005-0000-0000-0000354A0000}"/>
    <cellStyle name="Примечание 2 3 6 2" xfId="15262" xr:uid="{00000000-0005-0000-0000-0000364A0000}"/>
    <cellStyle name="Примечание 2 3 6 3" xfId="15282" xr:uid="{00000000-0005-0000-0000-0000374A0000}"/>
    <cellStyle name="Примечание 2 3 6 4" xfId="13337" xr:uid="{00000000-0005-0000-0000-0000384A0000}"/>
    <cellStyle name="Примечание 2 3 6 5" xfId="14797" xr:uid="{00000000-0005-0000-0000-0000394A0000}"/>
    <cellStyle name="Примечание 2 4" xfId="5786" xr:uid="{00000000-0005-0000-0000-00003A4A0000}"/>
    <cellStyle name="Примечание 2 4 2" xfId="8086" xr:uid="{00000000-0005-0000-0000-00003B4A0000}"/>
    <cellStyle name="Примечание 2 4 2 2" xfId="14809" xr:uid="{00000000-0005-0000-0000-00003C4A0000}"/>
    <cellStyle name="Примечание 2 4 2 3" xfId="12302" xr:uid="{00000000-0005-0000-0000-00003D4A0000}"/>
    <cellStyle name="Примечание 2 4 3" xfId="10896" xr:uid="{00000000-0005-0000-0000-00003E4A0000}"/>
    <cellStyle name="Примечание 2 4 4" xfId="14830" xr:uid="{00000000-0005-0000-0000-00003F4A0000}"/>
    <cellStyle name="Примечание 2 4 5" xfId="11704" xr:uid="{00000000-0005-0000-0000-0000404A0000}"/>
    <cellStyle name="Примечание 2 5" xfId="6571" xr:uid="{00000000-0005-0000-0000-0000414A0000}"/>
    <cellStyle name="Примечание 2 5 2" xfId="10897" xr:uid="{00000000-0005-0000-0000-0000424A0000}"/>
    <cellStyle name="Примечание 2 5 2 2" xfId="13626" xr:uid="{00000000-0005-0000-0000-0000434A0000}"/>
    <cellStyle name="Примечание 2 5 2 3" xfId="15070" xr:uid="{00000000-0005-0000-0000-0000444A0000}"/>
    <cellStyle name="Примечание 2 5 2 4" xfId="11606" xr:uid="{00000000-0005-0000-0000-0000454A0000}"/>
    <cellStyle name="Примечание 2 5 2 5" xfId="12035" xr:uid="{00000000-0005-0000-0000-0000464A0000}"/>
    <cellStyle name="Примечание 2 5 2 6" xfId="14794" xr:uid="{00000000-0005-0000-0000-0000474A0000}"/>
    <cellStyle name="Примечание 2 5 3" xfId="14808" xr:uid="{00000000-0005-0000-0000-0000484A0000}"/>
    <cellStyle name="Примечание 2 5 4" xfId="15513" xr:uid="{00000000-0005-0000-0000-0000494A0000}"/>
    <cellStyle name="Примечание 2 6" xfId="11795" xr:uid="{00000000-0005-0000-0000-00004A4A0000}"/>
    <cellStyle name="Примечание 2 6 2" xfId="13246" xr:uid="{00000000-0005-0000-0000-00004B4A0000}"/>
    <cellStyle name="Примечание 2 6 2 2" xfId="14780" xr:uid="{00000000-0005-0000-0000-00004C4A0000}"/>
    <cellStyle name="Примечание 2 6 2 3" xfId="12081" xr:uid="{00000000-0005-0000-0000-00004D4A0000}"/>
    <cellStyle name="Примечание 2 6 2 4" xfId="11591" xr:uid="{00000000-0005-0000-0000-00004E4A0000}"/>
    <cellStyle name="Примечание 2 6 2 5" xfId="15692" xr:uid="{00000000-0005-0000-0000-00004F4A0000}"/>
    <cellStyle name="Примечание 2 6 3" xfId="11434" xr:uid="{00000000-0005-0000-0000-0000504A0000}"/>
    <cellStyle name="Примечание 2 6 4" xfId="14713" xr:uid="{00000000-0005-0000-0000-0000514A0000}"/>
    <cellStyle name="Примечание 2 6 5" xfId="15306" xr:uid="{00000000-0005-0000-0000-0000524A0000}"/>
    <cellStyle name="Примечание 2 7" xfId="13699" xr:uid="{00000000-0005-0000-0000-0000534A0000}"/>
    <cellStyle name="Примечание 2 7 2" xfId="15106" xr:uid="{00000000-0005-0000-0000-0000544A0000}"/>
    <cellStyle name="Примечание 2 7 3" xfId="11124" xr:uid="{00000000-0005-0000-0000-0000554A0000}"/>
    <cellStyle name="Примечание 2 7 4" xfId="11910" xr:uid="{00000000-0005-0000-0000-0000564A0000}"/>
    <cellStyle name="Примечание 2 7 5" xfId="11362" xr:uid="{00000000-0005-0000-0000-0000574A0000}"/>
    <cellStyle name="Примечание 2 8" xfId="15656" xr:uid="{00000000-0005-0000-0000-0000584A0000}"/>
    <cellStyle name="Примечание 2 9" xfId="5780" xr:uid="{00000000-0005-0000-0000-0000594A0000}"/>
    <cellStyle name="Примечание 3" xfId="235" xr:uid="{00000000-0005-0000-0000-00005A4A0000}"/>
    <cellStyle name="Примечание 3 2" xfId="5787" xr:uid="{00000000-0005-0000-0000-00005B4A0000}"/>
    <cellStyle name="Примечание 3 2 2" xfId="9263" xr:uid="{00000000-0005-0000-0000-00005C4A0000}"/>
    <cellStyle name="Примечание 3 2 3" xfId="14807" xr:uid="{00000000-0005-0000-0000-00005D4A0000}"/>
    <cellStyle name="Примечание 3 2 4" xfId="12044" xr:uid="{00000000-0005-0000-0000-00005E4A0000}"/>
    <cellStyle name="Примечание 3 3" xfId="6570" xr:uid="{00000000-0005-0000-0000-00005F4A0000}"/>
    <cellStyle name="Примечание 3 3 2" xfId="10899" xr:uid="{00000000-0005-0000-0000-0000604A0000}"/>
    <cellStyle name="Примечание 3 3 2 2" xfId="13515" xr:uid="{00000000-0005-0000-0000-0000614A0000}"/>
    <cellStyle name="Примечание 3 3 2 3" xfId="14989" xr:uid="{00000000-0005-0000-0000-0000624A0000}"/>
    <cellStyle name="Примечание 3 3 2 4" xfId="15304" xr:uid="{00000000-0005-0000-0000-0000634A0000}"/>
    <cellStyle name="Примечание 3 3 2 5" xfId="11385" xr:uid="{00000000-0005-0000-0000-0000644A0000}"/>
    <cellStyle name="Примечание 3 3 2 6" xfId="11272" xr:uid="{00000000-0005-0000-0000-0000654A0000}"/>
    <cellStyle name="Примечание 3 3 3" xfId="13978" xr:uid="{00000000-0005-0000-0000-0000664A0000}"/>
    <cellStyle name="Примечание 3 3 3 2" xfId="15295" xr:uid="{00000000-0005-0000-0000-0000674A0000}"/>
    <cellStyle name="Примечание 3 3 3 3" xfId="14699" xr:uid="{00000000-0005-0000-0000-0000684A0000}"/>
    <cellStyle name="Примечание 3 3 3 4" xfId="15034" xr:uid="{00000000-0005-0000-0000-0000694A0000}"/>
    <cellStyle name="Примечание 3 3 3 5" xfId="11254" xr:uid="{00000000-0005-0000-0000-00006A4A0000}"/>
    <cellStyle name="Примечание 3 4" xfId="10898" xr:uid="{00000000-0005-0000-0000-00006B4A0000}"/>
    <cellStyle name="Примечание 3 4 2" xfId="13653" xr:uid="{00000000-0005-0000-0000-00006C4A0000}"/>
    <cellStyle name="Примечание 3 4 3" xfId="15082" xr:uid="{00000000-0005-0000-0000-00006D4A0000}"/>
    <cellStyle name="Примечание 3 4 4" xfId="12268" xr:uid="{00000000-0005-0000-0000-00006E4A0000}"/>
    <cellStyle name="Примечание 3 4 5" xfId="15534" xr:uid="{00000000-0005-0000-0000-00006F4A0000}"/>
    <cellStyle name="Примечание 3 4 6" xfId="12222" xr:uid="{00000000-0005-0000-0000-0000704A0000}"/>
    <cellStyle name="Примечание 3 5" xfId="13247" xr:uid="{00000000-0005-0000-0000-0000714A0000}"/>
    <cellStyle name="Примечание 3 5 2" xfId="14781" xr:uid="{00000000-0005-0000-0000-0000724A0000}"/>
    <cellStyle name="Примечание 3 5 3" xfId="14881" xr:uid="{00000000-0005-0000-0000-0000734A0000}"/>
    <cellStyle name="Примечание 3 5 4" xfId="11681" xr:uid="{00000000-0005-0000-0000-0000744A0000}"/>
    <cellStyle name="Примечание 3 5 5" xfId="13425" xr:uid="{00000000-0005-0000-0000-0000754A0000}"/>
    <cellStyle name="Примечание 3 6" xfId="13801" xr:uid="{00000000-0005-0000-0000-0000764A0000}"/>
    <cellStyle name="Примечание 3 6 2" xfId="15196" xr:uid="{00000000-0005-0000-0000-0000774A0000}"/>
    <cellStyle name="Примечание 3 6 3" xfId="15485" xr:uid="{00000000-0005-0000-0000-0000784A0000}"/>
    <cellStyle name="Примечание 3 6 4" xfId="12077" xr:uid="{00000000-0005-0000-0000-0000794A0000}"/>
    <cellStyle name="Примечание 3 6 5" xfId="15541" xr:uid="{00000000-0005-0000-0000-00007A4A0000}"/>
    <cellStyle name="Примечание 3 7" xfId="6192" xr:uid="{00000000-0005-0000-0000-00007B4A0000}"/>
    <cellStyle name="Примечание 4" xfId="287" xr:uid="{00000000-0005-0000-0000-00007C4A0000}"/>
    <cellStyle name="Примечание 4 2" xfId="8416" xr:uid="{00000000-0005-0000-0000-00007D4A0000}"/>
    <cellStyle name="Примечание 4 2 2" xfId="6760" xr:uid="{00000000-0005-0000-0000-00007E4A0000}"/>
    <cellStyle name="Примечание 4 2 2 2" xfId="13524" xr:uid="{00000000-0005-0000-0000-00007F4A0000}"/>
    <cellStyle name="Примечание 4 2 2 2 2" xfId="14998" xr:uid="{00000000-0005-0000-0000-0000804A0000}"/>
    <cellStyle name="Примечание 4 2 2 2 3" xfId="11230" xr:uid="{00000000-0005-0000-0000-0000814A0000}"/>
    <cellStyle name="Примечание 4 2 2 2 4" xfId="12322" xr:uid="{00000000-0005-0000-0000-0000824A0000}"/>
    <cellStyle name="Примечание 4 2 2 2 5" xfId="11242" xr:uid="{00000000-0005-0000-0000-0000834A0000}"/>
    <cellStyle name="Примечание 4 2 3" xfId="6655" xr:uid="{00000000-0005-0000-0000-0000844A0000}"/>
    <cellStyle name="Примечание 4 2 3 2" xfId="13328" xr:uid="{00000000-0005-0000-0000-0000854A0000}"/>
    <cellStyle name="Примечание 4 2 3 2 2" xfId="14838" xr:uid="{00000000-0005-0000-0000-0000864A0000}"/>
    <cellStyle name="Примечание 4 2 3 2 3" xfId="11373" xr:uid="{00000000-0005-0000-0000-0000874A0000}"/>
    <cellStyle name="Примечание 4 2 3 2 4" xfId="11826" xr:uid="{00000000-0005-0000-0000-0000884A0000}"/>
    <cellStyle name="Примечание 4 2 3 2 5" xfId="12053" xr:uid="{00000000-0005-0000-0000-0000894A0000}"/>
    <cellStyle name="Примечание 4 3" xfId="9156" xr:uid="{00000000-0005-0000-0000-00008A4A0000}"/>
    <cellStyle name="Примечание 4 3 2" xfId="10901" xr:uid="{00000000-0005-0000-0000-00008B4A0000}"/>
    <cellStyle name="Примечание 4 3 3" xfId="13908" xr:uid="{00000000-0005-0000-0000-00008C4A0000}"/>
    <cellStyle name="Примечание 4 3 3 2" xfId="15263" xr:uid="{00000000-0005-0000-0000-00008D4A0000}"/>
    <cellStyle name="Примечание 4 3 3 3" xfId="12292" xr:uid="{00000000-0005-0000-0000-00008E4A0000}"/>
    <cellStyle name="Примечание 4 3 3 4" xfId="14609" xr:uid="{00000000-0005-0000-0000-00008F4A0000}"/>
    <cellStyle name="Примечание 4 3 3 5" xfId="12258" xr:uid="{00000000-0005-0000-0000-0000904A0000}"/>
    <cellStyle name="Примечание 4 4" xfId="10902" xr:uid="{00000000-0005-0000-0000-0000914A0000}"/>
    <cellStyle name="Примечание 4 4 2" xfId="13522" xr:uid="{00000000-0005-0000-0000-0000924A0000}"/>
    <cellStyle name="Примечание 4 4 3" xfId="14996" xr:uid="{00000000-0005-0000-0000-0000934A0000}"/>
    <cellStyle name="Примечание 4 4 4" xfId="14667" xr:uid="{00000000-0005-0000-0000-0000944A0000}"/>
    <cellStyle name="Примечание 4 4 5" xfId="15506" xr:uid="{00000000-0005-0000-0000-0000954A0000}"/>
    <cellStyle name="Примечание 4 4 6" xfId="15697" xr:uid="{00000000-0005-0000-0000-0000964A0000}"/>
    <cellStyle name="Примечание 4 5" xfId="10900" xr:uid="{00000000-0005-0000-0000-0000974A0000}"/>
    <cellStyle name="Примечание 4 5 2" xfId="13654" xr:uid="{00000000-0005-0000-0000-0000984A0000}"/>
    <cellStyle name="Примечание 4 5 3" xfId="15083" xr:uid="{00000000-0005-0000-0000-0000994A0000}"/>
    <cellStyle name="Примечание 4 5 4" xfId="11698" xr:uid="{00000000-0005-0000-0000-00009A4A0000}"/>
    <cellStyle name="Примечание 4 5 5" xfId="15310" xr:uid="{00000000-0005-0000-0000-00009B4A0000}"/>
    <cellStyle name="Примечание 4 5 6" xfId="15643" xr:uid="{00000000-0005-0000-0000-00009C4A0000}"/>
    <cellStyle name="Примечание 4 6" xfId="13311" xr:uid="{00000000-0005-0000-0000-00009D4A0000}"/>
    <cellStyle name="Примечание 4 6 2" xfId="14826" xr:uid="{00000000-0005-0000-0000-00009E4A0000}"/>
    <cellStyle name="Примечание 4 6 3" xfId="12173" xr:uid="{00000000-0005-0000-0000-00009F4A0000}"/>
    <cellStyle name="Примечание 4 6 4" xfId="12160" xr:uid="{00000000-0005-0000-0000-0000A04A0000}"/>
    <cellStyle name="Примечание 4 6 5" xfId="12060" xr:uid="{00000000-0005-0000-0000-0000A14A0000}"/>
    <cellStyle name="Примечание 4 7" xfId="6194" xr:uid="{00000000-0005-0000-0000-0000A24A0000}"/>
    <cellStyle name="Примечание 5" xfId="342" xr:uid="{00000000-0005-0000-0000-0000A34A0000}"/>
    <cellStyle name="Примечание 5 2" xfId="8463" xr:uid="{00000000-0005-0000-0000-0000A44A0000}"/>
    <cellStyle name="Примечание 5 2 2" xfId="14805" xr:uid="{00000000-0005-0000-0000-0000A54A0000}"/>
    <cellStyle name="Примечание 5 2 3" xfId="11461" xr:uid="{00000000-0005-0000-0000-0000A64A0000}"/>
    <cellStyle name="Примечание 5 3" xfId="13655" xr:uid="{00000000-0005-0000-0000-0000A74A0000}"/>
    <cellStyle name="Примечание 5 3 2" xfId="15084" xr:uid="{00000000-0005-0000-0000-0000A84A0000}"/>
    <cellStyle name="Примечание 5 3 3" xfId="15370" xr:uid="{00000000-0005-0000-0000-0000A94A0000}"/>
    <cellStyle name="Примечание 5 3 4" xfId="11588" xr:uid="{00000000-0005-0000-0000-0000AA4A0000}"/>
    <cellStyle name="Примечание 5 3 5" xfId="11218" xr:uid="{00000000-0005-0000-0000-0000AB4A0000}"/>
    <cellStyle name="Примечание 5 4" xfId="6193" xr:uid="{00000000-0005-0000-0000-0000AC4A0000}"/>
    <cellStyle name="Примечание 6" xfId="144" xr:uid="{00000000-0005-0000-0000-0000AD4A0000}"/>
    <cellStyle name="Примечание 6 2" xfId="8728" xr:uid="{00000000-0005-0000-0000-0000AE4A0000}"/>
    <cellStyle name="Примечание 6 2 2" xfId="15419" xr:uid="{00000000-0005-0000-0000-0000AF4A0000}"/>
    <cellStyle name="Примечание 6 2 3" xfId="14918" xr:uid="{00000000-0005-0000-0000-0000B04A0000}"/>
    <cellStyle name="Примечание 6 3" xfId="14029" xr:uid="{00000000-0005-0000-0000-0000B14A0000}"/>
    <cellStyle name="Примечание 6 3 2" xfId="15318" xr:uid="{00000000-0005-0000-0000-0000B24A0000}"/>
    <cellStyle name="Примечание 6 3 3" xfId="11383" xr:uid="{00000000-0005-0000-0000-0000B34A0000}"/>
    <cellStyle name="Примечание 6 3 4" xfId="14922" xr:uid="{00000000-0005-0000-0000-0000B44A0000}"/>
    <cellStyle name="Примечание 6 3 5" xfId="15460" xr:uid="{00000000-0005-0000-0000-0000B54A0000}"/>
    <cellStyle name="Примечание 6 4" xfId="14804" xr:uid="{00000000-0005-0000-0000-0000B64A0000}"/>
    <cellStyle name="Примечание 6 5" xfId="15571" xr:uid="{00000000-0005-0000-0000-0000B74A0000}"/>
    <cellStyle name="Примечание 6 6" xfId="11885" xr:uid="{00000000-0005-0000-0000-0000B84A0000}"/>
    <cellStyle name="Примечание 6 7" xfId="15937" xr:uid="{00000000-0005-0000-0000-0000B94A0000}"/>
    <cellStyle name="Примечание 6 8" xfId="5788" xr:uid="{00000000-0005-0000-0000-0000BA4A0000}"/>
    <cellStyle name="Примечание 7" xfId="5789" xr:uid="{00000000-0005-0000-0000-0000BB4A0000}"/>
    <cellStyle name="Примечание 7 2" xfId="10903" xr:uid="{00000000-0005-0000-0000-0000BC4A0000}"/>
    <cellStyle name="Примечание 7 2 2" xfId="13656" xr:uid="{00000000-0005-0000-0000-0000BD4A0000}"/>
    <cellStyle name="Примечание 7 3" xfId="13363" xr:uid="{00000000-0005-0000-0000-0000BE4A0000}"/>
    <cellStyle name="Примечание 7 4" xfId="14709" xr:uid="{00000000-0005-0000-0000-0000BF4A0000}"/>
    <cellStyle name="Примечание 7 5" xfId="11141" xr:uid="{00000000-0005-0000-0000-0000C04A0000}"/>
    <cellStyle name="Примечание 8" xfId="5790" xr:uid="{00000000-0005-0000-0000-0000C14A0000}"/>
    <cellStyle name="Примечание 8 2" xfId="14864" xr:uid="{00000000-0005-0000-0000-0000C24A0000}"/>
    <cellStyle name="Примечание 8 3" xfId="13343" xr:uid="{00000000-0005-0000-0000-0000C34A0000}"/>
    <cellStyle name="Примечание 9" xfId="8088" xr:uid="{00000000-0005-0000-0000-0000C44A0000}"/>
    <cellStyle name="Примечание 9 2" xfId="11433" xr:uid="{00000000-0005-0000-0000-0000C54A0000}"/>
    <cellStyle name="Примечание 9 3" xfId="13354" xr:uid="{00000000-0005-0000-0000-0000C64A0000}"/>
    <cellStyle name="Примітка 2" xfId="1229" xr:uid="{00000000-0005-0000-0000-0000C74A0000}"/>
    <cellStyle name="Примітка 2 2" xfId="10905" xr:uid="{00000000-0005-0000-0000-0000C84A0000}"/>
    <cellStyle name="Примітка 2 3" xfId="10906" xr:uid="{00000000-0005-0000-0000-0000C94A0000}"/>
    <cellStyle name="Примітка 2 3 2" xfId="13523" xr:uid="{00000000-0005-0000-0000-0000CA4A0000}"/>
    <cellStyle name="Примітка 2 3 3" xfId="14997" xr:uid="{00000000-0005-0000-0000-0000CB4A0000}"/>
    <cellStyle name="Примітка 2 3 4" xfId="12088" xr:uid="{00000000-0005-0000-0000-0000CC4A0000}"/>
    <cellStyle name="Примітка 2 3 5" xfId="12305" xr:uid="{00000000-0005-0000-0000-0000CD4A0000}"/>
    <cellStyle name="Примітка 2 3 6" xfId="13454" xr:uid="{00000000-0005-0000-0000-0000CE4A0000}"/>
    <cellStyle name="Примітка 2 4" xfId="10904" xr:uid="{00000000-0005-0000-0000-0000CF4A0000}"/>
    <cellStyle name="Примітка 2 4 2" xfId="13657" xr:uid="{00000000-0005-0000-0000-0000D04A0000}"/>
    <cellStyle name="Примітка 2 4 3" xfId="15086" xr:uid="{00000000-0005-0000-0000-0000D14A0000}"/>
    <cellStyle name="Примітка 2 4 4" xfId="15435" xr:uid="{00000000-0005-0000-0000-0000D24A0000}"/>
    <cellStyle name="Примітка 2 4 5" xfId="15352" xr:uid="{00000000-0005-0000-0000-0000D34A0000}"/>
    <cellStyle name="Примітка 2 4 6" xfId="11152" xr:uid="{00000000-0005-0000-0000-0000D44A0000}"/>
    <cellStyle name="Примітка 2 5" xfId="13312" xr:uid="{00000000-0005-0000-0000-0000D54A0000}"/>
    <cellStyle name="Примітка 2 5 2" xfId="14827" xr:uid="{00000000-0005-0000-0000-0000D64A0000}"/>
    <cellStyle name="Примітка 2 5 3" xfId="11528" xr:uid="{00000000-0005-0000-0000-0000D74A0000}"/>
    <cellStyle name="Примітка 2 5 4" xfId="11600" xr:uid="{00000000-0005-0000-0000-0000D84A0000}"/>
    <cellStyle name="Примітка 2 5 5" xfId="12338" xr:uid="{00000000-0005-0000-0000-0000D94A0000}"/>
    <cellStyle name="Примітка 2 6" xfId="13802" xr:uid="{00000000-0005-0000-0000-0000DA4A0000}"/>
    <cellStyle name="Примітка 2 6 2" xfId="15197" xr:uid="{00000000-0005-0000-0000-0000DB4A0000}"/>
    <cellStyle name="Примітка 2 6 3" xfId="15475" xr:uid="{00000000-0005-0000-0000-0000DC4A0000}"/>
    <cellStyle name="Примітка 2 6 4" xfId="11924" xr:uid="{00000000-0005-0000-0000-0000DD4A0000}"/>
    <cellStyle name="Примітка 2 6 5" xfId="11504" xr:uid="{00000000-0005-0000-0000-0000DE4A0000}"/>
    <cellStyle name="Примітка 2 7" xfId="15785" xr:uid="{00000000-0005-0000-0000-0000DF4A0000}"/>
    <cellStyle name="Примітка 2 8" xfId="6527" xr:uid="{00000000-0005-0000-0000-0000E04A0000}"/>
    <cellStyle name="Примітка 3" xfId="6094" xr:uid="{00000000-0005-0000-0000-0000E14A0000}"/>
    <cellStyle name="Примітка 3 2" xfId="6759" xr:uid="{00000000-0005-0000-0000-0000E24A0000}"/>
    <cellStyle name="Примітка 3 2 2" xfId="13516" xr:uid="{00000000-0005-0000-0000-0000E34A0000}"/>
    <cellStyle name="Примітка 3 2 3" xfId="14990" xr:uid="{00000000-0005-0000-0000-0000E44A0000}"/>
    <cellStyle name="Примітка 3 2 4" xfId="11555" xr:uid="{00000000-0005-0000-0000-0000E54A0000}"/>
    <cellStyle name="Примітка 3 2 5" xfId="11542" xr:uid="{00000000-0005-0000-0000-0000E64A0000}"/>
    <cellStyle name="Примітка 3 2 6" xfId="11947" xr:uid="{00000000-0005-0000-0000-0000E74A0000}"/>
    <cellStyle name="Примітка 3 3" xfId="10907" xr:uid="{00000000-0005-0000-0000-0000E84A0000}"/>
    <cellStyle name="Примітка 3 3 2" xfId="13909" xr:uid="{00000000-0005-0000-0000-0000E94A0000}"/>
    <cellStyle name="Примітка 3 3 3" xfId="15264" xr:uid="{00000000-0005-0000-0000-0000EA4A0000}"/>
    <cellStyle name="Примітка 3 3 4" xfId="15397" xr:uid="{00000000-0005-0000-0000-0000EB4A0000}"/>
    <cellStyle name="Примітка 3 3 5" xfId="15401" xr:uid="{00000000-0005-0000-0000-0000EC4A0000}"/>
    <cellStyle name="Примітка 3 3 6" xfId="11563" xr:uid="{00000000-0005-0000-0000-0000ED4A0000}"/>
    <cellStyle name="Примітка 4" xfId="13248" xr:uid="{00000000-0005-0000-0000-0000EE4A0000}"/>
    <cellStyle name="Примітка 4 2" xfId="14782" xr:uid="{00000000-0005-0000-0000-0000EF4A0000}"/>
    <cellStyle name="Примітка 4 3" xfId="11680" xr:uid="{00000000-0005-0000-0000-0000F04A0000}"/>
    <cellStyle name="Примітка 4 4" xfId="12133" xr:uid="{00000000-0005-0000-0000-0000F14A0000}"/>
    <cellStyle name="Примітка 4 5" xfId="11736" xr:uid="{00000000-0005-0000-0000-0000F24A0000}"/>
    <cellStyle name="Примітка 4 6" xfId="16004" xr:uid="{00000000-0005-0000-0000-0000F34A0000}"/>
    <cellStyle name="Примітка 5" xfId="9111" xr:uid="{00000000-0005-0000-0000-0000F44A0000}"/>
    <cellStyle name="Процентный 2" xfId="191" xr:uid="{00000000-0005-0000-0000-0000F54A0000}"/>
    <cellStyle name="Процентный 2 10" xfId="8415" xr:uid="{00000000-0005-0000-0000-0000F64A0000}"/>
    <cellStyle name="Процентный 2 10 2" xfId="13658" xr:uid="{00000000-0005-0000-0000-0000F74A0000}"/>
    <cellStyle name="Процентный 2 10 3" xfId="13432" xr:uid="{00000000-0005-0000-0000-0000F84A0000}"/>
    <cellStyle name="Процентный 2 11" xfId="7251" xr:uid="{00000000-0005-0000-0000-0000F94A0000}"/>
    <cellStyle name="Процентный 2 12" xfId="9113" xr:uid="{00000000-0005-0000-0000-0000FA4A0000}"/>
    <cellStyle name="Процентный 2 13" xfId="6529" xr:uid="{00000000-0005-0000-0000-0000FB4A0000}"/>
    <cellStyle name="Процентный 2 14" xfId="8417" xr:uid="{00000000-0005-0000-0000-0000FC4A0000}"/>
    <cellStyle name="Процентный 2 15" xfId="9107" xr:uid="{00000000-0005-0000-0000-0000FD4A0000}"/>
    <cellStyle name="Процентный 2 16" xfId="6528" xr:uid="{00000000-0005-0000-0000-0000FE4A0000}"/>
    <cellStyle name="Процентный 2 17" xfId="8539" xr:uid="{00000000-0005-0000-0000-0000FF4A0000}"/>
    <cellStyle name="Процентный 2 18" xfId="10521" xr:uid="{00000000-0005-0000-0000-0000004B0000}"/>
    <cellStyle name="Процентный 2 2" xfId="1231" xr:uid="{00000000-0005-0000-0000-0000014B0000}"/>
    <cellStyle name="Процентный 2 2 2" xfId="10908" xr:uid="{00000000-0005-0000-0000-0000024B0000}"/>
    <cellStyle name="Процентный 2 3" xfId="1232" xr:uid="{00000000-0005-0000-0000-0000034B0000}"/>
    <cellStyle name="Процентный 2 4" xfId="1233" xr:uid="{00000000-0005-0000-0000-0000044B0000}"/>
    <cellStyle name="Процентный 2 5" xfId="1234" xr:uid="{00000000-0005-0000-0000-0000054B0000}"/>
    <cellStyle name="Процентный 2 6" xfId="1235" xr:uid="{00000000-0005-0000-0000-0000064B0000}"/>
    <cellStyle name="Процентный 2 7" xfId="1236" xr:uid="{00000000-0005-0000-0000-0000074B0000}"/>
    <cellStyle name="Процентный 2 8" xfId="9116" xr:uid="{00000000-0005-0000-0000-0000084B0000}"/>
    <cellStyle name="Процентный 2 9" xfId="6530" xr:uid="{00000000-0005-0000-0000-0000094B0000}"/>
    <cellStyle name="Процентный 2 9 2" xfId="10909" xr:uid="{00000000-0005-0000-0000-00000A4B0000}"/>
    <cellStyle name="Процентный 3" xfId="236" xr:uid="{00000000-0005-0000-0000-00000B4B0000}"/>
    <cellStyle name="Процентный 3 2" xfId="1237" xr:uid="{00000000-0005-0000-0000-00000C4B0000}"/>
    <cellStyle name="Процентный 3 2 2" xfId="9379" xr:uid="{00000000-0005-0000-0000-00000D4B0000}"/>
    <cellStyle name="Процентный 3 2 2 2" xfId="13333" xr:uid="{00000000-0005-0000-0000-00000E4B0000}"/>
    <cellStyle name="Процентный 3 2 3" xfId="15893" xr:uid="{00000000-0005-0000-0000-00000F4B0000}"/>
    <cellStyle name="Процентный 3 3" xfId="10910" xr:uid="{00000000-0005-0000-0000-0000104B0000}"/>
    <cellStyle name="Процентный 3 3 2" xfId="13145" xr:uid="{00000000-0005-0000-0000-0000114B0000}"/>
    <cellStyle name="Процентный 3 3 3" xfId="11796" xr:uid="{00000000-0005-0000-0000-0000124B0000}"/>
    <cellStyle name="Процентный 3 4" xfId="10493" xr:uid="{00000000-0005-0000-0000-0000134B0000}"/>
    <cellStyle name="Процентный 3 5" xfId="11865" xr:uid="{00000000-0005-0000-0000-0000144B0000}"/>
    <cellStyle name="Процентный 3 6" xfId="5791" xr:uid="{00000000-0005-0000-0000-0000154B0000}"/>
    <cellStyle name="Процентный 4" xfId="247" xr:uid="{00000000-0005-0000-0000-0000164B0000}"/>
    <cellStyle name="Процентный 4 2" xfId="8418" xr:uid="{00000000-0005-0000-0000-0000174B0000}"/>
    <cellStyle name="Процентный 4 2 2" xfId="9115" xr:uid="{00000000-0005-0000-0000-0000184B0000}"/>
    <cellStyle name="Процентный 4 2 3" xfId="7252" xr:uid="{00000000-0005-0000-0000-0000194B0000}"/>
    <cellStyle name="Процентный 4 2 4" xfId="10491" xr:uid="{00000000-0005-0000-0000-00001A4B0000}"/>
    <cellStyle name="Процентный 4 3" xfId="6532" xr:uid="{00000000-0005-0000-0000-00001B4B0000}"/>
    <cellStyle name="Процентный 4 3 2" xfId="10911" xr:uid="{00000000-0005-0000-0000-00001C4B0000}"/>
    <cellStyle name="Процентный 4 4" xfId="8419" xr:uid="{00000000-0005-0000-0000-00001D4B0000}"/>
    <cellStyle name="Процентный 4 4 2" xfId="11527" xr:uid="{00000000-0005-0000-0000-00001E4B0000}"/>
    <cellStyle name="Процентный 4 5" xfId="9117" xr:uid="{00000000-0005-0000-0000-00001F4B0000}"/>
    <cellStyle name="Процентный 4 6" xfId="10492" xr:uid="{00000000-0005-0000-0000-0000204B0000}"/>
    <cellStyle name="Процентный 4 6 2" xfId="13334" xr:uid="{00000000-0005-0000-0000-0000214B0000}"/>
    <cellStyle name="Процентный 4 6 3" xfId="11802" xr:uid="{00000000-0005-0000-0000-0000224B0000}"/>
    <cellStyle name="Процентный 4 7" xfId="14814" xr:uid="{00000000-0005-0000-0000-0000234B0000}"/>
    <cellStyle name="Процентный 4 8" xfId="8087" xr:uid="{00000000-0005-0000-0000-0000244B0000}"/>
    <cellStyle name="Процентный 5" xfId="288" xr:uid="{00000000-0005-0000-0000-0000254B0000}"/>
    <cellStyle name="Процентный 5 2" xfId="7573" xr:uid="{00000000-0005-0000-0000-0000264B0000}"/>
    <cellStyle name="Процентный 5 2 2" xfId="14893" xr:uid="{00000000-0005-0000-0000-0000274B0000}"/>
    <cellStyle name="Процентный 5 3" xfId="9404" xr:uid="{00000000-0005-0000-0000-0000284B0000}"/>
    <cellStyle name="Процентный 5 4" xfId="10912" xr:uid="{00000000-0005-0000-0000-0000294B0000}"/>
    <cellStyle name="Процентный 5 5" xfId="15678" xr:uid="{00000000-0005-0000-0000-00002A4B0000}"/>
    <cellStyle name="Процентный 5 6" xfId="6531" xr:uid="{00000000-0005-0000-0000-00002B4B0000}"/>
    <cellStyle name="Процентный 6" xfId="343" xr:uid="{00000000-0005-0000-0000-00002C4B0000}"/>
    <cellStyle name="Процентный 6 2" xfId="11621" xr:uid="{00000000-0005-0000-0000-00002D4B0000}"/>
    <cellStyle name="Процентный 6 3" xfId="8095" xr:uid="{00000000-0005-0000-0000-00002E4B0000}"/>
    <cellStyle name="Процентный 7" xfId="145" xr:uid="{00000000-0005-0000-0000-00002F4B0000}"/>
    <cellStyle name="Процентный 7 2" xfId="9260" xr:uid="{00000000-0005-0000-0000-0000304B0000}"/>
    <cellStyle name="Процентный 7 3" xfId="8392" xr:uid="{00000000-0005-0000-0000-0000314B0000}"/>
    <cellStyle name="Процентный 8" xfId="6652" xr:uid="{00000000-0005-0000-0000-0000324B0000}"/>
    <cellStyle name="Результат 2" xfId="1238" xr:uid="{00000000-0005-0000-0000-0000334B0000}"/>
    <cellStyle name="Результат 2 2" xfId="10913" xr:uid="{00000000-0005-0000-0000-0000344B0000}"/>
    <cellStyle name="Результат 2 3" xfId="13803" xr:uid="{00000000-0005-0000-0000-0000354B0000}"/>
    <cellStyle name="Результат 2 3 2" xfId="15198" xr:uid="{00000000-0005-0000-0000-0000364B0000}"/>
    <cellStyle name="Результат 2 3 3" xfId="14677" xr:uid="{00000000-0005-0000-0000-0000374B0000}"/>
    <cellStyle name="Результат 2 3 4" xfId="11470" xr:uid="{00000000-0005-0000-0000-0000384B0000}"/>
    <cellStyle name="Результат 2 3 5" xfId="14929" xr:uid="{00000000-0005-0000-0000-0000394B0000}"/>
    <cellStyle name="Результат 2 4" xfId="15507" xr:uid="{00000000-0005-0000-0000-00003A4B0000}"/>
    <cellStyle name="Результат 2 5" xfId="7253" xr:uid="{00000000-0005-0000-0000-00003B4B0000}"/>
    <cellStyle name="Результат 3" xfId="6095" xr:uid="{00000000-0005-0000-0000-00003C4B0000}"/>
    <cellStyle name="Результат 3 2" xfId="7514" xr:uid="{00000000-0005-0000-0000-00003D4B0000}"/>
    <cellStyle name="Результат 3 2 2" xfId="13517" xr:uid="{00000000-0005-0000-0000-00003E4B0000}"/>
    <cellStyle name="Результат 3 2 3" xfId="14991" xr:uid="{00000000-0005-0000-0000-00003F4B0000}"/>
    <cellStyle name="Результат 3 2 4" xfId="15410" xr:uid="{00000000-0005-0000-0000-0000404B0000}"/>
    <cellStyle name="Результат 3 2 5" xfId="15537" xr:uid="{00000000-0005-0000-0000-0000414B0000}"/>
    <cellStyle name="Результат 3 2 6" xfId="13409" xr:uid="{00000000-0005-0000-0000-0000424B0000}"/>
    <cellStyle name="Результат 3 3" xfId="10914" xr:uid="{00000000-0005-0000-0000-0000434B0000}"/>
    <cellStyle name="Результат 3 3 2" xfId="13910" xr:uid="{00000000-0005-0000-0000-0000444B0000}"/>
    <cellStyle name="Результат 3 3 3" xfId="15265" xr:uid="{00000000-0005-0000-0000-0000454B0000}"/>
    <cellStyle name="Результат 3 3 4" xfId="14604" xr:uid="{00000000-0005-0000-0000-0000464B0000}"/>
    <cellStyle name="Результат 3 3 5" xfId="12016" xr:uid="{00000000-0005-0000-0000-0000474B0000}"/>
    <cellStyle name="Результат 3 3 6" xfId="12071" xr:uid="{00000000-0005-0000-0000-0000484B0000}"/>
    <cellStyle name="Результат 4" xfId="13249" xr:uid="{00000000-0005-0000-0000-0000494B0000}"/>
    <cellStyle name="Результат 4 2" xfId="14783" xr:uid="{00000000-0005-0000-0000-00004A4B0000}"/>
    <cellStyle name="Результат 4 3" xfId="12306" xr:uid="{00000000-0005-0000-0000-00004B4B0000}"/>
    <cellStyle name="Результат 4 4" xfId="11235" xr:uid="{00000000-0005-0000-0000-00004C4B0000}"/>
    <cellStyle name="Результат 4 5" xfId="15519" xr:uid="{00000000-0005-0000-0000-00004D4B0000}"/>
    <cellStyle name="Результат 5" xfId="12328" xr:uid="{00000000-0005-0000-0000-00004E4B0000}"/>
    <cellStyle name="Результат 6" xfId="9114" xr:uid="{00000000-0005-0000-0000-00004F4B0000}"/>
    <cellStyle name="РівеньРядків_2 3" xfId="7254" xr:uid="{00000000-0005-0000-0000-0000504B0000}"/>
    <cellStyle name="РівеньСтовпців_1 2" xfId="9119" xr:uid="{00000000-0005-0000-0000-0000514B0000}"/>
    <cellStyle name="Связанная ячейка 10" xfId="6195" xr:uid="{00000000-0005-0000-0000-0000524B0000}"/>
    <cellStyle name="Связанная ячейка 11" xfId="5792" xr:uid="{00000000-0005-0000-0000-0000534B0000}"/>
    <cellStyle name="Связанная ячейка 12" xfId="5793" xr:uid="{00000000-0005-0000-0000-0000544B0000}"/>
    <cellStyle name="Связанная ячейка 2" xfId="192" xr:uid="{00000000-0005-0000-0000-0000554B0000}"/>
    <cellStyle name="Связанная ячейка 2 2" xfId="1369" xr:uid="{00000000-0005-0000-0000-0000564B0000}"/>
    <cellStyle name="Связанная ячейка 2 2 2" xfId="15468" xr:uid="{00000000-0005-0000-0000-0000574B0000}"/>
    <cellStyle name="Связанная ячейка 2 2 3" xfId="15771" xr:uid="{00000000-0005-0000-0000-0000584B0000}"/>
    <cellStyle name="Связанная ячейка 2 2 4" xfId="8085" xr:uid="{00000000-0005-0000-0000-0000594B0000}"/>
    <cellStyle name="Связанная ячейка 2 3" xfId="5794" xr:uid="{00000000-0005-0000-0000-00005A4B0000}"/>
    <cellStyle name="Связанная ячейка 2 4" xfId="11797" xr:uid="{00000000-0005-0000-0000-00005B4B0000}"/>
    <cellStyle name="Связанная ячейка 2_Kalendar_01_12_2014_new" xfId="6197" xr:uid="{00000000-0005-0000-0000-00005C4B0000}"/>
    <cellStyle name="Связанная ячейка 3" xfId="237" xr:uid="{00000000-0005-0000-0000-00005D4B0000}"/>
    <cellStyle name="Связанная ячейка 3 2" xfId="1370" xr:uid="{00000000-0005-0000-0000-00005E4B0000}"/>
    <cellStyle name="Связанная ячейка 3 2 2" xfId="10915" xr:uid="{00000000-0005-0000-0000-00005F4B0000}"/>
    <cellStyle name="Связанная ячейка 3 2 3" xfId="11271" xr:uid="{00000000-0005-0000-0000-0000604B0000}"/>
    <cellStyle name="Связанная ячейка 3 2 4" xfId="7301" xr:uid="{00000000-0005-0000-0000-0000614B0000}"/>
    <cellStyle name="Связанная ячейка 3 3" xfId="6196" xr:uid="{00000000-0005-0000-0000-0000624B0000}"/>
    <cellStyle name="Связанная ячейка 4" xfId="289" xr:uid="{00000000-0005-0000-0000-0000634B0000}"/>
    <cellStyle name="Связанная ячейка 4 2" xfId="7300" xr:uid="{00000000-0005-0000-0000-0000644B0000}"/>
    <cellStyle name="Связанная ячейка 4 3" xfId="8677" xr:uid="{00000000-0005-0000-0000-0000654B0000}"/>
    <cellStyle name="Связанная ячейка 4 4" xfId="5795" xr:uid="{00000000-0005-0000-0000-0000664B0000}"/>
    <cellStyle name="Связанная ячейка 5" xfId="344" xr:uid="{00000000-0005-0000-0000-0000674B0000}"/>
    <cellStyle name="Связанная ячейка 5 2" xfId="12032" xr:uid="{00000000-0005-0000-0000-0000684B0000}"/>
    <cellStyle name="Связанная ячейка 5 3" xfId="5796" xr:uid="{00000000-0005-0000-0000-0000694B0000}"/>
    <cellStyle name="Связанная ячейка 6" xfId="146" xr:uid="{00000000-0005-0000-0000-00006A4B0000}"/>
    <cellStyle name="Связанная ячейка 6 2" xfId="15687" xr:uid="{00000000-0005-0000-0000-00006B4B0000}"/>
    <cellStyle name="Связанная ячейка 6 3" xfId="15935" xr:uid="{00000000-0005-0000-0000-00006C4B0000}"/>
    <cellStyle name="Связанная ячейка 6 4" xfId="5797" xr:uid="{00000000-0005-0000-0000-00006D4B0000}"/>
    <cellStyle name="Связанная ячейка 7" xfId="5798" xr:uid="{00000000-0005-0000-0000-00006E4B0000}"/>
    <cellStyle name="Связанная ячейка 8" xfId="6201" xr:uid="{00000000-0005-0000-0000-00006F4B0000}"/>
    <cellStyle name="Связанная ячейка 9" xfId="6198" xr:uid="{00000000-0005-0000-0000-0000704B0000}"/>
    <cellStyle name="Середній" xfId="1239" xr:uid="{00000000-0005-0000-0000-0000714B0000}"/>
    <cellStyle name="Середній 2" xfId="7255" xr:uid="{00000000-0005-0000-0000-0000724B0000}"/>
    <cellStyle name="Середній 2 2" xfId="10916" xr:uid="{00000000-0005-0000-0000-0000734B0000}"/>
    <cellStyle name="Середній 3" xfId="6096" xr:uid="{00000000-0005-0000-0000-0000744B0000}"/>
    <cellStyle name="Середній 3 2" xfId="6762" xr:uid="{00000000-0005-0000-0000-0000754B0000}"/>
    <cellStyle name="Середній 3 3" xfId="14692" xr:uid="{00000000-0005-0000-0000-0000764B0000}"/>
    <cellStyle name="Середній 4" xfId="9118" xr:uid="{00000000-0005-0000-0000-0000774B0000}"/>
    <cellStyle name="Стиль 1" xfId="1240" xr:uid="{00000000-0005-0000-0000-0000784B0000}"/>
    <cellStyle name="Стиль 1 2" xfId="8423" xr:uid="{00000000-0005-0000-0000-0000794B0000}"/>
    <cellStyle name="Стиль 1 2 2" xfId="6813" xr:uid="{00000000-0005-0000-0000-00007A4B0000}"/>
    <cellStyle name="Стиль 1 2 3" xfId="8674" xr:uid="{00000000-0005-0000-0000-00007B4B0000}"/>
    <cellStyle name="Стиль 1 2 4" xfId="11955" xr:uid="{00000000-0005-0000-0000-00007C4B0000}"/>
    <cellStyle name="Стиль 1 3" xfId="9091" xr:uid="{00000000-0005-0000-0000-00007D4B0000}"/>
    <cellStyle name="Стиль 1 3 2" xfId="11345" xr:uid="{00000000-0005-0000-0000-00007E4B0000}"/>
    <cellStyle name="Стиль 1 4" xfId="8425" xr:uid="{00000000-0005-0000-0000-00007F4B0000}"/>
    <cellStyle name="Стиль 1 5" xfId="6535" xr:uid="{00000000-0005-0000-0000-0000804B0000}"/>
    <cellStyle name="Стиль 1 6" xfId="7256" xr:uid="{00000000-0005-0000-0000-0000814B0000}"/>
    <cellStyle name="Стиль 1 7" xfId="7257" xr:uid="{00000000-0005-0000-0000-0000824B0000}"/>
    <cellStyle name="Стиль 1 8" xfId="6097" xr:uid="{00000000-0005-0000-0000-0000834B0000}"/>
    <cellStyle name="Стиль 1 9" xfId="9120" xr:uid="{00000000-0005-0000-0000-0000844B0000}"/>
    <cellStyle name="ТЕКСТ" xfId="1241" xr:uid="{00000000-0005-0000-0000-0000854B0000}"/>
    <cellStyle name="ТЕКСТ 2" xfId="8422" xr:uid="{00000000-0005-0000-0000-0000864B0000}"/>
    <cellStyle name="ТЕКСТ 3" xfId="7369" xr:uid="{00000000-0005-0000-0000-0000874B0000}"/>
    <cellStyle name="ТЕКСТ 4" xfId="8427" xr:uid="{00000000-0005-0000-0000-0000884B0000}"/>
    <cellStyle name="Текст попередження 2" xfId="1242" xr:uid="{00000000-0005-0000-0000-0000894B0000}"/>
    <cellStyle name="Текст попередження 2 2" xfId="10917" xr:uid="{00000000-0005-0000-0000-00008A4B0000}"/>
    <cellStyle name="Текст попередження 2 3" xfId="11425" xr:uid="{00000000-0005-0000-0000-00008B4B0000}"/>
    <cellStyle name="Текст попередження 2 4" xfId="6537" xr:uid="{00000000-0005-0000-0000-00008C4B0000}"/>
    <cellStyle name="Текст попередження 3" xfId="6098" xr:uid="{00000000-0005-0000-0000-00008D4B0000}"/>
    <cellStyle name="Текст попередження 3 2" xfId="6761" xr:uid="{00000000-0005-0000-0000-00008E4B0000}"/>
    <cellStyle name="Текст попередження 3 2 2" xfId="13627" xr:uid="{00000000-0005-0000-0000-00008F4B0000}"/>
    <cellStyle name="Текст попередження 3 3" xfId="14803" xr:uid="{00000000-0005-0000-0000-0000904B0000}"/>
    <cellStyle name="Текст попередження 4" xfId="9469" xr:uid="{00000000-0005-0000-0000-0000914B0000}"/>
    <cellStyle name="Текст попередження 5" xfId="7258" xr:uid="{00000000-0005-0000-0000-0000924B0000}"/>
    <cellStyle name="Текст пояснення 2" xfId="1243" xr:uid="{00000000-0005-0000-0000-0000934B0000}"/>
    <cellStyle name="Текст пояснення 2 2" xfId="10918" xr:uid="{00000000-0005-0000-0000-0000944B0000}"/>
    <cellStyle name="Текст пояснення 2 3" xfId="15741" xr:uid="{00000000-0005-0000-0000-0000954B0000}"/>
    <cellStyle name="Текст пояснення 2 4" xfId="7259" xr:uid="{00000000-0005-0000-0000-0000964B0000}"/>
    <cellStyle name="Текст пояснення 3" xfId="6099" xr:uid="{00000000-0005-0000-0000-0000974B0000}"/>
    <cellStyle name="Текст пояснення 3 2" xfId="9381" xr:uid="{00000000-0005-0000-0000-0000984B0000}"/>
    <cellStyle name="Текст пояснення 3 3" xfId="15879" xr:uid="{00000000-0005-0000-0000-0000994B0000}"/>
    <cellStyle name="Текст пояснення 4" xfId="6536" xr:uid="{00000000-0005-0000-0000-00009A4B0000}"/>
    <cellStyle name="Текст предупреждения 10" xfId="5799" xr:uid="{00000000-0005-0000-0000-00009B4B0000}"/>
    <cellStyle name="Текст предупреждения 11" xfId="8033" xr:uid="{00000000-0005-0000-0000-00009C4B0000}"/>
    <cellStyle name="Текст предупреждения 12" xfId="8089" xr:uid="{00000000-0005-0000-0000-00009D4B0000}"/>
    <cellStyle name="Текст предупреждения 2" xfId="193" xr:uid="{00000000-0005-0000-0000-00009E4B0000}"/>
    <cellStyle name="Текст предупреждения 2 2" xfId="6907" xr:uid="{00000000-0005-0000-0000-00009F4B0000}"/>
    <cellStyle name="Текст предупреждения 2 3" xfId="762" xr:uid="{00000000-0005-0000-0000-0000A04B0000}"/>
    <cellStyle name="Текст предупреждения 2_Kalendar_01_12_2014_new" xfId="6138" xr:uid="{00000000-0005-0000-0000-0000A14B0000}"/>
    <cellStyle name="Текст предупреждения 3" xfId="238" xr:uid="{00000000-0005-0000-0000-0000A24B0000}"/>
    <cellStyle name="Текст предупреждения 3 2" xfId="6572" xr:uid="{00000000-0005-0000-0000-0000A34B0000}"/>
    <cellStyle name="Текст предупреждения 3 2 2" xfId="10919" xr:uid="{00000000-0005-0000-0000-0000A44B0000}"/>
    <cellStyle name="Текст предупреждения 3 3" xfId="6906" xr:uid="{00000000-0005-0000-0000-0000A54B0000}"/>
    <cellStyle name="Текст предупреждения 4" xfId="290" xr:uid="{00000000-0005-0000-0000-0000A64B0000}"/>
    <cellStyle name="Текст предупреждения 4 2" xfId="6573" xr:uid="{00000000-0005-0000-0000-0000A74B0000}"/>
    <cellStyle name="Текст предупреждения 4 3" xfId="7541" xr:uid="{00000000-0005-0000-0000-0000A84B0000}"/>
    <cellStyle name="Текст предупреждения 4 4" xfId="764" xr:uid="{00000000-0005-0000-0000-0000A94B0000}"/>
    <cellStyle name="Текст предупреждения 5" xfId="345" xr:uid="{00000000-0005-0000-0000-0000AA4B0000}"/>
    <cellStyle name="Текст предупреждения 5 2" xfId="15215" xr:uid="{00000000-0005-0000-0000-0000AB4B0000}"/>
    <cellStyle name="Текст предупреждения 5 3" xfId="825" xr:uid="{00000000-0005-0000-0000-0000AC4B0000}"/>
    <cellStyle name="Текст предупреждения 6" xfId="147" xr:uid="{00000000-0005-0000-0000-0000AD4B0000}"/>
    <cellStyle name="Текст предупреждения 6 2" xfId="15067" xr:uid="{00000000-0005-0000-0000-0000AE4B0000}"/>
    <cellStyle name="Текст предупреждения 6 3" xfId="15941" xr:uid="{00000000-0005-0000-0000-0000AF4B0000}"/>
    <cellStyle name="Текст предупреждения 6 4" xfId="5800" xr:uid="{00000000-0005-0000-0000-0000B04B0000}"/>
    <cellStyle name="Текст предупреждения 7" xfId="5801" xr:uid="{00000000-0005-0000-0000-0000B14B0000}"/>
    <cellStyle name="Текст предупреждения 8" xfId="5802" xr:uid="{00000000-0005-0000-0000-0000B24B0000}"/>
    <cellStyle name="Текст предупреждения 9" xfId="6200" xr:uid="{00000000-0005-0000-0000-0000B34B0000}"/>
    <cellStyle name="Тысячи [0]_1.62" xfId="7260" xr:uid="{00000000-0005-0000-0000-0000B44B0000}"/>
    <cellStyle name="Тысячи_1.62" xfId="9124" xr:uid="{00000000-0005-0000-0000-0000B54B0000}"/>
    <cellStyle name="УровеньСтолб_1_Структура державного боргу" xfId="8431" xr:uid="{00000000-0005-0000-0000-0000B64B0000}"/>
    <cellStyle name="УровеньСтрок_1_Структура державного боргу" xfId="8426" xr:uid="{00000000-0005-0000-0000-0000B74B0000}"/>
    <cellStyle name="ФИКСИРОВАННЫЙ" xfId="1246" xr:uid="{00000000-0005-0000-0000-0000B84B0000}"/>
    <cellStyle name="Финансовый [0] 2" xfId="10920" xr:uid="{00000000-0005-0000-0000-0000B94B0000}"/>
    <cellStyle name="Финансовый 10" xfId="8538" xr:uid="{00000000-0005-0000-0000-0000BA4B0000}"/>
    <cellStyle name="Финансовый 10 2" xfId="10922" xr:uid="{00000000-0005-0000-0000-0000BB4B0000}"/>
    <cellStyle name="Финансовый 10 3" xfId="10921" xr:uid="{00000000-0005-0000-0000-0000BC4B0000}"/>
    <cellStyle name="Финансовый 10 4" xfId="13083" xr:uid="{00000000-0005-0000-0000-0000BD4B0000}"/>
    <cellStyle name="Финансовый 11" xfId="10923" xr:uid="{00000000-0005-0000-0000-0000BE4B0000}"/>
    <cellStyle name="Финансовый 11 2" xfId="10924" xr:uid="{00000000-0005-0000-0000-0000BF4B0000}"/>
    <cellStyle name="Финансовый 12" xfId="10925" xr:uid="{00000000-0005-0000-0000-0000C04B0000}"/>
    <cellStyle name="Финансовый 12 2" xfId="10926" xr:uid="{00000000-0005-0000-0000-0000C14B0000}"/>
    <cellStyle name="Финансовый 13" xfId="10927" xr:uid="{00000000-0005-0000-0000-0000C24B0000}"/>
    <cellStyle name="Финансовый 13 2" xfId="10928" xr:uid="{00000000-0005-0000-0000-0000C34B0000}"/>
    <cellStyle name="Финансовый 14" xfId="10929" xr:uid="{00000000-0005-0000-0000-0000C44B0000}"/>
    <cellStyle name="Финансовый 14 2" xfId="10930" xr:uid="{00000000-0005-0000-0000-0000C54B0000}"/>
    <cellStyle name="Финансовый 15" xfId="10931" xr:uid="{00000000-0005-0000-0000-0000C64B0000}"/>
    <cellStyle name="Финансовый 15 2" xfId="10932" xr:uid="{00000000-0005-0000-0000-0000C74B0000}"/>
    <cellStyle name="Финансовый 16" xfId="10933" xr:uid="{00000000-0005-0000-0000-0000C84B0000}"/>
    <cellStyle name="Финансовый 16 2" xfId="10934" xr:uid="{00000000-0005-0000-0000-0000C94B0000}"/>
    <cellStyle name="Финансовый 17" xfId="10935" xr:uid="{00000000-0005-0000-0000-0000CA4B0000}"/>
    <cellStyle name="Финансовый 17 2" xfId="10936" xr:uid="{00000000-0005-0000-0000-0000CB4B0000}"/>
    <cellStyle name="Финансовый 18" xfId="10937" xr:uid="{00000000-0005-0000-0000-0000CC4B0000}"/>
    <cellStyle name="Финансовый 18 2" xfId="10938" xr:uid="{00000000-0005-0000-0000-0000CD4B0000}"/>
    <cellStyle name="Финансовый 19" xfId="10939" xr:uid="{00000000-0005-0000-0000-0000CE4B0000}"/>
    <cellStyle name="Финансовый 19 2" xfId="10940" xr:uid="{00000000-0005-0000-0000-0000CF4B0000}"/>
    <cellStyle name="Финансовый 2" xfId="1247" xr:uid="{00000000-0005-0000-0000-0000D04B0000}"/>
    <cellStyle name="Финансовый 2 10" xfId="8428" xr:uid="{00000000-0005-0000-0000-0000D14B0000}"/>
    <cellStyle name="Финансовый 2 10 2" xfId="6538" xr:uid="{00000000-0005-0000-0000-0000D24B0000}"/>
    <cellStyle name="Финансовый 2 10 2 2" xfId="9440" xr:uid="{00000000-0005-0000-0000-0000D34B0000}"/>
    <cellStyle name="Финансовый 2 10 2 2 2" xfId="7663" xr:uid="{00000000-0005-0000-0000-0000D44B0000}"/>
    <cellStyle name="Финансовый 2 10 2 2 2 2" xfId="10243" xr:uid="{00000000-0005-0000-0000-0000D54B0000}"/>
    <cellStyle name="Финансовый 2 10 2 2 3" xfId="5620" xr:uid="{00000000-0005-0000-0000-0000D64B0000}"/>
    <cellStyle name="Финансовый 2 10 2 3" xfId="7542" xr:uid="{00000000-0005-0000-0000-0000D74B0000}"/>
    <cellStyle name="Финансовый 2 10 2 3 2" xfId="6039" xr:uid="{00000000-0005-0000-0000-0000D84B0000}"/>
    <cellStyle name="Финансовый 2 10 2 3 2 2" xfId="10143" xr:uid="{00000000-0005-0000-0000-0000D94B0000}"/>
    <cellStyle name="Финансовый 2 10 2 3 3" xfId="5998" xr:uid="{00000000-0005-0000-0000-0000DA4B0000}"/>
    <cellStyle name="Финансовый 2 10 2 4" xfId="9467" xr:uid="{00000000-0005-0000-0000-0000DB4B0000}"/>
    <cellStyle name="Финансовый 2 10 2 4 2" xfId="10002" xr:uid="{00000000-0005-0000-0000-0000DC4B0000}"/>
    <cellStyle name="Финансовый 2 10 2 5" xfId="6122" xr:uid="{00000000-0005-0000-0000-0000DD4B0000}"/>
    <cellStyle name="Финансовый 2 10 3" xfId="7261" xr:uid="{00000000-0005-0000-0000-0000DE4B0000}"/>
    <cellStyle name="Финансовый 2 10 3 2" xfId="9439" xr:uid="{00000000-0005-0000-0000-0000DF4B0000}"/>
    <cellStyle name="Финансовый 2 10 3 2 2" xfId="7664" xr:uid="{00000000-0005-0000-0000-0000E04B0000}"/>
    <cellStyle name="Финансовый 2 10 3 2 2 2" xfId="10244" xr:uid="{00000000-0005-0000-0000-0000E14B0000}"/>
    <cellStyle name="Финансовый 2 10 3 2 3" xfId="7742" xr:uid="{00000000-0005-0000-0000-0000E24B0000}"/>
    <cellStyle name="Финансовый 2 10 3 3" xfId="9409" xr:uid="{00000000-0005-0000-0000-0000E34B0000}"/>
    <cellStyle name="Финансовый 2 10 3 3 2" xfId="9506" xr:uid="{00000000-0005-0000-0000-0000E44B0000}"/>
    <cellStyle name="Финансовый 2 10 3 3 2 2" xfId="10144" xr:uid="{00000000-0005-0000-0000-0000E54B0000}"/>
    <cellStyle name="Финансовый 2 10 3 3 3" xfId="6123" xr:uid="{00000000-0005-0000-0000-0000E64B0000}"/>
    <cellStyle name="Финансовый 2 10 3 4" xfId="7604" xr:uid="{00000000-0005-0000-0000-0000E74B0000}"/>
    <cellStyle name="Финансовый 2 10 3 4 2" xfId="10003" xr:uid="{00000000-0005-0000-0000-0000E84B0000}"/>
    <cellStyle name="Финансовый 2 10 3 5" xfId="9587" xr:uid="{00000000-0005-0000-0000-0000E94B0000}"/>
    <cellStyle name="Финансовый 2 10 4" xfId="5424" xr:uid="{00000000-0005-0000-0000-0000EA4B0000}"/>
    <cellStyle name="Финансовый 2 10 4 2" xfId="5472" xr:uid="{00000000-0005-0000-0000-0000EB4B0000}"/>
    <cellStyle name="Финансовый 2 10 4 2 2" xfId="10242" xr:uid="{00000000-0005-0000-0000-0000EC4B0000}"/>
    <cellStyle name="Финансовый 2 10 4 3" xfId="5621" xr:uid="{00000000-0005-0000-0000-0000ED4B0000}"/>
    <cellStyle name="Финансовый 2 10 5" xfId="8671" xr:uid="{00000000-0005-0000-0000-0000EE4B0000}"/>
    <cellStyle name="Финансовый 2 10 5 2" xfId="5461" xr:uid="{00000000-0005-0000-0000-0000EF4B0000}"/>
    <cellStyle name="Финансовый 2 10 5 2 2" xfId="10142" xr:uid="{00000000-0005-0000-0000-0000F04B0000}"/>
    <cellStyle name="Финансовый 2 10 5 3" xfId="7720" xr:uid="{00000000-0005-0000-0000-0000F14B0000}"/>
    <cellStyle name="Финансовый 2 10 6" xfId="9470" xr:uid="{00000000-0005-0000-0000-0000F24B0000}"/>
    <cellStyle name="Финансовый 2 10 6 2" xfId="10001" xr:uid="{00000000-0005-0000-0000-0000F34B0000}"/>
    <cellStyle name="Финансовый 2 10 7" xfId="5997" xr:uid="{00000000-0005-0000-0000-0000F44B0000}"/>
    <cellStyle name="Финансовый 2 11" xfId="9125" xr:uid="{00000000-0005-0000-0000-0000F54B0000}"/>
    <cellStyle name="Финансовый 2 11 2" xfId="6541" xr:uid="{00000000-0005-0000-0000-0000F64B0000}"/>
    <cellStyle name="Финансовый 2 11 2 2" xfId="6814" xr:uid="{00000000-0005-0000-0000-0000F74B0000}"/>
    <cellStyle name="Финансовый 2 11 2 2 2" xfId="7666" xr:uid="{00000000-0005-0000-0000-0000F84B0000}"/>
    <cellStyle name="Финансовый 2 11 2 2 2 2" xfId="10246" xr:uid="{00000000-0005-0000-0000-0000F94B0000}"/>
    <cellStyle name="Финансовый 2 11 2 2 3" xfId="7744" xr:uid="{00000000-0005-0000-0000-0000FA4B0000}"/>
    <cellStyle name="Финансовый 2 11 2 3" xfId="6788" xr:uid="{00000000-0005-0000-0000-0000FB4B0000}"/>
    <cellStyle name="Финансовый 2 11 2 3 2" xfId="6040" xr:uid="{00000000-0005-0000-0000-0000FC4B0000}"/>
    <cellStyle name="Финансовый 2 11 2 3 2 2" xfId="10146" xr:uid="{00000000-0005-0000-0000-0000FD4B0000}"/>
    <cellStyle name="Финансовый 2 11 2 3 3" xfId="1244" xr:uid="{00000000-0005-0000-0000-0000FE4B0000}"/>
    <cellStyle name="Финансовый 2 11 2 4" xfId="8732" xr:uid="{00000000-0005-0000-0000-0000FF4B0000}"/>
    <cellStyle name="Финансовый 2 11 2 4 2" xfId="10005" xr:uid="{00000000-0005-0000-0000-0000004C0000}"/>
    <cellStyle name="Финансовый 2 11 2 5" xfId="5521" xr:uid="{00000000-0005-0000-0000-0000014C0000}"/>
    <cellStyle name="Финансовый 2 11 3" xfId="8421" xr:uid="{00000000-0005-0000-0000-0000024C0000}"/>
    <cellStyle name="Финансовый 2 11 3 2" xfId="7574" xr:uid="{00000000-0005-0000-0000-0000034C0000}"/>
    <cellStyle name="Финансовый 2 11 3 2 2" xfId="5490" xr:uid="{00000000-0005-0000-0000-0000044C0000}"/>
    <cellStyle name="Финансовый 2 11 3 2 2 2" xfId="10247" xr:uid="{00000000-0005-0000-0000-0000054C0000}"/>
    <cellStyle name="Финансовый 2 11 3 2 3" xfId="7745" xr:uid="{00000000-0005-0000-0000-0000064C0000}"/>
    <cellStyle name="Финансовый 2 11 3 3" xfId="9408" xr:uid="{00000000-0005-0000-0000-0000074C0000}"/>
    <cellStyle name="Финансовый 2 11 3 3 2" xfId="7641" xr:uid="{00000000-0005-0000-0000-0000084C0000}"/>
    <cellStyle name="Финансовый 2 11 3 3 2 2" xfId="10147" xr:uid="{00000000-0005-0000-0000-0000094C0000}"/>
    <cellStyle name="Финансовый 2 11 3 3 3" xfId="6000" xr:uid="{00000000-0005-0000-0000-00000A4C0000}"/>
    <cellStyle name="Финансовый 2 11 3 4" xfId="7605" xr:uid="{00000000-0005-0000-0000-00000B4C0000}"/>
    <cellStyle name="Финансовый 2 11 3 4 2" xfId="10006" xr:uid="{00000000-0005-0000-0000-00000C4C0000}"/>
    <cellStyle name="Финансовый 2 11 3 5" xfId="9556" xr:uid="{00000000-0005-0000-0000-00000D4C0000}"/>
    <cellStyle name="Финансовый 2 11 4" xfId="6817" xr:uid="{00000000-0005-0000-0000-00000E4C0000}"/>
    <cellStyle name="Финансовый 2 11 4 2" xfId="7665" xr:uid="{00000000-0005-0000-0000-00000F4C0000}"/>
    <cellStyle name="Финансовый 2 11 4 2 2" xfId="10245" xr:uid="{00000000-0005-0000-0000-0000104C0000}"/>
    <cellStyle name="Финансовый 2 11 4 3" xfId="7743" xr:uid="{00000000-0005-0000-0000-0000114C0000}"/>
    <cellStyle name="Финансовый 2 11 5" xfId="6789" xr:uid="{00000000-0005-0000-0000-0000124C0000}"/>
    <cellStyle name="Финансовый 2 11 5 2" xfId="1245" xr:uid="{00000000-0005-0000-0000-0000134C0000}"/>
    <cellStyle name="Финансовый 2 11 5 2 2" xfId="10145" xr:uid="{00000000-0005-0000-0000-0000144C0000}"/>
    <cellStyle name="Финансовый 2 11 5 3" xfId="5999" xr:uid="{00000000-0005-0000-0000-0000154C0000}"/>
    <cellStyle name="Финансовый 2 11 6" xfId="8737" xr:uid="{00000000-0005-0000-0000-0000164C0000}"/>
    <cellStyle name="Финансовый 2 11 6 2" xfId="10004" xr:uid="{00000000-0005-0000-0000-0000174C0000}"/>
    <cellStyle name="Финансовый 2 11 7" xfId="5579" xr:uid="{00000000-0005-0000-0000-0000184C0000}"/>
    <cellStyle name="Финансовый 2 12" xfId="9123" xr:uid="{00000000-0005-0000-0000-0000194C0000}"/>
    <cellStyle name="Финансовый 2 12 2" xfId="6540" xr:uid="{00000000-0005-0000-0000-00001A4C0000}"/>
    <cellStyle name="Финансовый 2 12 2 2" xfId="6815" xr:uid="{00000000-0005-0000-0000-00001B4C0000}"/>
    <cellStyle name="Финансовый 2 12 2 2 2" xfId="9533" xr:uid="{00000000-0005-0000-0000-00001C4C0000}"/>
    <cellStyle name="Финансовый 2 12 2 2 2 2" xfId="10249" xr:uid="{00000000-0005-0000-0000-00001D4C0000}"/>
    <cellStyle name="Финансовый 2 12 2 2 3" xfId="5624" xr:uid="{00000000-0005-0000-0000-00001E4C0000}"/>
    <cellStyle name="Финансовый 2 12 2 3" xfId="8676" xr:uid="{00000000-0005-0000-0000-00001F4C0000}"/>
    <cellStyle name="Финансовый 2 12 2 3 2" xfId="5438" xr:uid="{00000000-0005-0000-0000-0000204C0000}"/>
    <cellStyle name="Финансовый 2 12 2 3 2 2" xfId="10149" xr:uid="{00000000-0005-0000-0000-0000214C0000}"/>
    <cellStyle name="Финансовый 2 12 2 3 3" xfId="6125" xr:uid="{00000000-0005-0000-0000-0000224C0000}"/>
    <cellStyle name="Финансовый 2 12 2 4" xfId="8701" xr:uid="{00000000-0005-0000-0000-0000234C0000}"/>
    <cellStyle name="Финансовый 2 12 2 4 2" xfId="10008" xr:uid="{00000000-0005-0000-0000-0000244C0000}"/>
    <cellStyle name="Финансовый 2 12 2 5" xfId="5522" xr:uid="{00000000-0005-0000-0000-0000254C0000}"/>
    <cellStyle name="Финансовый 2 12 3" xfId="6539" xr:uid="{00000000-0005-0000-0000-0000264C0000}"/>
    <cellStyle name="Финансовый 2 12 3 2" xfId="9441" xr:uid="{00000000-0005-0000-0000-0000274C0000}"/>
    <cellStyle name="Финансовый 2 12 3 2 2" xfId="5478" xr:uid="{00000000-0005-0000-0000-0000284C0000}"/>
    <cellStyle name="Финансовый 2 12 3 2 2 2" xfId="10250" xr:uid="{00000000-0005-0000-0000-0000294C0000}"/>
    <cellStyle name="Финансовый 2 12 3 2 3" xfId="9612" xr:uid="{00000000-0005-0000-0000-00002A4C0000}"/>
    <cellStyle name="Финансовый 2 12 3 3" xfId="7543" xr:uid="{00000000-0005-0000-0000-00002B4C0000}"/>
    <cellStyle name="Финансовый 2 12 3 3 2" xfId="5434" xr:uid="{00000000-0005-0000-0000-00002C4C0000}"/>
    <cellStyle name="Финансовый 2 12 3 3 2 2" xfId="10150" xr:uid="{00000000-0005-0000-0000-00002D4C0000}"/>
    <cellStyle name="Финансовый 2 12 3 3 3" xfId="6001" xr:uid="{00000000-0005-0000-0000-00002E4C0000}"/>
    <cellStyle name="Финансовый 2 12 3 4" xfId="9472" xr:uid="{00000000-0005-0000-0000-00002F4C0000}"/>
    <cellStyle name="Финансовый 2 12 3 4 2" xfId="10009" xr:uid="{00000000-0005-0000-0000-0000304C0000}"/>
    <cellStyle name="Финансовый 2 12 3 5" xfId="9553" xr:uid="{00000000-0005-0000-0000-0000314C0000}"/>
    <cellStyle name="Финансовый 2 12 4" xfId="6816" xr:uid="{00000000-0005-0000-0000-0000324C0000}"/>
    <cellStyle name="Финансовый 2 12 4 2" xfId="5476" xr:uid="{00000000-0005-0000-0000-0000334C0000}"/>
    <cellStyle name="Финансовый 2 12 4 2 2" xfId="10248" xr:uid="{00000000-0005-0000-0000-0000344C0000}"/>
    <cellStyle name="Финансовый 2 12 4 3" xfId="5636" xr:uid="{00000000-0005-0000-0000-0000354C0000}"/>
    <cellStyle name="Финансовый 2 12 5" xfId="8675" xr:uid="{00000000-0005-0000-0000-0000364C0000}"/>
    <cellStyle name="Финансовый 2 12 5 2" xfId="9508" xr:uid="{00000000-0005-0000-0000-0000374C0000}"/>
    <cellStyle name="Финансовый 2 12 5 2 2" xfId="10148" xr:uid="{00000000-0005-0000-0000-0000384C0000}"/>
    <cellStyle name="Финансовый 2 12 5 3" xfId="6124" xr:uid="{00000000-0005-0000-0000-0000394C0000}"/>
    <cellStyle name="Финансовый 2 12 6" xfId="6845" xr:uid="{00000000-0005-0000-0000-00003A4C0000}"/>
    <cellStyle name="Финансовый 2 12 6 2" xfId="10007" xr:uid="{00000000-0005-0000-0000-00003B4C0000}"/>
    <cellStyle name="Финансовый 2 12 7" xfId="5523" xr:uid="{00000000-0005-0000-0000-00003C4C0000}"/>
    <cellStyle name="Финансовый 2 13" xfId="7262" xr:uid="{00000000-0005-0000-0000-00003D4C0000}"/>
    <cellStyle name="Финансовый 2 13 2" xfId="7263" xr:uid="{00000000-0005-0000-0000-00003E4C0000}"/>
    <cellStyle name="Финансовый 2 13 2 2" xfId="7575" xr:uid="{00000000-0005-0000-0000-00003F4C0000}"/>
    <cellStyle name="Финансовый 2 13 2 2 2" xfId="9532" xr:uid="{00000000-0005-0000-0000-0000404C0000}"/>
    <cellStyle name="Финансовый 2 13 2 2 2 2" xfId="10252" xr:uid="{00000000-0005-0000-0000-0000414C0000}"/>
    <cellStyle name="Финансовый 2 13 2 2 3" xfId="5625" xr:uid="{00000000-0005-0000-0000-0000424C0000}"/>
    <cellStyle name="Финансовый 2 13 2 3" xfId="9403" xr:uid="{00000000-0005-0000-0000-0000434C0000}"/>
    <cellStyle name="Финансовый 2 13 2 3 2" xfId="5436" xr:uid="{00000000-0005-0000-0000-0000444C0000}"/>
    <cellStyle name="Финансовый 2 13 2 3 2 2" xfId="10152" xr:uid="{00000000-0005-0000-0000-0000454C0000}"/>
    <cellStyle name="Финансовый 2 13 2 3 3" xfId="6127" xr:uid="{00000000-0005-0000-0000-0000464C0000}"/>
    <cellStyle name="Финансовый 2 13 2 4" xfId="6849" xr:uid="{00000000-0005-0000-0000-0000474C0000}"/>
    <cellStyle name="Финансовый 2 13 2 4 2" xfId="10011" xr:uid="{00000000-0005-0000-0000-0000484C0000}"/>
    <cellStyle name="Финансовый 2 13 2 5" xfId="5527" xr:uid="{00000000-0005-0000-0000-0000494C0000}"/>
    <cellStyle name="Финансовый 2 13 3" xfId="9127" xr:uid="{00000000-0005-0000-0000-00004A4C0000}"/>
    <cellStyle name="Финансовый 2 13 3 2" xfId="7576" xr:uid="{00000000-0005-0000-0000-00004B4C0000}"/>
    <cellStyle name="Финансовый 2 13 3 2 2" xfId="7667" xr:uid="{00000000-0005-0000-0000-00004C4C0000}"/>
    <cellStyle name="Финансовый 2 13 3 2 2 2" xfId="10253" xr:uid="{00000000-0005-0000-0000-00004D4C0000}"/>
    <cellStyle name="Финансовый 2 13 3 2 3" xfId="9611" xr:uid="{00000000-0005-0000-0000-00004E4C0000}"/>
    <cellStyle name="Финансовый 2 13 3 3" xfId="7544" xr:uid="{00000000-0005-0000-0000-00004F4C0000}"/>
    <cellStyle name="Финансовый 2 13 3 3 2" xfId="5435" xr:uid="{00000000-0005-0000-0000-0000504C0000}"/>
    <cellStyle name="Финансовый 2 13 3 3 2 2" xfId="10153" xr:uid="{00000000-0005-0000-0000-0000514C0000}"/>
    <cellStyle name="Финансовый 2 13 3 3 3" xfId="7753" xr:uid="{00000000-0005-0000-0000-0000524C0000}"/>
    <cellStyle name="Финансовый 2 13 3 4" xfId="6846" xr:uid="{00000000-0005-0000-0000-0000534C0000}"/>
    <cellStyle name="Финансовый 2 13 3 4 2" xfId="10012" xr:uid="{00000000-0005-0000-0000-0000544C0000}"/>
    <cellStyle name="Финансовый 2 13 3 5" xfId="5524" xr:uid="{00000000-0005-0000-0000-0000554C0000}"/>
    <cellStyle name="Финансовый 2 13 4" xfId="9434" xr:uid="{00000000-0005-0000-0000-0000564C0000}"/>
    <cellStyle name="Финансовый 2 13 4 2" xfId="5477" xr:uid="{00000000-0005-0000-0000-0000574C0000}"/>
    <cellStyle name="Финансовый 2 13 4 2 2" xfId="10251" xr:uid="{00000000-0005-0000-0000-0000584C0000}"/>
    <cellStyle name="Финансовый 2 13 4 3" xfId="5626" xr:uid="{00000000-0005-0000-0000-0000594C0000}"/>
    <cellStyle name="Финансовый 2 13 5" xfId="9410" xr:uid="{00000000-0005-0000-0000-00005A4C0000}"/>
    <cellStyle name="Финансовый 2 13 5 2" xfId="9505" xr:uid="{00000000-0005-0000-0000-00005B4C0000}"/>
    <cellStyle name="Финансовый 2 13 5 2 2" xfId="10151" xr:uid="{00000000-0005-0000-0000-00005C4C0000}"/>
    <cellStyle name="Финансовый 2 13 5 3" xfId="6126" xr:uid="{00000000-0005-0000-0000-00005D4C0000}"/>
    <cellStyle name="Финансовый 2 13 6" xfId="9471" xr:uid="{00000000-0005-0000-0000-00005E4C0000}"/>
    <cellStyle name="Финансовый 2 13 6 2" xfId="10010" xr:uid="{00000000-0005-0000-0000-00005F4C0000}"/>
    <cellStyle name="Финансовый 2 13 7" xfId="7690" xr:uid="{00000000-0005-0000-0000-0000604C0000}"/>
    <cellStyle name="Финансовый 2 14" xfId="9126" xr:uid="{00000000-0005-0000-0000-0000614C0000}"/>
    <cellStyle name="Финансовый 2 14 2" xfId="8439" xr:uid="{00000000-0005-0000-0000-0000624C0000}"/>
    <cellStyle name="Финансовый 2 14 2 2" xfId="8720" xr:uid="{00000000-0005-0000-0000-0000634C0000}"/>
    <cellStyle name="Финансовый 2 14 2 2 2" xfId="5479" xr:uid="{00000000-0005-0000-0000-0000644C0000}"/>
    <cellStyle name="Финансовый 2 14 2 2 2 2" xfId="10255" xr:uid="{00000000-0005-0000-0000-0000654C0000}"/>
    <cellStyle name="Финансовый 2 14 2 2 3" xfId="5630" xr:uid="{00000000-0005-0000-0000-0000664C0000}"/>
    <cellStyle name="Финансовый 2 14 2 3" xfId="6805" xr:uid="{00000000-0005-0000-0000-0000674C0000}"/>
    <cellStyle name="Финансовый 2 14 2 3 2" xfId="7643" xr:uid="{00000000-0005-0000-0000-0000684C0000}"/>
    <cellStyle name="Финансовый 2 14 2 3 2 2" xfId="10155" xr:uid="{00000000-0005-0000-0000-0000694C0000}"/>
    <cellStyle name="Финансовый 2 14 2 3 3" xfId="5580" xr:uid="{00000000-0005-0000-0000-00006A4C0000}"/>
    <cellStyle name="Финансовый 2 14 2 4" xfId="6848" xr:uid="{00000000-0005-0000-0000-00006B4C0000}"/>
    <cellStyle name="Финансовый 2 14 2 4 2" xfId="10014" xr:uid="{00000000-0005-0000-0000-00006C4C0000}"/>
    <cellStyle name="Финансовый 2 14 2 5" xfId="5526" xr:uid="{00000000-0005-0000-0000-00006D4C0000}"/>
    <cellStyle name="Финансовый 2 14 3" xfId="8430" xr:uid="{00000000-0005-0000-0000-00006E4C0000}"/>
    <cellStyle name="Финансовый 2 14 3 2" xfId="8705" xr:uid="{00000000-0005-0000-0000-00006F4C0000}"/>
    <cellStyle name="Финансовый 2 14 3 2 2" xfId="9534" xr:uid="{00000000-0005-0000-0000-0000704C0000}"/>
    <cellStyle name="Финансовый 2 14 3 2 2 2" xfId="10256" xr:uid="{00000000-0005-0000-0000-0000714C0000}"/>
    <cellStyle name="Финансовый 2 14 3 2 3" xfId="5627" xr:uid="{00000000-0005-0000-0000-0000724C0000}"/>
    <cellStyle name="Финансовый 2 14 3 3" xfId="6790" xr:uid="{00000000-0005-0000-0000-0000734C0000}"/>
    <cellStyle name="Финансовый 2 14 3 3 2" xfId="9510" xr:uid="{00000000-0005-0000-0000-0000744C0000}"/>
    <cellStyle name="Финансовый 2 14 3 3 2 2" xfId="10156" xr:uid="{00000000-0005-0000-0000-0000754C0000}"/>
    <cellStyle name="Финансовый 2 14 3 3 3" xfId="9584" xr:uid="{00000000-0005-0000-0000-0000764C0000}"/>
    <cellStyle name="Финансовый 2 14 3 4" xfId="6847" xr:uid="{00000000-0005-0000-0000-0000774C0000}"/>
    <cellStyle name="Финансовый 2 14 3 4 2" xfId="10015" xr:uid="{00000000-0005-0000-0000-0000784C0000}"/>
    <cellStyle name="Финансовый 2 14 3 5" xfId="5525" xr:uid="{00000000-0005-0000-0000-0000794C0000}"/>
    <cellStyle name="Финансовый 2 14 4" xfId="7577" xr:uid="{00000000-0005-0000-0000-00007A4C0000}"/>
    <cellStyle name="Финансовый 2 14 4 2" xfId="6880" xr:uid="{00000000-0005-0000-0000-00007B4C0000}"/>
    <cellStyle name="Финансовый 2 14 4 2 2" xfId="10254" xr:uid="{00000000-0005-0000-0000-00007C4C0000}"/>
    <cellStyle name="Финансовый 2 14 4 3" xfId="7746" xr:uid="{00000000-0005-0000-0000-00007D4C0000}"/>
    <cellStyle name="Финансовый 2 14 5" xfId="7545" xr:uid="{00000000-0005-0000-0000-00007E4C0000}"/>
    <cellStyle name="Финансовый 2 14 5 2" xfId="7642" xr:uid="{00000000-0005-0000-0000-00007F4C0000}"/>
    <cellStyle name="Финансовый 2 14 5 2 2" xfId="10154" xr:uid="{00000000-0005-0000-0000-0000804C0000}"/>
    <cellStyle name="Финансовый 2 14 5 3" xfId="6137" xr:uid="{00000000-0005-0000-0000-0000814C0000}"/>
    <cellStyle name="Финансовый 2 14 6" xfId="7606" xr:uid="{00000000-0005-0000-0000-0000824C0000}"/>
    <cellStyle name="Финансовый 2 14 6 2" xfId="10013" xr:uid="{00000000-0005-0000-0000-0000834C0000}"/>
    <cellStyle name="Финансовый 2 14 7" xfId="7691" xr:uid="{00000000-0005-0000-0000-0000844C0000}"/>
    <cellStyle name="Финансовый 2 15" xfId="7264" xr:uid="{00000000-0005-0000-0000-0000854C0000}"/>
    <cellStyle name="Финансовый 2 15 2" xfId="8432" xr:uid="{00000000-0005-0000-0000-0000864C0000}"/>
    <cellStyle name="Финансовый 2 15 2 2" xfId="8707" xr:uid="{00000000-0005-0000-0000-0000874C0000}"/>
    <cellStyle name="Финансовый 2 15 2 2 2" xfId="5480" xr:uid="{00000000-0005-0000-0000-0000884C0000}"/>
    <cellStyle name="Финансовый 2 15 2 2 2 2" xfId="10258" xr:uid="{00000000-0005-0000-0000-0000894C0000}"/>
    <cellStyle name="Финансовый 2 15 2 2 3" xfId="9907" xr:uid="{00000000-0005-0000-0000-00008A4C0000}"/>
    <cellStyle name="Финансовый 2 15 2 3" xfId="6792" xr:uid="{00000000-0005-0000-0000-00008B4C0000}"/>
    <cellStyle name="Финансовый 2 15 2 3 2" xfId="5439" xr:uid="{00000000-0005-0000-0000-00008C4C0000}"/>
    <cellStyle name="Финансовый 2 15 2 3 2 2" xfId="10158" xr:uid="{00000000-0005-0000-0000-00008D4C0000}"/>
    <cellStyle name="Финансовый 2 15 2 3 3" xfId="5581" xr:uid="{00000000-0005-0000-0000-00008E4C0000}"/>
    <cellStyle name="Финансовый 2 15 2 4" xfId="9466" xr:uid="{00000000-0005-0000-0000-00008F4C0000}"/>
    <cellStyle name="Финансовый 2 15 2 4 2" xfId="10017" xr:uid="{00000000-0005-0000-0000-0000904C0000}"/>
    <cellStyle name="Финансовый 2 15 2 5" xfId="9557" xr:uid="{00000000-0005-0000-0000-0000914C0000}"/>
    <cellStyle name="Финансовый 2 15 3" xfId="6542" xr:uid="{00000000-0005-0000-0000-0000924C0000}"/>
    <cellStyle name="Финансовый 2 15 3 2" xfId="6819" xr:uid="{00000000-0005-0000-0000-0000934C0000}"/>
    <cellStyle name="Финансовый 2 15 3 2 2" xfId="9531" xr:uid="{00000000-0005-0000-0000-0000944C0000}"/>
    <cellStyle name="Финансовый 2 15 3 2 2 2" xfId="10259" xr:uid="{00000000-0005-0000-0000-0000954C0000}"/>
    <cellStyle name="Финансовый 2 15 3 2 3" xfId="5628" xr:uid="{00000000-0005-0000-0000-0000964C0000}"/>
    <cellStyle name="Финансовый 2 15 3 3" xfId="6791" xr:uid="{00000000-0005-0000-0000-0000974C0000}"/>
    <cellStyle name="Финансовый 2 15 3 3 2" xfId="9509" xr:uid="{00000000-0005-0000-0000-0000984C0000}"/>
    <cellStyle name="Финансовый 2 15 3 3 2 2" xfId="10159" xr:uid="{00000000-0005-0000-0000-0000994C0000}"/>
    <cellStyle name="Финансовый 2 15 3 3 3" xfId="7721" xr:uid="{00000000-0005-0000-0000-00009A4C0000}"/>
    <cellStyle name="Финансовый 2 15 3 4" xfId="7607" xr:uid="{00000000-0005-0000-0000-00009B4C0000}"/>
    <cellStyle name="Финансовый 2 15 3 4 2" xfId="10018" xr:uid="{00000000-0005-0000-0000-00009C4C0000}"/>
    <cellStyle name="Финансовый 2 15 3 5" xfId="7692" xr:uid="{00000000-0005-0000-0000-00009D4C0000}"/>
    <cellStyle name="Финансовый 2 15 4" xfId="9444" xr:uid="{00000000-0005-0000-0000-00009E4C0000}"/>
    <cellStyle name="Финансовый 2 15 4 2" xfId="5481" xr:uid="{00000000-0005-0000-0000-00009F4C0000}"/>
    <cellStyle name="Финансовый 2 15 4 2 2" xfId="10257" xr:uid="{00000000-0005-0000-0000-0000A04C0000}"/>
    <cellStyle name="Финансовый 2 15 4 3" xfId="9613" xr:uid="{00000000-0005-0000-0000-0000A14C0000}"/>
    <cellStyle name="Финансовый 2 15 5" xfId="7546" xr:uid="{00000000-0005-0000-0000-0000A24C0000}"/>
    <cellStyle name="Финансовый 2 15 5 2" xfId="5445" xr:uid="{00000000-0005-0000-0000-0000A34C0000}"/>
    <cellStyle name="Финансовый 2 15 5 2 2" xfId="10157" xr:uid="{00000000-0005-0000-0000-0000A44C0000}"/>
    <cellStyle name="Финансовый 2 15 5 3" xfId="5582" xr:uid="{00000000-0005-0000-0000-0000A54C0000}"/>
    <cellStyle name="Финансовый 2 15 6" xfId="9473" xr:uid="{00000000-0005-0000-0000-0000A64C0000}"/>
    <cellStyle name="Финансовый 2 15 6 2" xfId="10016" xr:uid="{00000000-0005-0000-0000-0000A74C0000}"/>
    <cellStyle name="Финансовый 2 15 7" xfId="9558" xr:uid="{00000000-0005-0000-0000-0000A84C0000}"/>
    <cellStyle name="Финансовый 2 16" xfId="9128" xr:uid="{00000000-0005-0000-0000-0000A94C0000}"/>
    <cellStyle name="Финансовый 2 16 2" xfId="9122" xr:uid="{00000000-0005-0000-0000-0000AA4C0000}"/>
    <cellStyle name="Финансовый 2 16 2 2" xfId="7578" xr:uid="{00000000-0005-0000-0000-0000AB4C0000}"/>
    <cellStyle name="Финансовый 2 16 2 2 2" xfId="7669" xr:uid="{00000000-0005-0000-0000-0000AC4C0000}"/>
    <cellStyle name="Финансовый 2 16 2 2 2 2" xfId="10261" xr:uid="{00000000-0005-0000-0000-0000AD4C0000}"/>
    <cellStyle name="Финансовый 2 16 2 2 3" xfId="7747" xr:uid="{00000000-0005-0000-0000-0000AE4C0000}"/>
    <cellStyle name="Финансовый 2 16 2 3" xfId="9412" xr:uid="{00000000-0005-0000-0000-0000AF4C0000}"/>
    <cellStyle name="Финансовый 2 16 2 3 2" xfId="5440" xr:uid="{00000000-0005-0000-0000-0000B04C0000}"/>
    <cellStyle name="Финансовый 2 16 2 3 2 2" xfId="10161" xr:uid="{00000000-0005-0000-0000-0000B14C0000}"/>
    <cellStyle name="Финансовый 2 16 2 3 3" xfId="5585" xr:uid="{00000000-0005-0000-0000-0000B24C0000}"/>
    <cellStyle name="Финансовый 2 16 2 4" xfId="7609" xr:uid="{00000000-0005-0000-0000-0000B34C0000}"/>
    <cellStyle name="Финансовый 2 16 2 4 2" xfId="10020" xr:uid="{00000000-0005-0000-0000-0000B44C0000}"/>
    <cellStyle name="Финансовый 2 16 2 5" xfId="6884" xr:uid="{00000000-0005-0000-0000-0000B54C0000}"/>
    <cellStyle name="Финансовый 2 16 3" xfId="8434" xr:uid="{00000000-0005-0000-0000-0000B64C0000}"/>
    <cellStyle name="Финансовый 2 16 3 2" xfId="8709" xr:uid="{00000000-0005-0000-0000-0000B74C0000}"/>
    <cellStyle name="Финансовый 2 16 3 2 2" xfId="5489" xr:uid="{00000000-0005-0000-0000-0000B84C0000}"/>
    <cellStyle name="Финансовый 2 16 3 2 2 2" xfId="10262" xr:uid="{00000000-0005-0000-0000-0000B94C0000}"/>
    <cellStyle name="Финансовый 2 16 3 2 3" xfId="7748" xr:uid="{00000000-0005-0000-0000-0000BA4C0000}"/>
    <cellStyle name="Финансовый 2 16 3 3" xfId="8681" xr:uid="{00000000-0005-0000-0000-0000BB4C0000}"/>
    <cellStyle name="Финансовый 2 16 3 3 2" xfId="7644" xr:uid="{00000000-0005-0000-0000-0000BC4C0000}"/>
    <cellStyle name="Финансовый 2 16 3 3 2 2" xfId="10162" xr:uid="{00000000-0005-0000-0000-0000BD4C0000}"/>
    <cellStyle name="Финансовый 2 16 3 3 3" xfId="5583" xr:uid="{00000000-0005-0000-0000-0000BE4C0000}"/>
    <cellStyle name="Финансовый 2 16 3 4" xfId="6865" xr:uid="{00000000-0005-0000-0000-0000BF4C0000}"/>
    <cellStyle name="Финансовый 2 16 3 4 2" xfId="10021" xr:uid="{00000000-0005-0000-0000-0000C04C0000}"/>
    <cellStyle name="Финансовый 2 16 3 5" xfId="9559" xr:uid="{00000000-0005-0000-0000-0000C14C0000}"/>
    <cellStyle name="Финансовый 2 16 4" xfId="9443" xr:uid="{00000000-0005-0000-0000-0000C24C0000}"/>
    <cellStyle name="Финансовый 2 16 4 2" xfId="7668" xr:uid="{00000000-0005-0000-0000-0000C34C0000}"/>
    <cellStyle name="Финансовый 2 16 4 2 2" xfId="10260" xr:uid="{00000000-0005-0000-0000-0000C44C0000}"/>
    <cellStyle name="Финансовый 2 16 4 3" xfId="9610" xr:uid="{00000000-0005-0000-0000-0000C54C0000}"/>
    <cellStyle name="Финансовый 2 16 5" xfId="9413" xr:uid="{00000000-0005-0000-0000-0000C64C0000}"/>
    <cellStyle name="Финансовый 2 16 5 2" xfId="5441" xr:uid="{00000000-0005-0000-0000-0000C74C0000}"/>
    <cellStyle name="Финансовый 2 16 5 2 2" xfId="10160" xr:uid="{00000000-0005-0000-0000-0000C84C0000}"/>
    <cellStyle name="Финансовый 2 16 5 3" xfId="7722" xr:uid="{00000000-0005-0000-0000-0000C94C0000}"/>
    <cellStyle name="Финансовый 2 16 6" xfId="7608" xr:uid="{00000000-0005-0000-0000-0000CA4C0000}"/>
    <cellStyle name="Финансовый 2 16 6 2" xfId="10019" xr:uid="{00000000-0005-0000-0000-0000CB4C0000}"/>
    <cellStyle name="Финансовый 2 16 7" xfId="5534" xr:uid="{00000000-0005-0000-0000-0000CC4C0000}"/>
    <cellStyle name="Финансовый 2 17" xfId="8429" xr:uid="{00000000-0005-0000-0000-0000CD4C0000}"/>
    <cellStyle name="Финансовый 2 17 2" xfId="7265" xr:uid="{00000000-0005-0000-0000-0000CE4C0000}"/>
    <cellStyle name="Финансовый 2 17 3" xfId="6544" xr:uid="{00000000-0005-0000-0000-0000CF4C0000}"/>
    <cellStyle name="Финансовый 2 18" xfId="6543" xr:uid="{00000000-0005-0000-0000-0000D04C0000}"/>
    <cellStyle name="Финансовый 2 18 2" xfId="8704" xr:uid="{00000000-0005-0000-0000-0000D14C0000}"/>
    <cellStyle name="Финансовый 2 18 2 2" xfId="5482" xr:uid="{00000000-0005-0000-0000-0000D24C0000}"/>
    <cellStyle name="Финансовый 2 18 2 2 2" xfId="10263" xr:uid="{00000000-0005-0000-0000-0000D34C0000}"/>
    <cellStyle name="Финансовый 2 18 2 3" xfId="9909" xr:uid="{00000000-0005-0000-0000-0000D44C0000}"/>
    <cellStyle name="Финансовый 2 18 3" xfId="8680" xr:uid="{00000000-0005-0000-0000-0000D54C0000}"/>
    <cellStyle name="Финансовый 2 18 3 2" xfId="9511" xr:uid="{00000000-0005-0000-0000-0000D64C0000}"/>
    <cellStyle name="Финансовый 2 18 3 2 2" xfId="10163" xr:uid="{00000000-0005-0000-0000-0000D74C0000}"/>
    <cellStyle name="Финансовый 2 18 3 3" xfId="9589" xr:uid="{00000000-0005-0000-0000-0000D84C0000}"/>
    <cellStyle name="Финансовый 2 18 4" xfId="6850" xr:uid="{00000000-0005-0000-0000-0000D94C0000}"/>
    <cellStyle name="Финансовый 2 18 4 2" xfId="10022" xr:uid="{00000000-0005-0000-0000-0000DA4C0000}"/>
    <cellStyle name="Финансовый 2 18 5" xfId="5529" xr:uid="{00000000-0005-0000-0000-0000DB4C0000}"/>
    <cellStyle name="Финансовый 2 19" xfId="7266" xr:uid="{00000000-0005-0000-0000-0000DC4C0000}"/>
    <cellStyle name="Финансовый 2 19 2" xfId="9445" xr:uid="{00000000-0005-0000-0000-0000DD4C0000}"/>
    <cellStyle name="Финансовый 2 19 2 2" xfId="9536" xr:uid="{00000000-0005-0000-0000-0000DE4C0000}"/>
    <cellStyle name="Финансовый 2 19 2 2 2" xfId="10264" xr:uid="{00000000-0005-0000-0000-0000DF4C0000}"/>
    <cellStyle name="Финансовый 2 19 2 3" xfId="5631" xr:uid="{00000000-0005-0000-0000-0000E04C0000}"/>
    <cellStyle name="Финансовый 2 19 3" xfId="7547" xr:uid="{00000000-0005-0000-0000-0000E14C0000}"/>
    <cellStyle name="Финансовый 2 19 3 2" xfId="5444" xr:uid="{00000000-0005-0000-0000-0000E24C0000}"/>
    <cellStyle name="Финансовый 2 19 3 2 2" xfId="10164" xr:uid="{00000000-0005-0000-0000-0000E34C0000}"/>
    <cellStyle name="Финансовый 2 19 3 3" xfId="6889" xr:uid="{00000000-0005-0000-0000-0000E44C0000}"/>
    <cellStyle name="Финансовый 2 19 4" xfId="9476" xr:uid="{00000000-0005-0000-0000-0000E54C0000}"/>
    <cellStyle name="Финансовый 2 19 4 2" xfId="10023" xr:uid="{00000000-0005-0000-0000-0000E64C0000}"/>
    <cellStyle name="Финансовый 2 19 5" xfId="5528" xr:uid="{00000000-0005-0000-0000-0000E74C0000}"/>
    <cellStyle name="Финансовый 2 2" xfId="7267" xr:uid="{00000000-0005-0000-0000-0000E84C0000}"/>
    <cellStyle name="Финансовый 2 2 2" xfId="9131" xr:uid="{00000000-0005-0000-0000-0000E94C0000}"/>
    <cellStyle name="Финансовый 2 2 2 2" xfId="7396" xr:uid="{00000000-0005-0000-0000-0000EA4C0000}"/>
    <cellStyle name="Финансовый 2 2 2 3" xfId="7397" xr:uid="{00000000-0005-0000-0000-0000EB4C0000}"/>
    <cellStyle name="Финансовый 2 2 2 4" xfId="6820" xr:uid="{00000000-0005-0000-0000-0000EC4C0000}"/>
    <cellStyle name="Финансовый 2 2 2 4 2" xfId="5483" xr:uid="{00000000-0005-0000-0000-0000ED4C0000}"/>
    <cellStyle name="Финансовый 2 2 2 4 2 2" xfId="10266" xr:uid="{00000000-0005-0000-0000-0000EE4C0000}"/>
    <cellStyle name="Финансовый 2 2 2 4 3" xfId="6891" xr:uid="{00000000-0005-0000-0000-0000EF4C0000}"/>
    <cellStyle name="Финансовый 2 2 2 5" xfId="8679" xr:uid="{00000000-0005-0000-0000-0000F04C0000}"/>
    <cellStyle name="Финансовый 2 2 2 5 2" xfId="6876" xr:uid="{00000000-0005-0000-0000-0000F14C0000}"/>
    <cellStyle name="Финансовый 2 2 2 5 2 2" xfId="10165" xr:uid="{00000000-0005-0000-0000-0000F24C0000}"/>
    <cellStyle name="Финансовый 2 2 2 5 3" xfId="5584" xr:uid="{00000000-0005-0000-0000-0000F34C0000}"/>
    <cellStyle name="Финансовый 2 2 2 6" xfId="8738" xr:uid="{00000000-0005-0000-0000-0000F44C0000}"/>
    <cellStyle name="Финансовый 2 2 2 6 2" xfId="10025" xr:uid="{00000000-0005-0000-0000-0000F54C0000}"/>
    <cellStyle name="Финансовый 2 2 2 7" xfId="7693" xr:uid="{00000000-0005-0000-0000-0000F64C0000}"/>
    <cellStyle name="Финансовый 2 2 3" xfId="6549" xr:uid="{00000000-0005-0000-0000-0000F74C0000}"/>
    <cellStyle name="Финансовый 2 2 3 2" xfId="6654" xr:uid="{00000000-0005-0000-0000-0000F84C0000}"/>
    <cellStyle name="Финансовый 2 2 3 3" xfId="9442" xr:uid="{00000000-0005-0000-0000-0000F94C0000}"/>
    <cellStyle name="Финансовый 2 2 3 3 2" xfId="9535" xr:uid="{00000000-0005-0000-0000-0000FA4C0000}"/>
    <cellStyle name="Финансовый 2 2 3 3 2 2" xfId="10267" xr:uid="{00000000-0005-0000-0000-0000FB4C0000}"/>
    <cellStyle name="Финансовый 2 2 3 3 3" xfId="8764" xr:uid="{00000000-0005-0000-0000-0000FC4C0000}"/>
    <cellStyle name="Финансовый 2 2 3 3 4" xfId="13428" xr:uid="{00000000-0005-0000-0000-0000FD4C0000}"/>
    <cellStyle name="Финансовый 2 2 3 4" xfId="9414" xr:uid="{00000000-0005-0000-0000-0000FE4C0000}"/>
    <cellStyle name="Финансовый 2 2 3 4 2" xfId="9496" xr:uid="{00000000-0005-0000-0000-0000FF4C0000}"/>
    <cellStyle name="Финансовый 2 2 3 4 2 2" xfId="10166" xr:uid="{00000000-0005-0000-0000-0000004D0000}"/>
    <cellStyle name="Финансовый 2 2 3 4 3" xfId="9588" xr:uid="{00000000-0005-0000-0000-0000014D0000}"/>
    <cellStyle name="Финансовый 2 2 3 5" xfId="9475" xr:uid="{00000000-0005-0000-0000-0000024D0000}"/>
    <cellStyle name="Финансовый 2 2 3 5 2" xfId="10026" xr:uid="{00000000-0005-0000-0000-0000034D0000}"/>
    <cellStyle name="Финансовый 2 2 3 6" xfId="5533" xr:uid="{00000000-0005-0000-0000-0000044D0000}"/>
    <cellStyle name="Финансовый 2 2 3 7" xfId="10941" xr:uid="{00000000-0005-0000-0000-0000054D0000}"/>
    <cellStyle name="Финансовый 2 2 4" xfId="8540" xr:uid="{00000000-0005-0000-0000-0000064D0000}"/>
    <cellStyle name="Финансовый 2 2 4 2" xfId="8722" xr:uid="{00000000-0005-0000-0000-0000074D0000}"/>
    <cellStyle name="Финансовый 2 2 4 2 2" xfId="7685" xr:uid="{00000000-0005-0000-0000-0000084D0000}"/>
    <cellStyle name="Финансовый 2 2 4 2 2 2" xfId="10330" xr:uid="{00000000-0005-0000-0000-0000094D0000}"/>
    <cellStyle name="Финансовый 2 2 4 2 3" xfId="9983" xr:uid="{00000000-0005-0000-0000-00000A4D0000}"/>
    <cellStyle name="Финансовый 2 2 4 3" xfId="9411" xr:uid="{00000000-0005-0000-0000-00000B4D0000}"/>
    <cellStyle name="Финансовый 2 2 4 3 2" xfId="5443" xr:uid="{00000000-0005-0000-0000-00000C4D0000}"/>
    <cellStyle name="Финансовый 2 2 4 3 2 2" xfId="10167" xr:uid="{00000000-0005-0000-0000-00000D4D0000}"/>
    <cellStyle name="Финансовый 2 2 4 3 3" xfId="7723" xr:uid="{00000000-0005-0000-0000-00000E4D0000}"/>
    <cellStyle name="Финансовый 2 2 4 4" xfId="6117" xr:uid="{00000000-0005-0000-0000-00000F4D0000}"/>
    <cellStyle name="Финансовый 2 2 4 4 2" xfId="10085" xr:uid="{00000000-0005-0000-0000-0000104D0000}"/>
    <cellStyle name="Финансовый 2 2 4 5" xfId="6887" xr:uid="{00000000-0005-0000-0000-0000114D0000}"/>
    <cellStyle name="Финансовый 2 2 4 6" xfId="10942" xr:uid="{00000000-0005-0000-0000-0000124D0000}"/>
    <cellStyle name="Финансовый 2 2 5" xfId="6821" xr:uid="{00000000-0005-0000-0000-0000134D0000}"/>
    <cellStyle name="Финансовый 2 2 5 2" xfId="5484" xr:uid="{00000000-0005-0000-0000-0000144D0000}"/>
    <cellStyle name="Финансовый 2 2 5 2 2" xfId="10265" xr:uid="{00000000-0005-0000-0000-0000154D0000}"/>
    <cellStyle name="Финансовый 2 2 5 3" xfId="9615" xr:uid="{00000000-0005-0000-0000-0000164D0000}"/>
    <cellStyle name="Финансовый 2 2 5 4" xfId="11253" xr:uid="{00000000-0005-0000-0000-0000174D0000}"/>
    <cellStyle name="Финансовый 2 2 6" xfId="6793" xr:uid="{00000000-0005-0000-0000-0000184D0000}"/>
    <cellStyle name="Финансовый 2 2 7" xfId="8735" xr:uid="{00000000-0005-0000-0000-0000194D0000}"/>
    <cellStyle name="Финансовый 2 2 7 2" xfId="10024" xr:uid="{00000000-0005-0000-0000-00001A4D0000}"/>
    <cellStyle name="Финансовый 2 2 8" xfId="9528" xr:uid="{00000000-0005-0000-0000-00001B4D0000}"/>
    <cellStyle name="Финансовый 2 2 9" xfId="10490" xr:uid="{00000000-0005-0000-0000-00001C4D0000}"/>
    <cellStyle name="Финансовый 2 20" xfId="8433" xr:uid="{00000000-0005-0000-0000-00001D4D0000}"/>
    <cellStyle name="Финансовый 2 20 2" xfId="7579" xr:uid="{00000000-0005-0000-0000-00001E4D0000}"/>
    <cellStyle name="Финансовый 2 20 2 2" xfId="7670" xr:uid="{00000000-0005-0000-0000-00001F4D0000}"/>
    <cellStyle name="Финансовый 2 20 2 2 2" xfId="10268" xr:uid="{00000000-0005-0000-0000-0000204D0000}"/>
    <cellStyle name="Финансовый 2 20 2 3" xfId="9614" xr:uid="{00000000-0005-0000-0000-0000214D0000}"/>
    <cellStyle name="Финансовый 2 20 3" xfId="7548" xr:uid="{00000000-0005-0000-0000-0000224D0000}"/>
    <cellStyle name="Финансовый 2 20 3 2" xfId="5442" xr:uid="{00000000-0005-0000-0000-0000234D0000}"/>
    <cellStyle name="Финансовый 2 20 3 2 2" xfId="10168" xr:uid="{00000000-0005-0000-0000-0000244D0000}"/>
    <cellStyle name="Финансовый 2 20 3 3" xfId="9590" xr:uid="{00000000-0005-0000-0000-0000254D0000}"/>
    <cellStyle name="Финансовый 2 20 4" xfId="8520" xr:uid="{00000000-0005-0000-0000-0000264D0000}"/>
    <cellStyle name="Финансовый 2 20 4 2" xfId="11815" xr:uid="{00000000-0005-0000-0000-0000274D0000}"/>
    <cellStyle name="Финансовый 2 21" xfId="6100" xr:uid="{00000000-0005-0000-0000-0000284D0000}"/>
    <cellStyle name="Финансовый 2 21 2" xfId="9265" xr:uid="{00000000-0005-0000-0000-0000294D0000}"/>
    <cellStyle name="Финансовый 2 22" xfId="6787" xr:uid="{00000000-0005-0000-0000-00002A4D0000}"/>
    <cellStyle name="Финансовый 2 22 2" xfId="13112" xr:uid="{00000000-0005-0000-0000-00002B4D0000}"/>
    <cellStyle name="Финансовый 2 23" xfId="11798" xr:uid="{00000000-0005-0000-0000-00002C4D0000}"/>
    <cellStyle name="Финансовый 2 24" xfId="1267" xr:uid="{00000000-0005-0000-0000-00002D4D0000}"/>
    <cellStyle name="Финансовый 2 25" xfId="9267" xr:uid="{00000000-0005-0000-0000-00002E4D0000}"/>
    <cellStyle name="Финансовый 2 3" xfId="9130" xr:uid="{00000000-0005-0000-0000-00002F4D0000}"/>
    <cellStyle name="Финансовый 2 3 2" xfId="8435" xr:uid="{00000000-0005-0000-0000-0000304D0000}"/>
    <cellStyle name="Финансовый 2 3 2 2" xfId="8713" xr:uid="{00000000-0005-0000-0000-0000314D0000}"/>
    <cellStyle name="Финансовый 2 3 2 2 2" xfId="5485" xr:uid="{00000000-0005-0000-0000-0000324D0000}"/>
    <cellStyle name="Финансовый 2 3 2 2 2 2" xfId="10270" xr:uid="{00000000-0005-0000-0000-0000334D0000}"/>
    <cellStyle name="Финансовый 2 3 2 2 3" xfId="6892" xr:uid="{00000000-0005-0000-0000-0000344D0000}"/>
    <cellStyle name="Финансовый 2 3 2 2 4" xfId="13356" xr:uid="{00000000-0005-0000-0000-0000354D0000}"/>
    <cellStyle name="Финансовый 2 3 2 3" xfId="8678" xr:uid="{00000000-0005-0000-0000-0000364D0000}"/>
    <cellStyle name="Финансовый 2 3 2 3 2" xfId="7646" xr:uid="{00000000-0005-0000-0000-0000374D0000}"/>
    <cellStyle name="Финансовый 2 3 2 3 2 2" xfId="10170" xr:uid="{00000000-0005-0000-0000-0000384D0000}"/>
    <cellStyle name="Финансовый 2 3 2 3 3" xfId="5586" xr:uid="{00000000-0005-0000-0000-0000394D0000}"/>
    <cellStyle name="Финансовый 2 3 2 4" xfId="8739" xr:uid="{00000000-0005-0000-0000-00003A4D0000}"/>
    <cellStyle name="Финансовый 2 3 2 4 2" xfId="10028" xr:uid="{00000000-0005-0000-0000-00003B4D0000}"/>
    <cellStyle name="Финансовый 2 3 2 5" xfId="7694" xr:uid="{00000000-0005-0000-0000-00003C4D0000}"/>
    <cellStyle name="Финансовый 2 3 2 6" xfId="10944" xr:uid="{00000000-0005-0000-0000-00003D4D0000}"/>
    <cellStyle name="Финансовый 2 3 3" xfId="6545" xr:uid="{00000000-0005-0000-0000-00003E4D0000}"/>
    <cellStyle name="Финансовый 2 3 3 2" xfId="8708" xr:uid="{00000000-0005-0000-0000-00003F4D0000}"/>
    <cellStyle name="Финансовый 2 3 3 2 2" xfId="9537" xr:uid="{00000000-0005-0000-0000-0000404D0000}"/>
    <cellStyle name="Финансовый 2 3 3 2 2 2" xfId="10271" xr:uid="{00000000-0005-0000-0000-0000414D0000}"/>
    <cellStyle name="Финансовый 2 3 3 2 3" xfId="9908" xr:uid="{00000000-0005-0000-0000-0000424D0000}"/>
    <cellStyle name="Финансовый 2 3 3 2 4" xfId="13429" xr:uid="{00000000-0005-0000-0000-0000434D0000}"/>
    <cellStyle name="Финансовый 2 3 3 3" xfId="7549" xr:uid="{00000000-0005-0000-0000-0000444D0000}"/>
    <cellStyle name="Финансовый 2 3 3 3 2" xfId="7647" xr:uid="{00000000-0005-0000-0000-0000454D0000}"/>
    <cellStyle name="Финансовый 2 3 3 3 2 2" xfId="10171" xr:uid="{00000000-0005-0000-0000-0000464D0000}"/>
    <cellStyle name="Финансовый 2 3 3 3 3" xfId="9527" xr:uid="{00000000-0005-0000-0000-0000474D0000}"/>
    <cellStyle name="Финансовый 2 3 3 4" xfId="6851" xr:uid="{00000000-0005-0000-0000-0000484D0000}"/>
    <cellStyle name="Финансовый 2 3 3 4 2" xfId="10029" xr:uid="{00000000-0005-0000-0000-0000494D0000}"/>
    <cellStyle name="Финансовый 2 3 3 5" xfId="5532" xr:uid="{00000000-0005-0000-0000-00004A4D0000}"/>
    <cellStyle name="Финансовый 2 3 3 6" xfId="10945" xr:uid="{00000000-0005-0000-0000-00004B4D0000}"/>
    <cellStyle name="Финансовый 2 3 4" xfId="7580" xr:uid="{00000000-0005-0000-0000-00004C4D0000}"/>
    <cellStyle name="Финансовый 2 3 4 2" xfId="5488" xr:uid="{00000000-0005-0000-0000-00004D4D0000}"/>
    <cellStyle name="Финансовый 2 3 4 2 2" xfId="10269" xr:uid="{00000000-0005-0000-0000-00004E4D0000}"/>
    <cellStyle name="Финансовый 2 3 4 3" xfId="7749" xr:uid="{00000000-0005-0000-0000-00004F4D0000}"/>
    <cellStyle name="Финансовый 2 3 4 4" xfId="13329" xr:uid="{00000000-0005-0000-0000-0000504D0000}"/>
    <cellStyle name="Финансовый 2 3 5" xfId="8669" xr:uid="{00000000-0005-0000-0000-0000514D0000}"/>
    <cellStyle name="Финансовый 2 3 5 2" xfId="7645" xr:uid="{00000000-0005-0000-0000-0000524D0000}"/>
    <cellStyle name="Финансовый 2 3 5 2 2" xfId="10169" xr:uid="{00000000-0005-0000-0000-0000534D0000}"/>
    <cellStyle name="Финансовый 2 3 5 3" xfId="5593" xr:uid="{00000000-0005-0000-0000-0000544D0000}"/>
    <cellStyle name="Финансовый 2 3 6" xfId="7610" xr:uid="{00000000-0005-0000-0000-0000554D0000}"/>
    <cellStyle name="Финансовый 2 3 6 2" xfId="10027" xr:uid="{00000000-0005-0000-0000-0000564D0000}"/>
    <cellStyle name="Финансовый 2 3 7" xfId="5530" xr:uid="{00000000-0005-0000-0000-0000574D0000}"/>
    <cellStyle name="Финансовый 2 3 8" xfId="10943" xr:uid="{00000000-0005-0000-0000-0000584D0000}"/>
    <cellStyle name="Финансовый 2 4" xfId="7268" xr:uid="{00000000-0005-0000-0000-0000594D0000}"/>
    <cellStyle name="Финансовый 2 4 2" xfId="9132" xr:uid="{00000000-0005-0000-0000-00005A4D0000}"/>
    <cellStyle name="Финансовый 2 4 2 2" xfId="8710" xr:uid="{00000000-0005-0000-0000-00005B4D0000}"/>
    <cellStyle name="Финансовый 2 4 2 2 2" xfId="5486" xr:uid="{00000000-0005-0000-0000-00005C4D0000}"/>
    <cellStyle name="Финансовый 2 4 2 2 2 2" xfId="10273" xr:uid="{00000000-0005-0000-0000-00005D4D0000}"/>
    <cellStyle name="Финансовый 2 4 2 2 3" xfId="9911" xr:uid="{00000000-0005-0000-0000-00005E4D0000}"/>
    <cellStyle name="Финансовый 2 4 2 3" xfId="6794" xr:uid="{00000000-0005-0000-0000-00005F4D0000}"/>
    <cellStyle name="Финансовый 2 4 2 3 2" xfId="5460" xr:uid="{00000000-0005-0000-0000-0000604D0000}"/>
    <cellStyle name="Финансовый 2 4 2 3 2 2" xfId="10173" xr:uid="{00000000-0005-0000-0000-0000614D0000}"/>
    <cellStyle name="Финансовый 2 4 2 3 3" xfId="5587" xr:uid="{00000000-0005-0000-0000-0000624D0000}"/>
    <cellStyle name="Финансовый 2 4 2 4" xfId="8740" xr:uid="{00000000-0005-0000-0000-0000634D0000}"/>
    <cellStyle name="Финансовый 2 4 2 4 2" xfId="10031" xr:uid="{00000000-0005-0000-0000-0000644D0000}"/>
    <cellStyle name="Финансовый 2 4 2 5" xfId="7695" xr:uid="{00000000-0005-0000-0000-0000654D0000}"/>
    <cellStyle name="Финансовый 2 4 3" xfId="6548" xr:uid="{00000000-0005-0000-0000-0000664D0000}"/>
    <cellStyle name="Финансовый 2 4 3 2" xfId="6822" xr:uid="{00000000-0005-0000-0000-0000674D0000}"/>
    <cellStyle name="Финансовый 2 4 3 2 2" xfId="9530" xr:uid="{00000000-0005-0000-0000-0000684D0000}"/>
    <cellStyle name="Финансовый 2 4 3 2 2 2" xfId="10274" xr:uid="{00000000-0005-0000-0000-0000694D0000}"/>
    <cellStyle name="Финансовый 2 4 3 2 3" xfId="9910" xr:uid="{00000000-0005-0000-0000-00006A4D0000}"/>
    <cellStyle name="Финансовый 2 4 3 3" xfId="9416" xr:uid="{00000000-0005-0000-0000-00006B4D0000}"/>
    <cellStyle name="Финансовый 2 4 3 3 2" xfId="5446" xr:uid="{00000000-0005-0000-0000-00006C4D0000}"/>
    <cellStyle name="Финансовый 2 4 3 3 2 2" xfId="10174" xr:uid="{00000000-0005-0000-0000-00006D4D0000}"/>
    <cellStyle name="Финансовый 2 4 3 3 3" xfId="7724" xr:uid="{00000000-0005-0000-0000-00006E4D0000}"/>
    <cellStyle name="Финансовый 2 4 3 4" xfId="6852" xr:uid="{00000000-0005-0000-0000-00006F4D0000}"/>
    <cellStyle name="Финансовый 2 4 3 4 2" xfId="10032" xr:uid="{00000000-0005-0000-0000-0000704D0000}"/>
    <cellStyle name="Финансовый 2 4 3 5" xfId="7696" xr:uid="{00000000-0005-0000-0000-0000714D0000}"/>
    <cellStyle name="Финансовый 2 4 4" xfId="9447" xr:uid="{00000000-0005-0000-0000-0000724D0000}"/>
    <cellStyle name="Финансовый 2 4 4 2" xfId="5487" xr:uid="{00000000-0005-0000-0000-0000734D0000}"/>
    <cellStyle name="Финансовый 2 4 4 2 2" xfId="10272" xr:uid="{00000000-0005-0000-0000-0000744D0000}"/>
    <cellStyle name="Финансовый 2 4 4 3" xfId="9616" xr:uid="{00000000-0005-0000-0000-0000754D0000}"/>
    <cellStyle name="Финансовый 2 4 4 4" xfId="13357" xr:uid="{00000000-0005-0000-0000-0000764D0000}"/>
    <cellStyle name="Финансовый 2 4 5" xfId="6795" xr:uid="{00000000-0005-0000-0000-0000774D0000}"/>
    <cellStyle name="Финансовый 2 4 5 2" xfId="7648" xr:uid="{00000000-0005-0000-0000-0000784D0000}"/>
    <cellStyle name="Финансовый 2 4 5 2 2" xfId="10172" xr:uid="{00000000-0005-0000-0000-0000794D0000}"/>
    <cellStyle name="Финансовый 2 4 5 3" xfId="5588" xr:uid="{00000000-0005-0000-0000-00007A4D0000}"/>
    <cellStyle name="Финансовый 2 4 6" xfId="9477" xr:uid="{00000000-0005-0000-0000-00007B4D0000}"/>
    <cellStyle name="Финансовый 2 4 6 2" xfId="10030" xr:uid="{00000000-0005-0000-0000-00007C4D0000}"/>
    <cellStyle name="Финансовый 2 4 7" xfId="5531" xr:uid="{00000000-0005-0000-0000-00007D4D0000}"/>
    <cellStyle name="Финансовый 2 4 8" xfId="10946" xr:uid="{00000000-0005-0000-0000-00007E4D0000}"/>
    <cellStyle name="Финансовый 2 5" xfId="8420" xr:uid="{00000000-0005-0000-0000-00007F4D0000}"/>
    <cellStyle name="Финансовый 2 5 2" xfId="9129" xr:uid="{00000000-0005-0000-0000-0000804D0000}"/>
    <cellStyle name="Финансовый 2 5 2 2" xfId="7581" xr:uid="{00000000-0005-0000-0000-0000814D0000}"/>
    <cellStyle name="Финансовый 2 5 2 2 2" xfId="7672" xr:uid="{00000000-0005-0000-0000-0000824D0000}"/>
    <cellStyle name="Финансовый 2 5 2 2 2 2" xfId="10276" xr:uid="{00000000-0005-0000-0000-0000834D0000}"/>
    <cellStyle name="Финансовый 2 5 2 2 3" xfId="7750" xr:uid="{00000000-0005-0000-0000-0000844D0000}"/>
    <cellStyle name="Финансовый 2 5 2 3" xfId="8684" xr:uid="{00000000-0005-0000-0000-0000854D0000}"/>
    <cellStyle name="Финансовый 2 5 2 3 2" xfId="5448" xr:uid="{00000000-0005-0000-0000-0000864D0000}"/>
    <cellStyle name="Финансовый 2 5 2 3 2 2" xfId="10176" xr:uid="{00000000-0005-0000-0000-0000874D0000}"/>
    <cellStyle name="Финансовый 2 5 2 3 3" xfId="5592" xr:uid="{00000000-0005-0000-0000-0000884D0000}"/>
    <cellStyle name="Финансовый 2 5 2 4" xfId="7611" xr:uid="{00000000-0005-0000-0000-0000894D0000}"/>
    <cellStyle name="Финансовый 2 5 2 4 2" xfId="10034" xr:uid="{00000000-0005-0000-0000-00008A4D0000}"/>
    <cellStyle name="Финансовый 2 5 2 5" xfId="9564" xr:uid="{00000000-0005-0000-0000-00008B4D0000}"/>
    <cellStyle name="Финансовый 2 5 3" xfId="6547" xr:uid="{00000000-0005-0000-0000-00008C4D0000}"/>
    <cellStyle name="Финансовый 2 5 3 2" xfId="6825" xr:uid="{00000000-0005-0000-0000-00008D4D0000}"/>
    <cellStyle name="Финансовый 2 5 3 2 2" xfId="7673" xr:uid="{00000000-0005-0000-0000-00008E4D0000}"/>
    <cellStyle name="Финансовый 2 5 3 2 2 2" xfId="10277" xr:uid="{00000000-0005-0000-0000-00008F4D0000}"/>
    <cellStyle name="Финансовый 2 5 3 2 3" xfId="7751" xr:uid="{00000000-0005-0000-0000-0000904D0000}"/>
    <cellStyle name="Финансовый 2 5 3 3" xfId="8683" xr:uid="{00000000-0005-0000-0000-0000914D0000}"/>
    <cellStyle name="Финансовый 2 5 3 3 2" xfId="5447" xr:uid="{00000000-0005-0000-0000-0000924D0000}"/>
    <cellStyle name="Финансовый 2 5 3 3 2 2" xfId="10177" xr:uid="{00000000-0005-0000-0000-0000934D0000}"/>
    <cellStyle name="Финансовый 2 5 3 3 3" xfId="5589" xr:uid="{00000000-0005-0000-0000-0000944D0000}"/>
    <cellStyle name="Финансовый 2 5 3 4" xfId="7612" xr:uid="{00000000-0005-0000-0000-0000954D0000}"/>
    <cellStyle name="Финансовый 2 5 3 4 2" xfId="10035" xr:uid="{00000000-0005-0000-0000-0000964D0000}"/>
    <cellStyle name="Финансовый 2 5 3 5" xfId="5548" xr:uid="{00000000-0005-0000-0000-0000974D0000}"/>
    <cellStyle name="Финансовый 2 5 4" xfId="9446" xr:uid="{00000000-0005-0000-0000-0000984D0000}"/>
    <cellStyle name="Финансовый 2 5 4 2" xfId="7671" xr:uid="{00000000-0005-0000-0000-0000994D0000}"/>
    <cellStyle name="Финансовый 2 5 4 2 2" xfId="10275" xr:uid="{00000000-0005-0000-0000-00009A4D0000}"/>
    <cellStyle name="Финансовый 2 5 4 3" xfId="9609" xr:uid="{00000000-0005-0000-0000-00009B4D0000}"/>
    <cellStyle name="Финансовый 2 5 4 4" xfId="13659" xr:uid="{00000000-0005-0000-0000-00009C4D0000}"/>
    <cellStyle name="Финансовый 2 5 5" xfId="9415" xr:uid="{00000000-0005-0000-0000-00009D4D0000}"/>
    <cellStyle name="Финансовый 2 5 5 2" xfId="9515" xr:uid="{00000000-0005-0000-0000-00009E4D0000}"/>
    <cellStyle name="Финансовый 2 5 5 2 2" xfId="10175" xr:uid="{00000000-0005-0000-0000-00009F4D0000}"/>
    <cellStyle name="Финансовый 2 5 5 3" xfId="7725" xr:uid="{00000000-0005-0000-0000-0000A04D0000}"/>
    <cellStyle name="Финансовый 2 5 6" xfId="9474" xr:uid="{00000000-0005-0000-0000-0000A14D0000}"/>
    <cellStyle name="Финансовый 2 5 6 2" xfId="10033" xr:uid="{00000000-0005-0000-0000-0000A24D0000}"/>
    <cellStyle name="Финансовый 2 5 7" xfId="7697" xr:uid="{00000000-0005-0000-0000-0000A34D0000}"/>
    <cellStyle name="Финансовый 2 5 8" xfId="15715" xr:uid="{00000000-0005-0000-0000-0000A44D0000}"/>
    <cellStyle name="Финансовый 2 6" xfId="6546" xr:uid="{00000000-0005-0000-0000-0000A54D0000}"/>
    <cellStyle name="Финансовый 2 6 2" xfId="7269" xr:uid="{00000000-0005-0000-0000-0000A64D0000}"/>
    <cellStyle name="Финансовый 2 6 2 2" xfId="9448" xr:uid="{00000000-0005-0000-0000-0000A74D0000}"/>
    <cellStyle name="Финансовый 2 6 2 2 2" xfId="5519" xr:uid="{00000000-0005-0000-0000-0000A84D0000}"/>
    <cellStyle name="Финансовый 2 6 2 2 2 2" xfId="10279" xr:uid="{00000000-0005-0000-0000-0000A94D0000}"/>
    <cellStyle name="Финансовый 2 6 2 2 3" xfId="9619" xr:uid="{00000000-0005-0000-0000-0000AA4D0000}"/>
    <cellStyle name="Финансовый 2 6 2 3" xfId="6796" xr:uid="{00000000-0005-0000-0000-0000AB4D0000}"/>
    <cellStyle name="Финансовый 2 6 2 3 2" xfId="7649" xr:uid="{00000000-0005-0000-0000-0000AC4D0000}"/>
    <cellStyle name="Финансовый 2 6 2 3 2 2" xfId="10179" xr:uid="{00000000-0005-0000-0000-0000AD4D0000}"/>
    <cellStyle name="Финансовый 2 6 2 3 3" xfId="5591" xr:uid="{00000000-0005-0000-0000-0000AE4D0000}"/>
    <cellStyle name="Финансовый 2 6 2 4" xfId="6853" xr:uid="{00000000-0005-0000-0000-0000AF4D0000}"/>
    <cellStyle name="Финансовый 2 6 2 4 2" xfId="10037" xr:uid="{00000000-0005-0000-0000-0000B04D0000}"/>
    <cellStyle name="Финансовый 2 6 2 5" xfId="9563" xr:uid="{00000000-0005-0000-0000-0000B14D0000}"/>
    <cellStyle name="Финансовый 2 6 3" xfId="7270" xr:uid="{00000000-0005-0000-0000-0000B24D0000}"/>
    <cellStyle name="Финансовый 2 6 3 2" xfId="6824" xr:uid="{00000000-0005-0000-0000-0000B34D0000}"/>
    <cellStyle name="Финансовый 2 6 3 2 2" xfId="5491" xr:uid="{00000000-0005-0000-0000-0000B44D0000}"/>
    <cellStyle name="Финансовый 2 6 3 2 2 2" xfId="10280" xr:uid="{00000000-0005-0000-0000-0000B54D0000}"/>
    <cellStyle name="Финансовый 2 6 3 2 3" xfId="9618" xr:uid="{00000000-0005-0000-0000-0000B64D0000}"/>
    <cellStyle name="Финансовый 2 6 3 3" xfId="8682" xr:uid="{00000000-0005-0000-0000-0000B74D0000}"/>
    <cellStyle name="Финансовый 2 6 3 3 2" xfId="6877" xr:uid="{00000000-0005-0000-0000-0000B84D0000}"/>
    <cellStyle name="Финансовый 2 6 3 3 2 2" xfId="10180" xr:uid="{00000000-0005-0000-0000-0000B94D0000}"/>
    <cellStyle name="Финансовый 2 6 3 3 3" xfId="5590" xr:uid="{00000000-0005-0000-0000-0000BA4D0000}"/>
    <cellStyle name="Финансовый 2 6 3 4" xfId="9479" xr:uid="{00000000-0005-0000-0000-0000BB4D0000}"/>
    <cellStyle name="Финансовый 2 6 3 4 2" xfId="10038" xr:uid="{00000000-0005-0000-0000-0000BC4D0000}"/>
    <cellStyle name="Финансовый 2 6 3 5" xfId="5537" xr:uid="{00000000-0005-0000-0000-0000BD4D0000}"/>
    <cellStyle name="Финансовый 2 6 4" xfId="8703" xr:uid="{00000000-0005-0000-0000-0000BE4D0000}"/>
    <cellStyle name="Финансовый 2 6 4 2" xfId="9540" xr:uid="{00000000-0005-0000-0000-0000BF4D0000}"/>
    <cellStyle name="Финансовый 2 6 4 2 2" xfId="10278" xr:uid="{00000000-0005-0000-0000-0000C04D0000}"/>
    <cellStyle name="Финансовый 2 6 4 3" xfId="7752" xr:uid="{00000000-0005-0000-0000-0000C14D0000}"/>
    <cellStyle name="Финансовый 2 6 5" xfId="7550" xr:uid="{00000000-0005-0000-0000-0000C24D0000}"/>
    <cellStyle name="Финансовый 2 6 5 2" xfId="9514" xr:uid="{00000000-0005-0000-0000-0000C34D0000}"/>
    <cellStyle name="Финансовый 2 6 5 2 2" xfId="10178" xr:uid="{00000000-0005-0000-0000-0000C44D0000}"/>
    <cellStyle name="Финансовый 2 6 5 3" xfId="7726" xr:uid="{00000000-0005-0000-0000-0000C54D0000}"/>
    <cellStyle name="Финансовый 2 6 6" xfId="8743" xr:uid="{00000000-0005-0000-0000-0000C64D0000}"/>
    <cellStyle name="Финансовый 2 6 6 2" xfId="10036" xr:uid="{00000000-0005-0000-0000-0000C74D0000}"/>
    <cellStyle name="Финансовый 2 6 7" xfId="5535" xr:uid="{00000000-0005-0000-0000-0000C84D0000}"/>
    <cellStyle name="Финансовый 2 7" xfId="9134" xr:uid="{00000000-0005-0000-0000-0000C94D0000}"/>
    <cellStyle name="Финансовый 2 7 2" xfId="9133" xr:uid="{00000000-0005-0000-0000-0000CA4D0000}"/>
    <cellStyle name="Финансовый 2 7 2 2" xfId="9433" xr:uid="{00000000-0005-0000-0000-0000CB4D0000}"/>
    <cellStyle name="Финансовый 2 7 2 2 2" xfId="5492" xr:uid="{00000000-0005-0000-0000-0000CC4D0000}"/>
    <cellStyle name="Финансовый 2 7 2 2 2 2" xfId="10282" xr:uid="{00000000-0005-0000-0000-0000CD4D0000}"/>
    <cellStyle name="Финансовый 2 7 2 2 3" xfId="6129" xr:uid="{00000000-0005-0000-0000-0000CE4D0000}"/>
    <cellStyle name="Финансовый 2 7 2 3" xfId="9402" xr:uid="{00000000-0005-0000-0000-0000CF4D0000}"/>
    <cellStyle name="Финансовый 2 7 2 3 2" xfId="9516" xr:uid="{00000000-0005-0000-0000-0000D04D0000}"/>
    <cellStyle name="Финансовый 2 7 2 3 2 2" xfId="10182" xr:uid="{00000000-0005-0000-0000-0000D14D0000}"/>
    <cellStyle name="Финансовый 2 7 2 3 3" xfId="7728" xr:uid="{00000000-0005-0000-0000-0000D24D0000}"/>
    <cellStyle name="Финансовый 2 7 2 4" xfId="8741" xr:uid="{00000000-0005-0000-0000-0000D34D0000}"/>
    <cellStyle name="Финансовый 2 7 2 4 2" xfId="10040" xr:uid="{00000000-0005-0000-0000-0000D44D0000}"/>
    <cellStyle name="Финансовый 2 7 2 5" xfId="7698" xr:uid="{00000000-0005-0000-0000-0000D54D0000}"/>
    <cellStyle name="Финансовый 2 7 3" xfId="7271" xr:uid="{00000000-0005-0000-0000-0000D64D0000}"/>
    <cellStyle name="Финансовый 2 7 3 2" xfId="7582" xr:uid="{00000000-0005-0000-0000-0000D74D0000}"/>
    <cellStyle name="Финансовый 2 7 3 2 2" xfId="6881" xr:uid="{00000000-0005-0000-0000-0000D84D0000}"/>
    <cellStyle name="Финансовый 2 7 3 2 2 2" xfId="10283" xr:uid="{00000000-0005-0000-0000-0000D94D0000}"/>
    <cellStyle name="Финансовый 2 7 3 2 3" xfId="6002" xr:uid="{00000000-0005-0000-0000-0000DA4D0000}"/>
    <cellStyle name="Финансовый 2 7 3 3" xfId="7551" xr:uid="{00000000-0005-0000-0000-0000DB4D0000}"/>
    <cellStyle name="Финансовый 2 7 3 3 2" xfId="5451" xr:uid="{00000000-0005-0000-0000-0000DC4D0000}"/>
    <cellStyle name="Финансовый 2 7 3 3 2 2" xfId="10183" xr:uid="{00000000-0005-0000-0000-0000DD4D0000}"/>
    <cellStyle name="Финансовый 2 7 3 3 3" xfId="7729" xr:uid="{00000000-0005-0000-0000-0000DE4D0000}"/>
    <cellStyle name="Финансовый 2 7 3 4" xfId="9478" xr:uid="{00000000-0005-0000-0000-0000DF4D0000}"/>
    <cellStyle name="Финансовый 2 7 3 4 2" xfId="10041" xr:uid="{00000000-0005-0000-0000-0000E04D0000}"/>
    <cellStyle name="Финансовый 2 7 3 5" xfId="9565" xr:uid="{00000000-0005-0000-0000-0000E14D0000}"/>
    <cellStyle name="Финансовый 2 7 4" xfId="6823" xr:uid="{00000000-0005-0000-0000-0000E24D0000}"/>
    <cellStyle name="Финансовый 2 7 4 2" xfId="9539" xr:uid="{00000000-0005-0000-0000-0000E34D0000}"/>
    <cellStyle name="Финансовый 2 7 4 2 2" xfId="10281" xr:uid="{00000000-0005-0000-0000-0000E44D0000}"/>
    <cellStyle name="Финансовый 2 7 4 3" xfId="6128" xr:uid="{00000000-0005-0000-0000-0000E54D0000}"/>
    <cellStyle name="Финансовый 2 7 5" xfId="9417" xr:uid="{00000000-0005-0000-0000-0000E64D0000}"/>
    <cellStyle name="Финансовый 2 7 5 2" xfId="5449" xr:uid="{00000000-0005-0000-0000-0000E74D0000}"/>
    <cellStyle name="Финансовый 2 7 5 2 2" xfId="10181" xr:uid="{00000000-0005-0000-0000-0000E84D0000}"/>
    <cellStyle name="Финансовый 2 7 5 3" xfId="7727" xr:uid="{00000000-0005-0000-0000-0000E94D0000}"/>
    <cellStyle name="Финансовый 2 7 6" xfId="8734" xr:uid="{00000000-0005-0000-0000-0000EA4D0000}"/>
    <cellStyle name="Финансовый 2 7 6 2" xfId="10039" xr:uid="{00000000-0005-0000-0000-0000EB4D0000}"/>
    <cellStyle name="Финансовый 2 7 7" xfId="5536" xr:uid="{00000000-0005-0000-0000-0000EC4D0000}"/>
    <cellStyle name="Финансовый 2 8" xfId="5381" xr:uid="{00000000-0005-0000-0000-0000ED4D0000}"/>
    <cellStyle name="Финансовый 2 8 2" xfId="8438" xr:uid="{00000000-0005-0000-0000-0000EE4D0000}"/>
    <cellStyle name="Финансовый 2 8 2 2" xfId="7584" xr:uid="{00000000-0005-0000-0000-0000EF4D0000}"/>
    <cellStyle name="Финансовый 2 8 2 2 2" xfId="9541" xr:uid="{00000000-0005-0000-0000-0000F04D0000}"/>
    <cellStyle name="Финансовый 2 8 2 2 2 2" xfId="10285" xr:uid="{00000000-0005-0000-0000-0000F14D0000}"/>
    <cellStyle name="Финансовый 2 8 2 2 3" xfId="6004" xr:uid="{00000000-0005-0000-0000-0000F24D0000}"/>
    <cellStyle name="Финансовый 2 8 2 3" xfId="8685" xr:uid="{00000000-0005-0000-0000-0000F34D0000}"/>
    <cellStyle name="Финансовый 2 8 2 3 2" xfId="9513" xr:uid="{00000000-0005-0000-0000-0000F44D0000}"/>
    <cellStyle name="Финансовый 2 8 2 3 2 2" xfId="10185" xr:uid="{00000000-0005-0000-0000-0000F54D0000}"/>
    <cellStyle name="Финансовый 2 8 2 3 3" xfId="5608" xr:uid="{00000000-0005-0000-0000-0000F64D0000}"/>
    <cellStyle name="Финансовый 2 8 2 4" xfId="8744" xr:uid="{00000000-0005-0000-0000-0000F74D0000}"/>
    <cellStyle name="Финансовый 2 8 2 4 2" xfId="10043" xr:uid="{00000000-0005-0000-0000-0000F84D0000}"/>
    <cellStyle name="Финансовый 2 8 2 5" xfId="6885" xr:uid="{00000000-0005-0000-0000-0000F94D0000}"/>
    <cellStyle name="Финансовый 2 8 3" xfId="9135" xr:uid="{00000000-0005-0000-0000-0000FA4D0000}"/>
    <cellStyle name="Финансовый 2 8 3 2" xfId="8721" xr:uid="{00000000-0005-0000-0000-0000FB4D0000}"/>
    <cellStyle name="Финансовый 2 8 3 2 2" xfId="5496" xr:uid="{00000000-0005-0000-0000-0000FC4D0000}"/>
    <cellStyle name="Финансовый 2 8 3 2 2 2" xfId="10286" xr:uid="{00000000-0005-0000-0000-0000FD4D0000}"/>
    <cellStyle name="Финансовый 2 8 3 2 3" xfId="6005" xr:uid="{00000000-0005-0000-0000-0000FE4D0000}"/>
    <cellStyle name="Финансовый 2 8 3 3" xfId="6797" xr:uid="{00000000-0005-0000-0000-0000FF4D0000}"/>
    <cellStyle name="Финансовый 2 8 3 3 2" xfId="7650" xr:uid="{00000000-0005-0000-0000-0000004E0000}"/>
    <cellStyle name="Финансовый 2 8 3 3 2 2" xfId="10186" xr:uid="{00000000-0005-0000-0000-0000014E0000}"/>
    <cellStyle name="Финансовый 2 8 3 3 3" xfId="5594" xr:uid="{00000000-0005-0000-0000-0000024E0000}"/>
    <cellStyle name="Финансовый 2 8 3 4" xfId="6854" xr:uid="{00000000-0005-0000-0000-0000034E0000}"/>
    <cellStyle name="Финансовый 2 8 3 4 2" xfId="10044" xr:uid="{00000000-0005-0000-0000-0000044E0000}"/>
    <cellStyle name="Финансовый 2 8 3 5" xfId="9562" xr:uid="{00000000-0005-0000-0000-0000054E0000}"/>
    <cellStyle name="Финансовый 2 8 4" xfId="7583" xr:uid="{00000000-0005-0000-0000-0000064E0000}"/>
    <cellStyle name="Финансовый 2 8 4 2" xfId="7674" xr:uid="{00000000-0005-0000-0000-0000074E0000}"/>
    <cellStyle name="Финансовый 2 8 4 2 2" xfId="10284" xr:uid="{00000000-0005-0000-0000-0000084E0000}"/>
    <cellStyle name="Финансовый 2 8 4 3" xfId="6003" xr:uid="{00000000-0005-0000-0000-0000094E0000}"/>
    <cellStyle name="Финансовый 2 8 5" xfId="7552" xr:uid="{00000000-0005-0000-0000-00000A4E0000}"/>
    <cellStyle name="Финансовый 2 8 5 2" xfId="5450" xr:uid="{00000000-0005-0000-0000-00000B4E0000}"/>
    <cellStyle name="Финансовый 2 8 5 2 2" xfId="10184" xr:uid="{00000000-0005-0000-0000-00000C4E0000}"/>
    <cellStyle name="Финансовый 2 8 5 3" xfId="7730" xr:uid="{00000000-0005-0000-0000-00000D4E0000}"/>
    <cellStyle name="Финансовый 2 8 6" xfId="7613" xr:uid="{00000000-0005-0000-0000-00000E4E0000}"/>
    <cellStyle name="Финансовый 2 8 6 2" xfId="10042" xr:uid="{00000000-0005-0000-0000-00000F4E0000}"/>
    <cellStyle name="Финансовый 2 8 7" xfId="5540" xr:uid="{00000000-0005-0000-0000-0000104E0000}"/>
    <cellStyle name="Финансовый 2 9" xfId="8440" xr:uid="{00000000-0005-0000-0000-0000114E0000}"/>
    <cellStyle name="Финансовый 2 9 2" xfId="6550" xr:uid="{00000000-0005-0000-0000-0000124E0000}"/>
    <cellStyle name="Финансовый 2 9 2 2" xfId="7585" xr:uid="{00000000-0005-0000-0000-0000134E0000}"/>
    <cellStyle name="Финансовый 2 9 2 2 2" xfId="9538" xr:uid="{00000000-0005-0000-0000-0000144E0000}"/>
    <cellStyle name="Финансовый 2 9 2 2 2 2" xfId="10288" xr:uid="{00000000-0005-0000-0000-0000154E0000}"/>
    <cellStyle name="Финансовый 2 9 2 2 3" xfId="6007" xr:uid="{00000000-0005-0000-0000-0000164E0000}"/>
    <cellStyle name="Финансовый 2 9 2 3" xfId="6799" xr:uid="{00000000-0005-0000-0000-0000174E0000}"/>
    <cellStyle name="Финансовый 2 9 2 3 2" xfId="5459" xr:uid="{00000000-0005-0000-0000-0000184E0000}"/>
    <cellStyle name="Финансовый 2 9 2 3 2 2" xfId="10188" xr:uid="{00000000-0005-0000-0000-0000194E0000}"/>
    <cellStyle name="Финансовый 2 9 2 3 3" xfId="6890" xr:uid="{00000000-0005-0000-0000-00001A4E0000}"/>
    <cellStyle name="Финансовый 2 9 2 4" xfId="6856" xr:uid="{00000000-0005-0000-0000-00001B4E0000}"/>
    <cellStyle name="Финансовый 2 9 2 4 2" xfId="10046" xr:uid="{00000000-0005-0000-0000-00001C4E0000}"/>
    <cellStyle name="Финансовый 2 9 2 5" xfId="5538" xr:uid="{00000000-0005-0000-0000-00001D4E0000}"/>
    <cellStyle name="Финансовый 2 9 3" xfId="9121" xr:uid="{00000000-0005-0000-0000-00001E4E0000}"/>
    <cellStyle name="Финансовый 2 9 3 2" xfId="8714" xr:uid="{00000000-0005-0000-0000-00001F4E0000}"/>
    <cellStyle name="Финансовый 2 9 3 2 2" xfId="5495" xr:uid="{00000000-0005-0000-0000-0000204E0000}"/>
    <cellStyle name="Финансовый 2 9 3 2 2 2" xfId="10289" xr:uid="{00000000-0005-0000-0000-0000214E0000}"/>
    <cellStyle name="Финансовый 2 9 3 2 3" xfId="6008" xr:uid="{00000000-0005-0000-0000-0000224E0000}"/>
    <cellStyle name="Финансовый 2 9 3 3" xfId="6798" xr:uid="{00000000-0005-0000-0000-0000234E0000}"/>
    <cellStyle name="Финансовый 2 9 3 3 2" xfId="5452" xr:uid="{00000000-0005-0000-0000-0000244E0000}"/>
    <cellStyle name="Финансовый 2 9 3 3 2 2" xfId="10189" xr:uid="{00000000-0005-0000-0000-0000254E0000}"/>
    <cellStyle name="Финансовый 2 9 3 3 3" xfId="5595" xr:uid="{00000000-0005-0000-0000-0000264E0000}"/>
    <cellStyle name="Финансовый 2 9 3 4" xfId="6855" xr:uid="{00000000-0005-0000-0000-0000274E0000}"/>
    <cellStyle name="Финансовый 2 9 3 4 2" xfId="10047" xr:uid="{00000000-0005-0000-0000-0000284E0000}"/>
    <cellStyle name="Финансовый 2 9 3 5" xfId="7699" xr:uid="{00000000-0005-0000-0000-0000294E0000}"/>
    <cellStyle name="Финансовый 2 9 4" xfId="8712" xr:uid="{00000000-0005-0000-0000-00002A4E0000}"/>
    <cellStyle name="Финансовый 2 9 4 2" xfId="5493" xr:uid="{00000000-0005-0000-0000-00002B4E0000}"/>
    <cellStyle name="Финансовый 2 9 4 2 2" xfId="10287" xr:uid="{00000000-0005-0000-0000-00002C4E0000}"/>
    <cellStyle name="Финансовый 2 9 4 3" xfId="6006" xr:uid="{00000000-0005-0000-0000-00002D4E0000}"/>
    <cellStyle name="Финансовый 2 9 5" xfId="7553" xr:uid="{00000000-0005-0000-0000-00002E4E0000}"/>
    <cellStyle name="Финансовый 2 9 5 2" xfId="7651" xr:uid="{00000000-0005-0000-0000-00002F4E0000}"/>
    <cellStyle name="Финансовый 2 9 5 2 2" xfId="10187" xr:uid="{00000000-0005-0000-0000-0000304E0000}"/>
    <cellStyle name="Финансовый 2 9 5 3" xfId="9597" xr:uid="{00000000-0005-0000-0000-0000314E0000}"/>
    <cellStyle name="Финансовый 2 9 6" xfId="9480" xr:uid="{00000000-0005-0000-0000-0000324E0000}"/>
    <cellStyle name="Финансовый 2 9 6 2" xfId="10045" xr:uid="{00000000-0005-0000-0000-0000334E0000}"/>
    <cellStyle name="Финансовый 2 9 7" xfId="5539" xr:uid="{00000000-0005-0000-0000-0000344E0000}"/>
    <cellStyle name="Финансовый 20" xfId="10947" xr:uid="{00000000-0005-0000-0000-0000354E0000}"/>
    <cellStyle name="Финансовый 20 2" xfId="10948" xr:uid="{00000000-0005-0000-0000-0000364E0000}"/>
    <cellStyle name="Финансовый 21" xfId="10949" xr:uid="{00000000-0005-0000-0000-0000374E0000}"/>
    <cellStyle name="Финансовый 22" xfId="10950" xr:uid="{00000000-0005-0000-0000-0000384E0000}"/>
    <cellStyle name="Финансовый 23" xfId="10951" xr:uid="{00000000-0005-0000-0000-0000394E0000}"/>
    <cellStyle name="Финансовый 24" xfId="10952" xr:uid="{00000000-0005-0000-0000-00003A4E0000}"/>
    <cellStyle name="Финансовый 25" xfId="10953" xr:uid="{00000000-0005-0000-0000-00003B4E0000}"/>
    <cellStyle name="Финансовый 26" xfId="10954" xr:uid="{00000000-0005-0000-0000-00003C4E0000}"/>
    <cellStyle name="Финансовый 27" xfId="10955" xr:uid="{00000000-0005-0000-0000-00003D4E0000}"/>
    <cellStyle name="Финансовый 28" xfId="10956" xr:uid="{00000000-0005-0000-0000-00003E4E0000}"/>
    <cellStyle name="Финансовый 29" xfId="10957" xr:uid="{00000000-0005-0000-0000-00003F4E0000}"/>
    <cellStyle name="Финансовый 3" xfId="17" xr:uid="{00000000-0005-0000-0000-0000404E0000}"/>
    <cellStyle name="Финансовый 3 2" xfId="8442" xr:uid="{00000000-0005-0000-0000-0000414E0000}"/>
    <cellStyle name="Финансовый 3 2 2" xfId="13660" xr:uid="{00000000-0005-0000-0000-0000424E0000}"/>
    <cellStyle name="Финансовый 3 2 3" xfId="16060" xr:uid="{00000000-0005-0000-0000-0000434E0000}"/>
    <cellStyle name="Финансовый 3 3" xfId="6631" xr:uid="{00000000-0005-0000-0000-0000444E0000}"/>
    <cellStyle name="Финансовый 3 3 2" xfId="13250" xr:uid="{00000000-0005-0000-0000-0000454E0000}"/>
    <cellStyle name="Финансовый 3 4" xfId="10958" xr:uid="{00000000-0005-0000-0000-0000464E0000}"/>
    <cellStyle name="Финансовый 3 5" xfId="13126" xr:uid="{00000000-0005-0000-0000-0000474E0000}"/>
    <cellStyle name="Финансовый 3 6" xfId="7272" xr:uid="{00000000-0005-0000-0000-0000484E0000}"/>
    <cellStyle name="Финансовый 30" xfId="10959" xr:uid="{00000000-0005-0000-0000-0000494E0000}"/>
    <cellStyle name="Финансовый 31" xfId="10960" xr:uid="{00000000-0005-0000-0000-00004A4E0000}"/>
    <cellStyle name="Финансовый 31 2" xfId="10961" xr:uid="{00000000-0005-0000-0000-00004B4E0000}"/>
    <cellStyle name="Финансовый 32" xfId="10962" xr:uid="{00000000-0005-0000-0000-00004C4E0000}"/>
    <cellStyle name="Финансовый 32 2" xfId="10963" xr:uid="{00000000-0005-0000-0000-00004D4E0000}"/>
    <cellStyle name="Финансовый 33" xfId="10964" xr:uid="{00000000-0005-0000-0000-00004E4E0000}"/>
    <cellStyle name="Финансовый 33 2" xfId="10965" xr:uid="{00000000-0005-0000-0000-00004F4E0000}"/>
    <cellStyle name="Финансовый 34" xfId="10966" xr:uid="{00000000-0005-0000-0000-0000504E0000}"/>
    <cellStyle name="Финансовый 34 2" xfId="10967" xr:uid="{00000000-0005-0000-0000-0000514E0000}"/>
    <cellStyle name="Финансовый 35" xfId="10968" xr:uid="{00000000-0005-0000-0000-0000524E0000}"/>
    <cellStyle name="Финансовый 35 2" xfId="10969" xr:uid="{00000000-0005-0000-0000-0000534E0000}"/>
    <cellStyle name="Финансовый 36" xfId="10970" xr:uid="{00000000-0005-0000-0000-0000544E0000}"/>
    <cellStyle name="Финансовый 36 2" xfId="10971" xr:uid="{00000000-0005-0000-0000-0000554E0000}"/>
    <cellStyle name="Финансовый 37" xfId="10972" xr:uid="{00000000-0005-0000-0000-0000564E0000}"/>
    <cellStyle name="Финансовый 37 2" xfId="10973" xr:uid="{00000000-0005-0000-0000-0000574E0000}"/>
    <cellStyle name="Финансовый 38" xfId="10974" xr:uid="{00000000-0005-0000-0000-0000584E0000}"/>
    <cellStyle name="Финансовый 38 2" xfId="10975" xr:uid="{00000000-0005-0000-0000-0000594E0000}"/>
    <cellStyle name="Финансовый 39" xfId="10976" xr:uid="{00000000-0005-0000-0000-00005A4E0000}"/>
    <cellStyle name="Финансовый 39 2" xfId="10977" xr:uid="{00000000-0005-0000-0000-00005B4E0000}"/>
    <cellStyle name="Финансовый 4" xfId="8437" xr:uid="{00000000-0005-0000-0000-00005C4E0000}"/>
    <cellStyle name="Финансовый 4 2" xfId="7273" xr:uid="{00000000-0005-0000-0000-00005D4E0000}"/>
    <cellStyle name="Финансовый 4 2 2" xfId="6552" xr:uid="{00000000-0005-0000-0000-00005E4E0000}"/>
    <cellStyle name="Финансовый 4 2 3" xfId="6551" xr:uid="{00000000-0005-0000-0000-00005F4E0000}"/>
    <cellStyle name="Финансовый 4 2 4" xfId="7274" xr:uid="{00000000-0005-0000-0000-0000604E0000}"/>
    <cellStyle name="Финансовый 4 2 5" xfId="10979" xr:uid="{00000000-0005-0000-0000-0000614E0000}"/>
    <cellStyle name="Финансовый 4 3" xfId="7275" xr:uid="{00000000-0005-0000-0000-0000624E0000}"/>
    <cellStyle name="Финансовый 4 3 2" xfId="9139" xr:uid="{00000000-0005-0000-0000-0000634E0000}"/>
    <cellStyle name="Финансовый 4 3 3" xfId="8446" xr:uid="{00000000-0005-0000-0000-0000644E0000}"/>
    <cellStyle name="Финансовый 4 3 4" xfId="13661" xr:uid="{00000000-0005-0000-0000-0000654E0000}"/>
    <cellStyle name="Финансовый 4 4" xfId="10978" xr:uid="{00000000-0005-0000-0000-0000664E0000}"/>
    <cellStyle name="Финансовый 40" xfId="10980" xr:uid="{00000000-0005-0000-0000-0000674E0000}"/>
    <cellStyle name="Финансовый 40 2" xfId="10981" xr:uid="{00000000-0005-0000-0000-0000684E0000}"/>
    <cellStyle name="Финансовый 41" xfId="10982" xr:uid="{00000000-0005-0000-0000-0000694E0000}"/>
    <cellStyle name="Финансовый 41 2" xfId="10983" xr:uid="{00000000-0005-0000-0000-00006A4E0000}"/>
    <cellStyle name="Финансовый 42" xfId="10984" xr:uid="{00000000-0005-0000-0000-00006B4E0000}"/>
    <cellStyle name="Финансовый 42 2" xfId="10985" xr:uid="{00000000-0005-0000-0000-00006C4E0000}"/>
    <cellStyle name="Финансовый 43" xfId="10986" xr:uid="{00000000-0005-0000-0000-00006D4E0000}"/>
    <cellStyle name="Финансовый 43 2" xfId="10987" xr:uid="{00000000-0005-0000-0000-00006E4E0000}"/>
    <cellStyle name="Финансовый 44" xfId="10988" xr:uid="{00000000-0005-0000-0000-00006F4E0000}"/>
    <cellStyle name="Финансовый 44 2" xfId="10989" xr:uid="{00000000-0005-0000-0000-0000704E0000}"/>
    <cellStyle name="Финансовый 45" xfId="10990" xr:uid="{00000000-0005-0000-0000-0000714E0000}"/>
    <cellStyle name="Финансовый 45 2" xfId="10991" xr:uid="{00000000-0005-0000-0000-0000724E0000}"/>
    <cellStyle name="Финансовый 46" xfId="10992" xr:uid="{00000000-0005-0000-0000-0000734E0000}"/>
    <cellStyle name="Финансовый 46 2" xfId="10993" xr:uid="{00000000-0005-0000-0000-0000744E0000}"/>
    <cellStyle name="Финансовый 47" xfId="10994" xr:uid="{00000000-0005-0000-0000-0000754E0000}"/>
    <cellStyle name="Финансовый 47 2" xfId="10995" xr:uid="{00000000-0005-0000-0000-0000764E0000}"/>
    <cellStyle name="Финансовый 48" xfId="10996" xr:uid="{00000000-0005-0000-0000-0000774E0000}"/>
    <cellStyle name="Финансовый 48 2" xfId="10997" xr:uid="{00000000-0005-0000-0000-0000784E0000}"/>
    <cellStyle name="Финансовый 49" xfId="10998" xr:uid="{00000000-0005-0000-0000-0000794E0000}"/>
    <cellStyle name="Финансовый 49 2" xfId="10999" xr:uid="{00000000-0005-0000-0000-00007A4E0000}"/>
    <cellStyle name="Финансовый 5" xfId="8441" xr:uid="{00000000-0005-0000-0000-00007B4E0000}"/>
    <cellStyle name="Финансовый 5 2" xfId="9138" xr:uid="{00000000-0005-0000-0000-00007C4E0000}"/>
    <cellStyle name="Финансовый 5 2 2" xfId="11001" xr:uid="{00000000-0005-0000-0000-00007D4E0000}"/>
    <cellStyle name="Финансовый 5 3" xfId="8443" xr:uid="{00000000-0005-0000-0000-00007E4E0000}"/>
    <cellStyle name="Финансовый 5 3 2" xfId="13662" xr:uid="{00000000-0005-0000-0000-00007F4E0000}"/>
    <cellStyle name="Финансовый 5 4" xfId="11000" xr:uid="{00000000-0005-0000-0000-0000804E0000}"/>
    <cellStyle name="Финансовый 5 4 2" xfId="13106" xr:uid="{00000000-0005-0000-0000-0000814E0000}"/>
    <cellStyle name="Финансовый 5 5" xfId="13408" xr:uid="{00000000-0005-0000-0000-0000824E0000}"/>
    <cellStyle name="Финансовый 50" xfId="11002" xr:uid="{00000000-0005-0000-0000-0000834E0000}"/>
    <cellStyle name="Финансовый 50 2" xfId="11003" xr:uid="{00000000-0005-0000-0000-0000844E0000}"/>
    <cellStyle name="Финансовый 51" xfId="11004" xr:uid="{00000000-0005-0000-0000-0000854E0000}"/>
    <cellStyle name="Финансовый 51 2" xfId="11005" xr:uid="{00000000-0005-0000-0000-0000864E0000}"/>
    <cellStyle name="Финансовый 52" xfId="11006" xr:uid="{00000000-0005-0000-0000-0000874E0000}"/>
    <cellStyle name="Финансовый 52 2" xfId="11007" xr:uid="{00000000-0005-0000-0000-0000884E0000}"/>
    <cellStyle name="Финансовый 53" xfId="11008" xr:uid="{00000000-0005-0000-0000-0000894E0000}"/>
    <cellStyle name="Финансовый 53 2" xfId="11009" xr:uid="{00000000-0005-0000-0000-00008A4E0000}"/>
    <cellStyle name="Финансовый 54" xfId="11010" xr:uid="{00000000-0005-0000-0000-00008B4E0000}"/>
    <cellStyle name="Финансовый 54 2" xfId="11011" xr:uid="{00000000-0005-0000-0000-00008C4E0000}"/>
    <cellStyle name="Финансовый 55" xfId="11012" xr:uid="{00000000-0005-0000-0000-00008D4E0000}"/>
    <cellStyle name="Финансовый 55 2" xfId="11013" xr:uid="{00000000-0005-0000-0000-00008E4E0000}"/>
    <cellStyle name="Финансовый 56" xfId="11014" xr:uid="{00000000-0005-0000-0000-00008F4E0000}"/>
    <cellStyle name="Финансовый 56 2" xfId="11015" xr:uid="{00000000-0005-0000-0000-0000904E0000}"/>
    <cellStyle name="Финансовый 57" xfId="11016" xr:uid="{00000000-0005-0000-0000-0000914E0000}"/>
    <cellStyle name="Финансовый 57 2" xfId="11017" xr:uid="{00000000-0005-0000-0000-0000924E0000}"/>
    <cellStyle name="Финансовый 58" xfId="11018" xr:uid="{00000000-0005-0000-0000-0000934E0000}"/>
    <cellStyle name="Финансовый 58 2" xfId="11019" xr:uid="{00000000-0005-0000-0000-0000944E0000}"/>
    <cellStyle name="Финансовый 59" xfId="11020" xr:uid="{00000000-0005-0000-0000-0000954E0000}"/>
    <cellStyle name="Финансовый 59 2" xfId="11021" xr:uid="{00000000-0005-0000-0000-0000964E0000}"/>
    <cellStyle name="Финансовый 6" xfId="6553" xr:uid="{00000000-0005-0000-0000-0000974E0000}"/>
    <cellStyle name="Финансовый 6 2" xfId="11023" xr:uid="{00000000-0005-0000-0000-0000984E0000}"/>
    <cellStyle name="Финансовый 6 3" xfId="11022" xr:uid="{00000000-0005-0000-0000-0000994E0000}"/>
    <cellStyle name="Финансовый 6 3 2" xfId="13663" xr:uid="{00000000-0005-0000-0000-00009A4E0000}"/>
    <cellStyle name="Финансовый 6 4" xfId="13430" xr:uid="{00000000-0005-0000-0000-00009B4E0000}"/>
    <cellStyle name="Финансовый 60" xfId="11024" xr:uid="{00000000-0005-0000-0000-00009C4E0000}"/>
    <cellStyle name="Финансовый 60 2" xfId="11025" xr:uid="{00000000-0005-0000-0000-00009D4E0000}"/>
    <cellStyle name="Финансовый 61" xfId="11026" xr:uid="{00000000-0005-0000-0000-00009E4E0000}"/>
    <cellStyle name="Финансовый 61 2" xfId="11027" xr:uid="{00000000-0005-0000-0000-00009F4E0000}"/>
    <cellStyle name="Финансовый 62" xfId="11028" xr:uid="{00000000-0005-0000-0000-0000A04E0000}"/>
    <cellStyle name="Финансовый 62 2" xfId="11029" xr:uid="{00000000-0005-0000-0000-0000A14E0000}"/>
    <cellStyle name="Финансовый 63" xfId="11030" xr:uid="{00000000-0005-0000-0000-0000A24E0000}"/>
    <cellStyle name="Финансовый 63 2" xfId="11031" xr:uid="{00000000-0005-0000-0000-0000A34E0000}"/>
    <cellStyle name="Финансовый 64" xfId="11032" xr:uid="{00000000-0005-0000-0000-0000A44E0000}"/>
    <cellStyle name="Финансовый 64 2" xfId="11033" xr:uid="{00000000-0005-0000-0000-0000A54E0000}"/>
    <cellStyle name="Финансовый 65" xfId="11034" xr:uid="{00000000-0005-0000-0000-0000A64E0000}"/>
    <cellStyle name="Финансовый 65 2" xfId="11035" xr:uid="{00000000-0005-0000-0000-0000A74E0000}"/>
    <cellStyle name="Финансовый 66" xfId="11036" xr:uid="{00000000-0005-0000-0000-0000A84E0000}"/>
    <cellStyle name="Финансовый 66 2" xfId="11037" xr:uid="{00000000-0005-0000-0000-0000A94E0000}"/>
    <cellStyle name="Финансовый 67" xfId="11038" xr:uid="{00000000-0005-0000-0000-0000AA4E0000}"/>
    <cellStyle name="Финансовый 67 2" xfId="11039" xr:uid="{00000000-0005-0000-0000-0000AB4E0000}"/>
    <cellStyle name="Финансовый 68" xfId="11040" xr:uid="{00000000-0005-0000-0000-0000AC4E0000}"/>
    <cellStyle name="Финансовый 68 2" xfId="11041" xr:uid="{00000000-0005-0000-0000-0000AD4E0000}"/>
    <cellStyle name="Финансовый 69" xfId="11042" xr:uid="{00000000-0005-0000-0000-0000AE4E0000}"/>
    <cellStyle name="Финансовый 69 2" xfId="11043" xr:uid="{00000000-0005-0000-0000-0000AF4E0000}"/>
    <cellStyle name="Финансовый 7" xfId="7276" xr:uid="{00000000-0005-0000-0000-0000B04E0000}"/>
    <cellStyle name="Финансовый 7 2" xfId="11045" xr:uid="{00000000-0005-0000-0000-0000B14E0000}"/>
    <cellStyle name="Финансовый 7 3" xfId="11044" xr:uid="{00000000-0005-0000-0000-0000B24E0000}"/>
    <cellStyle name="Финансовый 7 3 2" xfId="13664" xr:uid="{00000000-0005-0000-0000-0000B34E0000}"/>
    <cellStyle name="Финансовый 7 4" xfId="13431" xr:uid="{00000000-0005-0000-0000-0000B44E0000}"/>
    <cellStyle name="Финансовый 70" xfId="11046" xr:uid="{00000000-0005-0000-0000-0000B54E0000}"/>
    <cellStyle name="Финансовый 70 2" xfId="11047" xr:uid="{00000000-0005-0000-0000-0000B64E0000}"/>
    <cellStyle name="Финансовый 71" xfId="11048" xr:uid="{00000000-0005-0000-0000-0000B74E0000}"/>
    <cellStyle name="Финансовый 71 2" xfId="11049" xr:uid="{00000000-0005-0000-0000-0000B84E0000}"/>
    <cellStyle name="Финансовый 72" xfId="11050" xr:uid="{00000000-0005-0000-0000-0000B94E0000}"/>
    <cellStyle name="Финансовый 72 2" xfId="11051" xr:uid="{00000000-0005-0000-0000-0000BA4E0000}"/>
    <cellStyle name="Финансовый 73" xfId="11052" xr:uid="{00000000-0005-0000-0000-0000BB4E0000}"/>
    <cellStyle name="Финансовый 73 2" xfId="11053" xr:uid="{00000000-0005-0000-0000-0000BC4E0000}"/>
    <cellStyle name="Финансовый 74" xfId="11054" xr:uid="{00000000-0005-0000-0000-0000BD4E0000}"/>
    <cellStyle name="Финансовый 74 2" xfId="11055" xr:uid="{00000000-0005-0000-0000-0000BE4E0000}"/>
    <cellStyle name="Финансовый 75" xfId="11056" xr:uid="{00000000-0005-0000-0000-0000BF4E0000}"/>
    <cellStyle name="Финансовый 75 2" xfId="11057" xr:uid="{00000000-0005-0000-0000-0000C04E0000}"/>
    <cellStyle name="Финансовый 76" xfId="11058" xr:uid="{00000000-0005-0000-0000-0000C14E0000}"/>
    <cellStyle name="Финансовый 76 2" xfId="11059" xr:uid="{00000000-0005-0000-0000-0000C24E0000}"/>
    <cellStyle name="Финансовый 77" xfId="11060" xr:uid="{00000000-0005-0000-0000-0000C34E0000}"/>
    <cellStyle name="Финансовый 77 2" xfId="11061" xr:uid="{00000000-0005-0000-0000-0000C44E0000}"/>
    <cellStyle name="Финансовый 78" xfId="11062" xr:uid="{00000000-0005-0000-0000-0000C54E0000}"/>
    <cellStyle name="Финансовый 78 2" xfId="11063" xr:uid="{00000000-0005-0000-0000-0000C64E0000}"/>
    <cellStyle name="Финансовый 79" xfId="11064" xr:uid="{00000000-0005-0000-0000-0000C74E0000}"/>
    <cellStyle name="Финансовый 79 2" xfId="11065" xr:uid="{00000000-0005-0000-0000-0000C84E0000}"/>
    <cellStyle name="Финансовый 8" xfId="9140" xr:uid="{00000000-0005-0000-0000-0000C94E0000}"/>
    <cellStyle name="Финансовый 8 2" xfId="6653" xr:uid="{00000000-0005-0000-0000-0000CA4E0000}"/>
    <cellStyle name="Финансовый 8 2 2" xfId="11067" xr:uid="{00000000-0005-0000-0000-0000CB4E0000}"/>
    <cellStyle name="Финансовый 8 3" xfId="8509" xr:uid="{00000000-0005-0000-0000-0000CC4E0000}"/>
    <cellStyle name="Финансовый 8 3 2" xfId="13665" xr:uid="{00000000-0005-0000-0000-0000CD4E0000}"/>
    <cellStyle name="Финансовый 8 4" xfId="11066" xr:uid="{00000000-0005-0000-0000-0000CE4E0000}"/>
    <cellStyle name="Финансовый 80" xfId="11068" xr:uid="{00000000-0005-0000-0000-0000CF4E0000}"/>
    <cellStyle name="Финансовый 80 2" xfId="11069" xr:uid="{00000000-0005-0000-0000-0000D04E0000}"/>
    <cellStyle name="Финансовый 81" xfId="11070" xr:uid="{00000000-0005-0000-0000-0000D14E0000}"/>
    <cellStyle name="Финансовый 81 2" xfId="11071" xr:uid="{00000000-0005-0000-0000-0000D24E0000}"/>
    <cellStyle name="Финансовый 82" xfId="11072" xr:uid="{00000000-0005-0000-0000-0000D34E0000}"/>
    <cellStyle name="Финансовый 82 2" xfId="11073" xr:uid="{00000000-0005-0000-0000-0000D44E0000}"/>
    <cellStyle name="Финансовый 83" xfId="11074" xr:uid="{00000000-0005-0000-0000-0000D54E0000}"/>
    <cellStyle name="Финансовый 83 2" xfId="11075" xr:uid="{00000000-0005-0000-0000-0000D64E0000}"/>
    <cellStyle name="Финансовый 84" xfId="11076" xr:uid="{00000000-0005-0000-0000-0000D74E0000}"/>
    <cellStyle name="Финансовый 84 2" xfId="11077" xr:uid="{00000000-0005-0000-0000-0000D84E0000}"/>
    <cellStyle name="Финансовый 85" xfId="11078" xr:uid="{00000000-0005-0000-0000-0000D94E0000}"/>
    <cellStyle name="Финансовый 85 2" xfId="11079" xr:uid="{00000000-0005-0000-0000-0000DA4E0000}"/>
    <cellStyle name="Финансовый 86" xfId="11080" xr:uid="{00000000-0005-0000-0000-0000DB4E0000}"/>
    <cellStyle name="Финансовый 86 2" xfId="11081" xr:uid="{00000000-0005-0000-0000-0000DC4E0000}"/>
    <cellStyle name="Финансовый 87" xfId="11082" xr:uid="{00000000-0005-0000-0000-0000DD4E0000}"/>
    <cellStyle name="Финансовый 87 2" xfId="11083" xr:uid="{00000000-0005-0000-0000-0000DE4E0000}"/>
    <cellStyle name="Финансовый 88" xfId="11084" xr:uid="{00000000-0005-0000-0000-0000DF4E0000}"/>
    <cellStyle name="Финансовый 88 2" xfId="11085" xr:uid="{00000000-0005-0000-0000-0000E04E0000}"/>
    <cellStyle name="Финансовый 89" xfId="11086" xr:uid="{00000000-0005-0000-0000-0000E14E0000}"/>
    <cellStyle name="Финансовый 9" xfId="6555" xr:uid="{00000000-0005-0000-0000-0000E24E0000}"/>
    <cellStyle name="Финансовый 9 2" xfId="9264" xr:uid="{00000000-0005-0000-0000-0000E34E0000}"/>
    <cellStyle name="Финансовый 9 2 2" xfId="11088" xr:uid="{00000000-0005-0000-0000-0000E44E0000}"/>
    <cellStyle name="Финансовый 9 3" xfId="7398" xr:uid="{00000000-0005-0000-0000-0000E54E0000}"/>
    <cellStyle name="Финансовый 9 4" xfId="11087" xr:uid="{00000000-0005-0000-0000-0000E64E0000}"/>
    <cellStyle name="Финансовый 90" xfId="16094" xr:uid="{00000000-0005-0000-0000-0000E74E0000}"/>
    <cellStyle name="Финансовый 91" xfId="20076" xr:uid="{00000000-0005-0000-0000-0000E84E0000}"/>
    <cellStyle name="Фінансовий 2" xfId="13" xr:uid="{00000000-0005-0000-0000-0000E94E0000}"/>
    <cellStyle name="Фінансовий 2 2" xfId="13578" xr:uid="{00000000-0005-0000-0000-0000EA4E0000}"/>
    <cellStyle name="Фінансовий 2 3" xfId="13121" xr:uid="{00000000-0005-0000-0000-0000EB4E0000}"/>
    <cellStyle name="Фінансовий 3" xfId="46" xr:uid="{00000000-0005-0000-0000-0000EC4E0000}"/>
    <cellStyle name="Фінансовий 3 2" xfId="13582" xr:uid="{00000000-0005-0000-0000-0000ED4E0000}"/>
    <cellStyle name="Фінансовий 4" xfId="13146" xr:uid="{00000000-0005-0000-0000-0000EE4E0000}"/>
    <cellStyle name="Фінансовий 5" xfId="13105" xr:uid="{00000000-0005-0000-0000-0000EF4E0000}"/>
    <cellStyle name="Фᦸнансовый" xfId="148" xr:uid="{00000000-0005-0000-0000-0000F04E0000}"/>
    <cellStyle name="Хороший 10" xfId="1261" xr:uid="{00000000-0005-0000-0000-0000F14E0000}"/>
    <cellStyle name="Хороший 11" xfId="1266" xr:uid="{00000000-0005-0000-0000-0000F24E0000}"/>
    <cellStyle name="Хороший 12" xfId="5803" xr:uid="{00000000-0005-0000-0000-0000F34E0000}"/>
    <cellStyle name="Хороший 2" xfId="194" xr:uid="{00000000-0005-0000-0000-0000F44E0000}"/>
    <cellStyle name="Хороший 2 2" xfId="1373" xr:uid="{00000000-0005-0000-0000-0000F54E0000}"/>
    <cellStyle name="Хороший 2 2 2" xfId="12121" xr:uid="{00000000-0005-0000-0000-0000F64E0000}"/>
    <cellStyle name="Хороший 2 2 3" xfId="14878" xr:uid="{00000000-0005-0000-0000-0000F74E0000}"/>
    <cellStyle name="Хороший 2 2 4" xfId="5319" xr:uid="{00000000-0005-0000-0000-0000F84E0000}"/>
    <cellStyle name="Хороший 2 3" xfId="1260" xr:uid="{00000000-0005-0000-0000-0000F94E0000}"/>
    <cellStyle name="Хороший 2 4" xfId="11799" xr:uid="{00000000-0005-0000-0000-0000FA4E0000}"/>
    <cellStyle name="Хороший 2_Kalendar_01_12_2014_new" xfId="5804" xr:uid="{00000000-0005-0000-0000-0000FB4E0000}"/>
    <cellStyle name="Хороший 3" xfId="239" xr:uid="{00000000-0005-0000-0000-0000FC4E0000}"/>
    <cellStyle name="Хороший 3 2" xfId="1374" xr:uid="{00000000-0005-0000-0000-0000FD4E0000}"/>
    <cellStyle name="Хороший 3 2 2" xfId="11089" xr:uid="{00000000-0005-0000-0000-0000FE4E0000}"/>
    <cellStyle name="Хороший 3 2 3" xfId="11694" xr:uid="{00000000-0005-0000-0000-0000FF4E0000}"/>
    <cellStyle name="Хороший 3 2 4" xfId="8462" xr:uid="{00000000-0005-0000-0000-0000004F0000}"/>
    <cellStyle name="Хороший 3 3" xfId="5318" xr:uid="{00000000-0005-0000-0000-0000014F0000}"/>
    <cellStyle name="Хороший 4" xfId="291" xr:uid="{00000000-0005-0000-0000-0000024F0000}"/>
    <cellStyle name="Хороший 4 2" xfId="7302" xr:uid="{00000000-0005-0000-0000-0000034F0000}"/>
    <cellStyle name="Хороший 4 3" xfId="7554" xr:uid="{00000000-0005-0000-0000-0000044F0000}"/>
    <cellStyle name="Хороший 4 4" xfId="493" xr:uid="{00000000-0005-0000-0000-0000054F0000}"/>
    <cellStyle name="Хороший 5" xfId="346" xr:uid="{00000000-0005-0000-0000-0000064F0000}"/>
    <cellStyle name="Хороший 5 2" xfId="15641" xr:uid="{00000000-0005-0000-0000-0000074F0000}"/>
    <cellStyle name="Хороший 5 3" xfId="5805" xr:uid="{00000000-0005-0000-0000-0000084F0000}"/>
    <cellStyle name="Хороший 6" xfId="149" xr:uid="{00000000-0005-0000-0000-0000094F0000}"/>
    <cellStyle name="Хороший 6 2" xfId="11819" xr:uid="{00000000-0005-0000-0000-00000A4F0000}"/>
    <cellStyle name="Хороший 6 3" xfId="15929" xr:uid="{00000000-0005-0000-0000-00000B4F0000}"/>
    <cellStyle name="Хороший 6 4" xfId="5806" xr:uid="{00000000-0005-0000-0000-00000C4F0000}"/>
    <cellStyle name="Хороший 7" xfId="5807" xr:uid="{00000000-0005-0000-0000-00000D4F0000}"/>
    <cellStyle name="Хороший 8" xfId="5808" xr:uid="{00000000-0005-0000-0000-00000E4F0000}"/>
    <cellStyle name="Хороший 9" xfId="6909" xr:uid="{00000000-0005-0000-0000-00000F4F0000}"/>
    <cellStyle name="числовой" xfId="8436" xr:uid="{00000000-0005-0000-0000-0000104F0000}"/>
    <cellStyle name="числовой 2" xfId="13808" xr:uid="{00000000-0005-0000-0000-0000114F0000}"/>
    <cellStyle name="числовой 2 2" xfId="15200" xr:uid="{00000000-0005-0000-0000-0000124F0000}"/>
    <cellStyle name="числовой 2 3" xfId="15481" xr:uid="{00000000-0005-0000-0000-0000134F0000}"/>
    <cellStyle name="числовой 2 4" xfId="14747" xr:uid="{00000000-0005-0000-0000-0000144F0000}"/>
    <cellStyle name="числовой 2 5" xfId="11174" xr:uid="{00000000-0005-0000-0000-0000154F0000}"/>
    <cellStyle name="Шапка" xfId="150" xr:uid="{00000000-0005-0000-0000-0000164F0000}"/>
    <cellStyle name="Шапка 2" xfId="1250" xr:uid="{00000000-0005-0000-0000-0000174F0000}"/>
    <cellStyle name="Шапка 2 2" xfId="11090" xr:uid="{00000000-0005-0000-0000-0000184F0000}"/>
    <cellStyle name="Шапка 2 2 2" xfId="13534" xr:uid="{00000000-0005-0000-0000-0000194F0000}"/>
    <cellStyle name="Шапка 2 2 3" xfId="15007" xr:uid="{00000000-0005-0000-0000-00001A4F0000}"/>
    <cellStyle name="Шапка 2 2 4" xfId="13317" xr:uid="{00000000-0005-0000-0000-00001B4F0000}"/>
    <cellStyle name="Шапка 2 2 5" xfId="12261" xr:uid="{00000000-0005-0000-0000-00001C4F0000}"/>
    <cellStyle name="Шапка 2 2 6" xfId="14596" xr:uid="{00000000-0005-0000-0000-00001D4F0000}"/>
    <cellStyle name="Шапка 2 3" xfId="13407" xr:uid="{00000000-0005-0000-0000-00001E4F0000}"/>
    <cellStyle name="Шапка 2 4" xfId="14877" xr:uid="{00000000-0005-0000-0000-00001F4F0000}"/>
    <cellStyle name="Шапка 2 5" xfId="13152" xr:uid="{00000000-0005-0000-0000-0000204F0000}"/>
    <cellStyle name="Шапка 2 6" xfId="11364" xr:uid="{00000000-0005-0000-0000-0000214F0000}"/>
    <cellStyle name="Шапка 2 7" xfId="12146" xr:uid="{00000000-0005-0000-0000-0000224F0000}"/>
    <cellStyle name="Шапка 3" xfId="11091" xr:uid="{00000000-0005-0000-0000-0000234F0000}"/>
    <cellStyle name="Шапка 3 2" xfId="11092" xr:uid="{00000000-0005-0000-0000-0000244F0000}"/>
    <cellStyle name="Шапка 3 2 2" xfId="13555" xr:uid="{00000000-0005-0000-0000-0000254F0000}"/>
    <cellStyle name="Шапка 3 2 3" xfId="15029" xr:uid="{00000000-0005-0000-0000-0000264F0000}"/>
    <cellStyle name="Шапка 3 2 4" xfId="15376" xr:uid="{00000000-0005-0000-0000-0000274F0000}"/>
    <cellStyle name="Шапка 3 2 5" xfId="12023" xr:uid="{00000000-0005-0000-0000-0000284F0000}"/>
    <cellStyle name="Шапка 3 2 6" xfId="11325" xr:uid="{00000000-0005-0000-0000-0000294F0000}"/>
    <cellStyle name="Шапка 3 3" xfId="13447" xr:uid="{00000000-0005-0000-0000-00002A4F0000}"/>
    <cellStyle name="Шапка 3 4" xfId="14915" xr:uid="{00000000-0005-0000-0000-00002B4F0000}"/>
    <cellStyle name="Шапка 3 5" xfId="11692" xr:uid="{00000000-0005-0000-0000-00002C4F0000}"/>
    <cellStyle name="Шапка 3 6" xfId="11925" xr:uid="{00000000-0005-0000-0000-00002D4F0000}"/>
    <cellStyle name="Шапка 3 7" xfId="11539" xr:uid="{00000000-0005-0000-0000-00002E4F0000}"/>
    <cellStyle name="Шапка 4" xfId="13629" xr:uid="{00000000-0005-0000-0000-00002F4F0000}"/>
    <cellStyle name="Шапка 4 2" xfId="15071" xr:uid="{00000000-0005-0000-0000-0000304F0000}"/>
    <cellStyle name="Шапка 4 3" xfId="15205" xr:uid="{00000000-0005-0000-0000-0000314F0000}"/>
    <cellStyle name="Шапка 4 4" xfId="15561" xr:uid="{00000000-0005-0000-0000-0000324F0000}"/>
    <cellStyle name="Шапка 4 5" xfId="15037" xr:uid="{00000000-0005-0000-0000-0000334F0000}"/>
    <cellStyle name="Шапка 5" xfId="13666" xr:uid="{00000000-0005-0000-0000-0000344F0000}"/>
    <cellStyle name="Шапка 5 2" xfId="15088" xr:uid="{00000000-0005-0000-0000-0000354F0000}"/>
    <cellStyle name="Шапка 5 3" xfId="13419" xr:uid="{00000000-0005-0000-0000-0000364F0000}"/>
    <cellStyle name="Шапка 5 4" xfId="12091" xr:uid="{00000000-0005-0000-0000-0000374F0000}"/>
    <cellStyle name="Шапка 5 5" xfId="15655" xr:uid="{00000000-0005-0000-0000-0000384F0000}"/>
    <cellStyle name="Шапка 6" xfId="13147" xr:uid="{00000000-0005-0000-0000-0000394F0000}"/>
    <cellStyle name="Шапка 6 2" xfId="14712" xr:uid="{00000000-0005-0000-0000-00003A4F0000}"/>
    <cellStyle name="Шапка 6 3" xfId="14607" xr:uid="{00000000-0005-0000-0000-00003B4F0000}"/>
    <cellStyle name="Шапка 6 4" xfId="14634" xr:uid="{00000000-0005-0000-0000-00003C4F0000}"/>
    <cellStyle name="Шапка 6 5" xfId="11953" xr:uid="{00000000-0005-0000-0000-00003D4F0000}"/>
    <cellStyle name="Шапка 7" xfId="16150" xr:uid="{00000000-0005-0000-0000-00003E4F0000}"/>
    <cellStyle name="Ю" xfId="9137" xr:uid="{00000000-0005-0000-0000-00003F4F0000}"/>
    <cellStyle name="Ю-FreeSet_10" xfId="6554" xr:uid="{00000000-0005-0000-0000-0000404F0000}"/>
  </cellStyles>
  <dxfs count="9">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s>
  <tableStyles count="0" defaultTableStyle="TableStyleMedium2" defaultPivotStyle="PivotStyleLight16"/>
  <colors>
    <mruColors>
      <color rgb="FFED7D31"/>
      <color rgb="FF2E75B6"/>
      <color rgb="FF548235"/>
      <color rgb="FF9DC3E6"/>
      <color rgb="FFA9D18E"/>
      <color rgb="FFC55A11"/>
      <color rgb="FFF4B183"/>
      <color rgb="FFF4B111"/>
      <color rgb="FF057D46"/>
      <color rgb="FF0055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7.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externalLink" Target="externalLinks/externalLink7.xml"/><Relationship Id="rId134" Type="http://schemas.openxmlformats.org/officeDocument/2006/relationships/externalLink" Target="externalLinks/externalLink23.xml"/><Relationship Id="rId139" Type="http://schemas.openxmlformats.org/officeDocument/2006/relationships/externalLink" Target="externalLinks/externalLink2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3.xml"/><Relationship Id="rId129" Type="http://schemas.openxmlformats.org/officeDocument/2006/relationships/externalLink" Target="externalLinks/externalLink1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9.xml"/><Relationship Id="rId145"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externalLink" Target="externalLinks/externalLink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9.xml"/><Relationship Id="rId135" Type="http://schemas.openxmlformats.org/officeDocument/2006/relationships/externalLink" Target="externalLinks/externalLink24.xml"/><Relationship Id="rId151"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9.xml"/><Relationship Id="rId125" Type="http://schemas.openxmlformats.org/officeDocument/2006/relationships/externalLink" Target="externalLinks/externalLink14.xml"/><Relationship Id="rId141" Type="http://schemas.openxmlformats.org/officeDocument/2006/relationships/externalLink" Target="externalLinks/externalLink30.xml"/><Relationship Id="rId146"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131" Type="http://schemas.openxmlformats.org/officeDocument/2006/relationships/externalLink" Target="externalLinks/externalLink20.xml"/><Relationship Id="rId136" Type="http://schemas.openxmlformats.org/officeDocument/2006/relationships/externalLink" Target="externalLinks/externalLink2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5.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0.xml"/><Relationship Id="rId142" Type="http://schemas.openxmlformats.org/officeDocument/2006/relationships/externalLink" Target="externalLinks/externalLink3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13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1.xml"/><Relationship Id="rId153"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1.xml"/><Relationship Id="rId143" Type="http://schemas.openxmlformats.org/officeDocument/2006/relationships/externalLink" Target="externalLinks/externalLink32.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externalLink" Target="externalLinks/externalLink2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2.xml"/><Relationship Id="rId144" Type="http://schemas.openxmlformats.org/officeDocument/2006/relationships/externalLink" Target="externalLinks/externalLink33.xml"/><Relationship Id="rId90" Type="http://schemas.openxmlformats.org/officeDocument/2006/relationships/worksheet" Target="worksheets/sheet9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openxmlformats.org/officeDocument/2006/relationships/chartUserShapes" Target="../drawings/drawing132.xml"/><Relationship Id="rId1" Type="http://schemas.openxmlformats.org/officeDocument/2006/relationships/image" Target="../media/image20.png"/></Relationships>
</file>

<file path=xl/charts/_rels/chart101.xml.rels><?xml version="1.0" encoding="UTF-8" standalone="yes"?>
<Relationships xmlns="http://schemas.openxmlformats.org/package/2006/relationships"><Relationship Id="rId1" Type="http://schemas.openxmlformats.org/officeDocument/2006/relationships/image" Target="../media/image20.png"/></Relationships>
</file>

<file path=xl/charts/_rels/chart102.xml.rels><?xml version="1.0" encoding="UTF-8" standalone="yes"?>
<Relationships xmlns="http://schemas.openxmlformats.org/package/2006/relationships"><Relationship Id="rId2" Type="http://schemas.openxmlformats.org/officeDocument/2006/relationships/chartUserShapes" Target="../drawings/drawing135.xml"/><Relationship Id="rId1" Type="http://schemas.openxmlformats.org/officeDocument/2006/relationships/image" Target="../media/image20.png"/></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openxmlformats.org/officeDocument/2006/relationships/image" Target="../media/image5.jpg"/><Relationship Id="rId1" Type="http://schemas.openxmlformats.org/officeDocument/2006/relationships/themeOverride" Target="../theme/themeOverride21.xml"/></Relationships>
</file>

<file path=xl/charts/_rels/chart104.xml.rels><?xml version="1.0" encoding="UTF-8" standalone="yes"?>
<Relationships xmlns="http://schemas.openxmlformats.org/package/2006/relationships"><Relationship Id="rId2" Type="http://schemas.openxmlformats.org/officeDocument/2006/relationships/chartUserShapes" Target="../drawings/drawing139.xml"/><Relationship Id="rId1" Type="http://schemas.openxmlformats.org/officeDocument/2006/relationships/image" Target="../media/image5.jpg"/></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7.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openxmlformats.org/officeDocument/2006/relationships/image" Target="../media/image13.png"/><Relationship Id="rId1" Type="http://schemas.openxmlformats.org/officeDocument/2006/relationships/themeOverride" Target="../theme/themeOverride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image" Target="../media/image14.tiff"/></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11.xml"/></Relationships>
</file>

<file path=xl/charts/_rels/chart3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themeOverride" Target="../theme/themeOverride12.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xml.rels><?xml version="1.0" encoding="UTF-8" standalone="yes"?>
<Relationships xmlns="http://schemas.openxmlformats.org/package/2006/relationships"><Relationship Id="rId1" Type="http://schemas.openxmlformats.org/officeDocument/2006/relationships/image" Target="../media/image5.jpg"/></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image" Target="../media/image12.png"/></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85.xml.rels><?xml version="1.0" encoding="UTF-8" standalone="yes"?>
<Relationships xmlns="http://schemas.openxmlformats.org/package/2006/relationships"><Relationship Id="rId1" Type="http://schemas.openxmlformats.org/officeDocument/2006/relationships/image" Target="../media/image5.jpg"/></Relationships>
</file>

<file path=xl/charts/_rels/chart86.xml.rels><?xml version="1.0" encoding="UTF-8" standalone="yes"?>
<Relationships xmlns="http://schemas.openxmlformats.org/package/2006/relationships"><Relationship Id="rId1" Type="http://schemas.openxmlformats.org/officeDocument/2006/relationships/image" Target="../media/image5.jpg"/></Relationships>
</file>

<file path=xl/charts/_rels/chart87.xml.rels><?xml version="1.0" encoding="UTF-8" standalone="yes"?>
<Relationships xmlns="http://schemas.openxmlformats.org/package/2006/relationships"><Relationship Id="rId1" Type="http://schemas.openxmlformats.org/officeDocument/2006/relationships/image" Target="../media/image5.jpg"/></Relationships>
</file>

<file path=xl/charts/_rels/chart88.xml.rels><?xml version="1.0" encoding="UTF-8" standalone="yes"?>
<Relationships xmlns="http://schemas.openxmlformats.org/package/2006/relationships"><Relationship Id="rId1" Type="http://schemas.openxmlformats.org/officeDocument/2006/relationships/image" Target="../media/image5.jpg"/></Relationships>
</file>

<file path=xl/charts/_rels/chart89.xml.rels><?xml version="1.0" encoding="UTF-8" standalone="yes"?>
<Relationships xmlns="http://schemas.openxmlformats.org/package/2006/relationships"><Relationship Id="rId1" Type="http://schemas.openxmlformats.org/officeDocument/2006/relationships/image" Target="../media/image5.jpg"/></Relationships>
</file>

<file path=xl/charts/_rels/chart90.xml.rels><?xml version="1.0" encoding="UTF-8" standalone="yes"?>
<Relationships xmlns="http://schemas.openxmlformats.org/package/2006/relationships"><Relationship Id="rId1" Type="http://schemas.openxmlformats.org/officeDocument/2006/relationships/image" Target="../media/image5.jpg"/></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121.xml"/><Relationship Id="rId1" Type="http://schemas.openxmlformats.org/officeDocument/2006/relationships/image" Target="../media/image5.jpg"/></Relationships>
</file>

<file path=xl/charts/_rels/chart92.xml.rels><?xml version="1.0" encoding="UTF-8" standalone="yes"?>
<Relationships xmlns="http://schemas.openxmlformats.org/package/2006/relationships"><Relationship Id="rId1" Type="http://schemas.openxmlformats.org/officeDocument/2006/relationships/image" Target="../media/image5.jpg"/></Relationships>
</file>

<file path=xl/charts/_rels/chart93.xml.rels><?xml version="1.0" encoding="UTF-8" standalone="yes"?>
<Relationships xmlns="http://schemas.openxmlformats.org/package/2006/relationships"><Relationship Id="rId1" Type="http://schemas.openxmlformats.org/officeDocument/2006/relationships/image" Target="../media/image5.jpg"/></Relationships>
</file>

<file path=xl/charts/_rels/chart94.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5.jpg"/></Relationships>
</file>

<file path=xl/charts/_rels/chart95.xml.rels><?xml version="1.0" encoding="UTF-8" standalone="yes"?>
<Relationships xmlns="http://schemas.openxmlformats.org/package/2006/relationships"><Relationship Id="rId1" Type="http://schemas.openxmlformats.org/officeDocument/2006/relationships/image" Target="../media/image5.jpg"/></Relationships>
</file>

<file path=xl/charts/_rels/chart96.xml.rels><?xml version="1.0" encoding="UTF-8" standalone="yes"?>
<Relationships xmlns="http://schemas.openxmlformats.org/package/2006/relationships"><Relationship Id="rId1" Type="http://schemas.openxmlformats.org/officeDocument/2006/relationships/image" Target="../media/image5.jpg"/></Relationships>
</file>

<file path=xl/charts/_rels/chart97.xml.rels><?xml version="1.0" encoding="UTF-8" standalone="yes"?>
<Relationships xmlns="http://schemas.openxmlformats.org/package/2006/relationships"><Relationship Id="rId1" Type="http://schemas.openxmlformats.org/officeDocument/2006/relationships/image" Target="../media/image5.jpg"/></Relationships>
</file>

<file path=xl/charts/_rels/chart98.xml.rels><?xml version="1.0" encoding="UTF-8" standalone="yes"?>
<Relationships xmlns="http://schemas.openxmlformats.org/package/2006/relationships"><Relationship Id="rId1" Type="http://schemas.openxmlformats.org/officeDocument/2006/relationships/image" Target="../media/image5.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'0'!$E$4:$E$63</c:f>
              <c:numCache>
                <c:formatCode>General</c:formatCode>
                <c:ptCount val="60"/>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112795008"/>
        <c:axId val="112809472"/>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'0'!$D$4:$D$63</c:f>
              <c:numCache>
                <c:formatCode>General</c:formatCode>
                <c:ptCount val="60"/>
                <c:pt idx="20" formatCode="0.0">
                  <c:v>2.2999999999999998</c:v>
                </c:pt>
                <c:pt idx="23" formatCode="0.0">
                  <c:v>5</c:v>
                </c:pt>
                <c:pt idx="26" formatCode="0.0">
                  <c:v>7.6</c:v>
                </c:pt>
                <c:pt idx="29" formatCode="0.0">
                  <c:v>8.4</c:v>
                </c:pt>
                <c:pt idx="32" formatCode="0.0">
                  <c:v>8.3000000000000007</c:v>
                </c:pt>
                <c:pt idx="35" formatCode="0.0">
                  <c:v>7</c:v>
                </c:pt>
                <c:pt idx="38" formatCode="0.0">
                  <c:v>6</c:v>
                </c:pt>
                <c:pt idx="41" formatCode="0.0">
                  <c:v>5.4</c:v>
                </c:pt>
                <c:pt idx="44" formatCode="0.0">
                  <c:v>5.4</c:v>
                </c:pt>
                <c:pt idx="47" formatCode="0.0">
                  <c:v>5</c:v>
                </c:pt>
                <c:pt idx="50">
                  <c:v>5</c:v>
                </c:pt>
                <c:pt idx="53">
                  <c:v>5</c:v>
                </c:pt>
                <c:pt idx="56">
                  <c:v>5.0999999999999996</c:v>
                </c:pt>
                <c:pt idx="59">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'0'!$I$4:$I$63</c:f>
              <c:numCache>
                <c:formatCode>General</c:formatCode>
                <c:ptCount val="60"/>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'0'!$C$4:$C$63</c:f>
              <c:numCache>
                <c:formatCode>General</c:formatCode>
                <c:ptCount val="60"/>
                <c:pt idx="2" formatCode="0.0">
                  <c:v>8.6</c:v>
                </c:pt>
                <c:pt idx="5" formatCode="0.0">
                  <c:v>9</c:v>
                </c:pt>
                <c:pt idx="8" formatCode="0.0">
                  <c:v>7.5</c:v>
                </c:pt>
                <c:pt idx="11" formatCode="0.0">
                  <c:v>4.0999999999999996</c:v>
                </c:pt>
                <c:pt idx="14" formatCode="0.0">
                  <c:v>2.2999999999999998</c:v>
                </c:pt>
                <c:pt idx="17" formatCode="0.0">
                  <c:v>2.4</c:v>
                </c:pt>
                <c:pt idx="20" formatCode="0.0">
                  <c:v>2.2999999999999998</c:v>
                </c:pt>
                <c:pt idx="23" formatCode="0.0">
                  <c:v>5</c:v>
                </c:pt>
                <c:pt idx="26" formatCode="0.0">
                  <c:v>8.5</c:v>
                </c:pt>
                <c:pt idx="29" formatCode="0.0">
                  <c:v>9.1999999999999993</c:v>
                </c:pt>
                <c:pt idx="32" formatCode="0.0">
                  <c:v>9.6</c:v>
                </c:pt>
                <c:pt idx="35" formatCode="0.0">
                  <c:v>8</c:v>
                </c:pt>
                <c:pt idx="38" formatCode="0.0">
                  <c:v>6.1</c:v>
                </c:pt>
                <c:pt idx="41" formatCode="0.0">
                  <c:v>5.3</c:v>
                </c:pt>
                <c:pt idx="44" formatCode="0.0">
                  <c:v>5</c:v>
                </c:pt>
                <c:pt idx="47" formatCode="0.0">
                  <c:v>5</c:v>
                </c:pt>
                <c:pt idx="50">
                  <c:v>4.9000000000000004</c:v>
                </c:pt>
                <c:pt idx="53">
                  <c:v>4.9000000000000004</c:v>
                </c:pt>
                <c:pt idx="56">
                  <c:v>4.9000000000000004</c:v>
                </c:pt>
                <c:pt idx="59">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112795008"/>
        <c:axId val="112809472"/>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xVal>
          <c:yVal>
            <c:numRef>
              <c:f>'0'!$H$4:$H$63</c:f>
              <c:numCache>
                <c:formatCode>General</c:formatCode>
                <c:ptCount val="60"/>
                <c:pt idx="2" formatCode="0.0">
                  <c:v>5.75</c:v>
                </c:pt>
                <c:pt idx="5" formatCode="0.0">
                  <c:v>5.5</c:v>
                </c:pt>
                <c:pt idx="8"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112795008"/>
        <c:axId val="112809472"/>
      </c:scatterChart>
      <c:dateAx>
        <c:axId val="112795008"/>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2809472"/>
        <c:crosses val="autoZero"/>
        <c:auto val="0"/>
        <c:lblOffset val="100"/>
        <c:baseTimeUnit val="days"/>
        <c:minorUnit val="12"/>
      </c:dateAx>
      <c:valAx>
        <c:axId val="11280947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2795008"/>
        <c:crosses val="autoZero"/>
        <c:crossBetween val="between"/>
      </c:valAx>
      <c:spPr>
        <a:blipFill dpi="0" rotWithShape="1">
          <a:blip xmlns:r="http://schemas.openxmlformats.org/officeDocument/2006/relationships" r:embed="rId2"/>
          <a:srcRect/>
          <a:stretch>
            <a:fillRect l="45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97510373443983E-2"/>
          <c:y val="2.4640661068192061E-2"/>
          <c:w val="0.950207468879668"/>
          <c:h val="0.81314181525033791"/>
        </c:manualLayout>
      </c:layout>
      <c:barChart>
        <c:barDir val="col"/>
        <c:grouping val="clustered"/>
        <c:varyColors val="0"/>
        <c:ser>
          <c:idx val="0"/>
          <c:order val="0"/>
          <c:tx>
            <c:strRef>
              <c:f>'B.1.4'!$E$1</c:f>
              <c:strCache>
                <c:ptCount val="1"/>
                <c:pt idx="0">
                  <c:v>Labor force</c:v>
                </c:pt>
              </c:strCache>
            </c:strRef>
          </c:tx>
          <c:spPr>
            <a:solidFill>
              <a:srgbClr val="057D46"/>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Labor market</c:v>
                  </c:pt>
                  <c:pt idx="8">
                    <c:v>Hours worked</c:v>
                  </c:pt>
                </c:lvl>
              </c:multiLvlStrCache>
            </c:multiLvlStrRef>
          </c:cat>
          <c:val>
            <c:numRef>
              <c:f>'B.1.4'!$E$4:$E$17</c:f>
              <c:numCache>
                <c:formatCode>0.0</c:formatCode>
                <c:ptCount val="14"/>
                <c:pt idx="0">
                  <c:v>-1.1000000000000001</c:v>
                </c:pt>
                <c:pt idx="1">
                  <c:v>-0.6</c:v>
                </c:pt>
                <c:pt idx="2">
                  <c:v>0.1</c:v>
                </c:pt>
                <c:pt idx="3">
                  <c:v>0.8</c:v>
                </c:pt>
                <c:pt idx="4">
                  <c:v>-0.4</c:v>
                </c:pt>
                <c:pt idx="5">
                  <c:v>-2.2999999999999998</c:v>
                </c:pt>
                <c:pt idx="6">
                  <c:v>-4.4000000000000004</c:v>
                </c:pt>
                <c:pt idx="7">
                  <c:v>-0.9</c:v>
                </c:pt>
              </c:numCache>
            </c:numRef>
          </c:val>
          <c:extLst>
            <c:ext xmlns:c16="http://schemas.microsoft.com/office/drawing/2014/chart" uri="{C3380CC4-5D6E-409C-BE32-E72D297353CC}">
              <c16:uniqueId val="{00000000-CFBF-41BF-9E08-166E1B804E5B}"/>
            </c:ext>
          </c:extLst>
        </c:ser>
        <c:ser>
          <c:idx val="1"/>
          <c:order val="1"/>
          <c:tx>
            <c:strRef>
              <c:f>'B.1.4'!$F$1</c:f>
              <c:strCache>
                <c:ptCount val="1"/>
                <c:pt idx="0">
                  <c:v>Employed persons</c:v>
                </c:pt>
              </c:strCache>
            </c:strRef>
          </c:tx>
          <c:spPr>
            <a:solidFill>
              <a:srgbClr val="91C864"/>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Labor market</c:v>
                  </c:pt>
                  <c:pt idx="8">
                    <c:v>Hours worked</c:v>
                  </c:pt>
                </c:lvl>
              </c:multiLvlStrCache>
            </c:multiLvlStrRef>
          </c:cat>
          <c:val>
            <c:numRef>
              <c:f>'B.1.4'!$F$4:$F$17</c:f>
              <c:numCache>
                <c:formatCode>0.0</c:formatCode>
                <c:ptCount val="14"/>
                <c:pt idx="0">
                  <c:v>-1.7</c:v>
                </c:pt>
                <c:pt idx="1">
                  <c:v>-1.6</c:v>
                </c:pt>
                <c:pt idx="2">
                  <c:v>-0.8</c:v>
                </c:pt>
                <c:pt idx="3">
                  <c:v>0.5</c:v>
                </c:pt>
                <c:pt idx="4">
                  <c:v>-1.7</c:v>
                </c:pt>
                <c:pt idx="5">
                  <c:v>-5.5</c:v>
                </c:pt>
                <c:pt idx="6">
                  <c:v>-3.9</c:v>
                </c:pt>
                <c:pt idx="7">
                  <c:v>-2.5</c:v>
                </c:pt>
              </c:numCache>
            </c:numRef>
          </c:val>
          <c:extLst>
            <c:ext xmlns:c16="http://schemas.microsoft.com/office/drawing/2014/chart" uri="{C3380CC4-5D6E-409C-BE32-E72D297353CC}">
              <c16:uniqueId val="{00000001-CFBF-41BF-9E08-166E1B804E5B}"/>
            </c:ext>
          </c:extLst>
        </c:ser>
        <c:dLbls>
          <c:showLegendKey val="0"/>
          <c:showVal val="0"/>
          <c:showCatName val="0"/>
          <c:showSerName val="0"/>
          <c:showPercent val="0"/>
          <c:showBubbleSize val="0"/>
        </c:dLbls>
        <c:gapWidth val="80"/>
        <c:axId val="111950848"/>
        <c:axId val="111977216"/>
      </c:barChart>
      <c:barChart>
        <c:barDir val="col"/>
        <c:grouping val="stacked"/>
        <c:varyColors val="0"/>
        <c:ser>
          <c:idx val="2"/>
          <c:order val="2"/>
          <c:tx>
            <c:strRef>
              <c:f>'B.1.4'!$G$1</c:f>
              <c:strCache>
                <c:ptCount val="1"/>
                <c:pt idx="0">
                  <c:v>Low-contact sectors, pp</c:v>
                </c:pt>
              </c:strCache>
            </c:strRef>
          </c:tx>
          <c:spPr>
            <a:solidFill>
              <a:srgbClr val="7D0532"/>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Labor market</c:v>
                  </c:pt>
                  <c:pt idx="8">
                    <c:v>Hours worked</c:v>
                  </c:pt>
                </c:lvl>
              </c:multiLvlStrCache>
            </c:multiLvlStrRef>
          </c:cat>
          <c:val>
            <c:numRef>
              <c:f>'B.1.4'!$G$4:$G$17</c:f>
              <c:numCache>
                <c:formatCode>0.0</c:formatCode>
                <c:ptCount val="14"/>
                <c:pt idx="8">
                  <c:v>-1.6</c:v>
                </c:pt>
                <c:pt idx="9">
                  <c:v>-2.4</c:v>
                </c:pt>
                <c:pt idx="10">
                  <c:v>-1.3</c:v>
                </c:pt>
                <c:pt idx="11">
                  <c:v>1.4</c:v>
                </c:pt>
                <c:pt idx="12">
                  <c:v>-1.9</c:v>
                </c:pt>
                <c:pt idx="13">
                  <c:v>-2.4</c:v>
                </c:pt>
              </c:numCache>
            </c:numRef>
          </c:val>
          <c:extLst>
            <c:ext xmlns:c16="http://schemas.microsoft.com/office/drawing/2014/chart" uri="{C3380CC4-5D6E-409C-BE32-E72D297353CC}">
              <c16:uniqueId val="{00000002-CFBF-41BF-9E08-166E1B804E5B}"/>
            </c:ext>
          </c:extLst>
        </c:ser>
        <c:ser>
          <c:idx val="3"/>
          <c:order val="3"/>
          <c:tx>
            <c:strRef>
              <c:f>'B.1.4'!$H$1</c:f>
              <c:strCache>
                <c:ptCount val="1"/>
                <c:pt idx="0">
                  <c:v>High-contact sectors, pp</c:v>
                </c:pt>
              </c:strCache>
            </c:strRef>
          </c:tx>
          <c:spPr>
            <a:solidFill>
              <a:srgbClr val="DC4B64"/>
            </a:solidFill>
            <a:ln w="25400">
              <a:noFill/>
            </a:ln>
          </c:spPr>
          <c:invertIfNegative val="0"/>
          <c:cat>
            <c:multiLvlStrRef>
              <c:f>'B.1.4'!$A$4:$B$17</c:f>
              <c:multiLvlStrCache>
                <c:ptCount val="14"/>
                <c:lvl>
                  <c:pt idx="0">
                    <c:v>EA</c:v>
                  </c:pt>
                  <c:pt idx="1">
                    <c:v>CZ</c:v>
                  </c:pt>
                  <c:pt idx="2">
                    <c:v>HU</c:v>
                  </c:pt>
                  <c:pt idx="3">
                    <c:v>PL</c:v>
                  </c:pt>
                  <c:pt idx="4">
                    <c:v>RO</c:v>
                  </c:pt>
                  <c:pt idx="5">
                    <c:v>US</c:v>
                  </c:pt>
                  <c:pt idx="6">
                    <c:v>TR</c:v>
                  </c:pt>
                  <c:pt idx="7">
                    <c:v>RU</c:v>
                  </c:pt>
                  <c:pt idx="8">
                    <c:v>EA</c:v>
                  </c:pt>
                  <c:pt idx="9">
                    <c:v>CZ</c:v>
                  </c:pt>
                  <c:pt idx="10">
                    <c:v>HU</c:v>
                  </c:pt>
                  <c:pt idx="11">
                    <c:v>PL</c:v>
                  </c:pt>
                  <c:pt idx="12">
                    <c:v>RO</c:v>
                  </c:pt>
                  <c:pt idx="13">
                    <c:v>US*</c:v>
                  </c:pt>
                </c:lvl>
                <c:lvl>
                  <c:pt idx="0">
                    <c:v>Labor market</c:v>
                  </c:pt>
                  <c:pt idx="8">
                    <c:v>Hours worked</c:v>
                  </c:pt>
                </c:lvl>
              </c:multiLvlStrCache>
            </c:multiLvlStrRef>
          </c:cat>
          <c:val>
            <c:numRef>
              <c:f>'B.1.4'!$H$4:$H$17</c:f>
              <c:numCache>
                <c:formatCode>0.0</c:formatCode>
                <c:ptCount val="14"/>
                <c:pt idx="8">
                  <c:v>-4</c:v>
                </c:pt>
                <c:pt idx="9">
                  <c:v>-4.7</c:v>
                </c:pt>
                <c:pt idx="10">
                  <c:v>-1.6</c:v>
                </c:pt>
                <c:pt idx="11">
                  <c:v>-0.8</c:v>
                </c:pt>
                <c:pt idx="12">
                  <c:v>0.7</c:v>
                </c:pt>
                <c:pt idx="13">
                  <c:v>-2.4</c:v>
                </c:pt>
              </c:numCache>
            </c:numRef>
          </c:val>
          <c:extLst>
            <c:ext xmlns:c16="http://schemas.microsoft.com/office/drawing/2014/chart" uri="{C3380CC4-5D6E-409C-BE32-E72D297353CC}">
              <c16:uniqueId val="{00000003-CFBF-41BF-9E08-166E1B804E5B}"/>
            </c:ext>
          </c:extLst>
        </c:ser>
        <c:dLbls>
          <c:showLegendKey val="0"/>
          <c:showVal val="0"/>
          <c:showCatName val="0"/>
          <c:showSerName val="0"/>
          <c:showPercent val="0"/>
          <c:showBubbleSize val="0"/>
        </c:dLbls>
        <c:gapWidth val="80"/>
        <c:overlap val="100"/>
        <c:axId val="111978752"/>
        <c:axId val="111984640"/>
      </c:barChart>
      <c:scatterChart>
        <c:scatterStyle val="lineMarker"/>
        <c:varyColors val="0"/>
        <c:ser>
          <c:idx val="4"/>
          <c:order val="4"/>
          <c:tx>
            <c:strRef>
              <c:f>'B.1.4'!$K$29</c:f>
              <c:strCache>
                <c:ptCount val="1"/>
                <c:pt idx="0">
                  <c:v>X</c:v>
                </c:pt>
              </c:strCache>
            </c:strRef>
          </c:tx>
          <c:spPr>
            <a:ln w="19050">
              <a:noFill/>
            </a:ln>
          </c:spPr>
          <c:marker>
            <c:symbol val="circle"/>
            <c:size val="5"/>
            <c:spPr>
              <a:noFill/>
              <a:ln w="9525">
                <a:noFill/>
              </a:ln>
            </c:spPr>
          </c:marker>
          <c:errBars>
            <c:errDir val="x"/>
            <c:errBarType val="both"/>
            <c:errValType val="percentage"/>
            <c:noEndCap val="0"/>
            <c:val val="0"/>
            <c:spPr>
              <a:ln w="3175">
                <a:solidFill>
                  <a:srgbClr val="333333"/>
                </a:solidFill>
                <a:prstDash val="solid"/>
              </a:ln>
            </c:spPr>
          </c:errBars>
          <c:errBars>
            <c:errDir val="y"/>
            <c:errBarType val="minus"/>
            <c:errValType val="percentage"/>
            <c:noEndCap val="1"/>
            <c:val val="500"/>
            <c:spPr>
              <a:ln w="3175">
                <a:solidFill>
                  <a:srgbClr val="333333"/>
                </a:solidFill>
                <a:prstDash val="solid"/>
              </a:ln>
            </c:spPr>
          </c:errBars>
          <c:xVal>
            <c:numRef>
              <c:f>'B.1.4'!$K$30</c:f>
              <c:numCache>
                <c:formatCode>0.0</c:formatCode>
                <c:ptCount val="1"/>
                <c:pt idx="0">
                  <c:v>8.5</c:v>
                </c:pt>
              </c:numCache>
            </c:numRef>
          </c:xVal>
          <c:yVal>
            <c:numRef>
              <c:f>'B.1.4'!$L$30</c:f>
              <c:numCache>
                <c:formatCode>0.0</c:formatCode>
                <c:ptCount val="1"/>
                <c:pt idx="0">
                  <c:v>2</c:v>
                </c:pt>
              </c:numCache>
            </c:numRef>
          </c:yVal>
          <c:smooth val="0"/>
          <c:extLst>
            <c:ext xmlns:c16="http://schemas.microsoft.com/office/drawing/2014/chart" uri="{C3380CC4-5D6E-409C-BE32-E72D297353CC}">
              <c16:uniqueId val="{00000004-CFBF-41BF-9E08-166E1B804E5B}"/>
            </c:ext>
          </c:extLst>
        </c:ser>
        <c:dLbls>
          <c:showLegendKey val="0"/>
          <c:showVal val="0"/>
          <c:showCatName val="0"/>
          <c:showSerName val="0"/>
          <c:showPercent val="0"/>
          <c:showBubbleSize val="0"/>
        </c:dLbls>
        <c:axId val="111950848"/>
        <c:axId val="111977216"/>
      </c:scatterChart>
      <c:catAx>
        <c:axId val="1119508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A"/>
          </a:p>
        </c:txPr>
        <c:crossAx val="111977216"/>
        <c:crosses val="autoZero"/>
        <c:auto val="1"/>
        <c:lblAlgn val="ctr"/>
        <c:lblOffset val="100"/>
        <c:noMultiLvlLbl val="0"/>
      </c:catAx>
      <c:valAx>
        <c:axId val="111977216"/>
        <c:scaling>
          <c:orientation val="minMax"/>
          <c:max val="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noFill/>
          </a:ln>
        </c:spPr>
        <c:txPr>
          <a:bodyPr rot="0" vert="horz"/>
          <a:lstStyle/>
          <a:p>
            <a:pPr>
              <a:defRPr sz="750" b="0" i="0" u="none" strike="noStrike" baseline="0">
                <a:solidFill>
                  <a:srgbClr val="000000"/>
                </a:solidFill>
                <a:latin typeface="Arial"/>
                <a:ea typeface="Arial"/>
                <a:cs typeface="Arial"/>
              </a:defRPr>
            </a:pPr>
            <a:endParaRPr lang="en-UA"/>
          </a:p>
        </c:txPr>
        <c:crossAx val="111950848"/>
        <c:crosses val="autoZero"/>
        <c:crossBetween val="between"/>
        <c:majorUnit val="2"/>
      </c:valAx>
      <c:catAx>
        <c:axId val="111978752"/>
        <c:scaling>
          <c:orientation val="minMax"/>
        </c:scaling>
        <c:delete val="1"/>
        <c:axPos val="b"/>
        <c:numFmt formatCode="General" sourceLinked="1"/>
        <c:majorTickMark val="out"/>
        <c:minorTickMark val="none"/>
        <c:tickLblPos val="nextTo"/>
        <c:crossAx val="111984640"/>
        <c:crosses val="autoZero"/>
        <c:auto val="1"/>
        <c:lblAlgn val="ctr"/>
        <c:lblOffset val="100"/>
        <c:noMultiLvlLbl val="0"/>
      </c:catAx>
      <c:valAx>
        <c:axId val="111984640"/>
        <c:scaling>
          <c:orientation val="minMax"/>
        </c:scaling>
        <c:delete val="0"/>
        <c:axPos val="r"/>
        <c:numFmt formatCode="0.0" sourceLinked="1"/>
        <c:majorTickMark val="in"/>
        <c:minorTickMark val="none"/>
        <c:tickLblPos val="none"/>
        <c:spPr>
          <a:ln w="9525">
            <a:noFill/>
          </a:ln>
        </c:spPr>
        <c:crossAx val="111978752"/>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149671711596E-2"/>
          <c:y val="0.8382944493049479"/>
          <c:w val="0.92946059312679374"/>
          <c:h val="0.1540040828229805"/>
        </c:manualLayout>
      </c:layout>
      <c:overlay val="0"/>
      <c:spPr>
        <a:noFill/>
        <a:ln w="25400">
          <a:noFill/>
        </a:ln>
      </c:spPr>
      <c:txPr>
        <a:bodyPr/>
        <a:lstStyle/>
        <a:p>
          <a:pPr>
            <a:defRPr sz="690" b="0" i="0" u="none" strike="noStrike" baseline="0">
              <a:solidFill>
                <a:srgbClr val="000000"/>
              </a:solidFill>
              <a:latin typeface="Arial"/>
              <a:ea typeface="Arial"/>
              <a:cs typeface="Arial"/>
            </a:defRPr>
          </a:pPr>
          <a:endParaRPr lang="en-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'3.4.1'!$C$4:$C$23</c:f>
              <c:numCache>
                <c:formatCode>0.0</c:formatCode>
                <c:ptCount val="20"/>
                <c:pt idx="0">
                  <c:v>18</c:v>
                </c:pt>
                <c:pt idx="1">
                  <c:v>17.600000000000001</c:v>
                </c:pt>
                <c:pt idx="2">
                  <c:v>17</c:v>
                </c:pt>
                <c:pt idx="3">
                  <c:v>15.3</c:v>
                </c:pt>
                <c:pt idx="4">
                  <c:v>11.6</c:v>
                </c:pt>
                <c:pt idx="5">
                  <c:v>8.1</c:v>
                </c:pt>
                <c:pt idx="6">
                  <c:v>6</c:v>
                </c:pt>
                <c:pt idx="7">
                  <c:v>6</c:v>
                </c:pt>
                <c:pt idx="8">
                  <c:v>6.1</c:v>
                </c:pt>
                <c:pt idx="9">
                  <c:v>6.2</c:v>
                </c:pt>
                <c:pt idx="10">
                  <c:v>5.2</c:v>
                </c:pt>
                <c:pt idx="11">
                  <c:v>3.4</c:v>
                </c:pt>
                <c:pt idx="12">
                  <c:v>2.1</c:v>
                </c:pt>
                <c:pt idx="13">
                  <c:v>0</c:v>
                </c:pt>
                <c:pt idx="14">
                  <c:v>0</c:v>
                </c:pt>
                <c:pt idx="15">
                  <c:v>0</c:v>
                </c:pt>
                <c:pt idx="16">
                  <c:v>-0.1</c:v>
                </c:pt>
                <c:pt idx="17">
                  <c:v>0</c:v>
                </c:pt>
                <c:pt idx="18">
                  <c:v>-0.4</c:v>
                </c:pt>
                <c:pt idx="19">
                  <c:v>-0.1</c:v>
                </c:pt>
              </c:numCache>
            </c:numRef>
          </c:val>
          <c:extLst>
            <c:ext xmlns:c16="http://schemas.microsoft.com/office/drawing/2014/chart" uri="{C3380CC4-5D6E-409C-BE32-E72D297353CC}">
              <c16:uniqueId val="{00000000-F7F8-4974-A18D-A46FEA372229}"/>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'3.4.1'!$D$4:$D$23</c:f>
              <c:numCache>
                <c:formatCode>0.0</c:formatCode>
                <c:ptCount val="20"/>
                <c:pt idx="8">
                  <c:v>0</c:v>
                </c:pt>
                <c:pt idx="9">
                  <c:v>0.41</c:v>
                </c:pt>
                <c:pt idx="10">
                  <c:v>0.85</c:v>
                </c:pt>
                <c:pt idx="11">
                  <c:v>1.49</c:v>
                </c:pt>
                <c:pt idx="12">
                  <c:v>1.98</c:v>
                </c:pt>
                <c:pt idx="13">
                  <c:v>2.4700000000000002</c:v>
                </c:pt>
                <c:pt idx="14">
                  <c:v>2.0699999999999998</c:v>
                </c:pt>
                <c:pt idx="15">
                  <c:v>1.83</c:v>
                </c:pt>
                <c:pt idx="16">
                  <c:v>1.65</c:v>
                </c:pt>
                <c:pt idx="17">
                  <c:v>1.44</c:v>
                </c:pt>
                <c:pt idx="18">
                  <c:v>1.36</c:v>
                </c:pt>
                <c:pt idx="19">
                  <c:v>0.86</c:v>
                </c:pt>
              </c:numCache>
            </c:numRef>
          </c:val>
          <c:extLst>
            <c:ext xmlns:c16="http://schemas.microsoft.com/office/drawing/2014/chart" uri="{C3380CC4-5D6E-409C-BE32-E72D297353CC}">
              <c16:uniqueId val="{00000001-F7F8-4974-A18D-A46FEA372229}"/>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'3.4.1'!$E$4:$E$23</c:f>
              <c:numCache>
                <c:formatCode>0.0</c:formatCode>
                <c:ptCount val="20"/>
                <c:pt idx="8">
                  <c:v>0</c:v>
                </c:pt>
                <c:pt idx="9">
                  <c:v>0.26</c:v>
                </c:pt>
                <c:pt idx="10">
                  <c:v>0.53</c:v>
                </c:pt>
                <c:pt idx="11">
                  <c:v>0.94</c:v>
                </c:pt>
                <c:pt idx="12">
                  <c:v>1.25</c:v>
                </c:pt>
                <c:pt idx="13">
                  <c:v>1.68</c:v>
                </c:pt>
                <c:pt idx="14">
                  <c:v>1.81</c:v>
                </c:pt>
                <c:pt idx="15">
                  <c:v>1.91</c:v>
                </c:pt>
                <c:pt idx="16">
                  <c:v>1.99</c:v>
                </c:pt>
                <c:pt idx="17">
                  <c:v>2.0499999999999998</c:v>
                </c:pt>
                <c:pt idx="18">
                  <c:v>2.09</c:v>
                </c:pt>
                <c:pt idx="19">
                  <c:v>2.12</c:v>
                </c:pt>
              </c:numCache>
            </c:numRef>
          </c:val>
          <c:extLst>
            <c:ext xmlns:c16="http://schemas.microsoft.com/office/drawing/2014/chart" uri="{C3380CC4-5D6E-409C-BE32-E72D297353CC}">
              <c16:uniqueId val="{00000002-F7F8-4974-A18D-A46FEA372229}"/>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'3.4.1'!$F$4:$F$23</c:f>
              <c:numCache>
                <c:formatCode>0.0</c:formatCode>
                <c:ptCount val="20"/>
                <c:pt idx="8">
                  <c:v>0</c:v>
                </c:pt>
                <c:pt idx="9">
                  <c:v>0.22</c:v>
                </c:pt>
                <c:pt idx="10">
                  <c:v>0.44</c:v>
                </c:pt>
                <c:pt idx="11">
                  <c:v>0.78</c:v>
                </c:pt>
                <c:pt idx="12">
                  <c:v>1.04</c:v>
                </c:pt>
                <c:pt idx="13">
                  <c:v>1.4</c:v>
                </c:pt>
                <c:pt idx="14">
                  <c:v>1.5</c:v>
                </c:pt>
                <c:pt idx="15">
                  <c:v>1.59</c:v>
                </c:pt>
                <c:pt idx="16">
                  <c:v>1.65</c:v>
                </c:pt>
                <c:pt idx="17">
                  <c:v>1.7</c:v>
                </c:pt>
                <c:pt idx="18">
                  <c:v>1.73</c:v>
                </c:pt>
                <c:pt idx="19">
                  <c:v>1.76</c:v>
                </c:pt>
              </c:numCache>
            </c:numRef>
          </c:val>
          <c:extLst>
            <c:ext xmlns:c16="http://schemas.microsoft.com/office/drawing/2014/chart" uri="{C3380CC4-5D6E-409C-BE32-E72D297353CC}">
              <c16:uniqueId val="{00000003-F7F8-4974-A18D-A46FEA372229}"/>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'3.4.1'!$G$4:$G$23</c:f>
              <c:numCache>
                <c:formatCode>0.0</c:formatCode>
                <c:ptCount val="20"/>
                <c:pt idx="8">
                  <c:v>0</c:v>
                </c:pt>
                <c:pt idx="9">
                  <c:v>0.23</c:v>
                </c:pt>
                <c:pt idx="10">
                  <c:v>0.48</c:v>
                </c:pt>
                <c:pt idx="11">
                  <c:v>0.85</c:v>
                </c:pt>
                <c:pt idx="12">
                  <c:v>1.1200000000000001</c:v>
                </c:pt>
                <c:pt idx="13">
                  <c:v>1.51</c:v>
                </c:pt>
                <c:pt idx="14">
                  <c:v>1.63</c:v>
                </c:pt>
                <c:pt idx="15">
                  <c:v>1.72</c:v>
                </c:pt>
                <c:pt idx="16">
                  <c:v>1.79</c:v>
                </c:pt>
                <c:pt idx="17">
                  <c:v>1.84</c:v>
                </c:pt>
                <c:pt idx="18">
                  <c:v>1.88</c:v>
                </c:pt>
                <c:pt idx="19">
                  <c:v>1.91</c:v>
                </c:pt>
              </c:numCache>
            </c:numRef>
          </c:val>
          <c:extLst>
            <c:ext xmlns:c16="http://schemas.microsoft.com/office/drawing/2014/chart" uri="{C3380CC4-5D6E-409C-BE32-E72D297353CC}">
              <c16:uniqueId val="{00000004-F7F8-4974-A18D-A46FEA372229}"/>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'3.4.1'!$H$4:$H$23</c:f>
              <c:numCache>
                <c:formatCode>0.0</c:formatCode>
                <c:ptCount val="20"/>
                <c:pt idx="8">
                  <c:v>0</c:v>
                </c:pt>
                <c:pt idx="9">
                  <c:v>0.23</c:v>
                </c:pt>
                <c:pt idx="10">
                  <c:v>0.48</c:v>
                </c:pt>
                <c:pt idx="11">
                  <c:v>0.85</c:v>
                </c:pt>
                <c:pt idx="12">
                  <c:v>1.1200000000000001</c:v>
                </c:pt>
                <c:pt idx="13">
                  <c:v>1.51</c:v>
                </c:pt>
                <c:pt idx="14">
                  <c:v>1.63</c:v>
                </c:pt>
                <c:pt idx="15">
                  <c:v>1.72</c:v>
                </c:pt>
                <c:pt idx="16">
                  <c:v>1.79</c:v>
                </c:pt>
                <c:pt idx="17">
                  <c:v>1.84</c:v>
                </c:pt>
                <c:pt idx="18">
                  <c:v>1.88</c:v>
                </c:pt>
                <c:pt idx="19">
                  <c:v>1.91</c:v>
                </c:pt>
              </c:numCache>
            </c:numRef>
          </c:val>
          <c:extLst>
            <c:ext xmlns:c16="http://schemas.microsoft.com/office/drawing/2014/chart" uri="{C3380CC4-5D6E-409C-BE32-E72D297353CC}">
              <c16:uniqueId val="{00000005-F7F8-4974-A18D-A46FEA372229}"/>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'3.4.1'!$I$4:$I$23</c:f>
              <c:numCache>
                <c:formatCode>0.0</c:formatCode>
                <c:ptCount val="20"/>
                <c:pt idx="8">
                  <c:v>0</c:v>
                </c:pt>
                <c:pt idx="9">
                  <c:v>0.22</c:v>
                </c:pt>
                <c:pt idx="10">
                  <c:v>0.44</c:v>
                </c:pt>
                <c:pt idx="11">
                  <c:v>0.78</c:v>
                </c:pt>
                <c:pt idx="12">
                  <c:v>1.04</c:v>
                </c:pt>
                <c:pt idx="13">
                  <c:v>1.4</c:v>
                </c:pt>
                <c:pt idx="14">
                  <c:v>1.5</c:v>
                </c:pt>
                <c:pt idx="15">
                  <c:v>1.59</c:v>
                </c:pt>
                <c:pt idx="16">
                  <c:v>1.65</c:v>
                </c:pt>
                <c:pt idx="17">
                  <c:v>1.7</c:v>
                </c:pt>
                <c:pt idx="18">
                  <c:v>1.73</c:v>
                </c:pt>
                <c:pt idx="19">
                  <c:v>1.76</c:v>
                </c:pt>
              </c:numCache>
            </c:numRef>
          </c:val>
          <c:extLst>
            <c:ext xmlns:c16="http://schemas.microsoft.com/office/drawing/2014/chart" uri="{C3380CC4-5D6E-409C-BE32-E72D297353CC}">
              <c16:uniqueId val="{00000006-F7F8-4974-A18D-A46FEA372229}"/>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'3.4.1'!$J$4:$J$23</c:f>
              <c:numCache>
                <c:formatCode>0.0</c:formatCode>
                <c:ptCount val="20"/>
                <c:pt idx="8">
                  <c:v>0</c:v>
                </c:pt>
                <c:pt idx="9">
                  <c:v>0.26</c:v>
                </c:pt>
                <c:pt idx="10">
                  <c:v>0.53</c:v>
                </c:pt>
                <c:pt idx="11">
                  <c:v>0.94</c:v>
                </c:pt>
                <c:pt idx="12">
                  <c:v>1.25</c:v>
                </c:pt>
                <c:pt idx="13">
                  <c:v>1.68</c:v>
                </c:pt>
                <c:pt idx="14">
                  <c:v>1.81</c:v>
                </c:pt>
                <c:pt idx="15">
                  <c:v>1.91</c:v>
                </c:pt>
                <c:pt idx="16">
                  <c:v>1.99</c:v>
                </c:pt>
                <c:pt idx="17">
                  <c:v>2.0499999999999998</c:v>
                </c:pt>
                <c:pt idx="18">
                  <c:v>2.09</c:v>
                </c:pt>
                <c:pt idx="19">
                  <c:v>2.12</c:v>
                </c:pt>
              </c:numCache>
            </c:numRef>
          </c:val>
          <c:extLst>
            <c:ext xmlns:c16="http://schemas.microsoft.com/office/drawing/2014/chart" uri="{C3380CC4-5D6E-409C-BE32-E72D297353CC}">
              <c16:uniqueId val="{00000007-F7F8-4974-A18D-A46FEA372229}"/>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'3.4.1'!$K$4:$K$23</c:f>
              <c:numCache>
                <c:formatCode>0.0</c:formatCode>
                <c:ptCount val="20"/>
                <c:pt idx="8">
                  <c:v>0</c:v>
                </c:pt>
                <c:pt idx="9">
                  <c:v>0.41</c:v>
                </c:pt>
                <c:pt idx="10">
                  <c:v>0.85</c:v>
                </c:pt>
                <c:pt idx="11">
                  <c:v>1.49</c:v>
                </c:pt>
                <c:pt idx="12">
                  <c:v>1.98</c:v>
                </c:pt>
                <c:pt idx="13">
                  <c:v>2.67</c:v>
                </c:pt>
                <c:pt idx="14">
                  <c:v>2.87</c:v>
                </c:pt>
                <c:pt idx="15">
                  <c:v>3.03</c:v>
                </c:pt>
                <c:pt idx="16">
                  <c:v>3.15</c:v>
                </c:pt>
                <c:pt idx="17">
                  <c:v>3.24</c:v>
                </c:pt>
                <c:pt idx="18">
                  <c:v>3.31</c:v>
                </c:pt>
                <c:pt idx="19">
                  <c:v>3.36</c:v>
                </c:pt>
              </c:numCache>
            </c:numRef>
          </c:val>
          <c:extLst>
            <c:ext xmlns:c16="http://schemas.microsoft.com/office/drawing/2014/chart" uri="{C3380CC4-5D6E-409C-BE32-E72D297353CC}">
              <c16:uniqueId val="{00000008-F7F8-4974-A18D-A46FEA372229}"/>
            </c:ext>
          </c:extLst>
        </c:ser>
        <c:dLbls>
          <c:showLegendKey val="0"/>
          <c:showVal val="0"/>
          <c:showCatName val="0"/>
          <c:showSerName val="0"/>
          <c:showPercent val="0"/>
          <c:showBubbleSize val="0"/>
        </c:dLbls>
        <c:axId val="130814720"/>
        <c:axId val="130816256"/>
      </c:areaChart>
      <c:lineChart>
        <c:grouping val="standard"/>
        <c:varyColors val="0"/>
        <c:ser>
          <c:idx val="8"/>
          <c:order val="9"/>
          <c:tx>
            <c:strRef>
              <c:f>'3.4.1'!$B$1</c:f>
              <c:strCache>
                <c:ptCount val="1"/>
                <c:pt idx="0">
                  <c:v>Current forecast</c:v>
                </c:pt>
              </c:strCache>
            </c:strRef>
          </c:tx>
          <c:spPr>
            <a:ln w="28575">
              <a:solidFill>
                <a:srgbClr val="057D46"/>
              </a:solidFill>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'3.4.1'!$B$4:$B$23</c:f>
              <c:numCache>
                <c:formatCode>0.0</c:formatCode>
                <c:ptCount val="20"/>
                <c:pt idx="0">
                  <c:v>18</c:v>
                </c:pt>
                <c:pt idx="1">
                  <c:v>17.600000000000001</c:v>
                </c:pt>
                <c:pt idx="2">
                  <c:v>17</c:v>
                </c:pt>
                <c:pt idx="3">
                  <c:v>15.3</c:v>
                </c:pt>
                <c:pt idx="4">
                  <c:v>11.6</c:v>
                </c:pt>
                <c:pt idx="5">
                  <c:v>8.1</c:v>
                </c:pt>
                <c:pt idx="6">
                  <c:v>6</c:v>
                </c:pt>
                <c:pt idx="7">
                  <c:v>6</c:v>
                </c:pt>
                <c:pt idx="8">
                  <c:v>6.1</c:v>
                </c:pt>
                <c:pt idx="9">
                  <c:v>7.3</c:v>
                </c:pt>
                <c:pt idx="10">
                  <c:v>7.5</c:v>
                </c:pt>
                <c:pt idx="11">
                  <c:v>7.5</c:v>
                </c:pt>
                <c:pt idx="12">
                  <c:v>7.5</c:v>
                </c:pt>
                <c:pt idx="13">
                  <c:v>7.1</c:v>
                </c:pt>
                <c:pt idx="14">
                  <c:v>7</c:v>
                </c:pt>
                <c:pt idx="15">
                  <c:v>7</c:v>
                </c:pt>
                <c:pt idx="16">
                  <c:v>7</c:v>
                </c:pt>
                <c:pt idx="17">
                  <c:v>7</c:v>
                </c:pt>
                <c:pt idx="18">
                  <c:v>6.6</c:v>
                </c:pt>
                <c:pt idx="19">
                  <c:v>6.5</c:v>
                </c:pt>
              </c:numCache>
            </c:numRef>
          </c:val>
          <c:smooth val="0"/>
          <c:extLst>
            <c:ext xmlns:c16="http://schemas.microsoft.com/office/drawing/2014/chart" uri="{C3380CC4-5D6E-409C-BE32-E72D297353CC}">
              <c16:uniqueId val="{00000009-F7F8-4974-A18D-A46FEA372229}"/>
            </c:ext>
          </c:extLst>
        </c:ser>
        <c:ser>
          <c:idx val="10"/>
          <c:order val="10"/>
          <c:tx>
            <c:strRef>
              <c:f>'3.4.1'!$L$1</c:f>
              <c:strCache>
                <c:ptCount val="1"/>
                <c:pt idx="0">
                  <c:v>Previous forecast</c:v>
                </c:pt>
              </c:strCache>
            </c:strRef>
          </c:tx>
          <c:spPr>
            <a:ln w="25400">
              <a:solidFill>
                <a:srgbClr val="DC4B64"/>
              </a:solidFill>
              <a:prstDash val="sysDot"/>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'3.4.1'!$L$4:$L$23</c:f>
              <c:numCache>
                <c:formatCode>0.0</c:formatCode>
                <c:ptCount val="20"/>
                <c:pt idx="8">
                  <c:v>6.15</c:v>
                </c:pt>
                <c:pt idx="9">
                  <c:v>6.92</c:v>
                </c:pt>
                <c:pt idx="10">
                  <c:v>7</c:v>
                </c:pt>
                <c:pt idx="11">
                  <c:v>7</c:v>
                </c:pt>
                <c:pt idx="12">
                  <c:v>7</c:v>
                </c:pt>
                <c:pt idx="13">
                  <c:v>7</c:v>
                </c:pt>
                <c:pt idx="14">
                  <c:v>7</c:v>
                </c:pt>
                <c:pt idx="15">
                  <c:v>7</c:v>
                </c:pt>
                <c:pt idx="16">
                  <c:v>7</c:v>
                </c:pt>
                <c:pt idx="17">
                  <c:v>7</c:v>
                </c:pt>
                <c:pt idx="18">
                  <c:v>6.62</c:v>
                </c:pt>
                <c:pt idx="19">
                  <c:v>6.5</c:v>
                </c:pt>
              </c:numCache>
            </c:numRef>
          </c:val>
          <c:smooth val="0"/>
          <c:extLst>
            <c:ext xmlns:c16="http://schemas.microsoft.com/office/drawing/2014/chart" uri="{C3380CC4-5D6E-409C-BE32-E72D297353CC}">
              <c16:uniqueId val="{0000000A-F7F8-4974-A18D-A46FEA372229}"/>
            </c:ext>
          </c:extLst>
        </c:ser>
        <c:dLbls>
          <c:showLegendKey val="0"/>
          <c:showVal val="0"/>
          <c:showCatName val="0"/>
          <c:showSerName val="0"/>
          <c:showPercent val="0"/>
          <c:showBubbleSize val="0"/>
        </c:dLbls>
        <c:marker val="1"/>
        <c:smooth val="0"/>
        <c:axId val="130814720"/>
        <c:axId val="130816256"/>
      </c:lineChart>
      <c:catAx>
        <c:axId val="130814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30816256"/>
        <c:crossesAt val="-4"/>
        <c:auto val="1"/>
        <c:lblAlgn val="ctr"/>
        <c:lblOffset val="100"/>
        <c:tickLblSkip val="1"/>
        <c:tickMarkSkip val="4"/>
        <c:noMultiLvlLbl val="0"/>
      </c:catAx>
      <c:valAx>
        <c:axId val="130816256"/>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30814720"/>
        <c:crosses val="autoZero"/>
        <c:crossBetween val="between"/>
        <c:majorUnit val="4"/>
      </c:valAx>
      <c:spPr>
        <a:blipFill dpi="0" rotWithShape="1">
          <a:blip xmlns:r="http://schemas.openxmlformats.org/officeDocument/2006/relationships" r:embed="rId1"/>
          <a:srcRect/>
          <a:stretch>
            <a:fillRect l="4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2"/>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'3.4.2'!$B$4:$B$23</c:f>
              <c:numCache>
                <c:formatCode>#\ ##0.0</c:formatCode>
                <c:ptCount val="20"/>
                <c:pt idx="0">
                  <c:v>12.5</c:v>
                </c:pt>
                <c:pt idx="1">
                  <c:v>13.7</c:v>
                </c:pt>
                <c:pt idx="2">
                  <c:v>13.8</c:v>
                </c:pt>
                <c:pt idx="3">
                  <c:v>13.5</c:v>
                </c:pt>
                <c:pt idx="4">
                  <c:v>11.1</c:v>
                </c:pt>
                <c:pt idx="5">
                  <c:v>7.5</c:v>
                </c:pt>
                <c:pt idx="6">
                  <c:v>1.5</c:v>
                </c:pt>
                <c:pt idx="7">
                  <c:v>0.6</c:v>
                </c:pt>
                <c:pt idx="8">
                  <c:v>-1.3</c:v>
                </c:pt>
                <c:pt idx="9">
                  <c:v>-0.1</c:v>
                </c:pt>
                <c:pt idx="10">
                  <c:v>0.9</c:v>
                </c:pt>
                <c:pt idx="11">
                  <c:v>1.1000000000000001</c:v>
                </c:pt>
                <c:pt idx="12">
                  <c:v>1.5</c:v>
                </c:pt>
                <c:pt idx="13">
                  <c:v>1.7</c:v>
                </c:pt>
                <c:pt idx="14">
                  <c:v>1.8</c:v>
                </c:pt>
                <c:pt idx="15">
                  <c:v>1.7</c:v>
                </c:pt>
                <c:pt idx="16">
                  <c:v>1.6</c:v>
                </c:pt>
                <c:pt idx="17">
                  <c:v>1.8</c:v>
                </c:pt>
                <c:pt idx="18">
                  <c:v>1.7</c:v>
                </c:pt>
                <c:pt idx="19">
                  <c:v>1.5</c:v>
                </c:pt>
              </c:numCache>
            </c:numRef>
          </c:val>
          <c:smooth val="0"/>
          <c:extLst>
            <c:ext xmlns:c16="http://schemas.microsoft.com/office/drawing/2014/chart" uri="{C3380CC4-5D6E-409C-BE32-E72D297353CC}">
              <c16:uniqueId val="{00000000-B0E6-4615-9A9B-B9E63CB2BB3F}"/>
            </c:ext>
          </c:extLst>
        </c:ser>
        <c:ser>
          <c:idx val="1"/>
          <c:order val="1"/>
          <c:tx>
            <c:strRef>
              <c:f>'3.4.2'!$C$1</c:f>
              <c:strCache>
                <c:ptCount val="1"/>
                <c:pt idx="0">
                  <c:v>Neutral level</c:v>
                </c:pt>
              </c:strCache>
            </c:strRef>
          </c:tx>
          <c:spPr>
            <a:ln w="25400" cmpd="sng">
              <a:solidFill>
                <a:srgbClr val="91C864"/>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'3.4.2'!$C$4:$C$23</c:f>
              <c:numCache>
                <c:formatCode>#\ ##0.0</c:formatCode>
                <c:ptCount val="20"/>
                <c:pt idx="0">
                  <c:v>-0.7</c:v>
                </c:pt>
                <c:pt idx="1">
                  <c:v>-1</c:v>
                </c:pt>
                <c:pt idx="2">
                  <c:v>-1.2</c:v>
                </c:pt>
                <c:pt idx="3">
                  <c:v>-0.7</c:v>
                </c:pt>
                <c:pt idx="4">
                  <c:v>1.4</c:v>
                </c:pt>
                <c:pt idx="5">
                  <c:v>3</c:v>
                </c:pt>
                <c:pt idx="6">
                  <c:v>3.1</c:v>
                </c:pt>
                <c:pt idx="7">
                  <c:v>3.1</c:v>
                </c:pt>
                <c:pt idx="8">
                  <c:v>3</c:v>
                </c:pt>
                <c:pt idx="9">
                  <c:v>2.9</c:v>
                </c:pt>
                <c:pt idx="10">
                  <c:v>2.7</c:v>
                </c:pt>
                <c:pt idx="11">
                  <c:v>2.5</c:v>
                </c:pt>
                <c:pt idx="12">
                  <c:v>2.2999999999999998</c:v>
                </c:pt>
                <c:pt idx="13">
                  <c:v>2.1</c:v>
                </c:pt>
                <c:pt idx="14">
                  <c:v>2</c:v>
                </c:pt>
                <c:pt idx="15">
                  <c:v>1.8</c:v>
                </c:pt>
                <c:pt idx="16">
                  <c:v>1.6</c:v>
                </c:pt>
                <c:pt idx="17">
                  <c:v>1.5</c:v>
                </c:pt>
                <c:pt idx="18">
                  <c:v>1.4</c:v>
                </c:pt>
                <c:pt idx="19">
                  <c:v>1.3</c:v>
                </c:pt>
              </c:numCache>
            </c:numRef>
          </c:val>
          <c:smooth val="0"/>
          <c:extLst>
            <c:ext xmlns:c16="http://schemas.microsoft.com/office/drawing/2014/chart" uri="{C3380CC4-5D6E-409C-BE32-E72D297353CC}">
              <c16:uniqueId val="{00000001-B0E6-4615-9A9B-B9E63CB2BB3F}"/>
            </c:ext>
          </c:extLst>
        </c:ser>
        <c:ser>
          <c:idx val="2"/>
          <c:order val="2"/>
          <c:tx>
            <c:strRef>
              <c:f>'3.4.2'!$D$1</c:f>
              <c:strCache>
                <c:ptCount val="1"/>
                <c:pt idx="0">
                  <c:v>Real rate (previous forecast)</c:v>
                </c:pt>
              </c:strCache>
            </c:strRef>
          </c:tx>
          <c:spPr>
            <a:ln w="25400">
              <a:solidFill>
                <a:srgbClr val="057D46"/>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'3.4.2'!$D$4:$D$23</c:f>
              <c:numCache>
                <c:formatCode>#\ ##0.0</c:formatCode>
                <c:ptCount val="20"/>
                <c:pt idx="0">
                  <c:v>11.6</c:v>
                </c:pt>
                <c:pt idx="1">
                  <c:v>13.3</c:v>
                </c:pt>
                <c:pt idx="2">
                  <c:v>13.3</c:v>
                </c:pt>
                <c:pt idx="3">
                  <c:v>12.7</c:v>
                </c:pt>
                <c:pt idx="4">
                  <c:v>10.7</c:v>
                </c:pt>
                <c:pt idx="5">
                  <c:v>5.9</c:v>
                </c:pt>
                <c:pt idx="6">
                  <c:v>1.6</c:v>
                </c:pt>
                <c:pt idx="7">
                  <c:v>-0.4</c:v>
                </c:pt>
                <c:pt idx="8">
                  <c:v>0.2</c:v>
                </c:pt>
                <c:pt idx="9">
                  <c:v>1</c:v>
                </c:pt>
                <c:pt idx="10">
                  <c:v>1.3</c:v>
                </c:pt>
                <c:pt idx="11">
                  <c:v>1.2</c:v>
                </c:pt>
                <c:pt idx="12">
                  <c:v>1.3</c:v>
                </c:pt>
                <c:pt idx="13">
                  <c:v>1.7</c:v>
                </c:pt>
                <c:pt idx="14">
                  <c:v>2</c:v>
                </c:pt>
                <c:pt idx="15">
                  <c:v>2.2000000000000002</c:v>
                </c:pt>
                <c:pt idx="16">
                  <c:v>2.2999999999999998</c:v>
                </c:pt>
                <c:pt idx="17">
                  <c:v>2.2000000000000002</c:v>
                </c:pt>
                <c:pt idx="18">
                  <c:v>2</c:v>
                </c:pt>
                <c:pt idx="19">
                  <c:v>2</c:v>
                </c:pt>
              </c:numCache>
            </c:numRef>
          </c:val>
          <c:smooth val="0"/>
          <c:extLst>
            <c:ext xmlns:c16="http://schemas.microsoft.com/office/drawing/2014/chart" uri="{C3380CC4-5D6E-409C-BE32-E72D297353CC}">
              <c16:uniqueId val="{00000002-B0E6-4615-9A9B-B9E63CB2BB3F}"/>
            </c:ext>
          </c:extLst>
        </c:ser>
        <c:ser>
          <c:idx val="3"/>
          <c:order val="3"/>
          <c:tx>
            <c:strRef>
              <c:f>'3.4.2'!$E$1</c:f>
              <c:strCache>
                <c:ptCount val="1"/>
                <c:pt idx="0">
                  <c:v>Neutral level (previous forecast)</c:v>
                </c:pt>
              </c:strCache>
            </c:strRef>
          </c:tx>
          <c:spPr>
            <a:ln w="25400">
              <a:solidFill>
                <a:srgbClr val="91C864"/>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'3.4.2'!$E$4:$E$23</c:f>
              <c:numCache>
                <c:formatCode>#\ ##0.0</c:formatCode>
                <c:ptCount val="20"/>
                <c:pt idx="0">
                  <c:v>-1.1000000000000001</c:v>
                </c:pt>
                <c:pt idx="1">
                  <c:v>-1.5</c:v>
                </c:pt>
                <c:pt idx="2">
                  <c:v>-1.6</c:v>
                </c:pt>
                <c:pt idx="3">
                  <c:v>-1.2</c:v>
                </c:pt>
                <c:pt idx="4">
                  <c:v>1</c:v>
                </c:pt>
                <c:pt idx="5">
                  <c:v>2.7</c:v>
                </c:pt>
                <c:pt idx="6">
                  <c:v>2.8</c:v>
                </c:pt>
                <c:pt idx="7">
                  <c:v>2.9</c:v>
                </c:pt>
                <c:pt idx="8">
                  <c:v>2.8</c:v>
                </c:pt>
                <c:pt idx="9">
                  <c:v>2.7</c:v>
                </c:pt>
                <c:pt idx="10">
                  <c:v>2.6</c:v>
                </c:pt>
                <c:pt idx="11">
                  <c:v>2.5</c:v>
                </c:pt>
                <c:pt idx="12">
                  <c:v>2.2999999999999998</c:v>
                </c:pt>
                <c:pt idx="13">
                  <c:v>2.1</c:v>
                </c:pt>
                <c:pt idx="14">
                  <c:v>2</c:v>
                </c:pt>
                <c:pt idx="15">
                  <c:v>1.8</c:v>
                </c:pt>
                <c:pt idx="16">
                  <c:v>1.7</c:v>
                </c:pt>
                <c:pt idx="17">
                  <c:v>1.6</c:v>
                </c:pt>
                <c:pt idx="18">
                  <c:v>1.5</c:v>
                </c:pt>
                <c:pt idx="19">
                  <c:v>1.4</c:v>
                </c:pt>
              </c:numCache>
            </c:numRef>
          </c:val>
          <c:smooth val="0"/>
          <c:extLst>
            <c:ext xmlns:c16="http://schemas.microsoft.com/office/drawing/2014/chart" uri="{C3380CC4-5D6E-409C-BE32-E72D297353CC}">
              <c16:uniqueId val="{00000003-B0E6-4615-9A9B-B9E63CB2BB3F}"/>
            </c:ext>
          </c:extLst>
        </c:ser>
        <c:dLbls>
          <c:showLegendKey val="0"/>
          <c:showVal val="0"/>
          <c:showCatName val="0"/>
          <c:showSerName val="0"/>
          <c:showPercent val="0"/>
          <c:showBubbleSize val="0"/>
        </c:dLbls>
        <c:smooth val="0"/>
        <c:axId val="130930944"/>
        <c:axId val="130945024"/>
      </c:lineChart>
      <c:catAx>
        <c:axId val="130930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30945024"/>
        <c:crosses val="autoZero"/>
        <c:auto val="1"/>
        <c:lblAlgn val="ctr"/>
        <c:lblOffset val="100"/>
        <c:tickMarkSkip val="4"/>
        <c:noMultiLvlLbl val="0"/>
      </c:catAx>
      <c:valAx>
        <c:axId val="130945024"/>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0930944"/>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'3.4.3'!$B$4:$B$23</c:f>
              <c:numCache>
                <c:formatCode>#,##0.00</c:formatCode>
                <c:ptCount val="20"/>
                <c:pt idx="0">
                  <c:v>1.04</c:v>
                </c:pt>
                <c:pt idx="1">
                  <c:v>1.0900000000000001</c:v>
                </c:pt>
                <c:pt idx="2">
                  <c:v>1.1399999999999999</c:v>
                </c:pt>
                <c:pt idx="3">
                  <c:v>1.19</c:v>
                </c:pt>
                <c:pt idx="4">
                  <c:v>1.1499999999999999</c:v>
                </c:pt>
                <c:pt idx="5">
                  <c:v>1.1299999999999999</c:v>
                </c:pt>
                <c:pt idx="6">
                  <c:v>1.06</c:v>
                </c:pt>
                <c:pt idx="7">
                  <c:v>1.05</c:v>
                </c:pt>
                <c:pt idx="8">
                  <c:v>1.07</c:v>
                </c:pt>
                <c:pt idx="9">
                  <c:v>1.1000000000000001</c:v>
                </c:pt>
                <c:pt idx="10">
                  <c:v>1.0900000000000001</c:v>
                </c:pt>
                <c:pt idx="11">
                  <c:v>1.1000000000000001</c:v>
                </c:pt>
                <c:pt idx="12">
                  <c:v>1.1200000000000001</c:v>
                </c:pt>
                <c:pt idx="13">
                  <c:v>1.1200000000000001</c:v>
                </c:pt>
                <c:pt idx="14">
                  <c:v>1.1100000000000001</c:v>
                </c:pt>
                <c:pt idx="15">
                  <c:v>1.1200000000000001</c:v>
                </c:pt>
                <c:pt idx="16">
                  <c:v>1.1299999999999999</c:v>
                </c:pt>
                <c:pt idx="17">
                  <c:v>1.1399999999999999</c:v>
                </c:pt>
                <c:pt idx="18">
                  <c:v>1.1200000000000001</c:v>
                </c:pt>
                <c:pt idx="19">
                  <c:v>1.1299999999999999</c:v>
                </c:pt>
              </c:numCache>
            </c:numRef>
          </c:val>
          <c:smooth val="0"/>
          <c:extLst>
            <c:ext xmlns:c16="http://schemas.microsoft.com/office/drawing/2014/chart" uri="{C3380CC4-5D6E-409C-BE32-E72D297353CC}">
              <c16:uniqueId val="{00000000-B509-4C95-BDC5-866E2488761A}"/>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'3.4.3'!$C$4:$C$23</c:f>
              <c:numCache>
                <c:formatCode>#,##0.00</c:formatCode>
                <c:ptCount val="20"/>
                <c:pt idx="0">
                  <c:v>1.04</c:v>
                </c:pt>
                <c:pt idx="1">
                  <c:v>1.0900000000000001</c:v>
                </c:pt>
                <c:pt idx="2">
                  <c:v>1.1399999999999999</c:v>
                </c:pt>
                <c:pt idx="3">
                  <c:v>1.19</c:v>
                </c:pt>
                <c:pt idx="4">
                  <c:v>1.1499999999999999</c:v>
                </c:pt>
                <c:pt idx="5">
                  <c:v>1.1299999999999999</c:v>
                </c:pt>
                <c:pt idx="6">
                  <c:v>1.06</c:v>
                </c:pt>
                <c:pt idx="7">
                  <c:v>1.05</c:v>
                </c:pt>
                <c:pt idx="8">
                  <c:v>1.08</c:v>
                </c:pt>
                <c:pt idx="9">
                  <c:v>1.08</c:v>
                </c:pt>
                <c:pt idx="10">
                  <c:v>1.06</c:v>
                </c:pt>
                <c:pt idx="11">
                  <c:v>1.07</c:v>
                </c:pt>
                <c:pt idx="12">
                  <c:v>1.1000000000000001</c:v>
                </c:pt>
                <c:pt idx="13">
                  <c:v>1.1100000000000001</c:v>
                </c:pt>
                <c:pt idx="14">
                  <c:v>1.0900000000000001</c:v>
                </c:pt>
                <c:pt idx="15">
                  <c:v>1.1100000000000001</c:v>
                </c:pt>
                <c:pt idx="16">
                  <c:v>1.1299999999999999</c:v>
                </c:pt>
                <c:pt idx="17">
                  <c:v>1.1399999999999999</c:v>
                </c:pt>
                <c:pt idx="18">
                  <c:v>1.1299999999999999</c:v>
                </c:pt>
                <c:pt idx="19">
                  <c:v>1.1399999999999999</c:v>
                </c:pt>
              </c:numCache>
            </c:numRef>
          </c:val>
          <c:smooth val="0"/>
          <c:extLst>
            <c:ext xmlns:c16="http://schemas.microsoft.com/office/drawing/2014/chart" uri="{C3380CC4-5D6E-409C-BE32-E72D297353CC}">
              <c16:uniqueId val="{00000001-B509-4C95-BDC5-866E2488761A}"/>
            </c:ext>
          </c:extLst>
        </c:ser>
        <c:dLbls>
          <c:showLegendKey val="0"/>
          <c:showVal val="0"/>
          <c:showCatName val="0"/>
          <c:showSerName val="0"/>
          <c:showPercent val="0"/>
          <c:showBubbleSize val="0"/>
        </c:dLbls>
        <c:smooth val="0"/>
        <c:axId val="130976000"/>
        <c:axId val="130990080"/>
      </c:lineChart>
      <c:catAx>
        <c:axId val="130976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30990080"/>
        <c:crosses val="autoZero"/>
        <c:auto val="1"/>
        <c:lblAlgn val="ctr"/>
        <c:lblOffset val="100"/>
        <c:tickMarkSkip val="4"/>
        <c:noMultiLvlLbl val="0"/>
      </c:catAx>
      <c:valAx>
        <c:axId val="130990080"/>
        <c:scaling>
          <c:orientation val="minMax"/>
          <c:max val="1.2"/>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0976000"/>
        <c:crosses val="autoZero"/>
        <c:crossBetween val="between"/>
      </c:valAx>
      <c:spPr>
        <a:blipFill dpi="0" rotWithShape="1">
          <a:blip xmlns:r="http://schemas.openxmlformats.org/officeDocument/2006/relationships" r:embed="rId1"/>
          <a:srcRect/>
          <a:stretch>
            <a:fillRect l="4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'3.5.1'!$C$5:$C$10</c:f>
              <c:numCache>
                <c:formatCode>0.0</c:formatCode>
                <c:ptCount val="6"/>
                <c:pt idx="2">
                  <c:v>-4.0199999999999996</c:v>
                </c:pt>
                <c:pt idx="3">
                  <c:v>0.9</c:v>
                </c:pt>
                <c:pt idx="4">
                  <c:v>-1.23</c:v>
                </c:pt>
                <c:pt idx="5">
                  <c:v>-1.98</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'3.5.1'!$D$5:$D$10</c:f>
              <c:numCache>
                <c:formatCode>0.0</c:formatCode>
                <c:ptCount val="6"/>
                <c:pt idx="3">
                  <c:v>1.07</c:v>
                </c:pt>
                <c:pt idx="4">
                  <c:v>1.93</c:v>
                </c:pt>
                <c:pt idx="5">
                  <c:v>2.21</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'3.5.1'!$E$5:$E$10</c:f>
              <c:numCache>
                <c:formatCode>0.0</c:formatCode>
                <c:ptCount val="6"/>
                <c:pt idx="3">
                  <c:v>0.64</c:v>
                </c:pt>
                <c:pt idx="4">
                  <c:v>1.1499999999999999</c:v>
                </c:pt>
                <c:pt idx="5">
                  <c:v>1.32</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'3.5.1'!$F$5:$F$10</c:f>
              <c:numCache>
                <c:formatCode>0.0</c:formatCode>
                <c:ptCount val="6"/>
                <c:pt idx="3">
                  <c:v>0.51</c:v>
                </c:pt>
                <c:pt idx="4">
                  <c:v>0.92</c:v>
                </c:pt>
                <c:pt idx="5">
                  <c:v>1.05</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'3.5.1'!$G$5:$G$10</c:f>
              <c:numCache>
                <c:formatCode>0.0</c:formatCode>
                <c:ptCount val="6"/>
                <c:pt idx="3">
                  <c:v>0.68</c:v>
                </c:pt>
                <c:pt idx="4">
                  <c:v>1.22</c:v>
                </c:pt>
                <c:pt idx="5">
                  <c:v>1.4</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'3.5.1'!$H$5:$H$10</c:f>
              <c:numCache>
                <c:formatCode>0.0</c:formatCode>
                <c:ptCount val="6"/>
                <c:pt idx="3">
                  <c:v>0.52</c:v>
                </c:pt>
                <c:pt idx="4">
                  <c:v>0.94</c:v>
                </c:pt>
                <c:pt idx="5">
                  <c:v>1.08</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'3.5.1'!$I$5:$I$10</c:f>
              <c:numCache>
                <c:formatCode>0.0</c:formatCode>
                <c:ptCount val="6"/>
                <c:pt idx="3">
                  <c:v>0.39</c:v>
                </c:pt>
                <c:pt idx="4">
                  <c:v>0.71</c:v>
                </c:pt>
                <c:pt idx="5">
                  <c:v>0.81</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'3.5.1'!$J$5:$J$10</c:f>
              <c:numCache>
                <c:formatCode>0.0</c:formatCode>
                <c:ptCount val="6"/>
                <c:pt idx="3">
                  <c:v>0.49</c:v>
                </c:pt>
                <c:pt idx="4">
                  <c:v>0.88</c:v>
                </c:pt>
                <c:pt idx="5">
                  <c:v>1.01</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2018</c:v>
                </c:pt>
                <c:pt idx="1">
                  <c:v>2019</c:v>
                </c:pt>
                <c:pt idx="2">
                  <c:v>2020</c:v>
                </c:pt>
                <c:pt idx="3">
                  <c:v>2021</c:v>
                </c:pt>
                <c:pt idx="4">
                  <c:v>2022</c:v>
                </c:pt>
                <c:pt idx="5">
                  <c:v>2023</c:v>
                </c:pt>
              </c:numCache>
            </c:numRef>
          </c:cat>
          <c:val>
            <c:numRef>
              <c:f>'3.5.1'!$K$5:$K$10</c:f>
              <c:numCache>
                <c:formatCode>General</c:formatCode>
                <c:ptCount val="6"/>
                <c:pt idx="3" formatCode="0.0">
                  <c:v>0.83</c:v>
                </c:pt>
                <c:pt idx="4" formatCode="0.0">
                  <c:v>1.49</c:v>
                </c:pt>
                <c:pt idx="5" formatCode="0.0">
                  <c:v>1.7</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129350272"/>
        <c:axId val="129364352"/>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2018</c:v>
                </c:pt>
                <c:pt idx="1">
                  <c:v>2019</c:v>
                </c:pt>
                <c:pt idx="2">
                  <c:v>2020</c:v>
                </c:pt>
                <c:pt idx="3">
                  <c:v>2021</c:v>
                </c:pt>
                <c:pt idx="4">
                  <c:v>2022</c:v>
                </c:pt>
                <c:pt idx="5">
                  <c:v>2023</c:v>
                </c:pt>
              </c:numCache>
            </c:numRef>
          </c:cat>
          <c:val>
            <c:numRef>
              <c:f>'3.5.1'!$B$5:$B$10</c:f>
              <c:numCache>
                <c:formatCode>0.0</c:formatCode>
                <c:ptCount val="6"/>
                <c:pt idx="0">
                  <c:v>3.4</c:v>
                </c:pt>
                <c:pt idx="1">
                  <c:v>3.2</c:v>
                </c:pt>
                <c:pt idx="2">
                  <c:v>-4</c:v>
                </c:pt>
                <c:pt idx="3">
                  <c:v>3.8</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129350272"/>
        <c:axId val="129364352"/>
      </c:lineChart>
      <c:dateAx>
        <c:axId val="1293502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364352"/>
        <c:crossesAt val="0"/>
        <c:auto val="0"/>
        <c:lblOffset val="100"/>
        <c:baseTimeUnit val="days"/>
        <c:majorUnit val="1"/>
        <c:minorUnit val="1"/>
      </c:dateAx>
      <c:valAx>
        <c:axId val="1293643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350272"/>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'3.5.2'!$C$4:$C$23</c:f>
              <c:numCache>
                <c:formatCode>0.0</c:formatCode>
                <c:ptCount val="20"/>
                <c:pt idx="4">
                  <c:v>0</c:v>
                </c:pt>
                <c:pt idx="5">
                  <c:v>0</c:v>
                </c:pt>
                <c:pt idx="6">
                  <c:v>0</c:v>
                </c:pt>
                <c:pt idx="7">
                  <c:v>4.9815934620411753</c:v>
                </c:pt>
                <c:pt idx="8">
                  <c:v>8.5</c:v>
                </c:pt>
                <c:pt idx="9">
                  <c:v>6.7679999999999998</c:v>
                </c:pt>
                <c:pt idx="10">
                  <c:v>5.2229999999999999</c:v>
                </c:pt>
                <c:pt idx="11">
                  <c:v>2.2480000000000002</c:v>
                </c:pt>
                <c:pt idx="12">
                  <c:v>-0.51</c:v>
                </c:pt>
                <c:pt idx="13">
                  <c:v>-1.5580000000000001</c:v>
                </c:pt>
                <c:pt idx="14">
                  <c:v>-2.27</c:v>
                </c:pt>
                <c:pt idx="15">
                  <c:v>-2.7610000000000001</c:v>
                </c:pt>
                <c:pt idx="16">
                  <c:v>-3.153</c:v>
                </c:pt>
                <c:pt idx="17">
                  <c:v>-3.2530000000000001</c:v>
                </c:pt>
                <c:pt idx="18">
                  <c:v>-3.206</c:v>
                </c:pt>
                <c:pt idx="19">
                  <c:v>-3.13</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'3.5.2'!$D$4:$D$23</c:f>
              <c:numCache>
                <c:formatCode>0.0</c:formatCode>
                <c:ptCount val="20"/>
                <c:pt idx="9">
                  <c:v>0.89500000000000002</c:v>
                </c:pt>
                <c:pt idx="10">
                  <c:v>1.6080000000000001</c:v>
                </c:pt>
                <c:pt idx="11">
                  <c:v>2.1309999999999998</c:v>
                </c:pt>
                <c:pt idx="12">
                  <c:v>2.452</c:v>
                </c:pt>
                <c:pt idx="13">
                  <c:v>2.5419999999999998</c:v>
                </c:pt>
                <c:pt idx="14">
                  <c:v>2.706</c:v>
                </c:pt>
                <c:pt idx="15">
                  <c:v>2.8860000000000001</c:v>
                </c:pt>
                <c:pt idx="16">
                  <c:v>2.984</c:v>
                </c:pt>
                <c:pt idx="17">
                  <c:v>3.0089999999999999</c:v>
                </c:pt>
                <c:pt idx="18">
                  <c:v>3.0089999999999999</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'3.5.2'!$E$4:$E$23</c:f>
              <c:numCache>
                <c:formatCode>0.0</c:formatCode>
                <c:ptCount val="20"/>
                <c:pt idx="9">
                  <c:v>0.53200000000000003</c:v>
                </c:pt>
                <c:pt idx="10">
                  <c:v>0.95599999999999996</c:v>
                </c:pt>
                <c:pt idx="11">
                  <c:v>1.268</c:v>
                </c:pt>
                <c:pt idx="12">
                  <c:v>1.4590000000000001</c:v>
                </c:pt>
                <c:pt idx="13">
                  <c:v>1.512</c:v>
                </c:pt>
                <c:pt idx="14">
                  <c:v>1.61</c:v>
                </c:pt>
                <c:pt idx="15">
                  <c:v>1.7170000000000001</c:v>
                </c:pt>
                <c:pt idx="16">
                  <c:v>1.7749999999999999</c:v>
                </c:pt>
                <c:pt idx="17">
                  <c:v>1.79</c:v>
                </c:pt>
                <c:pt idx="18">
                  <c:v>1.79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'3.5.2'!$F$4:$F$23</c:f>
              <c:numCache>
                <c:formatCode>0.0</c:formatCode>
                <c:ptCount val="20"/>
                <c:pt idx="9">
                  <c:v>0.42499999999999999</c:v>
                </c:pt>
                <c:pt idx="10">
                  <c:v>0.76400000000000001</c:v>
                </c:pt>
                <c:pt idx="11">
                  <c:v>1.0129999999999999</c:v>
                </c:pt>
                <c:pt idx="12">
                  <c:v>1.1659999999999999</c:v>
                </c:pt>
                <c:pt idx="13">
                  <c:v>1.208</c:v>
                </c:pt>
                <c:pt idx="14">
                  <c:v>1.286</c:v>
                </c:pt>
                <c:pt idx="15">
                  <c:v>1.3720000000000001</c:v>
                </c:pt>
                <c:pt idx="16">
                  <c:v>1.4179999999999999</c:v>
                </c:pt>
                <c:pt idx="17">
                  <c:v>1.43</c:v>
                </c:pt>
                <c:pt idx="18">
                  <c:v>1.43</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'3.5.2'!$G$4:$G$23</c:f>
              <c:numCache>
                <c:formatCode>0.0</c:formatCode>
                <c:ptCount val="20"/>
                <c:pt idx="9">
                  <c:v>0.56699999999999995</c:v>
                </c:pt>
                <c:pt idx="10">
                  <c:v>1.018</c:v>
                </c:pt>
                <c:pt idx="11">
                  <c:v>1.349</c:v>
                </c:pt>
                <c:pt idx="12">
                  <c:v>1.5529999999999999</c:v>
                </c:pt>
                <c:pt idx="13">
                  <c:v>1.61</c:v>
                </c:pt>
                <c:pt idx="14">
                  <c:v>1.714</c:v>
                </c:pt>
                <c:pt idx="15">
                  <c:v>1.8280000000000001</c:v>
                </c:pt>
                <c:pt idx="16">
                  <c:v>1.89</c:v>
                </c:pt>
                <c:pt idx="17">
                  <c:v>1.9059999999999999</c:v>
                </c:pt>
                <c:pt idx="18">
                  <c:v>1.9059999999999999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'3.5.2'!$H$4:$H$23</c:f>
              <c:numCache>
                <c:formatCode>0.0</c:formatCode>
                <c:ptCount val="20"/>
                <c:pt idx="9">
                  <c:v>0.56699999999999995</c:v>
                </c:pt>
                <c:pt idx="10">
                  <c:v>1.018</c:v>
                </c:pt>
                <c:pt idx="11">
                  <c:v>1.349</c:v>
                </c:pt>
                <c:pt idx="12">
                  <c:v>1.5529999999999999</c:v>
                </c:pt>
                <c:pt idx="13">
                  <c:v>1.61</c:v>
                </c:pt>
                <c:pt idx="14">
                  <c:v>1.714</c:v>
                </c:pt>
                <c:pt idx="15">
                  <c:v>1.8280000000000001</c:v>
                </c:pt>
                <c:pt idx="16">
                  <c:v>1.89</c:v>
                </c:pt>
                <c:pt idx="17">
                  <c:v>1.9059999999999999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'3.5.2'!$I$4:$I$23</c:f>
              <c:numCache>
                <c:formatCode>0.0</c:formatCode>
                <c:ptCount val="20"/>
                <c:pt idx="9">
                  <c:v>0.42499999999999999</c:v>
                </c:pt>
                <c:pt idx="10">
                  <c:v>0.76400000000000001</c:v>
                </c:pt>
                <c:pt idx="11">
                  <c:v>1.0129999999999999</c:v>
                </c:pt>
                <c:pt idx="12">
                  <c:v>1.1659999999999999</c:v>
                </c:pt>
                <c:pt idx="13">
                  <c:v>1.208</c:v>
                </c:pt>
                <c:pt idx="14">
                  <c:v>1.286</c:v>
                </c:pt>
                <c:pt idx="15">
                  <c:v>1.3720000000000001</c:v>
                </c:pt>
                <c:pt idx="16">
                  <c:v>1.4179999999999999</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'3.5.2'!$J$4:$J$23</c:f>
              <c:numCache>
                <c:formatCode>0.0</c:formatCode>
                <c:ptCount val="20"/>
                <c:pt idx="9">
                  <c:v>0.53200000000000003</c:v>
                </c:pt>
                <c:pt idx="10">
                  <c:v>0.95599999999999996</c:v>
                </c:pt>
                <c:pt idx="11">
                  <c:v>1.268</c:v>
                </c:pt>
                <c:pt idx="12">
                  <c:v>1.4590000000000001</c:v>
                </c:pt>
                <c:pt idx="13">
                  <c:v>1.512</c:v>
                </c:pt>
                <c:pt idx="14">
                  <c:v>1.61</c:v>
                </c:pt>
                <c:pt idx="15">
                  <c:v>1.7170000000000001</c:v>
                </c:pt>
                <c:pt idx="16">
                  <c:v>1.7749999999999999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'3.5.2'!$K$4:$K$23</c:f>
              <c:numCache>
                <c:formatCode>0.0</c:formatCode>
                <c:ptCount val="20"/>
                <c:pt idx="9">
                  <c:v>0.89500000000000002</c:v>
                </c:pt>
                <c:pt idx="10">
                  <c:v>1.6080000000000001</c:v>
                </c:pt>
                <c:pt idx="11">
                  <c:v>2.1309999999999998</c:v>
                </c:pt>
                <c:pt idx="12">
                  <c:v>2.452</c:v>
                </c:pt>
                <c:pt idx="13">
                  <c:v>2.5419999999999998</c:v>
                </c:pt>
                <c:pt idx="14">
                  <c:v>2.706</c:v>
                </c:pt>
                <c:pt idx="15">
                  <c:v>2.8860000000000001</c:v>
                </c:pt>
                <c:pt idx="16">
                  <c:v>2.984</c:v>
                </c:pt>
                <c:pt idx="17">
                  <c:v>3.0089999999999999</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130383232"/>
        <c:axId val="13038502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'3.5.2'!$N$4:$N$23</c:f>
              <c:numCache>
                <c:formatCode>0.0</c:formatCode>
                <c:ptCount val="20"/>
                <c:pt idx="0" formatCode="General">
                  <c:v>5.75</c:v>
                </c:pt>
                <c:pt idx="1">
                  <c:v>5.5</c:v>
                </c:pt>
                <c:pt idx="2">
                  <c:v>5.25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'3.5.2'!$M$4:$M$23</c:f>
              <c:numCache>
                <c:formatCode>0.0</c:formatCode>
                <c:ptCount val="20"/>
                <c:pt idx="0" formatCode="General">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'3.5.2'!$O$4:$O$23</c:f>
              <c:numCache>
                <c:formatCode>0.0</c:formatCode>
                <c:ptCount val="20"/>
                <c:pt idx="0" formatCode="General">
                  <c:v>7.75</c:v>
                </c:pt>
                <c:pt idx="1">
                  <c:v>7.5</c:v>
                </c:pt>
                <c:pt idx="2">
                  <c:v>7.25</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130383232"/>
        <c:axId val="130385024"/>
      </c:lineChart>
      <c:catAx>
        <c:axId val="13038323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A"/>
          </a:p>
        </c:txPr>
        <c:crossAx val="130385024"/>
        <c:crossesAt val="0"/>
        <c:auto val="1"/>
        <c:lblAlgn val="ctr"/>
        <c:lblOffset val="100"/>
        <c:tickLblSkip val="1"/>
        <c:tickMarkSkip val="4"/>
        <c:noMultiLvlLbl val="0"/>
      </c:catAx>
      <c:valAx>
        <c:axId val="130385024"/>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A"/>
          </a:p>
        </c:txPr>
        <c:crossAx val="130383232"/>
        <c:crosses val="autoZero"/>
        <c:crossBetween val="between"/>
        <c:majorUnit val="5"/>
      </c:valAx>
      <c:spPr>
        <a:blipFill dpi="0" rotWithShape="1">
          <a:blip xmlns:r="http://schemas.openxmlformats.org/officeDocument/2006/relationships" r:embed="rId1">
            <a:alphaModFix amt="75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6265560165975106"/>
          <c:h val="0.76300578034682076"/>
        </c:manualLayout>
      </c:layout>
      <c:lineChart>
        <c:grouping val="standard"/>
        <c:varyColors val="0"/>
        <c:ser>
          <c:idx val="0"/>
          <c:order val="0"/>
          <c:tx>
            <c:strRef>
              <c:f>'B.1.5'!$B$1</c:f>
              <c:strCache>
                <c:ptCount val="1"/>
                <c:pt idx="0">
                  <c:v>USA</c:v>
                </c:pt>
              </c:strCache>
            </c:strRef>
          </c:tx>
          <c:spPr>
            <a:ln w="25400" cap="rnd" cmpd="sng">
              <a:solidFill>
                <a:srgbClr val="057D46"/>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'B.1.5'!$B$4:$B$43</c:f>
              <c:numCache>
                <c:formatCode>0.0</c:formatCode>
                <c:ptCount val="40"/>
                <c:pt idx="0">
                  <c:v>#N/A</c:v>
                </c:pt>
                <c:pt idx="1">
                  <c:v>2.2000000000000002</c:v>
                </c:pt>
                <c:pt idx="2">
                  <c:v>#N/A</c:v>
                </c:pt>
                <c:pt idx="3">
                  <c:v>#N/A</c:v>
                </c:pt>
                <c:pt idx="4">
                  <c:v>2.2999999999999998</c:v>
                </c:pt>
                <c:pt idx="5">
                  <c:v>#N/A</c:v>
                </c:pt>
                <c:pt idx="6">
                  <c:v>#N/A</c:v>
                </c:pt>
                <c:pt idx="7">
                  <c:v>2.2999999999999998</c:v>
                </c:pt>
                <c:pt idx="8">
                  <c:v>#N/A</c:v>
                </c:pt>
                <c:pt idx="9" formatCode="General">
                  <c:v>#N/A</c:v>
                </c:pt>
                <c:pt idx="10" formatCode="General">
                  <c:v>2.4</c:v>
                </c:pt>
                <c:pt idx="11" formatCode="General">
                  <c:v>#N/A</c:v>
                </c:pt>
                <c:pt idx="12" formatCode="General">
                  <c:v>#N/A</c:v>
                </c:pt>
                <c:pt idx="13" formatCode="General">
                  <c:v>2.2999999999999998</c:v>
                </c:pt>
                <c:pt idx="14" formatCode="General">
                  <c:v>#N/A</c:v>
                </c:pt>
                <c:pt idx="15">
                  <c:v>#N/A</c:v>
                </c:pt>
                <c:pt idx="16">
                  <c:v>2.1</c:v>
                </c:pt>
                <c:pt idx="17">
                  <c:v>#N/A</c:v>
                </c:pt>
                <c:pt idx="18" formatCode="General">
                  <c:v>#N/A</c:v>
                </c:pt>
                <c:pt idx="19" formatCode="General">
                  <c:v>2</c:v>
                </c:pt>
                <c:pt idx="20" formatCode="General">
                  <c:v>#N/A</c:v>
                </c:pt>
                <c:pt idx="21" formatCode="General">
                  <c:v>#N/A</c:v>
                </c:pt>
                <c:pt idx="22" formatCode="General">
                  <c:v>2.1</c:v>
                </c:pt>
                <c:pt idx="23" formatCode="General">
                  <c:v>#N/A</c:v>
                </c:pt>
                <c:pt idx="24" formatCode="General">
                  <c:v>#N/A</c:v>
                </c:pt>
                <c:pt idx="25" formatCode="General">
                  <c:v>2.2000000000000002</c:v>
                </c:pt>
                <c:pt idx="26" formatCode="General">
                  <c:v>#N/A</c:v>
                </c:pt>
                <c:pt idx="27" formatCode="General">
                  <c:v>#N/A</c:v>
                </c:pt>
                <c:pt idx="28" formatCode="General">
                  <c:v>1.9</c:v>
                </c:pt>
                <c:pt idx="29">
                  <c:v>#N/A</c:v>
                </c:pt>
                <c:pt idx="30">
                  <c:v>#N/A</c:v>
                </c:pt>
                <c:pt idx="31">
                  <c:v>1.8</c:v>
                </c:pt>
                <c:pt idx="32">
                  <c:v>#N/A</c:v>
                </c:pt>
                <c:pt idx="33">
                  <c:v>#N/A</c:v>
                </c:pt>
                <c:pt idx="34">
                  <c:v>2.1</c:v>
                </c:pt>
                <c:pt idx="35">
                  <c:v>#N/A</c:v>
                </c:pt>
                <c:pt idx="36">
                  <c:v>#N/A</c:v>
                </c:pt>
                <c:pt idx="37">
                  <c:v>2.2000000000000002</c:v>
                </c:pt>
                <c:pt idx="38">
                  <c:v>#N/A</c:v>
                </c:pt>
                <c:pt idx="39" formatCode="General">
                  <c:v>#N/A</c:v>
                </c:pt>
              </c:numCache>
            </c:numRef>
          </c:val>
          <c:smooth val="0"/>
          <c:extLst>
            <c:ext xmlns:c16="http://schemas.microsoft.com/office/drawing/2014/chart" uri="{C3380CC4-5D6E-409C-BE32-E72D297353CC}">
              <c16:uniqueId val="{00000000-9016-4A02-9F23-06AA81B29E9B}"/>
            </c:ext>
          </c:extLst>
        </c:ser>
        <c:ser>
          <c:idx val="1"/>
          <c:order val="1"/>
          <c:tx>
            <c:strRef>
              <c:f>'B.1.5'!$C$1</c:f>
              <c:strCache>
                <c:ptCount val="1"/>
                <c:pt idx="0">
                  <c:v>Euro area</c:v>
                </c:pt>
              </c:strCache>
            </c:strRef>
          </c:tx>
          <c:spPr>
            <a:ln w="25400" cap="rnd" cmpd="sng">
              <a:solidFill>
                <a:srgbClr val="91C864"/>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'B.1.5'!$C$4:$C$43</c:f>
              <c:numCache>
                <c:formatCode>0.0</c:formatCode>
                <c:ptCount val="40"/>
                <c:pt idx="0">
                  <c:v>#N/A</c:v>
                </c:pt>
                <c:pt idx="1">
                  <c:v>1.6</c:v>
                </c:pt>
                <c:pt idx="2">
                  <c:v>#N/A</c:v>
                </c:pt>
                <c:pt idx="3">
                  <c:v>#N/A</c:v>
                </c:pt>
                <c:pt idx="4">
                  <c:v>1.6</c:v>
                </c:pt>
                <c:pt idx="5">
                  <c:v>#N/A</c:v>
                </c:pt>
                <c:pt idx="6">
                  <c:v>#N/A</c:v>
                </c:pt>
                <c:pt idx="7">
                  <c:v>1.6</c:v>
                </c:pt>
                <c:pt idx="8">
                  <c:v>#N/A</c:v>
                </c:pt>
                <c:pt idx="9" formatCode="General">
                  <c:v>#N/A</c:v>
                </c:pt>
                <c:pt idx="10" formatCode="General">
                  <c:v>1.7</c:v>
                </c:pt>
                <c:pt idx="11" formatCode="General">
                  <c:v>#N/A</c:v>
                </c:pt>
                <c:pt idx="12" formatCode="General">
                  <c:v>#N/A</c:v>
                </c:pt>
                <c:pt idx="13" formatCode="General">
                  <c:v>1.6</c:v>
                </c:pt>
                <c:pt idx="14" formatCode="General">
                  <c:v>#N/A</c:v>
                </c:pt>
                <c:pt idx="15" formatCode="General">
                  <c:v>#N/A</c:v>
                </c:pt>
                <c:pt idx="16" formatCode="General">
                  <c:v>1.5</c:v>
                </c:pt>
                <c:pt idx="17" formatCode="General">
                  <c:v>#N/A</c:v>
                </c:pt>
                <c:pt idx="18" formatCode="General">
                  <c:v>#N/A</c:v>
                </c:pt>
                <c:pt idx="19" formatCode="General">
                  <c:v>1.3</c:v>
                </c:pt>
                <c:pt idx="20" formatCode="General">
                  <c:v>#N/A</c:v>
                </c:pt>
                <c:pt idx="21" formatCode="General">
                  <c:v>#N/A</c:v>
                </c:pt>
                <c:pt idx="22" formatCode="General">
                  <c:v>1.2</c:v>
                </c:pt>
                <c:pt idx="23" formatCode="General">
                  <c:v>#N/A</c:v>
                </c:pt>
                <c:pt idx="24" formatCode="General">
                  <c:v>#N/A</c:v>
                </c:pt>
                <c:pt idx="25" formatCode="General">
                  <c:v>1.3</c:v>
                </c:pt>
                <c:pt idx="26" formatCode="General">
                  <c:v>#N/A</c:v>
                </c:pt>
                <c:pt idx="27" formatCode="General">
                  <c:v>#N/A</c:v>
                </c:pt>
                <c:pt idx="28" formatCode="General">
                  <c:v>1</c:v>
                </c:pt>
                <c:pt idx="29">
                  <c:v>#N/A</c:v>
                </c:pt>
                <c:pt idx="30">
                  <c:v>#N/A</c:v>
                </c:pt>
                <c:pt idx="31">
                  <c:v>1.1000000000000001</c:v>
                </c:pt>
                <c:pt idx="32">
                  <c:v>#N/A</c:v>
                </c:pt>
                <c:pt idx="33">
                  <c:v>#N/A</c:v>
                </c:pt>
                <c:pt idx="34">
                  <c:v>1.1000000000000001</c:v>
                </c:pt>
                <c:pt idx="35">
                  <c:v>#N/A</c:v>
                </c:pt>
                <c:pt idx="36">
                  <c:v>#N/A</c:v>
                </c:pt>
                <c:pt idx="37">
                  <c:v>1.3</c:v>
                </c:pt>
                <c:pt idx="38">
                  <c:v>#N/A</c:v>
                </c:pt>
                <c:pt idx="39" formatCode="General">
                  <c:v>#N/A</c:v>
                </c:pt>
              </c:numCache>
            </c:numRef>
          </c:val>
          <c:smooth val="0"/>
          <c:extLst>
            <c:ext xmlns:c16="http://schemas.microsoft.com/office/drawing/2014/chart" uri="{C3380CC4-5D6E-409C-BE32-E72D297353CC}">
              <c16:uniqueId val="{00000001-9016-4A02-9F23-06AA81B29E9B}"/>
            </c:ext>
          </c:extLst>
        </c:ser>
        <c:ser>
          <c:idx val="2"/>
          <c:order val="2"/>
          <c:tx>
            <c:strRef>
              <c:f>'B.1.5'!$D$1</c:f>
              <c:strCache>
                <c:ptCount val="1"/>
                <c:pt idx="0">
                  <c:v>Brazil</c:v>
                </c:pt>
              </c:strCache>
            </c:strRef>
          </c:tx>
          <c:spPr>
            <a:ln w="25400" cap="rnd" cmpd="sng">
              <a:solidFill>
                <a:srgbClr val="7D0532"/>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'B.1.5'!$D$4:$D$43</c:f>
              <c:numCache>
                <c:formatCode>0.0</c:formatCode>
                <c:ptCount val="40"/>
                <c:pt idx="0">
                  <c:v>3.9</c:v>
                </c:pt>
                <c:pt idx="1">
                  <c:v>4</c:v>
                </c:pt>
                <c:pt idx="2">
                  <c:v>3.9</c:v>
                </c:pt>
                <c:pt idx="3">
                  <c:v>4</c:v>
                </c:pt>
                <c:pt idx="4">
                  <c:v>4.2</c:v>
                </c:pt>
                <c:pt idx="5">
                  <c:v>4.5999999999999996</c:v>
                </c:pt>
                <c:pt idx="6">
                  <c:v>4</c:v>
                </c:pt>
                <c:pt idx="7">
                  <c:v>3.7</c:v>
                </c:pt>
                <c:pt idx="8">
                  <c:v>4</c:v>
                </c:pt>
                <c:pt idx="9">
                  <c:v>4.0999999999999996</c:v>
                </c:pt>
                <c:pt idx="10">
                  <c:v>3.7</c:v>
                </c:pt>
                <c:pt idx="11">
                  <c:v>3.7</c:v>
                </c:pt>
                <c:pt idx="12" formatCode="General">
                  <c:v>3.9</c:v>
                </c:pt>
                <c:pt idx="13" formatCode="General">
                  <c:v>3.9</c:v>
                </c:pt>
                <c:pt idx="14" formatCode="General">
                  <c:v>4</c:v>
                </c:pt>
                <c:pt idx="15" formatCode="General">
                  <c:v>3.8</c:v>
                </c:pt>
                <c:pt idx="16" formatCode="General">
                  <c:v>3.6</c:v>
                </c:pt>
                <c:pt idx="17" formatCode="General">
                  <c:v>3.5</c:v>
                </c:pt>
                <c:pt idx="18">
                  <c:v>3.6</c:v>
                </c:pt>
                <c:pt idx="19">
                  <c:v>3.6</c:v>
                </c:pt>
                <c:pt idx="20">
                  <c:v>3.4</c:v>
                </c:pt>
                <c:pt idx="21">
                  <c:v>3.4</c:v>
                </c:pt>
                <c:pt idx="22">
                  <c:v>3.6</c:v>
                </c:pt>
                <c:pt idx="23">
                  <c:v>4</c:v>
                </c:pt>
                <c:pt idx="24">
                  <c:v>3.7</c:v>
                </c:pt>
                <c:pt idx="25">
                  <c:v>3.5</c:v>
                </c:pt>
                <c:pt idx="26">
                  <c:v>3.4</c:v>
                </c:pt>
                <c:pt idx="27">
                  <c:v>2.9</c:v>
                </c:pt>
                <c:pt idx="28">
                  <c:v>2.7</c:v>
                </c:pt>
                <c:pt idx="29">
                  <c:v>3</c:v>
                </c:pt>
                <c:pt idx="30">
                  <c:v>3.3</c:v>
                </c:pt>
                <c:pt idx="31">
                  <c:v>3.1</c:v>
                </c:pt>
                <c:pt idx="32">
                  <c:v>3.2</c:v>
                </c:pt>
                <c:pt idx="33">
                  <c:v>3.6</c:v>
                </c:pt>
                <c:pt idx="34">
                  <c:v>3.8</c:v>
                </c:pt>
                <c:pt idx="35">
                  <c:v>4.0999999999999996</c:v>
                </c:pt>
                <c:pt idx="36">
                  <c:v>3.7</c:v>
                </c:pt>
                <c:pt idx="37">
                  <c:v>3.8</c:v>
                </c:pt>
                <c:pt idx="38">
                  <c:v>4.3</c:v>
                </c:pt>
                <c:pt idx="39" formatCode="General">
                  <c:v>4.2</c:v>
                </c:pt>
              </c:numCache>
            </c:numRef>
          </c:val>
          <c:smooth val="0"/>
          <c:extLst>
            <c:ext xmlns:c16="http://schemas.microsoft.com/office/drawing/2014/chart" uri="{C3380CC4-5D6E-409C-BE32-E72D297353CC}">
              <c16:uniqueId val="{00000002-9016-4A02-9F23-06AA81B29E9B}"/>
            </c:ext>
          </c:extLst>
        </c:ser>
        <c:ser>
          <c:idx val="3"/>
          <c:order val="3"/>
          <c:tx>
            <c:strRef>
              <c:f>'B.1.5'!$E$1</c:f>
              <c:strCache>
                <c:ptCount val="1"/>
                <c:pt idx="0">
                  <c:v>Czech Rep.</c:v>
                </c:pt>
              </c:strCache>
            </c:strRef>
          </c:tx>
          <c:spPr>
            <a:ln w="25400" cap="rnd" cmpd="sng">
              <a:solidFill>
                <a:srgbClr val="DC4B64"/>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'B.1.5'!$E$4:$E$43</c:f>
              <c:numCache>
                <c:formatCode>0.0</c:formatCode>
                <c:ptCount val="40"/>
                <c:pt idx="0">
                  <c:v>2.1</c:v>
                </c:pt>
                <c:pt idx="1">
                  <c:v>2.1</c:v>
                </c:pt>
                <c:pt idx="2">
                  <c:v>2.1</c:v>
                </c:pt>
                <c:pt idx="3">
                  <c:v>2.1</c:v>
                </c:pt>
                <c:pt idx="4">
                  <c:v>2.1</c:v>
                </c:pt>
                <c:pt idx="5">
                  <c:v>2.1</c:v>
                </c:pt>
                <c:pt idx="6">
                  <c:v>2.1</c:v>
                </c:pt>
                <c:pt idx="7">
                  <c:v>2.2000000000000002</c:v>
                </c:pt>
                <c:pt idx="8">
                  <c:v>2.1</c:v>
                </c:pt>
                <c:pt idx="9">
                  <c:v>2.1</c:v>
                </c:pt>
                <c:pt idx="10">
                  <c:v>2.2000000000000002</c:v>
                </c:pt>
                <c:pt idx="11">
                  <c:v>2.2000000000000002</c:v>
                </c:pt>
                <c:pt idx="12" formatCode="General">
                  <c:v>2.1</c:v>
                </c:pt>
                <c:pt idx="13" formatCode="General">
                  <c:v>2.2000000000000002</c:v>
                </c:pt>
                <c:pt idx="14" formatCode="General">
                  <c:v>2.1</c:v>
                </c:pt>
                <c:pt idx="15">
                  <c:v>2.1</c:v>
                </c:pt>
                <c:pt idx="16">
                  <c:v>2</c:v>
                </c:pt>
                <c:pt idx="17">
                  <c:v>2.1</c:v>
                </c:pt>
                <c:pt idx="18">
                  <c:v>2.1</c:v>
                </c:pt>
                <c:pt idx="19">
                  <c:v>2.2000000000000002</c:v>
                </c:pt>
                <c:pt idx="20">
                  <c:v>2.2000000000000002</c:v>
                </c:pt>
                <c:pt idx="21">
                  <c:v>2.2999999999999998</c:v>
                </c:pt>
                <c:pt idx="22">
                  <c:v>2.2999999999999998</c:v>
                </c:pt>
                <c:pt idx="23">
                  <c:v>2.2999999999999998</c:v>
                </c:pt>
                <c:pt idx="24">
                  <c:v>2.2000000000000002</c:v>
                </c:pt>
                <c:pt idx="25">
                  <c:v>2.2000000000000002</c:v>
                </c:pt>
                <c:pt idx="26">
                  <c:v>1.9</c:v>
                </c:pt>
                <c:pt idx="27">
                  <c:v>1.6</c:v>
                </c:pt>
                <c:pt idx="28">
                  <c:v>1.6</c:v>
                </c:pt>
                <c:pt idx="29">
                  <c:v>1.6</c:v>
                </c:pt>
                <c:pt idx="30">
                  <c:v>1.7</c:v>
                </c:pt>
                <c:pt idx="31">
                  <c:v>1.8</c:v>
                </c:pt>
                <c:pt idx="32">
                  <c:v>1.9</c:v>
                </c:pt>
                <c:pt idx="33">
                  <c:v>2</c:v>
                </c:pt>
                <c:pt idx="34">
                  <c:v>2.1</c:v>
                </c:pt>
                <c:pt idx="35">
                  <c:v>2.1</c:v>
                </c:pt>
                <c:pt idx="36">
                  <c:v>2.1</c:v>
                </c:pt>
                <c:pt idx="37">
                  <c:v>2.2000000000000002</c:v>
                </c:pt>
              </c:numCache>
            </c:numRef>
          </c:val>
          <c:smooth val="0"/>
          <c:extLst>
            <c:ext xmlns:c16="http://schemas.microsoft.com/office/drawing/2014/chart" uri="{C3380CC4-5D6E-409C-BE32-E72D297353CC}">
              <c16:uniqueId val="{00000003-9016-4A02-9F23-06AA81B29E9B}"/>
            </c:ext>
          </c:extLst>
        </c:ser>
        <c:ser>
          <c:idx val="4"/>
          <c:order val="4"/>
          <c:tx>
            <c:strRef>
              <c:f>'B.1.5'!$F$1</c:f>
              <c:strCache>
                <c:ptCount val="1"/>
                <c:pt idx="0">
                  <c:v>India</c:v>
                </c:pt>
              </c:strCache>
            </c:strRef>
          </c:tx>
          <c:spPr>
            <a:ln w="25400" cap="rnd" cmpd="sng">
              <a:solidFill>
                <a:srgbClr val="46AFE6"/>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'B.1.5'!$F$4:$F$43</c:f>
              <c:numCache>
                <c:formatCode>0.0</c:formatCode>
                <c:ptCount val="40"/>
                <c:pt idx="0">
                  <c:v>#N/A</c:v>
                </c:pt>
                <c:pt idx="1">
                  <c:v>4.4000000000000004</c:v>
                </c:pt>
                <c:pt idx="2">
                  <c:v>#N/A</c:v>
                </c:pt>
                <c:pt idx="3">
                  <c:v>4.3</c:v>
                </c:pt>
                <c:pt idx="4">
                  <c:v>#N/A</c:v>
                </c:pt>
                <c:pt idx="5">
                  <c:v>4.5999999999999996</c:v>
                </c:pt>
                <c:pt idx="6">
                  <c:v>#N/A</c:v>
                </c:pt>
                <c:pt idx="7">
                  <c:v>5.0999999999999996</c:v>
                </c:pt>
                <c:pt idx="8">
                  <c:v>#N/A</c:v>
                </c:pt>
                <c:pt idx="9">
                  <c:v>5.0999999999999996</c:v>
                </c:pt>
                <c:pt idx="10">
                  <c:v>#N/A</c:v>
                </c:pt>
                <c:pt idx="11">
                  <c:v>4.5999999999999996</c:v>
                </c:pt>
                <c:pt idx="12" formatCode="General">
                  <c:v>#N/A</c:v>
                </c:pt>
                <c:pt idx="13" formatCode="General">
                  <c:v>4.4000000000000004</c:v>
                </c:pt>
                <c:pt idx="14" formatCode="General">
                  <c:v>#N/A</c:v>
                </c:pt>
                <c:pt idx="15">
                  <c:v>4.2</c:v>
                </c:pt>
                <c:pt idx="16">
                  <c:v>#N/A</c:v>
                </c:pt>
                <c:pt idx="17">
                  <c:v>4.0999999999999996</c:v>
                </c:pt>
                <c:pt idx="18">
                  <c:v>#N/A</c:v>
                </c:pt>
                <c:pt idx="19">
                  <c:v>3.8</c:v>
                </c:pt>
                <c:pt idx="20">
                  <c:v>#N/A</c:v>
                </c:pt>
                <c:pt idx="21">
                  <c:v>4</c:v>
                </c:pt>
                <c:pt idx="22">
                  <c:v>#N/A</c:v>
                </c:pt>
                <c:pt idx="23">
                  <c:v>4</c:v>
                </c:pt>
                <c:pt idx="24">
                  <c:v>#N/A</c:v>
                </c:pt>
                <c:pt idx="25">
                  <c:v>3.8</c:v>
                </c:pt>
                <c:pt idx="26">
                  <c:v>#N/A</c:v>
                </c:pt>
                <c:pt idx="27">
                  <c:v>3.2</c:v>
                </c:pt>
                <c:pt idx="28">
                  <c:v>#N/A</c:v>
                </c:pt>
                <c:pt idx="29">
                  <c:v>2.8</c:v>
                </c:pt>
                <c:pt idx="30">
                  <c:v>#N/A</c:v>
                </c:pt>
                <c:pt idx="31">
                  <c:v>3.3</c:v>
                </c:pt>
                <c:pt idx="32">
                  <c:v>#N/A</c:v>
                </c:pt>
                <c:pt idx="33">
                  <c:v>3.8</c:v>
                </c:pt>
                <c:pt idx="34">
                  <c:v>#N/A</c:v>
                </c:pt>
                <c:pt idx="35">
                  <c:v>4.5</c:v>
                </c:pt>
                <c:pt idx="36" formatCode="General">
                  <c:v>#N/A</c:v>
                </c:pt>
                <c:pt idx="37" formatCode="General">
                  <c:v>4.0999999999999996</c:v>
                </c:pt>
                <c:pt idx="38" formatCode="General">
                  <c:v>#N/A</c:v>
                </c:pt>
                <c:pt idx="39" formatCode="General">
                  <c:v>5</c:v>
                </c:pt>
              </c:numCache>
            </c:numRef>
          </c:val>
          <c:smooth val="0"/>
          <c:extLst>
            <c:ext xmlns:c16="http://schemas.microsoft.com/office/drawing/2014/chart" uri="{C3380CC4-5D6E-409C-BE32-E72D297353CC}">
              <c16:uniqueId val="{00000004-9016-4A02-9F23-06AA81B29E9B}"/>
            </c:ext>
          </c:extLst>
        </c:ser>
        <c:dLbls>
          <c:showLegendKey val="0"/>
          <c:showVal val="0"/>
          <c:showCatName val="0"/>
          <c:showSerName val="0"/>
          <c:showPercent val="0"/>
          <c:showBubbleSize val="0"/>
        </c:dLbls>
        <c:marker val="1"/>
        <c:smooth val="0"/>
        <c:axId val="112060672"/>
        <c:axId val="117579776"/>
      </c:lineChart>
      <c:lineChart>
        <c:grouping val="standard"/>
        <c:varyColors val="0"/>
        <c:ser>
          <c:idx val="5"/>
          <c:order val="5"/>
          <c:tx>
            <c:strRef>
              <c:f>'B.1.5'!$G$1</c:f>
              <c:strCache>
                <c:ptCount val="1"/>
                <c:pt idx="0">
                  <c:v>Turkey (RHS)</c:v>
                </c:pt>
              </c:strCache>
            </c:strRef>
          </c:tx>
          <c:spPr>
            <a:ln w="25400" cap="rnd" cmpd="sng">
              <a:solidFill>
                <a:srgbClr val="005591"/>
              </a:solidFill>
              <a:prstDash val="solid"/>
              <a:round/>
            </a:ln>
            <a:effectLst/>
          </c:spPr>
          <c:marker>
            <c:symbol val="none"/>
          </c:marker>
          <c:cat>
            <c:numRef>
              <c:f>'B.1.5'!$A$4:$A$43</c:f>
              <c:numCache>
                <c:formatCode>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44301</c:v>
                </c:pt>
              </c:numCache>
            </c:numRef>
          </c:cat>
          <c:val>
            <c:numRef>
              <c:f>'B.1.5'!$G$4:$G$43</c:f>
              <c:numCache>
                <c:formatCode>0.0</c:formatCode>
                <c:ptCount val="40"/>
                <c:pt idx="0">
                  <c:v>9.1999999999999993</c:v>
                </c:pt>
                <c:pt idx="1">
                  <c:v>9.3000000000000007</c:v>
                </c:pt>
                <c:pt idx="2">
                  <c:v>9.1999999999999993</c:v>
                </c:pt>
                <c:pt idx="3">
                  <c:v>9.6</c:v>
                </c:pt>
                <c:pt idx="4">
                  <c:v>10.199999999999999</c:v>
                </c:pt>
                <c:pt idx="5">
                  <c:v>10.5</c:v>
                </c:pt>
                <c:pt idx="6">
                  <c:v>11.1</c:v>
                </c:pt>
                <c:pt idx="7">
                  <c:v>13</c:v>
                </c:pt>
                <c:pt idx="8">
                  <c:v>14.5</c:v>
                </c:pt>
                <c:pt idx="9">
                  <c:v>17</c:v>
                </c:pt>
                <c:pt idx="10">
                  <c:v>17.399999999999999</c:v>
                </c:pt>
                <c:pt idx="11">
                  <c:v>16.5</c:v>
                </c:pt>
                <c:pt idx="12" formatCode="General">
                  <c:v>15.9</c:v>
                </c:pt>
                <c:pt idx="13" formatCode="General">
                  <c:v>15.5</c:v>
                </c:pt>
                <c:pt idx="14" formatCode="General">
                  <c:v>15.2</c:v>
                </c:pt>
                <c:pt idx="15">
                  <c:v>15.4</c:v>
                </c:pt>
                <c:pt idx="16">
                  <c:v>15.5</c:v>
                </c:pt>
                <c:pt idx="17">
                  <c:v>14.9</c:v>
                </c:pt>
                <c:pt idx="18">
                  <c:v>13.9</c:v>
                </c:pt>
                <c:pt idx="19">
                  <c:v>12.8</c:v>
                </c:pt>
                <c:pt idx="20">
                  <c:v>12.2</c:v>
                </c:pt>
                <c:pt idx="21">
                  <c:v>11.2</c:v>
                </c:pt>
                <c:pt idx="22">
                  <c:v>10.5</c:v>
                </c:pt>
                <c:pt idx="23">
                  <c:v>10.1</c:v>
                </c:pt>
                <c:pt idx="24">
                  <c:v>9.5</c:v>
                </c:pt>
                <c:pt idx="25">
                  <c:v>9.6</c:v>
                </c:pt>
                <c:pt idx="26">
                  <c:v>9.5</c:v>
                </c:pt>
                <c:pt idx="27">
                  <c:v>9.6999999999999993</c:v>
                </c:pt>
                <c:pt idx="28">
                  <c:v>9.1999999999999993</c:v>
                </c:pt>
                <c:pt idx="29">
                  <c:v>9</c:v>
                </c:pt>
                <c:pt idx="30">
                  <c:v>9.3000000000000007</c:v>
                </c:pt>
                <c:pt idx="31">
                  <c:v>9.6999999999999993</c:v>
                </c:pt>
                <c:pt idx="32">
                  <c:v>10.199999999999999</c:v>
                </c:pt>
                <c:pt idx="33">
                  <c:v>10.5</c:v>
                </c:pt>
                <c:pt idx="34">
                  <c:v>10.8</c:v>
                </c:pt>
                <c:pt idx="35">
                  <c:v>10.8</c:v>
                </c:pt>
                <c:pt idx="36" formatCode="General">
                  <c:v>10.5</c:v>
                </c:pt>
                <c:pt idx="37" formatCode="General">
                  <c:v>10.4</c:v>
                </c:pt>
                <c:pt idx="38" formatCode="General">
                  <c:v>10.5</c:v>
                </c:pt>
                <c:pt idx="39" formatCode="General">
                  <c:v>11.3</c:v>
                </c:pt>
              </c:numCache>
            </c:numRef>
          </c:val>
          <c:smooth val="0"/>
          <c:extLst>
            <c:ext xmlns:c16="http://schemas.microsoft.com/office/drawing/2014/chart" uri="{C3380CC4-5D6E-409C-BE32-E72D297353CC}">
              <c16:uniqueId val="{00000005-9016-4A02-9F23-06AA81B29E9B}"/>
            </c:ext>
          </c:extLst>
        </c:ser>
        <c:dLbls>
          <c:showLegendKey val="0"/>
          <c:showVal val="0"/>
          <c:showCatName val="0"/>
          <c:showSerName val="0"/>
          <c:showPercent val="0"/>
          <c:showBubbleSize val="0"/>
        </c:dLbls>
        <c:marker val="1"/>
        <c:smooth val="0"/>
        <c:axId val="117582848"/>
        <c:axId val="117581312"/>
      </c:lineChart>
      <c:dateAx>
        <c:axId val="1120606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79776"/>
        <c:crosses val="autoZero"/>
        <c:auto val="1"/>
        <c:lblOffset val="100"/>
        <c:baseTimeUnit val="days"/>
        <c:majorUnit val="170"/>
        <c:majorTimeUnit val="days"/>
        <c:minorUnit val="12"/>
        <c:minorTimeUnit val="months"/>
      </c:dateAx>
      <c:valAx>
        <c:axId val="117579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2060672"/>
        <c:crosses val="autoZero"/>
        <c:crossBetween val="between"/>
      </c:valAx>
      <c:valAx>
        <c:axId val="117581312"/>
        <c:scaling>
          <c:orientation val="minMax"/>
          <c:max val="18"/>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82848"/>
        <c:crosses val="max"/>
        <c:crossBetween val="between"/>
        <c:majorUnit val="3"/>
      </c:valAx>
      <c:dateAx>
        <c:axId val="117582848"/>
        <c:scaling>
          <c:orientation val="minMax"/>
        </c:scaling>
        <c:delete val="1"/>
        <c:axPos val="b"/>
        <c:numFmt formatCode="mm/yy" sourceLinked="1"/>
        <c:majorTickMark val="out"/>
        <c:minorTickMark val="none"/>
        <c:tickLblPos val="nextTo"/>
        <c:crossAx val="11758131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54025761230712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'2.1.1'!$D$4:$D$30</c:f>
              <c:numCache>
                <c:formatCode>General</c:formatCode>
                <c:ptCount val="27"/>
                <c:pt idx="0">
                  <c:v>7.7</c:v>
                </c:pt>
                <c:pt idx="1">
                  <c:v>7.3</c:v>
                </c:pt>
                <c:pt idx="2">
                  <c:v>6.7</c:v>
                </c:pt>
                <c:pt idx="3">
                  <c:v>6.8</c:v>
                </c:pt>
                <c:pt idx="4">
                  <c:v>7.1</c:v>
                </c:pt>
                <c:pt idx="5">
                  <c:v>7.1</c:v>
                </c:pt>
                <c:pt idx="6" formatCode="0.0">
                  <c:v>7.24</c:v>
                </c:pt>
                <c:pt idx="7" formatCode="0.0">
                  <c:v>7.06</c:v>
                </c:pt>
                <c:pt idx="8" formatCode="0.0">
                  <c:v>6.3</c:v>
                </c:pt>
                <c:pt idx="9" formatCode="0.0">
                  <c:v>5.21</c:v>
                </c:pt>
                <c:pt idx="10" formatCode="0.0">
                  <c:v>4.53</c:v>
                </c:pt>
                <c:pt idx="11" formatCode="0.0">
                  <c:v>3.45</c:v>
                </c:pt>
                <c:pt idx="12" formatCode="0.0">
                  <c:v>2.46</c:v>
                </c:pt>
                <c:pt idx="13" formatCode="0.0">
                  <c:v>1.91</c:v>
                </c:pt>
                <c:pt idx="14" formatCode="0.0">
                  <c:v>2.2599999999999998</c:v>
                </c:pt>
                <c:pt idx="15" formatCode="0.0">
                  <c:v>2.48</c:v>
                </c:pt>
                <c:pt idx="16" formatCode="0.0">
                  <c:v>2.0699999999999998</c:v>
                </c:pt>
                <c:pt idx="17" formatCode="0.0">
                  <c:v>2.0499999999999998</c:v>
                </c:pt>
                <c:pt idx="18" formatCode="0.0">
                  <c:v>1.87</c:v>
                </c:pt>
                <c:pt idx="19" formatCode="0.0">
                  <c:v>1.87</c:v>
                </c:pt>
                <c:pt idx="20" formatCode="0.0">
                  <c:v>1.8</c:v>
                </c:pt>
                <c:pt idx="21" formatCode="0.0">
                  <c:v>1.6</c:v>
                </c:pt>
                <c:pt idx="22" formatCode="0.0">
                  <c:v>2.1</c:v>
                </c:pt>
                <c:pt idx="23" formatCode="0.0">
                  <c:v>2.6</c:v>
                </c:pt>
                <c:pt idx="24" formatCode="0.0">
                  <c:v>3.4</c:v>
                </c:pt>
                <c:pt idx="25" formatCode="0.0">
                  <c:v>4.12</c:v>
                </c:pt>
                <c:pt idx="26" formatCode="0.0">
                  <c:v>4.8</c:v>
                </c:pt>
              </c:numCache>
            </c:numRef>
          </c:val>
          <c:extLst>
            <c:ext xmlns:c16="http://schemas.microsoft.com/office/drawing/2014/chart" uri="{C3380CC4-5D6E-409C-BE32-E72D297353CC}">
              <c16:uniqueId val="{00000000-AB5C-0A4F-9F96-41BAF1B27AC9}"/>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'2.1.1'!$E$4:$E$30</c:f>
              <c:numCache>
                <c:formatCode>General</c:formatCode>
                <c:ptCount val="27"/>
                <c:pt idx="0">
                  <c:v>1.5</c:v>
                </c:pt>
                <c:pt idx="1">
                  <c:v>1.4</c:v>
                </c:pt>
                <c:pt idx="2">
                  <c:v>1.5</c:v>
                </c:pt>
                <c:pt idx="3" formatCode="0.0">
                  <c:v>1.54</c:v>
                </c:pt>
                <c:pt idx="4" formatCode="0.0">
                  <c:v>2.04</c:v>
                </c:pt>
                <c:pt idx="5" formatCode="0.0">
                  <c:v>1.23</c:v>
                </c:pt>
                <c:pt idx="6" formatCode="0.0">
                  <c:v>1.3</c:v>
                </c:pt>
                <c:pt idx="7" formatCode="0.0">
                  <c:v>0.85</c:v>
                </c:pt>
                <c:pt idx="8" formatCode="0.0">
                  <c:v>0.81</c:v>
                </c:pt>
                <c:pt idx="9" formatCode="0.0">
                  <c:v>0.87</c:v>
                </c:pt>
                <c:pt idx="10" formatCode="0.0">
                  <c:v>0.68</c:v>
                </c:pt>
                <c:pt idx="11" formatCode="0.0">
                  <c:v>1.06</c:v>
                </c:pt>
                <c:pt idx="12" formatCode="0.0">
                  <c:v>1.52</c:v>
                </c:pt>
                <c:pt idx="13" formatCode="0.0">
                  <c:v>1.7</c:v>
                </c:pt>
                <c:pt idx="14" formatCode="0.0">
                  <c:v>1.31</c:v>
                </c:pt>
                <c:pt idx="15" formatCode="0.0">
                  <c:v>1.05</c:v>
                </c:pt>
                <c:pt idx="16" formatCode="0.0">
                  <c:v>1.01</c:v>
                </c:pt>
                <c:pt idx="17" formatCode="0.0">
                  <c:v>0.94</c:v>
                </c:pt>
                <c:pt idx="18" formatCode="0.0">
                  <c:v>1.1299999999999999</c:v>
                </c:pt>
                <c:pt idx="19" formatCode="0.0">
                  <c:v>1.33</c:v>
                </c:pt>
                <c:pt idx="20" formatCode="0.0">
                  <c:v>1.3</c:v>
                </c:pt>
                <c:pt idx="21" formatCode="0.0">
                  <c:v>1.6</c:v>
                </c:pt>
                <c:pt idx="22" formatCode="0.0">
                  <c:v>1.8</c:v>
                </c:pt>
                <c:pt idx="23" formatCode="0.0">
                  <c:v>1.9</c:v>
                </c:pt>
                <c:pt idx="24" formatCode="0.0">
                  <c:v>1.64</c:v>
                </c:pt>
                <c:pt idx="25" formatCode="0.0">
                  <c:v>1.67</c:v>
                </c:pt>
                <c:pt idx="26" formatCode="0.0">
                  <c:v>1.6</c:v>
                </c:pt>
              </c:numCache>
            </c:numRef>
          </c:val>
          <c:extLst>
            <c:ext xmlns:c16="http://schemas.microsoft.com/office/drawing/2014/chart" uri="{C3380CC4-5D6E-409C-BE32-E72D297353CC}">
              <c16:uniqueId val="{00000001-AB5C-0A4F-9F96-41BAF1B27AC9}"/>
            </c:ext>
          </c:extLst>
        </c:ser>
        <c:dLbls>
          <c:showLegendKey val="0"/>
          <c:showVal val="0"/>
          <c:showCatName val="0"/>
          <c:showSerName val="0"/>
          <c:showPercent val="0"/>
          <c:showBubbleSize val="0"/>
        </c:dLbls>
        <c:axId val="112113920"/>
        <c:axId val="117612928"/>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'2.1.1'!$I$4:$I$30</c:f>
              <c:strCache>
                <c:ptCount val="27"/>
                <c:pt idx="0">
                  <c:v>01.19</c:v>
                </c:pt>
                <c:pt idx="6">
                  <c:v>07.19</c:v>
                </c:pt>
                <c:pt idx="12">
                  <c:v>01.20</c:v>
                </c:pt>
                <c:pt idx="18">
                  <c:v>07.20</c:v>
                </c:pt>
                <c:pt idx="26">
                  <c:v>03.21</c:v>
                </c:pt>
              </c:strCache>
            </c:strRef>
          </c:cat>
          <c:val>
            <c:numRef>
              <c:f>'2.1.1'!$B$4:$B$30</c:f>
              <c:numCache>
                <c:formatCode>General</c:formatCode>
                <c:ptCount val="27"/>
                <c:pt idx="0">
                  <c:v>9.1999999999999993</c:v>
                </c:pt>
                <c:pt idx="1">
                  <c:v>8.8000000000000007</c:v>
                </c:pt>
                <c:pt idx="2">
                  <c:v>8.6</c:v>
                </c:pt>
                <c:pt idx="3" formatCode="0.0">
                  <c:v>8.8000000000000007</c:v>
                </c:pt>
                <c:pt idx="4" formatCode="0.0">
                  <c:v>9.6</c:v>
                </c:pt>
                <c:pt idx="5" formatCode="0.0">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formatCode="0.0">
                  <c:v>2.4</c:v>
                </c:pt>
                <c:pt idx="18" formatCode="0.0">
                  <c:v>2.4</c:v>
                </c:pt>
                <c:pt idx="19" formatCode="0.0">
                  <c:v>2.5</c:v>
                </c:pt>
                <c:pt idx="20" formatCode="0.0">
                  <c:v>2.2999999999999998</c:v>
                </c:pt>
                <c:pt idx="21" formatCode="0.0">
                  <c:v>2.6</c:v>
                </c:pt>
                <c:pt idx="22" formatCode="0.0">
                  <c:v>3.8</c:v>
                </c:pt>
                <c:pt idx="23" formatCode="0.0">
                  <c:v>5</c:v>
                </c:pt>
                <c:pt idx="24">
                  <c:v>6.1</c:v>
                </c:pt>
                <c:pt idx="25">
                  <c:v>7.5</c:v>
                </c:pt>
                <c:pt idx="26">
                  <c:v>8.5</c:v>
                </c:pt>
              </c:numCache>
            </c:numRef>
          </c:val>
          <c:smooth val="0"/>
          <c:extLst>
            <c:ext xmlns:c16="http://schemas.microsoft.com/office/drawing/2014/chart" uri="{C3380CC4-5D6E-409C-BE32-E72D297353CC}">
              <c16:uniqueId val="{00000002-AB5C-0A4F-9F96-41BAF1B27AC9}"/>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'2.1.1'!$I$4:$I$30</c:f>
              <c:strCache>
                <c:ptCount val="27"/>
                <c:pt idx="0">
                  <c:v>01.19</c:v>
                </c:pt>
                <c:pt idx="6">
                  <c:v>07.19</c:v>
                </c:pt>
                <c:pt idx="12">
                  <c:v>01.20</c:v>
                </c:pt>
                <c:pt idx="18">
                  <c:v>07.20</c:v>
                </c:pt>
                <c:pt idx="26">
                  <c:v>03.21</c:v>
                </c:pt>
              </c:strCache>
            </c:strRef>
          </c:cat>
          <c:val>
            <c:numRef>
              <c:f>'2.1.1'!$C$4:$C$30</c:f>
              <c:numCache>
                <c:formatCode>General</c:formatCode>
                <c:ptCount val="27"/>
                <c:pt idx="0">
                  <c:v>8.3000000000000007</c:v>
                </c:pt>
                <c:pt idx="1">
                  <c:v>7.8</c:v>
                </c:pt>
                <c:pt idx="2">
                  <c:v>7.6</c:v>
                </c:pt>
                <c:pt idx="3">
                  <c:v>7.4</c:v>
                </c:pt>
                <c:pt idx="4">
                  <c:v>7.4</c:v>
                </c:pt>
                <c:pt idx="5">
                  <c:v>7.4</c:v>
                </c:pt>
                <c:pt idx="6">
                  <c:v>7.4</c:v>
                </c:pt>
                <c:pt idx="7">
                  <c:v>7.2</c:v>
                </c:pt>
                <c:pt idx="8">
                  <c:v>6.5</c:v>
                </c:pt>
                <c:pt idx="9">
                  <c:v>5.8</c:v>
                </c:pt>
                <c:pt idx="10">
                  <c:v>4.8</c:v>
                </c:pt>
                <c:pt idx="11">
                  <c:v>3.9</c:v>
                </c:pt>
                <c:pt idx="12">
                  <c:v>3.3</c:v>
                </c:pt>
                <c:pt idx="13">
                  <c:v>3</c:v>
                </c:pt>
                <c:pt idx="14">
                  <c:v>3.1</c:v>
                </c:pt>
                <c:pt idx="15">
                  <c:v>3.1</c:v>
                </c:pt>
                <c:pt idx="16">
                  <c:v>3</c:v>
                </c:pt>
                <c:pt idx="17" formatCode="0.0">
                  <c:v>3</c:v>
                </c:pt>
                <c:pt idx="18" formatCode="0.0">
                  <c:v>3</c:v>
                </c:pt>
                <c:pt idx="19" formatCode="0.0">
                  <c:v>3.2</c:v>
                </c:pt>
                <c:pt idx="20" formatCode="0.0">
                  <c:v>3.1</c:v>
                </c:pt>
                <c:pt idx="21" formatCode="0.0">
                  <c:v>3.2</c:v>
                </c:pt>
                <c:pt idx="22" formatCode="0.0">
                  <c:v>3.9</c:v>
                </c:pt>
                <c:pt idx="23" formatCode="0.0">
                  <c:v>4.5</c:v>
                </c:pt>
                <c:pt idx="24">
                  <c:v>5</c:v>
                </c:pt>
                <c:pt idx="25">
                  <c:v>5.6</c:v>
                </c:pt>
                <c:pt idx="26">
                  <c:v>5.9</c:v>
                </c:pt>
              </c:numCache>
            </c:numRef>
          </c:val>
          <c:smooth val="0"/>
          <c:extLst>
            <c:ext xmlns:c16="http://schemas.microsoft.com/office/drawing/2014/chart" uri="{C3380CC4-5D6E-409C-BE32-E72D297353CC}">
              <c16:uniqueId val="{00000003-AB5C-0A4F-9F96-41BAF1B27AC9}"/>
            </c:ext>
          </c:extLst>
        </c:ser>
        <c:ser>
          <c:idx val="2"/>
          <c:order val="4"/>
          <c:tx>
            <c:strRef>
              <c:f>'2.1.1'!$F$1</c:f>
              <c:strCache>
                <c:ptCount val="1"/>
                <c:pt idx="0">
                  <c:v>Inflation target</c:v>
                </c:pt>
              </c:strCache>
            </c:strRef>
          </c:tx>
          <c:spPr>
            <a:ln>
              <a:solidFill>
                <a:srgbClr val="005591"/>
              </a:solidFill>
            </a:ln>
          </c:spPr>
          <c:marker>
            <c:symbol val="none"/>
          </c:marker>
          <c:dPt>
            <c:idx val="2"/>
            <c:marker>
              <c:symbol val="circle"/>
              <c:size val="5"/>
            </c:marker>
            <c:bubble3D val="0"/>
            <c:extLst>
              <c:ext xmlns:c16="http://schemas.microsoft.com/office/drawing/2014/chart" uri="{C3380CC4-5D6E-409C-BE32-E72D297353CC}">
                <c16:uniqueId val="{00000004-AB5C-0A4F-9F96-41BAF1B27AC9}"/>
              </c:ext>
            </c:extLst>
          </c:dPt>
          <c:dPt>
            <c:idx val="5"/>
            <c:marker>
              <c:symbol val="circle"/>
              <c:size val="5"/>
            </c:marker>
            <c:bubble3D val="0"/>
            <c:extLst>
              <c:ext xmlns:c16="http://schemas.microsoft.com/office/drawing/2014/chart" uri="{C3380CC4-5D6E-409C-BE32-E72D297353CC}">
                <c16:uniqueId val="{00000005-AB5C-0A4F-9F96-41BAF1B27AC9}"/>
              </c:ext>
            </c:extLst>
          </c:dPt>
          <c:dPt>
            <c:idx val="8"/>
            <c:marker>
              <c:symbol val="circle"/>
              <c:size val="5"/>
            </c:marker>
            <c:bubble3D val="0"/>
            <c:extLst>
              <c:ext xmlns:c16="http://schemas.microsoft.com/office/drawing/2014/chart" uri="{C3380CC4-5D6E-409C-BE32-E72D297353CC}">
                <c16:uniqueId val="{00000006-AB5C-0A4F-9F96-41BAF1B27AC9}"/>
              </c:ext>
            </c:extLst>
          </c:dPt>
          <c:dPt>
            <c:idx val="11"/>
            <c:marker>
              <c:symbol val="circle"/>
              <c:size val="5"/>
            </c:marker>
            <c:bubble3D val="0"/>
            <c:extLst>
              <c:ext xmlns:c16="http://schemas.microsoft.com/office/drawing/2014/chart" uri="{C3380CC4-5D6E-409C-BE32-E72D297353CC}">
                <c16:uniqueId val="{00000007-AB5C-0A4F-9F96-41BAF1B27AC9}"/>
              </c:ext>
            </c:extLst>
          </c:dPt>
          <c:dPt>
            <c:idx val="24"/>
            <c:bubble3D val="0"/>
            <c:extLst>
              <c:ext xmlns:c16="http://schemas.microsoft.com/office/drawing/2014/chart" uri="{C3380CC4-5D6E-409C-BE32-E72D297353CC}">
                <c16:uniqueId val="{00000008-AB5C-0A4F-9F96-41BAF1B27AC9}"/>
              </c:ext>
            </c:extLst>
          </c:dPt>
          <c:dPt>
            <c:idx val="25"/>
            <c:bubble3D val="0"/>
            <c:extLst>
              <c:ext xmlns:c16="http://schemas.microsoft.com/office/drawing/2014/chart" uri="{C3380CC4-5D6E-409C-BE32-E72D297353CC}">
                <c16:uniqueId val="{00000009-AB5C-0A4F-9F96-41BAF1B27AC9}"/>
              </c:ext>
            </c:extLst>
          </c:dPt>
          <c:dPt>
            <c:idx val="26"/>
            <c:bubble3D val="0"/>
            <c:extLst>
              <c:ext xmlns:c16="http://schemas.microsoft.com/office/drawing/2014/chart" uri="{C3380CC4-5D6E-409C-BE32-E72D297353CC}">
                <c16:uniqueId val="{0000000A-AB5C-0A4F-9F96-41BAF1B27AC9}"/>
              </c:ext>
            </c:extLst>
          </c:dPt>
          <c:cat>
            <c:strRef>
              <c:f>'2.1.1'!$I$4:$I$30</c:f>
              <c:strCache>
                <c:ptCount val="27"/>
                <c:pt idx="0">
                  <c:v>01.19</c:v>
                </c:pt>
                <c:pt idx="6">
                  <c:v>07.19</c:v>
                </c:pt>
                <c:pt idx="12">
                  <c:v>01.20</c:v>
                </c:pt>
                <c:pt idx="18">
                  <c:v>07.20</c:v>
                </c:pt>
                <c:pt idx="26">
                  <c:v>03.21</c:v>
                </c:pt>
              </c:strCache>
            </c:strRef>
          </c:cat>
          <c:val>
            <c:numRef>
              <c:f>'2.1.1'!$F$4:$F$30</c:f>
              <c:numCache>
                <c:formatCode>General</c:formatCode>
                <c:ptCount val="27"/>
                <c:pt idx="2">
                  <c:v>5.75</c:v>
                </c:pt>
                <c:pt idx="5" formatCode="0.0">
                  <c:v>5.5</c:v>
                </c:pt>
                <c:pt idx="8" formatCode="0.0">
                  <c:v>5.25</c:v>
                </c:pt>
                <c:pt idx="11" formatCode="0.0">
                  <c:v>5</c:v>
                </c:pt>
                <c:pt idx="12" formatCode="0.0">
                  <c:v>5</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numCache>
            </c:numRef>
          </c:val>
          <c:smooth val="0"/>
          <c:extLst>
            <c:ext xmlns:c16="http://schemas.microsoft.com/office/drawing/2014/chart" uri="{C3380CC4-5D6E-409C-BE32-E72D297353CC}">
              <c16:uniqueId val="{00000014-AB5C-0A4F-9F96-41BAF1B27AC9}"/>
            </c:ext>
          </c:extLst>
        </c:ser>
        <c:ser>
          <c:idx val="3"/>
          <c:order val="5"/>
          <c:tx>
            <c:strRef>
              <c:f>'2.1.1'!$G$1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marker>
              <c:symbol val="none"/>
            </c:marker>
            <c:bubble3D val="0"/>
            <c:extLst>
              <c:ext xmlns:c16="http://schemas.microsoft.com/office/drawing/2014/chart" uri="{C3380CC4-5D6E-409C-BE32-E72D297353CC}">
                <c16:uniqueId val="{00000015-AB5C-0A4F-9F96-41BAF1B27AC9}"/>
              </c:ext>
            </c:extLst>
          </c:dPt>
          <c:dPt>
            <c:idx val="24"/>
            <c:marker>
              <c:symbol val="none"/>
            </c:marker>
            <c:bubble3D val="0"/>
            <c:extLst>
              <c:ext xmlns:c16="http://schemas.microsoft.com/office/drawing/2014/chart" uri="{C3380CC4-5D6E-409C-BE32-E72D297353CC}">
                <c16:uniqueId val="{00000016-AB5C-0A4F-9F96-41BAF1B27AC9}"/>
              </c:ext>
            </c:extLst>
          </c:dPt>
          <c:dPt>
            <c:idx val="25"/>
            <c:marker>
              <c:symbol val="none"/>
            </c:marker>
            <c:bubble3D val="0"/>
            <c:extLst>
              <c:ext xmlns:c16="http://schemas.microsoft.com/office/drawing/2014/chart" uri="{C3380CC4-5D6E-409C-BE32-E72D297353CC}">
                <c16:uniqueId val="{00000017-AB5C-0A4F-9F96-41BAF1B27AC9}"/>
              </c:ext>
            </c:extLst>
          </c:dPt>
          <c:dPt>
            <c:idx val="26"/>
            <c:marker>
              <c:symbol val="none"/>
            </c:marker>
            <c:bubble3D val="0"/>
            <c:extLst>
              <c:ext xmlns:c16="http://schemas.microsoft.com/office/drawing/2014/chart" uri="{C3380CC4-5D6E-409C-BE32-E72D297353CC}">
                <c16:uniqueId val="{00000018-AB5C-0A4F-9F96-41BAF1B27AC9}"/>
              </c:ext>
            </c:extLst>
          </c:dPt>
          <c:cat>
            <c:strRef>
              <c:f>'2.1.1'!$I$4:$I$30</c:f>
              <c:strCache>
                <c:ptCount val="27"/>
                <c:pt idx="0">
                  <c:v>01.19</c:v>
                </c:pt>
                <c:pt idx="6">
                  <c:v>07.19</c:v>
                </c:pt>
                <c:pt idx="12">
                  <c:v>01.20</c:v>
                </c:pt>
                <c:pt idx="18">
                  <c:v>07.20</c:v>
                </c:pt>
                <c:pt idx="26">
                  <c:v>03.21</c:v>
                </c:pt>
              </c:strCache>
            </c:strRef>
          </c:cat>
          <c:val>
            <c:numRef>
              <c:f>'2.1.1'!$G$4:$G$30</c:f>
              <c:numCache>
                <c:formatCode>General</c:formatCode>
                <c:ptCount val="27"/>
                <c:pt idx="2">
                  <c:v>3.75</c:v>
                </c:pt>
                <c:pt idx="5" formatCode="0.0">
                  <c:v>3.5</c:v>
                </c:pt>
                <c:pt idx="8" formatCode="0.0">
                  <c:v>3.25</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numCache>
            </c:numRef>
          </c:val>
          <c:smooth val="0"/>
          <c:extLst>
            <c:ext xmlns:c16="http://schemas.microsoft.com/office/drawing/2014/chart" uri="{C3380CC4-5D6E-409C-BE32-E72D297353CC}">
              <c16:uniqueId val="{0000001F-AB5C-0A4F-9F96-41BAF1B27AC9}"/>
            </c:ext>
          </c:extLst>
        </c:ser>
        <c:ser>
          <c:idx val="5"/>
          <c:order val="6"/>
          <c:tx>
            <c:strRef>
              <c:f>'2.1.1'!$G$1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marker>
              <c:symbol val="none"/>
            </c:marker>
            <c:bubble3D val="0"/>
            <c:extLst>
              <c:ext xmlns:c16="http://schemas.microsoft.com/office/drawing/2014/chart" uri="{C3380CC4-5D6E-409C-BE32-E72D297353CC}">
                <c16:uniqueId val="{00000020-AB5C-0A4F-9F96-41BAF1B27AC9}"/>
              </c:ext>
            </c:extLst>
          </c:dPt>
          <c:dPt>
            <c:idx val="24"/>
            <c:marker>
              <c:symbol val="none"/>
            </c:marker>
            <c:bubble3D val="0"/>
            <c:extLst>
              <c:ext xmlns:c16="http://schemas.microsoft.com/office/drawing/2014/chart" uri="{C3380CC4-5D6E-409C-BE32-E72D297353CC}">
                <c16:uniqueId val="{00000021-AB5C-0A4F-9F96-41BAF1B27AC9}"/>
              </c:ext>
            </c:extLst>
          </c:dPt>
          <c:dPt>
            <c:idx val="25"/>
            <c:marker>
              <c:symbol val="none"/>
            </c:marker>
            <c:bubble3D val="0"/>
            <c:extLst>
              <c:ext xmlns:c16="http://schemas.microsoft.com/office/drawing/2014/chart" uri="{C3380CC4-5D6E-409C-BE32-E72D297353CC}">
                <c16:uniqueId val="{00000022-AB5C-0A4F-9F96-41BAF1B27AC9}"/>
              </c:ext>
            </c:extLst>
          </c:dPt>
          <c:dPt>
            <c:idx val="26"/>
            <c:marker>
              <c:symbol val="none"/>
            </c:marker>
            <c:bubble3D val="0"/>
            <c:extLst>
              <c:ext xmlns:c16="http://schemas.microsoft.com/office/drawing/2014/chart" uri="{C3380CC4-5D6E-409C-BE32-E72D297353CC}">
                <c16:uniqueId val="{00000023-AB5C-0A4F-9F96-41BAF1B27AC9}"/>
              </c:ext>
            </c:extLst>
          </c:dPt>
          <c:cat>
            <c:strRef>
              <c:f>'2.1.1'!$I$4:$I$30</c:f>
              <c:strCache>
                <c:ptCount val="27"/>
                <c:pt idx="0">
                  <c:v>01.19</c:v>
                </c:pt>
                <c:pt idx="6">
                  <c:v>07.19</c:v>
                </c:pt>
                <c:pt idx="12">
                  <c:v>01.20</c:v>
                </c:pt>
                <c:pt idx="18">
                  <c:v>07.20</c:v>
                </c:pt>
                <c:pt idx="26">
                  <c:v>03.21</c:v>
                </c:pt>
              </c:strCache>
            </c:strRef>
          </c:cat>
          <c:val>
            <c:numRef>
              <c:f>'2.1.1'!$H$4:$H$30</c:f>
              <c:numCache>
                <c:formatCode>General</c:formatCode>
                <c:ptCount val="27"/>
                <c:pt idx="2">
                  <c:v>7.75</c:v>
                </c:pt>
                <c:pt idx="5" formatCode="0.0">
                  <c:v>7.5</c:v>
                </c:pt>
                <c:pt idx="8" formatCode="0.0">
                  <c:v>7.25</c:v>
                </c:pt>
                <c:pt idx="11" formatCode="0.0">
                  <c:v>6</c:v>
                </c:pt>
                <c:pt idx="12" formatCode="0.0">
                  <c:v>6</c:v>
                </c:pt>
                <c:pt idx="13" formatCode="0.0">
                  <c:v>6</c:v>
                </c:pt>
                <c:pt idx="14" formatCode="0.0">
                  <c:v>6</c:v>
                </c:pt>
                <c:pt idx="15" formatCode="0.0">
                  <c:v>6</c:v>
                </c:pt>
                <c:pt idx="16" formatCode="0.0">
                  <c:v>6</c:v>
                </c:pt>
                <c:pt idx="17" formatCode="0.0">
                  <c:v>6</c:v>
                </c:pt>
                <c:pt idx="18" formatCode="0.0">
                  <c:v>6</c:v>
                </c:pt>
                <c:pt idx="19" formatCode="0.0">
                  <c:v>6</c:v>
                </c:pt>
                <c:pt idx="20" formatCode="0.0">
                  <c:v>6</c:v>
                </c:pt>
                <c:pt idx="21" formatCode="0.0">
                  <c:v>6</c:v>
                </c:pt>
                <c:pt idx="22" formatCode="0.0">
                  <c:v>6</c:v>
                </c:pt>
                <c:pt idx="23" formatCode="0.0">
                  <c:v>6</c:v>
                </c:pt>
                <c:pt idx="24" formatCode="0.0">
                  <c:v>6</c:v>
                </c:pt>
                <c:pt idx="25" formatCode="0.0">
                  <c:v>6</c:v>
                </c:pt>
                <c:pt idx="26" formatCode="0.0">
                  <c:v>6</c:v>
                </c:pt>
              </c:numCache>
            </c:numRef>
          </c:val>
          <c:smooth val="0"/>
          <c:extLst>
            <c:ext xmlns:c16="http://schemas.microsoft.com/office/drawing/2014/chart" uri="{C3380CC4-5D6E-409C-BE32-E72D297353CC}">
              <c16:uniqueId val="{0000002A-AB5C-0A4F-9F96-41BAF1B27AC9}"/>
            </c:ext>
          </c:extLst>
        </c:ser>
        <c:dLbls>
          <c:showLegendKey val="0"/>
          <c:showVal val="0"/>
          <c:showCatName val="0"/>
          <c:showSerName val="0"/>
          <c:showPercent val="0"/>
          <c:showBubbleSize val="0"/>
        </c:dLbls>
        <c:marker val="1"/>
        <c:smooth val="0"/>
        <c:axId val="112113920"/>
        <c:axId val="117612928"/>
      </c:lineChart>
      <c:dateAx>
        <c:axId val="112113920"/>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612928"/>
        <c:crosses val="autoZero"/>
        <c:auto val="1"/>
        <c:lblOffset val="100"/>
        <c:baseTimeUnit val="months"/>
        <c:minorUnit val="12"/>
        <c:minorTimeUnit val="months"/>
      </c:dateAx>
      <c:valAx>
        <c:axId val="117612928"/>
        <c:scaling>
          <c:orientation val="minMax"/>
          <c:max val="1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2113920"/>
        <c:crosses val="autoZero"/>
        <c:crossBetween val="between"/>
        <c:majorUnit val="2"/>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9804297900262395"/>
          <c:h val="0.22147354647311801"/>
        </c:manualLayout>
      </c:layout>
      <c:overlay val="0"/>
      <c:txPr>
        <a:bodyPr/>
        <a:lstStyle/>
        <a:p>
          <a:pPr>
            <a:defRPr spc="-20" baseline="0"/>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10497038413493E-2"/>
          <c:y val="4.3348316744266591E-2"/>
          <c:w val="0.83381762000976334"/>
          <c:h val="0.65859383574506902"/>
        </c:manualLayout>
      </c:layout>
      <c:barChart>
        <c:barDir val="col"/>
        <c:grouping val="stacked"/>
        <c:varyColors val="0"/>
        <c:ser>
          <c:idx val="0"/>
          <c:order val="0"/>
          <c:tx>
            <c:strRef>
              <c:f>'2.1.2'!$C$1</c:f>
              <c:strCache>
                <c:ptCount val="1"/>
                <c:pt idx="0">
                  <c:v>Market services</c:v>
                </c:pt>
              </c:strCache>
            </c:strRef>
          </c:tx>
          <c:spPr>
            <a:solidFill>
              <a:srgbClr val="057D46"/>
            </a:solidFill>
            <a:ln>
              <a:noFill/>
            </a:ln>
            <a:effectLst/>
          </c:spPr>
          <c:invertIfNegative val="0"/>
          <c:cat>
            <c:strRef>
              <c:f>'2.1.2'!$I$4:$I$30</c:f>
              <c:strCache>
                <c:ptCount val="27"/>
                <c:pt idx="0">
                  <c:v>01.19</c:v>
                </c:pt>
                <c:pt idx="6">
                  <c:v>07.19</c:v>
                </c:pt>
                <c:pt idx="12">
                  <c:v>01.20</c:v>
                </c:pt>
                <c:pt idx="18">
                  <c:v>07.20</c:v>
                </c:pt>
                <c:pt idx="26">
                  <c:v>03.21</c:v>
                </c:pt>
              </c:strCache>
            </c:strRef>
          </c:cat>
          <c:val>
            <c:numRef>
              <c:f>'2.1.2'!$C$4:$C$30</c:f>
              <c:numCache>
                <c:formatCode>0.0</c:formatCode>
                <c:ptCount val="27"/>
                <c:pt idx="0">
                  <c:v>1.73</c:v>
                </c:pt>
                <c:pt idx="1">
                  <c:v>1.67</c:v>
                </c:pt>
                <c:pt idx="2">
                  <c:v>1.66</c:v>
                </c:pt>
                <c:pt idx="3">
                  <c:v>1.61</c:v>
                </c:pt>
                <c:pt idx="4">
                  <c:v>1.58</c:v>
                </c:pt>
                <c:pt idx="5">
                  <c:v>1.57</c:v>
                </c:pt>
                <c:pt idx="6">
                  <c:v>1.6</c:v>
                </c:pt>
                <c:pt idx="7">
                  <c:v>1.64</c:v>
                </c:pt>
                <c:pt idx="8">
                  <c:v>1.59</c:v>
                </c:pt>
                <c:pt idx="9">
                  <c:v>1.6</c:v>
                </c:pt>
                <c:pt idx="10">
                  <c:v>1.42</c:v>
                </c:pt>
                <c:pt idx="11">
                  <c:v>1.42</c:v>
                </c:pt>
                <c:pt idx="12">
                  <c:v>1.39</c:v>
                </c:pt>
                <c:pt idx="13">
                  <c:v>1.29</c:v>
                </c:pt>
                <c:pt idx="14">
                  <c:v>1.1200000000000001</c:v>
                </c:pt>
                <c:pt idx="15">
                  <c:v>0.89</c:v>
                </c:pt>
                <c:pt idx="16">
                  <c:v>0.78</c:v>
                </c:pt>
                <c:pt idx="17">
                  <c:v>0.9</c:v>
                </c:pt>
                <c:pt idx="18">
                  <c:v>1</c:v>
                </c:pt>
                <c:pt idx="19">
                  <c:v>1.02</c:v>
                </c:pt>
                <c:pt idx="20">
                  <c:v>1.05</c:v>
                </c:pt>
                <c:pt idx="21">
                  <c:v>0.9</c:v>
                </c:pt>
                <c:pt idx="22">
                  <c:v>0.92</c:v>
                </c:pt>
                <c:pt idx="23">
                  <c:v>0.98</c:v>
                </c:pt>
                <c:pt idx="24">
                  <c:v>1.01</c:v>
                </c:pt>
                <c:pt idx="25">
                  <c:v>1</c:v>
                </c:pt>
                <c:pt idx="26">
                  <c:v>1.02</c:v>
                </c:pt>
              </c:numCache>
            </c:numRef>
          </c:val>
          <c:extLst>
            <c:ext xmlns:c16="http://schemas.microsoft.com/office/drawing/2014/chart" uri="{C3380CC4-5D6E-409C-BE32-E72D297353CC}">
              <c16:uniqueId val="{00000000-FA27-1943-AC66-2F1353C7CFF7}"/>
            </c:ext>
          </c:extLst>
        </c:ser>
        <c:ser>
          <c:idx val="1"/>
          <c:order val="1"/>
          <c:tx>
            <c:strRef>
              <c:f>'2.1.2'!$D$1</c:f>
              <c:strCache>
                <c:ptCount val="1"/>
                <c:pt idx="0">
                  <c:v>Foods</c:v>
                </c:pt>
              </c:strCache>
            </c:strRef>
          </c:tx>
          <c:spPr>
            <a:solidFill>
              <a:srgbClr val="91C864"/>
            </a:solidFill>
            <a:ln>
              <a:noFill/>
            </a:ln>
            <a:effectLst/>
          </c:spPr>
          <c:invertIfNegative val="0"/>
          <c:cat>
            <c:strRef>
              <c:f>'2.1.2'!$I$4:$I$30</c:f>
              <c:strCache>
                <c:ptCount val="27"/>
                <c:pt idx="0">
                  <c:v>01.19</c:v>
                </c:pt>
                <c:pt idx="6">
                  <c:v>07.19</c:v>
                </c:pt>
                <c:pt idx="12">
                  <c:v>01.20</c:v>
                </c:pt>
                <c:pt idx="18">
                  <c:v>07.20</c:v>
                </c:pt>
                <c:pt idx="26">
                  <c:v>03.21</c:v>
                </c:pt>
              </c:strCache>
            </c:strRef>
          </c:cat>
          <c:val>
            <c:numRef>
              <c:f>'2.1.2'!$D$4:$D$30</c:f>
              <c:numCache>
                <c:formatCode>0.0</c:formatCode>
                <c:ptCount val="27"/>
                <c:pt idx="0">
                  <c:v>3.05</c:v>
                </c:pt>
                <c:pt idx="1">
                  <c:v>3.05</c:v>
                </c:pt>
                <c:pt idx="2">
                  <c:v>2.8</c:v>
                </c:pt>
                <c:pt idx="3">
                  <c:v>3.1</c:v>
                </c:pt>
                <c:pt idx="4">
                  <c:v>4.04</c:v>
                </c:pt>
                <c:pt idx="5">
                  <c:v>3.69</c:v>
                </c:pt>
                <c:pt idx="6">
                  <c:v>4.1900000000000004</c:v>
                </c:pt>
                <c:pt idx="7">
                  <c:v>4.18</c:v>
                </c:pt>
                <c:pt idx="8">
                  <c:v>3.55</c:v>
                </c:pt>
                <c:pt idx="9">
                  <c:v>3.34</c:v>
                </c:pt>
                <c:pt idx="10">
                  <c:v>2.62</c:v>
                </c:pt>
                <c:pt idx="11">
                  <c:v>1.91</c:v>
                </c:pt>
                <c:pt idx="12">
                  <c:v>1.26</c:v>
                </c:pt>
                <c:pt idx="13">
                  <c:v>0.73</c:v>
                </c:pt>
                <c:pt idx="14">
                  <c:v>0.8</c:v>
                </c:pt>
                <c:pt idx="15">
                  <c:v>1.1599999999999999</c:v>
                </c:pt>
                <c:pt idx="16">
                  <c:v>1.18</c:v>
                </c:pt>
                <c:pt idx="17">
                  <c:v>1.8</c:v>
                </c:pt>
                <c:pt idx="18">
                  <c:v>1.5</c:v>
                </c:pt>
                <c:pt idx="19">
                  <c:v>1.1299999999999999</c:v>
                </c:pt>
                <c:pt idx="20">
                  <c:v>0.64</c:v>
                </c:pt>
                <c:pt idx="21">
                  <c:v>0.61</c:v>
                </c:pt>
                <c:pt idx="22">
                  <c:v>1.24</c:v>
                </c:pt>
                <c:pt idx="23">
                  <c:v>1.95</c:v>
                </c:pt>
                <c:pt idx="24">
                  <c:v>2.4700000000000002</c:v>
                </c:pt>
                <c:pt idx="25">
                  <c:v>3.54</c:v>
                </c:pt>
                <c:pt idx="26">
                  <c:v>4.25</c:v>
                </c:pt>
              </c:numCache>
            </c:numRef>
          </c:val>
          <c:extLst>
            <c:ext xmlns:c16="http://schemas.microsoft.com/office/drawing/2014/chart" uri="{C3380CC4-5D6E-409C-BE32-E72D297353CC}">
              <c16:uniqueId val="{00000001-FA27-1943-AC66-2F1353C7CFF7}"/>
            </c:ext>
          </c:extLst>
        </c:ser>
        <c:ser>
          <c:idx val="4"/>
          <c:order val="2"/>
          <c:tx>
            <c:strRef>
              <c:f>'2.1.2'!$E$1</c:f>
              <c:strCache>
                <c:ptCount val="1"/>
                <c:pt idx="0">
                  <c:v>Non-foods</c:v>
                </c:pt>
              </c:strCache>
            </c:strRef>
          </c:tx>
          <c:spPr>
            <a:solidFill>
              <a:schemeClr val="accent3"/>
            </a:solidFill>
          </c:spPr>
          <c:invertIfNegative val="0"/>
          <c:cat>
            <c:strRef>
              <c:f>'2.1.2'!$I$4:$I$30</c:f>
              <c:strCache>
                <c:ptCount val="27"/>
                <c:pt idx="0">
                  <c:v>01.19</c:v>
                </c:pt>
                <c:pt idx="6">
                  <c:v>07.19</c:v>
                </c:pt>
                <c:pt idx="12">
                  <c:v>01.20</c:v>
                </c:pt>
                <c:pt idx="18">
                  <c:v>07.20</c:v>
                </c:pt>
                <c:pt idx="26">
                  <c:v>03.21</c:v>
                </c:pt>
              </c:strCache>
            </c:strRef>
          </c:cat>
          <c:val>
            <c:numRef>
              <c:f>'2.1.2'!$E$4:$E$30</c:f>
              <c:numCache>
                <c:formatCode>0.0</c:formatCode>
                <c:ptCount val="27"/>
                <c:pt idx="0">
                  <c:v>0.67</c:v>
                </c:pt>
                <c:pt idx="1">
                  <c:v>0.54</c:v>
                </c:pt>
                <c:pt idx="2">
                  <c:v>0.53</c:v>
                </c:pt>
                <c:pt idx="3">
                  <c:v>0.51</c:v>
                </c:pt>
                <c:pt idx="4">
                  <c:v>0.41</c:v>
                </c:pt>
                <c:pt idx="5">
                  <c:v>0.39</c:v>
                </c:pt>
                <c:pt idx="6">
                  <c:v>0.39</c:v>
                </c:pt>
                <c:pt idx="7">
                  <c:v>0.3</c:v>
                </c:pt>
                <c:pt idx="8">
                  <c:v>0.09</c:v>
                </c:pt>
                <c:pt idx="9">
                  <c:v>-0.1</c:v>
                </c:pt>
                <c:pt idx="10">
                  <c:v>-0.24</c:v>
                </c:pt>
                <c:pt idx="11">
                  <c:v>-0.45</c:v>
                </c:pt>
                <c:pt idx="12">
                  <c:v>-0.57999999999999996</c:v>
                </c:pt>
                <c:pt idx="13">
                  <c:v>-0.56999999999999995</c:v>
                </c:pt>
                <c:pt idx="14">
                  <c:v>-0.36</c:v>
                </c:pt>
                <c:pt idx="15">
                  <c:v>-0.21</c:v>
                </c:pt>
                <c:pt idx="16">
                  <c:v>-0.19</c:v>
                </c:pt>
                <c:pt idx="17">
                  <c:v>-0.21</c:v>
                </c:pt>
                <c:pt idx="18">
                  <c:v>-0.2</c:v>
                </c:pt>
                <c:pt idx="19">
                  <c:v>-0.06</c:v>
                </c:pt>
                <c:pt idx="20">
                  <c:v>0.01</c:v>
                </c:pt>
                <c:pt idx="21">
                  <c:v>0.14000000000000001</c:v>
                </c:pt>
                <c:pt idx="22">
                  <c:v>0.25</c:v>
                </c:pt>
                <c:pt idx="23">
                  <c:v>0.54</c:v>
                </c:pt>
                <c:pt idx="24">
                  <c:v>0.53</c:v>
                </c:pt>
                <c:pt idx="25">
                  <c:v>0.53</c:v>
                </c:pt>
                <c:pt idx="26">
                  <c:v>0.4</c:v>
                </c:pt>
              </c:numCache>
            </c:numRef>
          </c:val>
          <c:extLst>
            <c:ext xmlns:c16="http://schemas.microsoft.com/office/drawing/2014/chart" uri="{C3380CC4-5D6E-409C-BE32-E72D297353CC}">
              <c16:uniqueId val="{00000002-FA27-1943-AC66-2F1353C7CFF7}"/>
            </c:ext>
          </c:extLst>
        </c:ser>
        <c:ser>
          <c:idx val="5"/>
          <c:order val="3"/>
          <c:tx>
            <c:strRef>
              <c:f>'2.1.2'!$F$1</c:f>
              <c:strCache>
                <c:ptCount val="1"/>
                <c:pt idx="0">
                  <c:v>Natural gas</c:v>
                </c:pt>
              </c:strCache>
            </c:strRef>
          </c:tx>
          <c:invertIfNegative val="0"/>
          <c:cat>
            <c:strRef>
              <c:f>'2.1.2'!$I$4:$I$30</c:f>
              <c:strCache>
                <c:ptCount val="27"/>
                <c:pt idx="0">
                  <c:v>01.19</c:v>
                </c:pt>
                <c:pt idx="6">
                  <c:v>07.19</c:v>
                </c:pt>
                <c:pt idx="12">
                  <c:v>01.20</c:v>
                </c:pt>
                <c:pt idx="18">
                  <c:v>07.20</c:v>
                </c:pt>
                <c:pt idx="26">
                  <c:v>03.21</c:v>
                </c:pt>
              </c:strCache>
            </c:strRef>
          </c:cat>
          <c:val>
            <c:numRef>
              <c:f>'2.1.2'!$F$4:$F$30</c:f>
              <c:numCache>
                <c:formatCode>0.0</c:formatCode>
                <c:ptCount val="27"/>
                <c:pt idx="0">
                  <c:v>0.35</c:v>
                </c:pt>
                <c:pt idx="1">
                  <c:v>0.34</c:v>
                </c:pt>
                <c:pt idx="2">
                  <c:v>0.33</c:v>
                </c:pt>
                <c:pt idx="3">
                  <c:v>0.32</c:v>
                </c:pt>
                <c:pt idx="4">
                  <c:v>0.24</c:v>
                </c:pt>
                <c:pt idx="5">
                  <c:v>0.14000000000000001</c:v>
                </c:pt>
                <c:pt idx="6">
                  <c:v>-0.02</c:v>
                </c:pt>
                <c:pt idx="7">
                  <c:v>-0.08</c:v>
                </c:pt>
                <c:pt idx="8">
                  <c:v>-0.11</c:v>
                </c:pt>
                <c:pt idx="9">
                  <c:v>-0.16</c:v>
                </c:pt>
                <c:pt idx="10">
                  <c:v>-0.25</c:v>
                </c:pt>
                <c:pt idx="11">
                  <c:v>-0.37</c:v>
                </c:pt>
                <c:pt idx="12">
                  <c:v>-0.26</c:v>
                </c:pt>
                <c:pt idx="13">
                  <c:v>-0.36</c:v>
                </c:pt>
                <c:pt idx="14">
                  <c:v>-0.45</c:v>
                </c:pt>
                <c:pt idx="15">
                  <c:v>-0.53</c:v>
                </c:pt>
                <c:pt idx="16">
                  <c:v>-0.6</c:v>
                </c:pt>
                <c:pt idx="17">
                  <c:v>-0.56999999999999995</c:v>
                </c:pt>
                <c:pt idx="18">
                  <c:v>-0.45</c:v>
                </c:pt>
                <c:pt idx="19">
                  <c:v>-0.19</c:v>
                </c:pt>
                <c:pt idx="20">
                  <c:v>0.01</c:v>
                </c:pt>
                <c:pt idx="21">
                  <c:v>0.25</c:v>
                </c:pt>
                <c:pt idx="22">
                  <c:v>0.42</c:v>
                </c:pt>
                <c:pt idx="23">
                  <c:v>0.6</c:v>
                </c:pt>
                <c:pt idx="24">
                  <c:v>0.45</c:v>
                </c:pt>
                <c:pt idx="25">
                  <c:v>0.54</c:v>
                </c:pt>
                <c:pt idx="26">
                  <c:v>0.76</c:v>
                </c:pt>
              </c:numCache>
            </c:numRef>
          </c:val>
          <c:extLst>
            <c:ext xmlns:c16="http://schemas.microsoft.com/office/drawing/2014/chart" uri="{C3380CC4-5D6E-409C-BE32-E72D297353CC}">
              <c16:uniqueId val="{00000003-FA27-1943-AC66-2F1353C7CFF7}"/>
            </c:ext>
          </c:extLst>
        </c:ser>
        <c:ser>
          <c:idx val="2"/>
          <c:order val="4"/>
          <c:tx>
            <c:strRef>
              <c:f>'2.1.2'!$G$1</c:f>
              <c:strCache>
                <c:ptCount val="1"/>
                <c:pt idx="0">
                  <c:v>Other admins</c:v>
                </c:pt>
              </c:strCache>
            </c:strRef>
          </c:tx>
          <c:spPr>
            <a:solidFill>
              <a:srgbClr val="7D0532"/>
            </a:solidFill>
            <a:ln>
              <a:noFill/>
            </a:ln>
            <a:effectLst/>
          </c:spPr>
          <c:invertIfNegative val="0"/>
          <c:cat>
            <c:strRef>
              <c:f>'2.1.2'!$I$4:$I$30</c:f>
              <c:strCache>
                <c:ptCount val="27"/>
                <c:pt idx="0">
                  <c:v>01.19</c:v>
                </c:pt>
                <c:pt idx="6">
                  <c:v>07.19</c:v>
                </c:pt>
                <c:pt idx="12">
                  <c:v>01.20</c:v>
                </c:pt>
                <c:pt idx="18">
                  <c:v>07.20</c:v>
                </c:pt>
                <c:pt idx="26">
                  <c:v>03.21</c:v>
                </c:pt>
              </c:strCache>
            </c:strRef>
          </c:cat>
          <c:val>
            <c:numRef>
              <c:f>'2.1.2'!$G$4:$G$30</c:f>
              <c:numCache>
                <c:formatCode>0.0</c:formatCode>
                <c:ptCount val="27"/>
                <c:pt idx="0">
                  <c:v>3.51</c:v>
                </c:pt>
                <c:pt idx="1">
                  <c:v>3.45</c:v>
                </c:pt>
                <c:pt idx="2">
                  <c:v>3.4</c:v>
                </c:pt>
                <c:pt idx="3">
                  <c:v>3.27</c:v>
                </c:pt>
                <c:pt idx="4">
                  <c:v>3.16</c:v>
                </c:pt>
                <c:pt idx="5">
                  <c:v>3.12</c:v>
                </c:pt>
                <c:pt idx="6">
                  <c:v>2.97</c:v>
                </c:pt>
                <c:pt idx="7">
                  <c:v>2.88</c:v>
                </c:pt>
                <c:pt idx="8">
                  <c:v>2.73</c:v>
                </c:pt>
                <c:pt idx="9">
                  <c:v>2.33</c:v>
                </c:pt>
                <c:pt idx="10">
                  <c:v>2.0499999999999998</c:v>
                </c:pt>
                <c:pt idx="11">
                  <c:v>1.86</c:v>
                </c:pt>
                <c:pt idx="12">
                  <c:v>1.64</c:v>
                </c:pt>
                <c:pt idx="13">
                  <c:v>1.51</c:v>
                </c:pt>
                <c:pt idx="14">
                  <c:v>1.41</c:v>
                </c:pt>
                <c:pt idx="15">
                  <c:v>1.24</c:v>
                </c:pt>
                <c:pt idx="16">
                  <c:v>1.1499999999999999</c:v>
                </c:pt>
                <c:pt idx="17">
                  <c:v>1.1399999999999999</c:v>
                </c:pt>
                <c:pt idx="18">
                  <c:v>1.1200000000000001</c:v>
                </c:pt>
                <c:pt idx="19">
                  <c:v>1.07</c:v>
                </c:pt>
                <c:pt idx="20">
                  <c:v>1.07</c:v>
                </c:pt>
                <c:pt idx="21">
                  <c:v>1.1399999999999999</c:v>
                </c:pt>
                <c:pt idx="22">
                  <c:v>1.34</c:v>
                </c:pt>
                <c:pt idx="23">
                  <c:v>1.27</c:v>
                </c:pt>
                <c:pt idx="24">
                  <c:v>1.76</c:v>
                </c:pt>
                <c:pt idx="25">
                  <c:v>1.78</c:v>
                </c:pt>
                <c:pt idx="26">
                  <c:v>1.79</c:v>
                </c:pt>
              </c:numCache>
            </c:numRef>
          </c:val>
          <c:extLst>
            <c:ext xmlns:c16="http://schemas.microsoft.com/office/drawing/2014/chart" uri="{C3380CC4-5D6E-409C-BE32-E72D297353CC}">
              <c16:uniqueId val="{00000004-FA27-1943-AC66-2F1353C7CFF7}"/>
            </c:ext>
          </c:extLst>
        </c:ser>
        <c:ser>
          <c:idx val="3"/>
          <c:order val="5"/>
          <c:tx>
            <c:strRef>
              <c:f>'2.1.2'!$H$1</c:f>
              <c:strCache>
                <c:ptCount val="1"/>
                <c:pt idx="0">
                  <c:v>Fuel</c:v>
                </c:pt>
              </c:strCache>
            </c:strRef>
          </c:tx>
          <c:spPr>
            <a:solidFill>
              <a:srgbClr val="DC4B64"/>
            </a:solidFill>
            <a:ln>
              <a:noFill/>
            </a:ln>
            <a:effectLst/>
          </c:spPr>
          <c:invertIfNegative val="0"/>
          <c:cat>
            <c:strRef>
              <c:f>'2.1.2'!$I$4:$I$30</c:f>
              <c:strCache>
                <c:ptCount val="27"/>
                <c:pt idx="0">
                  <c:v>01.19</c:v>
                </c:pt>
                <c:pt idx="6">
                  <c:v>07.19</c:v>
                </c:pt>
                <c:pt idx="12">
                  <c:v>01.20</c:v>
                </c:pt>
                <c:pt idx="18">
                  <c:v>07.20</c:v>
                </c:pt>
                <c:pt idx="26">
                  <c:v>03.21</c:v>
                </c:pt>
              </c:strCache>
            </c:strRef>
          </c:cat>
          <c:val>
            <c:numRef>
              <c:f>'2.1.2'!$H$4:$H$30</c:f>
              <c:numCache>
                <c:formatCode>0.0</c:formatCode>
                <c:ptCount val="27"/>
                <c:pt idx="0">
                  <c:v>-0.08</c:v>
                </c:pt>
                <c:pt idx="1">
                  <c:v>-0.25</c:v>
                </c:pt>
                <c:pt idx="2">
                  <c:v>-0.14000000000000001</c:v>
                </c:pt>
                <c:pt idx="3">
                  <c:v>0</c:v>
                </c:pt>
                <c:pt idx="4">
                  <c:v>0.13</c:v>
                </c:pt>
                <c:pt idx="5">
                  <c:v>0.11</c:v>
                </c:pt>
                <c:pt idx="6">
                  <c:v>-0.01</c:v>
                </c:pt>
                <c:pt idx="7">
                  <c:v>-0.12</c:v>
                </c:pt>
                <c:pt idx="8">
                  <c:v>-0.33</c:v>
                </c:pt>
                <c:pt idx="9">
                  <c:v>-0.54</c:v>
                </c:pt>
                <c:pt idx="10">
                  <c:v>-0.49</c:v>
                </c:pt>
                <c:pt idx="11">
                  <c:v>-0.31</c:v>
                </c:pt>
                <c:pt idx="12">
                  <c:v>-0.21</c:v>
                </c:pt>
                <c:pt idx="13">
                  <c:v>-0.19</c:v>
                </c:pt>
                <c:pt idx="14">
                  <c:v>-0.22</c:v>
                </c:pt>
                <c:pt idx="15">
                  <c:v>-0.45</c:v>
                </c:pt>
                <c:pt idx="16">
                  <c:v>-0.62</c:v>
                </c:pt>
                <c:pt idx="17">
                  <c:v>-0.66</c:v>
                </c:pt>
                <c:pt idx="18">
                  <c:v>-0.56000000000000005</c:v>
                </c:pt>
                <c:pt idx="19">
                  <c:v>-0.46</c:v>
                </c:pt>
                <c:pt idx="20">
                  <c:v>-0.46</c:v>
                </c:pt>
                <c:pt idx="21">
                  <c:v>-0.44</c:v>
                </c:pt>
                <c:pt idx="22">
                  <c:v>-0.38</c:v>
                </c:pt>
                <c:pt idx="23">
                  <c:v>-0.34</c:v>
                </c:pt>
                <c:pt idx="24">
                  <c:v>-0.11</c:v>
                </c:pt>
                <c:pt idx="25">
                  <c:v>0.11</c:v>
                </c:pt>
                <c:pt idx="26">
                  <c:v>0.28999999999999998</c:v>
                </c:pt>
              </c:numCache>
            </c:numRef>
          </c:val>
          <c:extLst>
            <c:ext xmlns:c16="http://schemas.microsoft.com/office/drawing/2014/chart" uri="{C3380CC4-5D6E-409C-BE32-E72D297353CC}">
              <c16:uniqueId val="{00000005-FA27-1943-AC66-2F1353C7CFF7}"/>
            </c:ext>
          </c:extLst>
        </c:ser>
        <c:dLbls>
          <c:showLegendKey val="0"/>
          <c:showVal val="0"/>
          <c:showCatName val="0"/>
          <c:showSerName val="0"/>
          <c:showPercent val="0"/>
          <c:showBubbleSize val="0"/>
        </c:dLbls>
        <c:gapWidth val="20"/>
        <c:overlap val="100"/>
        <c:axId val="116563968"/>
        <c:axId val="116565504"/>
      </c:barChart>
      <c:lineChart>
        <c:grouping val="standard"/>
        <c:varyColors val="0"/>
        <c:ser>
          <c:idx val="8"/>
          <c:order val="6"/>
          <c:tx>
            <c:strRef>
              <c:f>'2.1.2'!$B$1</c:f>
              <c:strCache>
                <c:ptCount val="1"/>
                <c:pt idx="0">
                  <c:v>CPI, % yoy</c:v>
                </c:pt>
              </c:strCache>
            </c:strRef>
          </c:tx>
          <c:spPr>
            <a:ln w="25400" cap="rnd" cmpd="sng" algn="ctr">
              <a:solidFill>
                <a:schemeClr val="accent4"/>
              </a:solidFill>
              <a:prstDash val="solid"/>
              <a:round/>
              <a:headEnd type="none" w="med" len="med"/>
              <a:tailEnd type="none" w="med" len="med"/>
            </a:ln>
            <a:effectLst/>
          </c:spPr>
          <c:marker>
            <c:symbol val="none"/>
          </c:marker>
          <c:dLbls>
            <c:dLbl>
              <c:idx val="9"/>
              <c:layout>
                <c:manualLayout>
                  <c:x val="8.8687976610582961E-2"/>
                  <c:y val="-0.11150974734700946"/>
                </c:manualLayout>
              </c:layout>
              <c:spPr>
                <a:noFill/>
                <a:ln>
                  <a:noFill/>
                </a:ln>
                <a:effectLst/>
              </c:spPr>
              <c:txPr>
                <a:bodyPr wrap="square" lIns="38100" tIns="19050" rIns="38100" bIns="19050" anchor="ctr">
                  <a:spAutoFit/>
                </a:bodyPr>
                <a:lstStyle/>
                <a:p>
                  <a:pPr>
                    <a:defRPr b="1">
                      <a:solidFill>
                        <a:schemeClr val="accent4"/>
                      </a:solidFill>
                    </a:defRPr>
                  </a:pPr>
                  <a:endParaRPr lang="en-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A27-1943-AC66-2F1353C7CF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4"/>
                      </a:solidFill>
                    </a:ln>
                  </c:spPr>
                </c15:leaderLines>
              </c:ext>
            </c:extLst>
          </c:dLbls>
          <c:val>
            <c:numRef>
              <c:f>'2.1.2'!$B$4:$B$30</c:f>
              <c:numCache>
                <c:formatCode>General</c:formatCode>
                <c:ptCount val="27"/>
                <c:pt idx="0">
                  <c:v>9.1999999999999993</c:v>
                </c:pt>
                <c:pt idx="1">
                  <c:v>8.8000000000000007</c:v>
                </c:pt>
                <c:pt idx="2">
                  <c:v>8.6</c:v>
                </c:pt>
                <c:pt idx="3">
                  <c:v>8.8000000000000007</c:v>
                </c:pt>
                <c:pt idx="4">
                  <c:v>9.6</c:v>
                </c:pt>
                <c:pt idx="5">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c:v>2.4</c:v>
                </c:pt>
                <c:pt idx="18">
                  <c:v>2.4</c:v>
                </c:pt>
                <c:pt idx="19">
                  <c:v>2.5</c:v>
                </c:pt>
                <c:pt idx="20">
                  <c:v>2.2999999999999998</c:v>
                </c:pt>
                <c:pt idx="21">
                  <c:v>2.6</c:v>
                </c:pt>
                <c:pt idx="22">
                  <c:v>3.8</c:v>
                </c:pt>
                <c:pt idx="23">
                  <c:v>5</c:v>
                </c:pt>
                <c:pt idx="24">
                  <c:v>6.1</c:v>
                </c:pt>
                <c:pt idx="25">
                  <c:v>7.5</c:v>
                </c:pt>
                <c:pt idx="26">
                  <c:v>8.5</c:v>
                </c:pt>
              </c:numCache>
            </c:numRef>
          </c:val>
          <c:smooth val="0"/>
          <c:extLst>
            <c:ext xmlns:c16="http://schemas.microsoft.com/office/drawing/2014/chart" uri="{C3380CC4-5D6E-409C-BE32-E72D297353CC}">
              <c16:uniqueId val="{00000007-FA27-1943-AC66-2F1353C7CFF7}"/>
            </c:ext>
          </c:extLst>
        </c:ser>
        <c:dLbls>
          <c:showLegendKey val="0"/>
          <c:showVal val="0"/>
          <c:showCatName val="0"/>
          <c:showSerName val="0"/>
          <c:showPercent val="0"/>
          <c:showBubbleSize val="0"/>
        </c:dLbls>
        <c:marker val="1"/>
        <c:smooth val="0"/>
        <c:axId val="116563968"/>
        <c:axId val="116565504"/>
      </c:lineChart>
      <c:dateAx>
        <c:axId val="116563968"/>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16565504"/>
        <c:crosses val="autoZero"/>
        <c:auto val="1"/>
        <c:lblOffset val="100"/>
        <c:baseTimeUnit val="months"/>
        <c:majorUnit val="1"/>
        <c:majorTimeUnit val="months"/>
        <c:minorUnit val="12"/>
        <c:minorTimeUnit val="years"/>
      </c:dateAx>
      <c:valAx>
        <c:axId val="116565504"/>
        <c:scaling>
          <c:orientation val="minMax"/>
          <c:max val="10"/>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116563968"/>
        <c:crosses val="autoZero"/>
        <c:crossBetween val="between"/>
      </c:valAx>
      <c:spPr>
        <a:noFill/>
        <a:ln w="12700">
          <a:solidFill>
            <a:srgbClr val="505050"/>
          </a:solidFill>
        </a:ln>
        <a:effectLst/>
      </c:spPr>
    </c:plotArea>
    <c:legend>
      <c:legendPos val="b"/>
      <c:legendEntry>
        <c:idx val="6"/>
        <c:delete val="1"/>
      </c:legendEntry>
      <c:layout>
        <c:manualLayout>
          <c:xMode val="edge"/>
          <c:yMode val="edge"/>
          <c:x val="0.01"/>
          <c:y val="0.80705496708608837"/>
          <c:w val="0.98638665279007942"/>
          <c:h val="0.19294503291391163"/>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'2.1.3'!$D$1</c:f>
              <c:strCache>
                <c:ptCount val="1"/>
                <c:pt idx="0">
                  <c:v>Prices of processed food</c:v>
                </c:pt>
              </c:strCache>
            </c:strRef>
          </c:tx>
          <c:spPr>
            <a:ln w="25400" cmpd="sng">
              <a:solidFill>
                <a:srgbClr val="057D46"/>
              </a:solidFill>
              <a:prstDash val="solid"/>
            </a:ln>
          </c:spPr>
          <c:marker>
            <c:symbol val="none"/>
          </c:marker>
          <c:cat>
            <c:strRef>
              <c:f>'2.1.3'!$F$4:$F$30</c:f>
              <c:strCache>
                <c:ptCount val="27"/>
                <c:pt idx="0">
                  <c:v>01.19</c:v>
                </c:pt>
                <c:pt idx="6">
                  <c:v>07.19</c:v>
                </c:pt>
                <c:pt idx="12">
                  <c:v>01.20</c:v>
                </c:pt>
                <c:pt idx="18">
                  <c:v>07.20</c:v>
                </c:pt>
                <c:pt idx="26">
                  <c:v>03.21</c:v>
                </c:pt>
              </c:strCache>
            </c:strRef>
          </c:cat>
          <c:val>
            <c:numRef>
              <c:f>'2.1.3'!$D$4:$D$30</c:f>
              <c:numCache>
                <c:formatCode>General</c:formatCode>
                <c:ptCount val="27"/>
                <c:pt idx="0">
                  <c:v>9.5</c:v>
                </c:pt>
                <c:pt idx="1">
                  <c:v>9.1999999999999993</c:v>
                </c:pt>
                <c:pt idx="2">
                  <c:v>8.6999999999999993</c:v>
                </c:pt>
                <c:pt idx="3">
                  <c:v>8.4</c:v>
                </c:pt>
                <c:pt idx="4">
                  <c:v>8.6999999999999993</c:v>
                </c:pt>
                <c:pt idx="5">
                  <c:v>8.9</c:v>
                </c:pt>
                <c:pt idx="6">
                  <c:v>8.9</c:v>
                </c:pt>
                <c:pt idx="7">
                  <c:v>8.9</c:v>
                </c:pt>
                <c:pt idx="8">
                  <c:v>8.4</c:v>
                </c:pt>
                <c:pt idx="9">
                  <c:v>7.4</c:v>
                </c:pt>
                <c:pt idx="10">
                  <c:v>6.1</c:v>
                </c:pt>
                <c:pt idx="11">
                  <c:v>5.3</c:v>
                </c:pt>
                <c:pt idx="12">
                  <c:v>4.5999999999999996</c:v>
                </c:pt>
                <c:pt idx="13">
                  <c:v>4.0999999999999996</c:v>
                </c:pt>
                <c:pt idx="14">
                  <c:v>3.9</c:v>
                </c:pt>
                <c:pt idx="15">
                  <c:v>3.9</c:v>
                </c:pt>
                <c:pt idx="16">
                  <c:v>3.8</c:v>
                </c:pt>
                <c:pt idx="17">
                  <c:v>3.7</c:v>
                </c:pt>
                <c:pt idx="18" formatCode="0.0">
                  <c:v>3.5</c:v>
                </c:pt>
                <c:pt idx="19" formatCode="0.0">
                  <c:v>3.3</c:v>
                </c:pt>
                <c:pt idx="20" formatCode="0.0">
                  <c:v>3</c:v>
                </c:pt>
                <c:pt idx="21">
                  <c:v>3.4</c:v>
                </c:pt>
                <c:pt idx="22">
                  <c:v>4.4000000000000004</c:v>
                </c:pt>
                <c:pt idx="23">
                  <c:v>5.2</c:v>
                </c:pt>
                <c:pt idx="24" formatCode="0.0">
                  <c:v>5.8</c:v>
                </c:pt>
                <c:pt idx="25" formatCode="0.0">
                  <c:v>7.2</c:v>
                </c:pt>
                <c:pt idx="26" formatCode="0.0">
                  <c:v>8.6999999999999993</c:v>
                </c:pt>
              </c:numCache>
            </c:numRef>
          </c:val>
          <c:smooth val="0"/>
          <c:extLst>
            <c:ext xmlns:c16="http://schemas.microsoft.com/office/drawing/2014/chart" uri="{C3380CC4-5D6E-409C-BE32-E72D297353CC}">
              <c16:uniqueId val="{00000000-5743-F742-9E7A-295C49607492}"/>
            </c:ext>
          </c:extLst>
        </c:ser>
        <c:ser>
          <c:idx val="1"/>
          <c:order val="1"/>
          <c:tx>
            <c:strRef>
              <c:f>'2.1.3'!$C$1</c:f>
              <c:strCache>
                <c:ptCount val="1"/>
                <c:pt idx="0">
                  <c:v>Raw food prices</c:v>
                </c:pt>
              </c:strCache>
            </c:strRef>
          </c:tx>
          <c:spPr>
            <a:ln w="25400" cmpd="sng">
              <a:solidFill>
                <a:srgbClr val="91C864"/>
              </a:solidFill>
              <a:prstDash val="solid"/>
            </a:ln>
          </c:spPr>
          <c:marker>
            <c:symbol val="none"/>
          </c:marker>
          <c:cat>
            <c:strRef>
              <c:f>'2.1.3'!$F$4:$F$30</c:f>
              <c:strCache>
                <c:ptCount val="27"/>
                <c:pt idx="0">
                  <c:v>01.19</c:v>
                </c:pt>
                <c:pt idx="6">
                  <c:v>07.19</c:v>
                </c:pt>
                <c:pt idx="12">
                  <c:v>01.20</c:v>
                </c:pt>
                <c:pt idx="18">
                  <c:v>07.20</c:v>
                </c:pt>
                <c:pt idx="26">
                  <c:v>03.21</c:v>
                </c:pt>
              </c:strCache>
            </c:strRef>
          </c:cat>
          <c:val>
            <c:numRef>
              <c:f>'2.1.3'!$C$4:$C$30</c:f>
              <c:numCache>
                <c:formatCode>General</c:formatCode>
                <c:ptCount val="27"/>
                <c:pt idx="0">
                  <c:v>4</c:v>
                </c:pt>
                <c:pt idx="1">
                  <c:v>4.5999999999999996</c:v>
                </c:pt>
                <c:pt idx="2">
                  <c:v>3.6</c:v>
                </c:pt>
                <c:pt idx="3">
                  <c:v>5.0999999999999996</c:v>
                </c:pt>
                <c:pt idx="4">
                  <c:v>9.3000000000000007</c:v>
                </c:pt>
                <c:pt idx="5">
                  <c:v>7.8</c:v>
                </c:pt>
                <c:pt idx="6">
                  <c:v>10.3</c:v>
                </c:pt>
                <c:pt idx="7">
                  <c:v>10.9</c:v>
                </c:pt>
                <c:pt idx="8">
                  <c:v>8.6</c:v>
                </c:pt>
                <c:pt idx="9">
                  <c:v>8.8000000000000007</c:v>
                </c:pt>
                <c:pt idx="10">
                  <c:v>7</c:v>
                </c:pt>
                <c:pt idx="11">
                  <c:v>3.9</c:v>
                </c:pt>
                <c:pt idx="12">
                  <c:v>1.1000000000000001</c:v>
                </c:pt>
                <c:pt idx="13">
                  <c:v>-1.3</c:v>
                </c:pt>
                <c:pt idx="14">
                  <c:v>-1</c:v>
                </c:pt>
                <c:pt idx="15">
                  <c:v>0.8</c:v>
                </c:pt>
                <c:pt idx="16">
                  <c:v>1.5</c:v>
                </c:pt>
                <c:pt idx="17">
                  <c:v>5</c:v>
                </c:pt>
                <c:pt idx="18" formatCode="0.0">
                  <c:v>3.3041174167256742</c:v>
                </c:pt>
                <c:pt idx="19" formatCode="0.0">
                  <c:v>0.90779298572658718</c:v>
                </c:pt>
                <c:pt idx="20" formatCode="0.0">
                  <c:v>-1.1000000000000001</c:v>
                </c:pt>
                <c:pt idx="21">
                  <c:v>-1.3</c:v>
                </c:pt>
                <c:pt idx="22">
                  <c:v>1</c:v>
                </c:pt>
                <c:pt idx="23">
                  <c:v>4.0999999999999996</c:v>
                </c:pt>
                <c:pt idx="24" formatCode="0.0">
                  <c:v>5.5</c:v>
                </c:pt>
                <c:pt idx="25" formatCode="0.0">
                  <c:v>9.6999999999999993</c:v>
                </c:pt>
                <c:pt idx="26" formatCode="0.0">
                  <c:v>11.8</c:v>
                </c:pt>
              </c:numCache>
            </c:numRef>
          </c:val>
          <c:smooth val="0"/>
          <c:extLst>
            <c:ext xmlns:c16="http://schemas.microsoft.com/office/drawing/2014/chart" uri="{C3380CC4-5D6E-409C-BE32-E72D297353CC}">
              <c16:uniqueId val="{00000001-5743-F742-9E7A-295C49607492}"/>
            </c:ext>
          </c:extLst>
        </c:ser>
        <c:ser>
          <c:idx val="0"/>
          <c:order val="2"/>
          <c:tx>
            <c:strRef>
              <c:f>'2.1.3'!$B$1</c:f>
              <c:strCache>
                <c:ptCount val="1"/>
                <c:pt idx="0">
                  <c:v>Food industry prices</c:v>
                </c:pt>
              </c:strCache>
            </c:strRef>
          </c:tx>
          <c:spPr>
            <a:ln w="25400" cmpd="sng">
              <a:solidFill>
                <a:srgbClr val="7D0532"/>
              </a:solidFill>
              <a:prstDash val="solid"/>
            </a:ln>
          </c:spPr>
          <c:marker>
            <c:symbol val="none"/>
          </c:marker>
          <c:cat>
            <c:strRef>
              <c:f>'2.1.3'!$F$4:$F$30</c:f>
              <c:strCache>
                <c:ptCount val="27"/>
                <c:pt idx="0">
                  <c:v>01.19</c:v>
                </c:pt>
                <c:pt idx="6">
                  <c:v>07.19</c:v>
                </c:pt>
                <c:pt idx="12">
                  <c:v>01.20</c:v>
                </c:pt>
                <c:pt idx="18">
                  <c:v>07.20</c:v>
                </c:pt>
                <c:pt idx="26">
                  <c:v>03.21</c:v>
                </c:pt>
              </c:strCache>
            </c:strRef>
          </c:cat>
          <c:val>
            <c:numRef>
              <c:f>'2.1.3'!$B$4:$B$30</c:f>
              <c:numCache>
                <c:formatCode>General</c:formatCode>
                <c:ptCount val="27"/>
                <c:pt idx="0">
                  <c:v>6.2999999999999972</c:v>
                </c:pt>
                <c:pt idx="1">
                  <c:v>5</c:v>
                </c:pt>
                <c:pt idx="2">
                  <c:v>4.4000000000000004</c:v>
                </c:pt>
                <c:pt idx="3">
                  <c:v>4.7</c:v>
                </c:pt>
                <c:pt idx="4">
                  <c:v>5</c:v>
                </c:pt>
                <c:pt idx="5">
                  <c:v>6.2</c:v>
                </c:pt>
                <c:pt idx="6">
                  <c:v>6</c:v>
                </c:pt>
                <c:pt idx="7">
                  <c:v>4.5999999999999943</c:v>
                </c:pt>
                <c:pt idx="8">
                  <c:v>3.1</c:v>
                </c:pt>
                <c:pt idx="9">
                  <c:v>1.2000000000000028</c:v>
                </c:pt>
                <c:pt idx="10">
                  <c:v>0.70000000000000284</c:v>
                </c:pt>
                <c:pt idx="11">
                  <c:v>1.7999999999999972</c:v>
                </c:pt>
                <c:pt idx="12">
                  <c:v>0.90000000000000568</c:v>
                </c:pt>
                <c:pt idx="13">
                  <c:v>2.5</c:v>
                </c:pt>
                <c:pt idx="14">
                  <c:v>4.2000000000000028</c:v>
                </c:pt>
                <c:pt idx="15">
                  <c:v>5.8</c:v>
                </c:pt>
                <c:pt idx="16">
                  <c:v>6.2</c:v>
                </c:pt>
                <c:pt idx="17">
                  <c:v>6.1</c:v>
                </c:pt>
                <c:pt idx="18">
                  <c:v>7.2999999999999972</c:v>
                </c:pt>
                <c:pt idx="19">
                  <c:v>9.2000000000000028</c:v>
                </c:pt>
                <c:pt idx="20">
                  <c:v>11.3</c:v>
                </c:pt>
                <c:pt idx="21">
                  <c:v>15.3</c:v>
                </c:pt>
                <c:pt idx="22">
                  <c:v>19.600000000000001</c:v>
                </c:pt>
                <c:pt idx="23">
                  <c:v>21.9</c:v>
                </c:pt>
                <c:pt idx="24">
                  <c:v>26.099999999999994</c:v>
                </c:pt>
                <c:pt idx="25">
                  <c:v>27.299999999999997</c:v>
                </c:pt>
                <c:pt idx="26">
                  <c:v>30.300000000000011</c:v>
                </c:pt>
              </c:numCache>
            </c:numRef>
          </c:val>
          <c:smooth val="0"/>
          <c:extLst>
            <c:ext xmlns:c16="http://schemas.microsoft.com/office/drawing/2014/chart" uri="{C3380CC4-5D6E-409C-BE32-E72D297353CC}">
              <c16:uniqueId val="{00000002-5743-F742-9E7A-295C49607492}"/>
            </c:ext>
          </c:extLst>
        </c:ser>
        <c:ser>
          <c:idx val="4"/>
          <c:order val="3"/>
          <c:tx>
            <c:strRef>
              <c:f>'2.1.3'!$E$1</c:f>
              <c:strCache>
                <c:ptCount val="1"/>
                <c:pt idx="0">
                  <c:v>Producer cost index for agriculture</c:v>
                </c:pt>
              </c:strCache>
            </c:strRef>
          </c:tx>
          <c:spPr>
            <a:ln w="25400" cmpd="sng">
              <a:solidFill>
                <a:srgbClr val="DC4B64"/>
              </a:solidFill>
              <a:prstDash val="solid"/>
            </a:ln>
          </c:spPr>
          <c:marker>
            <c:symbol val="none"/>
          </c:marker>
          <c:cat>
            <c:strRef>
              <c:f>'2.1.3'!$F$4:$F$30</c:f>
              <c:strCache>
                <c:ptCount val="27"/>
                <c:pt idx="0">
                  <c:v>01.19</c:v>
                </c:pt>
                <c:pt idx="6">
                  <c:v>07.19</c:v>
                </c:pt>
                <c:pt idx="12">
                  <c:v>01.20</c:v>
                </c:pt>
                <c:pt idx="18">
                  <c:v>07.20</c:v>
                </c:pt>
                <c:pt idx="26">
                  <c:v>03.21</c:v>
                </c:pt>
              </c:strCache>
            </c:strRef>
          </c:cat>
          <c:val>
            <c:numRef>
              <c:f>'2.1.3'!$E$4:$E$30</c:f>
              <c:numCache>
                <c:formatCode>General</c:formatCode>
                <c:ptCount val="27"/>
                <c:pt idx="0">
                  <c:v>5.7</c:v>
                </c:pt>
                <c:pt idx="1">
                  <c:v>5.6</c:v>
                </c:pt>
                <c:pt idx="2">
                  <c:v>5.4</c:v>
                </c:pt>
                <c:pt idx="3">
                  <c:v>4.4000000000000004</c:v>
                </c:pt>
                <c:pt idx="4">
                  <c:v>2.1</c:v>
                </c:pt>
                <c:pt idx="5">
                  <c:v>1</c:v>
                </c:pt>
                <c:pt idx="6">
                  <c:v>0.6</c:v>
                </c:pt>
                <c:pt idx="7">
                  <c:v>-2.7</c:v>
                </c:pt>
                <c:pt idx="8">
                  <c:v>-5.0999999999999996</c:v>
                </c:pt>
                <c:pt idx="9">
                  <c:v>-8.1</c:v>
                </c:pt>
                <c:pt idx="10">
                  <c:v>-8.1999999999999993</c:v>
                </c:pt>
                <c:pt idx="11">
                  <c:v>-6.6</c:v>
                </c:pt>
                <c:pt idx="12">
                  <c:v>-7.1</c:v>
                </c:pt>
                <c:pt idx="13">
                  <c:v>-7.1</c:v>
                </c:pt>
                <c:pt idx="14">
                  <c:v>-7.6</c:v>
                </c:pt>
                <c:pt idx="15">
                  <c:v>-6</c:v>
                </c:pt>
                <c:pt idx="16">
                  <c:v>-6.2</c:v>
                </c:pt>
                <c:pt idx="17">
                  <c:v>-2.7</c:v>
                </c:pt>
                <c:pt idx="18">
                  <c:v>-2.9</c:v>
                </c:pt>
                <c:pt idx="19">
                  <c:v>-0.7</c:v>
                </c:pt>
                <c:pt idx="20">
                  <c:v>4.5</c:v>
                </c:pt>
                <c:pt idx="21">
                  <c:v>11.4</c:v>
                </c:pt>
                <c:pt idx="22">
                  <c:v>17.2</c:v>
                </c:pt>
                <c:pt idx="23">
                  <c:v>18.5</c:v>
                </c:pt>
                <c:pt idx="24">
                  <c:v>22.6</c:v>
                </c:pt>
                <c:pt idx="25">
                  <c:v>30.5</c:v>
                </c:pt>
              </c:numCache>
            </c:numRef>
          </c:val>
          <c:smooth val="0"/>
          <c:extLst>
            <c:ext xmlns:c16="http://schemas.microsoft.com/office/drawing/2014/chart" uri="{C3380CC4-5D6E-409C-BE32-E72D297353CC}">
              <c16:uniqueId val="{00000003-5743-F742-9E7A-295C49607492}"/>
            </c:ext>
          </c:extLst>
        </c:ser>
        <c:dLbls>
          <c:showLegendKey val="0"/>
          <c:showVal val="0"/>
          <c:showCatName val="0"/>
          <c:showSerName val="0"/>
          <c:showPercent val="0"/>
          <c:showBubbleSize val="0"/>
        </c:dLbls>
        <c:smooth val="0"/>
        <c:axId val="117638272"/>
        <c:axId val="117639808"/>
      </c:lineChart>
      <c:catAx>
        <c:axId val="117638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7639808"/>
        <c:crosses val="autoZero"/>
        <c:auto val="0"/>
        <c:lblAlgn val="ctr"/>
        <c:lblOffset val="100"/>
        <c:tickMarkSkip val="12"/>
        <c:noMultiLvlLbl val="1"/>
      </c:catAx>
      <c:valAx>
        <c:axId val="117639808"/>
        <c:scaling>
          <c:orientation val="minMax"/>
          <c:max val="4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63827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6775848715631858E-2"/>
          <c:y val="4.8366603326257321E-2"/>
          <c:w val="0.81112043371627729"/>
          <c:h val="0.63917589933008767"/>
        </c:manualLayout>
      </c:layout>
      <c:lineChart>
        <c:grouping val="standard"/>
        <c:varyColors val="0"/>
        <c:ser>
          <c:idx val="1"/>
          <c:order val="0"/>
          <c:tx>
            <c:strRef>
              <c:f>'2.1.4'!$B$1</c:f>
              <c:strCache>
                <c:ptCount val="1"/>
                <c:pt idx="0">
                  <c:v>Processed foods</c:v>
                </c:pt>
              </c:strCache>
            </c:strRef>
          </c:tx>
          <c:spPr>
            <a:ln w="25400" cmpd="sng">
              <a:solidFill>
                <a:srgbClr val="057D46"/>
              </a:solidFill>
              <a:prstDash val="solid"/>
            </a:ln>
          </c:spPr>
          <c:marker>
            <c:symbol val="none"/>
          </c:marker>
          <c:cat>
            <c:strRef>
              <c:f>'2.1.4'!$G$4:$G$30</c:f>
              <c:strCache>
                <c:ptCount val="27"/>
                <c:pt idx="0">
                  <c:v>01.19</c:v>
                </c:pt>
                <c:pt idx="6">
                  <c:v>07.19</c:v>
                </c:pt>
                <c:pt idx="12">
                  <c:v>01.20</c:v>
                </c:pt>
                <c:pt idx="18">
                  <c:v>07.20</c:v>
                </c:pt>
                <c:pt idx="26">
                  <c:v>03.21</c:v>
                </c:pt>
              </c:strCache>
            </c:strRef>
          </c:cat>
          <c:val>
            <c:numRef>
              <c:f>'2.1.4'!$B$4:$B$30</c:f>
              <c:numCache>
                <c:formatCode>0.0</c:formatCode>
                <c:ptCount val="27"/>
                <c:pt idx="0">
                  <c:v>9.5</c:v>
                </c:pt>
                <c:pt idx="1">
                  <c:v>9.1999999999999993</c:v>
                </c:pt>
                <c:pt idx="2">
                  <c:v>8.6999999999999993</c:v>
                </c:pt>
                <c:pt idx="3">
                  <c:v>8.4</c:v>
                </c:pt>
                <c:pt idx="4">
                  <c:v>8.6999999999999993</c:v>
                </c:pt>
                <c:pt idx="5">
                  <c:v>8.9</c:v>
                </c:pt>
                <c:pt idx="6">
                  <c:v>8.9</c:v>
                </c:pt>
                <c:pt idx="7">
                  <c:v>8.9</c:v>
                </c:pt>
                <c:pt idx="8">
                  <c:v>8.4</c:v>
                </c:pt>
                <c:pt idx="9">
                  <c:v>7.4</c:v>
                </c:pt>
                <c:pt idx="10">
                  <c:v>6.1</c:v>
                </c:pt>
                <c:pt idx="11">
                  <c:v>5.3</c:v>
                </c:pt>
                <c:pt idx="12">
                  <c:v>4.5999999999999996</c:v>
                </c:pt>
                <c:pt idx="13">
                  <c:v>4.0999999999999996</c:v>
                </c:pt>
                <c:pt idx="14">
                  <c:v>3.9</c:v>
                </c:pt>
                <c:pt idx="15">
                  <c:v>3.9</c:v>
                </c:pt>
                <c:pt idx="16">
                  <c:v>3.8</c:v>
                </c:pt>
                <c:pt idx="17">
                  <c:v>3.7</c:v>
                </c:pt>
                <c:pt idx="18">
                  <c:v>3.5</c:v>
                </c:pt>
                <c:pt idx="19">
                  <c:v>3.3</c:v>
                </c:pt>
                <c:pt idx="20">
                  <c:v>3</c:v>
                </c:pt>
                <c:pt idx="21">
                  <c:v>3.4</c:v>
                </c:pt>
                <c:pt idx="22">
                  <c:v>4.4000000000000004</c:v>
                </c:pt>
                <c:pt idx="23">
                  <c:v>5.2</c:v>
                </c:pt>
                <c:pt idx="24">
                  <c:v>5.8</c:v>
                </c:pt>
                <c:pt idx="25">
                  <c:v>7.2</c:v>
                </c:pt>
                <c:pt idx="26">
                  <c:v>8.6999999999999993</c:v>
                </c:pt>
              </c:numCache>
            </c:numRef>
          </c:val>
          <c:smooth val="0"/>
          <c:extLst>
            <c:ext xmlns:c16="http://schemas.microsoft.com/office/drawing/2014/chart" uri="{C3380CC4-5D6E-409C-BE32-E72D297353CC}">
              <c16:uniqueId val="{00000000-8E24-6743-9465-E91C5BB26673}"/>
            </c:ext>
          </c:extLst>
        </c:ser>
        <c:ser>
          <c:idx val="4"/>
          <c:order val="1"/>
          <c:tx>
            <c:strRef>
              <c:f>'2.1.4'!$C$1</c:f>
              <c:strCache>
                <c:ptCount val="1"/>
                <c:pt idx="0">
                  <c:v>Services</c:v>
                </c:pt>
              </c:strCache>
            </c:strRef>
          </c:tx>
          <c:spPr>
            <a:ln w="25400" cmpd="sng">
              <a:solidFill>
                <a:srgbClr val="91C864"/>
              </a:solidFill>
              <a:prstDash val="solid"/>
            </a:ln>
          </c:spPr>
          <c:marker>
            <c:symbol val="none"/>
          </c:marker>
          <c:cat>
            <c:strRef>
              <c:f>'2.1.4'!$G$4:$G$30</c:f>
              <c:strCache>
                <c:ptCount val="27"/>
                <c:pt idx="0">
                  <c:v>01.19</c:v>
                </c:pt>
                <c:pt idx="6">
                  <c:v>07.19</c:v>
                </c:pt>
                <c:pt idx="12">
                  <c:v>01.20</c:v>
                </c:pt>
                <c:pt idx="18">
                  <c:v>07.20</c:v>
                </c:pt>
                <c:pt idx="26">
                  <c:v>03.21</c:v>
                </c:pt>
              </c:strCache>
            </c:strRef>
          </c:cat>
          <c:val>
            <c:numRef>
              <c:f>'2.1.4'!$C$4:$C$30</c:f>
              <c:numCache>
                <c:formatCode>0.0</c:formatCode>
                <c:ptCount val="27"/>
                <c:pt idx="0">
                  <c:v>14.2</c:v>
                </c:pt>
                <c:pt idx="1">
                  <c:v>14.1</c:v>
                </c:pt>
                <c:pt idx="2">
                  <c:v>14.1</c:v>
                </c:pt>
                <c:pt idx="3">
                  <c:v>14</c:v>
                </c:pt>
                <c:pt idx="4">
                  <c:v>14.1</c:v>
                </c:pt>
                <c:pt idx="5">
                  <c:v>14</c:v>
                </c:pt>
                <c:pt idx="6">
                  <c:v>13.8</c:v>
                </c:pt>
                <c:pt idx="7">
                  <c:v>13.9</c:v>
                </c:pt>
                <c:pt idx="8">
                  <c:v>13.1</c:v>
                </c:pt>
                <c:pt idx="9">
                  <c:v>13.4</c:v>
                </c:pt>
                <c:pt idx="10">
                  <c:v>12.4</c:v>
                </c:pt>
                <c:pt idx="11">
                  <c:v>11.6</c:v>
                </c:pt>
                <c:pt idx="12">
                  <c:v>11.5</c:v>
                </c:pt>
                <c:pt idx="13">
                  <c:v>11</c:v>
                </c:pt>
                <c:pt idx="14">
                  <c:v>9.9</c:v>
                </c:pt>
                <c:pt idx="15">
                  <c:v>8.6999999999999993</c:v>
                </c:pt>
                <c:pt idx="16">
                  <c:v>8.4</c:v>
                </c:pt>
                <c:pt idx="17">
                  <c:v>8.4</c:v>
                </c:pt>
                <c:pt idx="18">
                  <c:v>8.4</c:v>
                </c:pt>
                <c:pt idx="19">
                  <c:v>8.1999999999999993</c:v>
                </c:pt>
                <c:pt idx="20">
                  <c:v>7.8</c:v>
                </c:pt>
                <c:pt idx="21">
                  <c:v>6.4</c:v>
                </c:pt>
                <c:pt idx="22">
                  <c:v>6.5</c:v>
                </c:pt>
                <c:pt idx="23">
                  <c:v>6.9</c:v>
                </c:pt>
                <c:pt idx="24">
                  <c:v>6.8</c:v>
                </c:pt>
                <c:pt idx="25">
                  <c:v>6.9</c:v>
                </c:pt>
                <c:pt idx="26">
                  <c:v>7.3</c:v>
                </c:pt>
              </c:numCache>
            </c:numRef>
          </c:val>
          <c:smooth val="0"/>
          <c:extLst>
            <c:ext xmlns:c16="http://schemas.microsoft.com/office/drawing/2014/chart" uri="{C3380CC4-5D6E-409C-BE32-E72D297353CC}">
              <c16:uniqueId val="{00000001-8E24-6743-9465-E91C5BB26673}"/>
            </c:ext>
          </c:extLst>
        </c:ser>
        <c:ser>
          <c:idx val="2"/>
          <c:order val="2"/>
          <c:tx>
            <c:strRef>
              <c:f>'2.1.4'!$D$1</c:f>
              <c:strCache>
                <c:ptCount val="1"/>
                <c:pt idx="0">
                  <c:v>Clothing &amp; Footwear</c:v>
                </c:pt>
              </c:strCache>
            </c:strRef>
          </c:tx>
          <c:spPr>
            <a:ln w="25400" cmpd="sng">
              <a:solidFill>
                <a:schemeClr val="accent2"/>
              </a:solidFill>
              <a:prstDash val="solid"/>
            </a:ln>
          </c:spPr>
          <c:marker>
            <c:symbol val="none"/>
          </c:marker>
          <c:cat>
            <c:strRef>
              <c:f>'2.1.4'!$G$4:$G$30</c:f>
              <c:strCache>
                <c:ptCount val="27"/>
                <c:pt idx="0">
                  <c:v>01.19</c:v>
                </c:pt>
                <c:pt idx="6">
                  <c:v>07.19</c:v>
                </c:pt>
                <c:pt idx="12">
                  <c:v>01.20</c:v>
                </c:pt>
                <c:pt idx="18">
                  <c:v>07.20</c:v>
                </c:pt>
                <c:pt idx="26">
                  <c:v>03.21</c:v>
                </c:pt>
              </c:strCache>
            </c:strRef>
          </c:cat>
          <c:val>
            <c:numRef>
              <c:f>'2.1.4'!$D$4:$D$30</c:f>
              <c:numCache>
                <c:formatCode>0.0</c:formatCode>
                <c:ptCount val="27"/>
                <c:pt idx="0">
                  <c:v>1.2</c:v>
                </c:pt>
                <c:pt idx="1">
                  <c:v>0.5</c:v>
                </c:pt>
                <c:pt idx="2">
                  <c:v>2</c:v>
                </c:pt>
                <c:pt idx="3">
                  <c:v>1.8</c:v>
                </c:pt>
                <c:pt idx="4">
                  <c:v>0.7</c:v>
                </c:pt>
                <c:pt idx="5">
                  <c:v>0.1</c:v>
                </c:pt>
                <c:pt idx="6">
                  <c:v>0.2</c:v>
                </c:pt>
                <c:pt idx="7">
                  <c:v>0</c:v>
                </c:pt>
                <c:pt idx="8">
                  <c:v>0.1</c:v>
                </c:pt>
                <c:pt idx="9">
                  <c:v>-0.6</c:v>
                </c:pt>
                <c:pt idx="10">
                  <c:v>-1.4</c:v>
                </c:pt>
                <c:pt idx="11">
                  <c:v>-2.2999999999999998</c:v>
                </c:pt>
                <c:pt idx="12">
                  <c:v>-3.3</c:v>
                </c:pt>
                <c:pt idx="13">
                  <c:v>-4.0999999999999996</c:v>
                </c:pt>
                <c:pt idx="14">
                  <c:v>-2.8</c:v>
                </c:pt>
                <c:pt idx="15">
                  <c:v>-4.3</c:v>
                </c:pt>
                <c:pt idx="16">
                  <c:v>-4.2</c:v>
                </c:pt>
                <c:pt idx="17">
                  <c:v>-4</c:v>
                </c:pt>
                <c:pt idx="18">
                  <c:v>-4.3</c:v>
                </c:pt>
                <c:pt idx="19">
                  <c:v>-4.5</c:v>
                </c:pt>
                <c:pt idx="20">
                  <c:v>-5.2</c:v>
                </c:pt>
                <c:pt idx="21">
                  <c:v>-5.0999999999999996</c:v>
                </c:pt>
                <c:pt idx="22">
                  <c:v>-6.1</c:v>
                </c:pt>
                <c:pt idx="23">
                  <c:v>-7.3</c:v>
                </c:pt>
                <c:pt idx="24">
                  <c:v>-5.7</c:v>
                </c:pt>
                <c:pt idx="25">
                  <c:v>-4.9000000000000004</c:v>
                </c:pt>
                <c:pt idx="26">
                  <c:v>-5</c:v>
                </c:pt>
              </c:numCache>
            </c:numRef>
          </c:val>
          <c:smooth val="0"/>
          <c:extLst>
            <c:ext xmlns:c16="http://schemas.microsoft.com/office/drawing/2014/chart" uri="{C3380CC4-5D6E-409C-BE32-E72D297353CC}">
              <c16:uniqueId val="{00000002-8E24-6743-9465-E91C5BB26673}"/>
            </c:ext>
          </c:extLst>
        </c:ser>
        <c:ser>
          <c:idx val="0"/>
          <c:order val="3"/>
          <c:tx>
            <c:strRef>
              <c:f>'2.1.4'!$E$1</c:f>
              <c:strCache>
                <c:ptCount val="1"/>
                <c:pt idx="0">
                  <c:v>Other nonfoods</c:v>
                </c:pt>
              </c:strCache>
            </c:strRef>
          </c:tx>
          <c:spPr>
            <a:ln w="25400">
              <a:solidFill>
                <a:schemeClr val="accent1"/>
              </a:solidFill>
            </a:ln>
          </c:spPr>
          <c:marker>
            <c:symbol val="none"/>
          </c:marker>
          <c:cat>
            <c:strRef>
              <c:f>'2.1.4'!$G$4:$G$30</c:f>
              <c:strCache>
                <c:ptCount val="27"/>
                <c:pt idx="0">
                  <c:v>01.19</c:v>
                </c:pt>
                <c:pt idx="6">
                  <c:v>07.19</c:v>
                </c:pt>
                <c:pt idx="12">
                  <c:v>01.20</c:v>
                </c:pt>
                <c:pt idx="18">
                  <c:v>07.20</c:v>
                </c:pt>
                <c:pt idx="26">
                  <c:v>03.21</c:v>
                </c:pt>
              </c:strCache>
            </c:strRef>
          </c:cat>
          <c:val>
            <c:numRef>
              <c:f>'2.1.4'!$E$4:$E$30</c:f>
              <c:numCache>
                <c:formatCode>0.0</c:formatCode>
                <c:ptCount val="27"/>
                <c:pt idx="0">
                  <c:v>4.0999999999999996</c:v>
                </c:pt>
                <c:pt idx="1">
                  <c:v>3.5</c:v>
                </c:pt>
                <c:pt idx="2">
                  <c:v>3</c:v>
                </c:pt>
                <c:pt idx="3">
                  <c:v>3</c:v>
                </c:pt>
                <c:pt idx="4">
                  <c:v>2.7</c:v>
                </c:pt>
                <c:pt idx="5">
                  <c:v>2.7</c:v>
                </c:pt>
                <c:pt idx="6">
                  <c:v>2.6</c:v>
                </c:pt>
                <c:pt idx="7">
                  <c:v>1.9</c:v>
                </c:pt>
                <c:pt idx="8">
                  <c:v>0.7</c:v>
                </c:pt>
                <c:pt idx="9">
                  <c:v>-0.4</c:v>
                </c:pt>
                <c:pt idx="10">
                  <c:v>-1.1000000000000001</c:v>
                </c:pt>
                <c:pt idx="11">
                  <c:v>-2.1</c:v>
                </c:pt>
                <c:pt idx="12">
                  <c:v>-2.8</c:v>
                </c:pt>
                <c:pt idx="13">
                  <c:v>-2.8</c:v>
                </c:pt>
                <c:pt idx="14">
                  <c:v>-1.6</c:v>
                </c:pt>
                <c:pt idx="15">
                  <c:v>-0.4</c:v>
                </c:pt>
                <c:pt idx="16">
                  <c:v>-0.5</c:v>
                </c:pt>
                <c:pt idx="17">
                  <c:v>-0.5</c:v>
                </c:pt>
                <c:pt idx="18">
                  <c:v>-0.1</c:v>
                </c:pt>
                <c:pt idx="19">
                  <c:v>1.1000000000000001</c:v>
                </c:pt>
                <c:pt idx="20">
                  <c:v>1.7</c:v>
                </c:pt>
                <c:pt idx="21">
                  <c:v>2.5</c:v>
                </c:pt>
                <c:pt idx="22">
                  <c:v>3.4</c:v>
                </c:pt>
                <c:pt idx="23">
                  <c:v>4.3</c:v>
                </c:pt>
                <c:pt idx="24">
                  <c:v>4.9000000000000004</c:v>
                </c:pt>
                <c:pt idx="25">
                  <c:v>4.7</c:v>
                </c:pt>
                <c:pt idx="26">
                  <c:v>3.8</c:v>
                </c:pt>
              </c:numCache>
            </c:numRef>
          </c:val>
          <c:smooth val="0"/>
          <c:extLst>
            <c:ext xmlns:c16="http://schemas.microsoft.com/office/drawing/2014/chart" uri="{C3380CC4-5D6E-409C-BE32-E72D297353CC}">
              <c16:uniqueId val="{00000003-8E24-6743-9465-E91C5BB26673}"/>
            </c:ext>
          </c:extLst>
        </c:ser>
        <c:dLbls>
          <c:showLegendKey val="0"/>
          <c:showVal val="0"/>
          <c:showCatName val="0"/>
          <c:showSerName val="0"/>
          <c:showPercent val="0"/>
          <c:showBubbleSize val="0"/>
        </c:dLbls>
        <c:marker val="1"/>
        <c:smooth val="0"/>
        <c:axId val="117843072"/>
        <c:axId val="117844608"/>
      </c:lineChart>
      <c:lineChart>
        <c:grouping val="standard"/>
        <c:varyColors val="0"/>
        <c:ser>
          <c:idx val="3"/>
          <c:order val="4"/>
          <c:tx>
            <c:strRef>
              <c:f>'2.1.4'!$F$1</c:f>
              <c:strCache>
                <c:ptCount val="1"/>
                <c:pt idx="0">
                  <c:v>Change in the exchange rate of UAH/USD * (RHS)</c:v>
                </c:pt>
              </c:strCache>
            </c:strRef>
          </c:tx>
          <c:spPr>
            <a:ln w="25400">
              <a:solidFill>
                <a:schemeClr val="accent4"/>
              </a:solidFill>
            </a:ln>
          </c:spPr>
          <c:marker>
            <c:symbol val="none"/>
          </c:marker>
          <c:val>
            <c:numRef>
              <c:f>'2.1.4'!$F$4:$F$30</c:f>
              <c:numCache>
                <c:formatCode>0.0</c:formatCode>
                <c:ptCount val="27"/>
                <c:pt idx="0">
                  <c:v>-1.8</c:v>
                </c:pt>
                <c:pt idx="1">
                  <c:v>0</c:v>
                </c:pt>
                <c:pt idx="2">
                  <c:v>2.2000000000000002</c:v>
                </c:pt>
                <c:pt idx="3">
                  <c:v>2.5</c:v>
                </c:pt>
                <c:pt idx="4">
                  <c:v>0.9</c:v>
                </c:pt>
                <c:pt idx="5">
                  <c:v>0.9</c:v>
                </c:pt>
                <c:pt idx="6">
                  <c:v>-2.9</c:v>
                </c:pt>
                <c:pt idx="7">
                  <c:v>-8.3000000000000007</c:v>
                </c:pt>
                <c:pt idx="8">
                  <c:v>-12.3</c:v>
                </c:pt>
                <c:pt idx="9">
                  <c:v>-11.7</c:v>
                </c:pt>
                <c:pt idx="10">
                  <c:v>-13</c:v>
                </c:pt>
                <c:pt idx="11">
                  <c:v>-15.1</c:v>
                </c:pt>
                <c:pt idx="12">
                  <c:v>-13</c:v>
                </c:pt>
                <c:pt idx="13">
                  <c:v>-9.3000000000000007</c:v>
                </c:pt>
                <c:pt idx="14">
                  <c:v>-0.9</c:v>
                </c:pt>
                <c:pt idx="15">
                  <c:v>1.5</c:v>
                </c:pt>
                <c:pt idx="16">
                  <c:v>1.5</c:v>
                </c:pt>
                <c:pt idx="17">
                  <c:v>0.9</c:v>
                </c:pt>
                <c:pt idx="18">
                  <c:v>6.5</c:v>
                </c:pt>
                <c:pt idx="19">
                  <c:v>8.9</c:v>
                </c:pt>
                <c:pt idx="20">
                  <c:v>13.3</c:v>
                </c:pt>
                <c:pt idx="21">
                  <c:v>14</c:v>
                </c:pt>
                <c:pt idx="22">
                  <c:v>16.399999999999999</c:v>
                </c:pt>
                <c:pt idx="23">
                  <c:v>19.399999999999999</c:v>
                </c:pt>
                <c:pt idx="24">
                  <c:v>16</c:v>
                </c:pt>
                <c:pt idx="25">
                  <c:v>13.5</c:v>
                </c:pt>
                <c:pt idx="26">
                  <c:v>5.2</c:v>
                </c:pt>
              </c:numCache>
            </c:numRef>
          </c:val>
          <c:smooth val="0"/>
          <c:extLst>
            <c:ext xmlns:c16="http://schemas.microsoft.com/office/drawing/2014/chart" uri="{C3380CC4-5D6E-409C-BE32-E72D297353CC}">
              <c16:uniqueId val="{00000004-8E24-6743-9465-E91C5BB26673}"/>
            </c:ext>
          </c:extLst>
        </c:ser>
        <c:dLbls>
          <c:showLegendKey val="0"/>
          <c:showVal val="0"/>
          <c:showCatName val="0"/>
          <c:showSerName val="0"/>
          <c:showPercent val="0"/>
          <c:showBubbleSize val="0"/>
        </c:dLbls>
        <c:marker val="1"/>
        <c:smooth val="0"/>
        <c:axId val="117856128"/>
        <c:axId val="117854592"/>
      </c:lineChart>
      <c:catAx>
        <c:axId val="117843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7844608"/>
        <c:crosses val="autoZero"/>
        <c:auto val="0"/>
        <c:lblAlgn val="ctr"/>
        <c:lblOffset val="100"/>
        <c:tickLblSkip val="1"/>
        <c:tickMarkSkip val="12"/>
        <c:noMultiLvlLbl val="1"/>
      </c:catAx>
      <c:valAx>
        <c:axId val="117844608"/>
        <c:scaling>
          <c:orientation val="minMax"/>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843072"/>
        <c:crosses val="autoZero"/>
        <c:crossBetween val="between"/>
        <c:majorUnit val="4"/>
      </c:valAx>
      <c:valAx>
        <c:axId val="117854592"/>
        <c:scaling>
          <c:orientation val="minMax"/>
          <c:max val="32"/>
          <c:min val="-16"/>
        </c:scaling>
        <c:delete val="0"/>
        <c:axPos val="r"/>
        <c:numFmt formatCode="0" sourceLinked="0"/>
        <c:majorTickMark val="in"/>
        <c:minorTickMark val="none"/>
        <c:tickLblPos val="nextTo"/>
        <c:spPr>
          <a:ln>
            <a:solidFill>
              <a:srgbClr val="505050"/>
            </a:solidFill>
          </a:ln>
        </c:spPr>
        <c:crossAx val="117856128"/>
        <c:crosses val="max"/>
        <c:crossBetween val="between"/>
        <c:majorUnit val="8"/>
      </c:valAx>
      <c:catAx>
        <c:axId val="117856128"/>
        <c:scaling>
          <c:orientation val="minMax"/>
        </c:scaling>
        <c:delete val="1"/>
        <c:axPos val="b"/>
        <c:majorTickMark val="out"/>
        <c:minorTickMark val="none"/>
        <c:tickLblPos val="nextTo"/>
        <c:crossAx val="11785459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76488836536771143"/>
          <c:w val="0.98755195559571451"/>
          <c:h val="0.23511163463228871"/>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391304347826101E-2"/>
          <c:w val="0.95"/>
          <c:h val="0.73043478260869599"/>
        </c:manualLayout>
      </c:layout>
      <c:barChart>
        <c:barDir val="col"/>
        <c:grouping val="stacked"/>
        <c:varyColors val="0"/>
        <c:ser>
          <c:idx val="0"/>
          <c:order val="0"/>
          <c:tx>
            <c:strRef>
              <c:f>'2.1.5'!$C$1</c:f>
              <c:strCache>
                <c:ptCount val="1"/>
                <c:pt idx="0">
                  <c:v>Restaurants and hotels</c:v>
                </c:pt>
              </c:strCache>
            </c:strRef>
          </c:tx>
          <c:spPr>
            <a:solidFill>
              <a:srgbClr val="057D46"/>
            </a:solidFill>
            <a:ln>
              <a:noFill/>
            </a:ln>
            <a:effectLst/>
          </c:spPr>
          <c:invertIfNegative val="0"/>
          <c:cat>
            <c:strRef>
              <c:f>'2.1.5'!$L$4:$L$30</c:f>
              <c:strCache>
                <c:ptCount val="27"/>
                <c:pt idx="0">
                  <c:v>01.19</c:v>
                </c:pt>
                <c:pt idx="6">
                  <c:v>07.19</c:v>
                </c:pt>
                <c:pt idx="12">
                  <c:v>01.20</c:v>
                </c:pt>
                <c:pt idx="18">
                  <c:v>07.20</c:v>
                </c:pt>
                <c:pt idx="26">
                  <c:v>03.21</c:v>
                </c:pt>
              </c:strCache>
            </c:strRef>
          </c:cat>
          <c:val>
            <c:numRef>
              <c:f>'2.1.5'!$C$4:$C$30</c:f>
              <c:numCache>
                <c:formatCode>0.0</c:formatCode>
                <c:ptCount val="27"/>
                <c:pt idx="0">
                  <c:v>2.6</c:v>
                </c:pt>
                <c:pt idx="1">
                  <c:v>2.58</c:v>
                </c:pt>
                <c:pt idx="2">
                  <c:v>2.5299999999999998</c:v>
                </c:pt>
                <c:pt idx="3">
                  <c:v>2.5099999999999998</c:v>
                </c:pt>
                <c:pt idx="4">
                  <c:v>2.58</c:v>
                </c:pt>
                <c:pt idx="5">
                  <c:v>2.57</c:v>
                </c:pt>
                <c:pt idx="6">
                  <c:v>2.56</c:v>
                </c:pt>
                <c:pt idx="7">
                  <c:v>2.5099999999999998</c:v>
                </c:pt>
                <c:pt idx="8">
                  <c:v>2.36</c:v>
                </c:pt>
                <c:pt idx="9">
                  <c:v>2.12</c:v>
                </c:pt>
                <c:pt idx="10">
                  <c:v>2.09</c:v>
                </c:pt>
                <c:pt idx="11">
                  <c:v>1.82</c:v>
                </c:pt>
                <c:pt idx="12">
                  <c:v>1.79</c:v>
                </c:pt>
                <c:pt idx="13">
                  <c:v>1.74</c:v>
                </c:pt>
                <c:pt idx="14">
                  <c:v>1.71</c:v>
                </c:pt>
                <c:pt idx="15">
                  <c:v>1.73</c:v>
                </c:pt>
                <c:pt idx="16">
                  <c:v>1.95</c:v>
                </c:pt>
                <c:pt idx="17">
                  <c:v>1.41</c:v>
                </c:pt>
                <c:pt idx="18">
                  <c:v>1.27</c:v>
                </c:pt>
                <c:pt idx="19">
                  <c:v>1.1399999999999999</c:v>
                </c:pt>
                <c:pt idx="20">
                  <c:v>0.93</c:v>
                </c:pt>
                <c:pt idx="21">
                  <c:v>0.85</c:v>
                </c:pt>
                <c:pt idx="22">
                  <c:v>0.77</c:v>
                </c:pt>
                <c:pt idx="23">
                  <c:v>0.8</c:v>
                </c:pt>
                <c:pt idx="24">
                  <c:v>0.72</c:v>
                </c:pt>
                <c:pt idx="25">
                  <c:v>0.82</c:v>
                </c:pt>
                <c:pt idx="26">
                  <c:v>1</c:v>
                </c:pt>
              </c:numCache>
            </c:numRef>
          </c:val>
          <c:extLst>
            <c:ext xmlns:c16="http://schemas.microsoft.com/office/drawing/2014/chart" uri="{C3380CC4-5D6E-409C-BE32-E72D297353CC}">
              <c16:uniqueId val="{00000000-CCFB-614C-8CA6-DB9D569DDFC3}"/>
            </c:ext>
          </c:extLst>
        </c:ser>
        <c:ser>
          <c:idx val="1"/>
          <c:order val="1"/>
          <c:tx>
            <c:strRef>
              <c:f>'2.1.5'!$D$1</c:f>
              <c:strCache>
                <c:ptCount val="1"/>
                <c:pt idx="0">
                  <c:v>Medical services</c:v>
                </c:pt>
              </c:strCache>
            </c:strRef>
          </c:tx>
          <c:spPr>
            <a:solidFill>
              <a:srgbClr val="91C864"/>
            </a:solidFill>
            <a:ln>
              <a:noFill/>
            </a:ln>
            <a:effectLst/>
          </c:spPr>
          <c:invertIfNegative val="0"/>
          <c:cat>
            <c:strRef>
              <c:f>'2.1.5'!$L$4:$L$30</c:f>
              <c:strCache>
                <c:ptCount val="27"/>
                <c:pt idx="0">
                  <c:v>01.19</c:v>
                </c:pt>
                <c:pt idx="6">
                  <c:v>07.19</c:v>
                </c:pt>
                <c:pt idx="12">
                  <c:v>01.20</c:v>
                </c:pt>
                <c:pt idx="18">
                  <c:v>07.20</c:v>
                </c:pt>
                <c:pt idx="26">
                  <c:v>03.21</c:v>
                </c:pt>
              </c:strCache>
            </c:strRef>
          </c:cat>
          <c:val>
            <c:numRef>
              <c:f>'2.1.5'!$D$4:$D$30</c:f>
              <c:numCache>
                <c:formatCode>0.0</c:formatCode>
                <c:ptCount val="27"/>
                <c:pt idx="0">
                  <c:v>1.43</c:v>
                </c:pt>
                <c:pt idx="1">
                  <c:v>1.42</c:v>
                </c:pt>
                <c:pt idx="2">
                  <c:v>1.4</c:v>
                </c:pt>
                <c:pt idx="3">
                  <c:v>1.53</c:v>
                </c:pt>
                <c:pt idx="4">
                  <c:v>1.56</c:v>
                </c:pt>
                <c:pt idx="5">
                  <c:v>1.53</c:v>
                </c:pt>
                <c:pt idx="6">
                  <c:v>1.51</c:v>
                </c:pt>
                <c:pt idx="7">
                  <c:v>1.52</c:v>
                </c:pt>
                <c:pt idx="8">
                  <c:v>1.31</c:v>
                </c:pt>
                <c:pt idx="9">
                  <c:v>1.28</c:v>
                </c:pt>
                <c:pt idx="10">
                  <c:v>1.22</c:v>
                </c:pt>
                <c:pt idx="11">
                  <c:v>1.1399999999999999</c:v>
                </c:pt>
                <c:pt idx="12">
                  <c:v>1.1299999999999999</c:v>
                </c:pt>
                <c:pt idx="13">
                  <c:v>1.1200000000000001</c:v>
                </c:pt>
                <c:pt idx="14">
                  <c:v>1.1399999999999999</c:v>
                </c:pt>
                <c:pt idx="15">
                  <c:v>1.1299999999999999</c:v>
                </c:pt>
                <c:pt idx="16">
                  <c:v>1.29</c:v>
                </c:pt>
                <c:pt idx="17">
                  <c:v>1.19</c:v>
                </c:pt>
                <c:pt idx="18">
                  <c:v>1.1200000000000001</c:v>
                </c:pt>
                <c:pt idx="19">
                  <c:v>1.08</c:v>
                </c:pt>
                <c:pt idx="20">
                  <c:v>1.02</c:v>
                </c:pt>
                <c:pt idx="21">
                  <c:v>0.98</c:v>
                </c:pt>
                <c:pt idx="22">
                  <c:v>0.92</c:v>
                </c:pt>
                <c:pt idx="23">
                  <c:v>0.94</c:v>
                </c:pt>
                <c:pt idx="24">
                  <c:v>0.91</c:v>
                </c:pt>
                <c:pt idx="25">
                  <c:v>1.02</c:v>
                </c:pt>
                <c:pt idx="26">
                  <c:v>1.0900000000000001</c:v>
                </c:pt>
              </c:numCache>
            </c:numRef>
          </c:val>
          <c:extLst>
            <c:ext xmlns:c16="http://schemas.microsoft.com/office/drawing/2014/chart" uri="{C3380CC4-5D6E-409C-BE32-E72D297353CC}">
              <c16:uniqueId val="{00000001-CCFB-614C-8CA6-DB9D569DDFC3}"/>
            </c:ext>
          </c:extLst>
        </c:ser>
        <c:ser>
          <c:idx val="4"/>
          <c:order val="2"/>
          <c:tx>
            <c:strRef>
              <c:f>'2.1.5'!$E$1</c:f>
              <c:strCache>
                <c:ptCount val="1"/>
                <c:pt idx="0">
                  <c:v>Housing rentala</c:v>
                </c:pt>
              </c:strCache>
            </c:strRef>
          </c:tx>
          <c:spPr>
            <a:solidFill>
              <a:schemeClr val="accent3"/>
            </a:solidFill>
          </c:spPr>
          <c:invertIfNegative val="0"/>
          <c:cat>
            <c:strRef>
              <c:f>'2.1.5'!$L$4:$L$30</c:f>
              <c:strCache>
                <c:ptCount val="27"/>
                <c:pt idx="0">
                  <c:v>01.19</c:v>
                </c:pt>
                <c:pt idx="6">
                  <c:v>07.19</c:v>
                </c:pt>
                <c:pt idx="12">
                  <c:v>01.20</c:v>
                </c:pt>
                <c:pt idx="18">
                  <c:v>07.20</c:v>
                </c:pt>
                <c:pt idx="26">
                  <c:v>03.21</c:v>
                </c:pt>
              </c:strCache>
            </c:strRef>
          </c:cat>
          <c:val>
            <c:numRef>
              <c:f>'2.1.5'!$E$4:$E$30</c:f>
              <c:numCache>
                <c:formatCode>0.0</c:formatCode>
                <c:ptCount val="27"/>
                <c:pt idx="0">
                  <c:v>0.74</c:v>
                </c:pt>
                <c:pt idx="1">
                  <c:v>0.72</c:v>
                </c:pt>
                <c:pt idx="2">
                  <c:v>0.64</c:v>
                </c:pt>
                <c:pt idx="3">
                  <c:v>0.65</c:v>
                </c:pt>
                <c:pt idx="4">
                  <c:v>0.68</c:v>
                </c:pt>
                <c:pt idx="5">
                  <c:v>0.67</c:v>
                </c:pt>
                <c:pt idx="6">
                  <c:v>0.66</c:v>
                </c:pt>
                <c:pt idx="7">
                  <c:v>0.55000000000000004</c:v>
                </c:pt>
                <c:pt idx="8">
                  <c:v>0.61</c:v>
                </c:pt>
                <c:pt idx="9">
                  <c:v>0.66</c:v>
                </c:pt>
                <c:pt idx="10">
                  <c:v>0.66</c:v>
                </c:pt>
                <c:pt idx="11">
                  <c:v>0.59</c:v>
                </c:pt>
                <c:pt idx="12">
                  <c:v>0.55000000000000004</c:v>
                </c:pt>
                <c:pt idx="13">
                  <c:v>0.54</c:v>
                </c:pt>
                <c:pt idx="14">
                  <c:v>0.55000000000000004</c:v>
                </c:pt>
                <c:pt idx="15">
                  <c:v>0.54</c:v>
                </c:pt>
                <c:pt idx="16">
                  <c:v>0.49</c:v>
                </c:pt>
                <c:pt idx="17">
                  <c:v>0.41</c:v>
                </c:pt>
                <c:pt idx="18">
                  <c:v>0.36</c:v>
                </c:pt>
                <c:pt idx="19">
                  <c:v>0.36</c:v>
                </c:pt>
                <c:pt idx="20">
                  <c:v>0.25</c:v>
                </c:pt>
                <c:pt idx="21">
                  <c:v>0.19</c:v>
                </c:pt>
                <c:pt idx="22">
                  <c:v>0.15</c:v>
                </c:pt>
                <c:pt idx="23">
                  <c:v>0.17</c:v>
                </c:pt>
                <c:pt idx="24">
                  <c:v>0.17</c:v>
                </c:pt>
                <c:pt idx="25">
                  <c:v>0.19</c:v>
                </c:pt>
                <c:pt idx="26">
                  <c:v>0.21</c:v>
                </c:pt>
              </c:numCache>
            </c:numRef>
          </c:val>
          <c:extLst>
            <c:ext xmlns:c16="http://schemas.microsoft.com/office/drawing/2014/chart" uri="{C3380CC4-5D6E-409C-BE32-E72D297353CC}">
              <c16:uniqueId val="{00000002-CCFB-614C-8CA6-DB9D569DDFC3}"/>
            </c:ext>
          </c:extLst>
        </c:ser>
        <c:ser>
          <c:idx val="5"/>
          <c:order val="3"/>
          <c:tx>
            <c:strRef>
              <c:f>'2.1.5'!$F$1</c:f>
              <c:strCache>
                <c:ptCount val="1"/>
                <c:pt idx="0">
                  <c:v>Financial and insurance services</c:v>
                </c:pt>
              </c:strCache>
            </c:strRef>
          </c:tx>
          <c:invertIfNegative val="0"/>
          <c:cat>
            <c:strRef>
              <c:f>'2.1.5'!$L$4:$L$30</c:f>
              <c:strCache>
                <c:ptCount val="27"/>
                <c:pt idx="0">
                  <c:v>01.19</c:v>
                </c:pt>
                <c:pt idx="6">
                  <c:v>07.19</c:v>
                </c:pt>
                <c:pt idx="12">
                  <c:v>01.20</c:v>
                </c:pt>
                <c:pt idx="18">
                  <c:v>07.20</c:v>
                </c:pt>
                <c:pt idx="26">
                  <c:v>03.21</c:v>
                </c:pt>
              </c:strCache>
            </c:strRef>
          </c:cat>
          <c:val>
            <c:numRef>
              <c:f>'2.1.5'!$F$4:$F$30</c:f>
              <c:numCache>
                <c:formatCode>0.0</c:formatCode>
                <c:ptCount val="27"/>
                <c:pt idx="0">
                  <c:v>0.26</c:v>
                </c:pt>
                <c:pt idx="1">
                  <c:v>0.27</c:v>
                </c:pt>
                <c:pt idx="2">
                  <c:v>0.39</c:v>
                </c:pt>
                <c:pt idx="3">
                  <c:v>0.37</c:v>
                </c:pt>
                <c:pt idx="4">
                  <c:v>0.5</c:v>
                </c:pt>
                <c:pt idx="5">
                  <c:v>0.48</c:v>
                </c:pt>
                <c:pt idx="6">
                  <c:v>0.47</c:v>
                </c:pt>
                <c:pt idx="7">
                  <c:v>0.43</c:v>
                </c:pt>
                <c:pt idx="8">
                  <c:v>0.52</c:v>
                </c:pt>
                <c:pt idx="9">
                  <c:v>0.66</c:v>
                </c:pt>
                <c:pt idx="10">
                  <c:v>0.68</c:v>
                </c:pt>
                <c:pt idx="11">
                  <c:v>0.69</c:v>
                </c:pt>
                <c:pt idx="12">
                  <c:v>0.7</c:v>
                </c:pt>
                <c:pt idx="13">
                  <c:v>0.7</c:v>
                </c:pt>
                <c:pt idx="14">
                  <c:v>0.64</c:v>
                </c:pt>
                <c:pt idx="15">
                  <c:v>0.73</c:v>
                </c:pt>
                <c:pt idx="16">
                  <c:v>0.69</c:v>
                </c:pt>
                <c:pt idx="17">
                  <c:v>0.57999999999999996</c:v>
                </c:pt>
                <c:pt idx="18">
                  <c:v>0.59</c:v>
                </c:pt>
                <c:pt idx="19">
                  <c:v>0.56999999999999995</c:v>
                </c:pt>
                <c:pt idx="20">
                  <c:v>0.47</c:v>
                </c:pt>
                <c:pt idx="21">
                  <c:v>0.31</c:v>
                </c:pt>
                <c:pt idx="22">
                  <c:v>0.31</c:v>
                </c:pt>
                <c:pt idx="23">
                  <c:v>0.31</c:v>
                </c:pt>
                <c:pt idx="24">
                  <c:v>0.34</c:v>
                </c:pt>
                <c:pt idx="25">
                  <c:v>0.36</c:v>
                </c:pt>
                <c:pt idx="26">
                  <c:v>0.35</c:v>
                </c:pt>
              </c:numCache>
            </c:numRef>
          </c:val>
          <c:extLst>
            <c:ext xmlns:c16="http://schemas.microsoft.com/office/drawing/2014/chart" uri="{C3380CC4-5D6E-409C-BE32-E72D297353CC}">
              <c16:uniqueId val="{00000003-CCFB-614C-8CA6-DB9D569DDFC3}"/>
            </c:ext>
          </c:extLst>
        </c:ser>
        <c:ser>
          <c:idx val="2"/>
          <c:order val="4"/>
          <c:tx>
            <c:strRef>
              <c:f>'2.1.5'!$G$1</c:f>
              <c:strCache>
                <c:ptCount val="1"/>
                <c:pt idx="0">
                  <c:v>Education</c:v>
                </c:pt>
              </c:strCache>
            </c:strRef>
          </c:tx>
          <c:spPr>
            <a:solidFill>
              <a:srgbClr val="7D0532"/>
            </a:solidFill>
            <a:ln>
              <a:noFill/>
            </a:ln>
            <a:effectLst/>
          </c:spPr>
          <c:invertIfNegative val="0"/>
          <c:cat>
            <c:strRef>
              <c:f>'2.1.5'!$L$4:$L$30</c:f>
              <c:strCache>
                <c:ptCount val="27"/>
                <c:pt idx="0">
                  <c:v>01.19</c:v>
                </c:pt>
                <c:pt idx="6">
                  <c:v>07.19</c:v>
                </c:pt>
                <c:pt idx="12">
                  <c:v>01.20</c:v>
                </c:pt>
                <c:pt idx="18">
                  <c:v>07.20</c:v>
                </c:pt>
                <c:pt idx="26">
                  <c:v>03.21</c:v>
                </c:pt>
              </c:strCache>
            </c:strRef>
          </c:cat>
          <c:val>
            <c:numRef>
              <c:f>'2.1.5'!$G$4:$G$30</c:f>
              <c:numCache>
                <c:formatCode>0.0</c:formatCode>
                <c:ptCount val="27"/>
                <c:pt idx="0">
                  <c:v>1.38</c:v>
                </c:pt>
                <c:pt idx="1">
                  <c:v>1.39</c:v>
                </c:pt>
                <c:pt idx="2">
                  <c:v>1.38</c:v>
                </c:pt>
                <c:pt idx="3">
                  <c:v>1.39</c:v>
                </c:pt>
                <c:pt idx="4">
                  <c:v>1.41</c:v>
                </c:pt>
                <c:pt idx="5">
                  <c:v>1.4</c:v>
                </c:pt>
                <c:pt idx="6">
                  <c:v>1.37</c:v>
                </c:pt>
                <c:pt idx="7">
                  <c:v>1.35</c:v>
                </c:pt>
                <c:pt idx="8">
                  <c:v>1.32</c:v>
                </c:pt>
                <c:pt idx="9">
                  <c:v>1.32</c:v>
                </c:pt>
                <c:pt idx="10">
                  <c:v>1.35</c:v>
                </c:pt>
                <c:pt idx="11">
                  <c:v>1.3</c:v>
                </c:pt>
                <c:pt idx="12">
                  <c:v>1.3</c:v>
                </c:pt>
                <c:pt idx="13">
                  <c:v>1.27</c:v>
                </c:pt>
                <c:pt idx="14">
                  <c:v>1.32</c:v>
                </c:pt>
                <c:pt idx="15">
                  <c:v>1.48</c:v>
                </c:pt>
                <c:pt idx="16">
                  <c:v>1.68</c:v>
                </c:pt>
                <c:pt idx="17">
                  <c:v>1.47</c:v>
                </c:pt>
                <c:pt idx="18">
                  <c:v>1.36</c:v>
                </c:pt>
                <c:pt idx="19">
                  <c:v>1.32</c:v>
                </c:pt>
                <c:pt idx="20">
                  <c:v>1.45</c:v>
                </c:pt>
                <c:pt idx="21">
                  <c:v>1.33</c:v>
                </c:pt>
                <c:pt idx="22">
                  <c:v>1.27</c:v>
                </c:pt>
                <c:pt idx="23">
                  <c:v>1.28</c:v>
                </c:pt>
                <c:pt idx="24">
                  <c:v>1.25</c:v>
                </c:pt>
                <c:pt idx="25">
                  <c:v>1.29</c:v>
                </c:pt>
                <c:pt idx="26">
                  <c:v>1.34</c:v>
                </c:pt>
              </c:numCache>
            </c:numRef>
          </c:val>
          <c:extLst>
            <c:ext xmlns:c16="http://schemas.microsoft.com/office/drawing/2014/chart" uri="{C3380CC4-5D6E-409C-BE32-E72D297353CC}">
              <c16:uniqueId val="{00000004-CCFB-614C-8CA6-DB9D569DDFC3}"/>
            </c:ext>
          </c:extLst>
        </c:ser>
        <c:ser>
          <c:idx val="3"/>
          <c:order val="5"/>
          <c:tx>
            <c:strRef>
              <c:f>'2.1.5'!$H$1</c:f>
              <c:strCache>
                <c:ptCount val="1"/>
                <c:pt idx="0">
                  <c:v>Tourist services</c:v>
                </c:pt>
              </c:strCache>
            </c:strRef>
          </c:tx>
          <c:spPr>
            <a:solidFill>
              <a:srgbClr val="DC4B64"/>
            </a:solidFill>
            <a:ln>
              <a:noFill/>
            </a:ln>
            <a:effectLst/>
          </c:spPr>
          <c:invertIfNegative val="0"/>
          <c:cat>
            <c:strRef>
              <c:f>'2.1.5'!$L$4:$L$30</c:f>
              <c:strCache>
                <c:ptCount val="27"/>
                <c:pt idx="0">
                  <c:v>01.19</c:v>
                </c:pt>
                <c:pt idx="6">
                  <c:v>07.19</c:v>
                </c:pt>
                <c:pt idx="12">
                  <c:v>01.20</c:v>
                </c:pt>
                <c:pt idx="18">
                  <c:v>07.20</c:v>
                </c:pt>
                <c:pt idx="26">
                  <c:v>03.21</c:v>
                </c:pt>
              </c:strCache>
            </c:strRef>
          </c:cat>
          <c:val>
            <c:numRef>
              <c:f>'2.1.5'!$H$4:$H$30</c:f>
              <c:numCache>
                <c:formatCode>0.0</c:formatCode>
                <c:ptCount val="27"/>
                <c:pt idx="0">
                  <c:v>0.15</c:v>
                </c:pt>
                <c:pt idx="1">
                  <c:v>0.21</c:v>
                </c:pt>
                <c:pt idx="2">
                  <c:v>7.0000000000000007E-2</c:v>
                </c:pt>
                <c:pt idx="3">
                  <c:v>0</c:v>
                </c:pt>
                <c:pt idx="4">
                  <c:v>7.0000000000000007E-2</c:v>
                </c:pt>
                <c:pt idx="5">
                  <c:v>0.1</c:v>
                </c:pt>
                <c:pt idx="6">
                  <c:v>0.09</c:v>
                </c:pt>
                <c:pt idx="7">
                  <c:v>0.01</c:v>
                </c:pt>
                <c:pt idx="8">
                  <c:v>-0.08</c:v>
                </c:pt>
                <c:pt idx="9">
                  <c:v>-0.02</c:v>
                </c:pt>
                <c:pt idx="10">
                  <c:v>0</c:v>
                </c:pt>
                <c:pt idx="11">
                  <c:v>-0.06</c:v>
                </c:pt>
                <c:pt idx="12">
                  <c:v>-0.09</c:v>
                </c:pt>
                <c:pt idx="13">
                  <c:v>-0.23</c:v>
                </c:pt>
                <c:pt idx="14">
                  <c:v>-0.23</c:v>
                </c:pt>
                <c:pt idx="15">
                  <c:v>-0.26</c:v>
                </c:pt>
                <c:pt idx="16">
                  <c:v>-0.28999999999999998</c:v>
                </c:pt>
                <c:pt idx="17">
                  <c:v>-0.24</c:v>
                </c:pt>
                <c:pt idx="18">
                  <c:v>-0.16</c:v>
                </c:pt>
                <c:pt idx="19">
                  <c:v>-0.1</c:v>
                </c:pt>
                <c:pt idx="20">
                  <c:v>-0.11</c:v>
                </c:pt>
                <c:pt idx="21">
                  <c:v>-0.11</c:v>
                </c:pt>
                <c:pt idx="22">
                  <c:v>-0.12</c:v>
                </c:pt>
                <c:pt idx="23">
                  <c:v>0.06</c:v>
                </c:pt>
                <c:pt idx="24">
                  <c:v>0.2</c:v>
                </c:pt>
                <c:pt idx="25">
                  <c:v>0.28999999999999998</c:v>
                </c:pt>
                <c:pt idx="26">
                  <c:v>0.28999999999999998</c:v>
                </c:pt>
              </c:numCache>
            </c:numRef>
          </c:val>
          <c:extLst>
            <c:ext xmlns:c16="http://schemas.microsoft.com/office/drawing/2014/chart" uri="{C3380CC4-5D6E-409C-BE32-E72D297353CC}">
              <c16:uniqueId val="{00000005-CCFB-614C-8CA6-DB9D569DDFC3}"/>
            </c:ext>
          </c:extLst>
        </c:ser>
        <c:ser>
          <c:idx val="6"/>
          <c:order val="7"/>
          <c:tx>
            <c:strRef>
              <c:f>'2.1.5'!$I$1</c:f>
              <c:strCache>
                <c:ptCount val="1"/>
                <c:pt idx="0">
                  <c:v>Telecommunications</c:v>
                </c:pt>
              </c:strCache>
            </c:strRef>
          </c:tx>
          <c:spPr>
            <a:solidFill>
              <a:schemeClr val="accent4"/>
            </a:solidFill>
          </c:spPr>
          <c:invertIfNegative val="0"/>
          <c:val>
            <c:numRef>
              <c:f>'2.1.5'!$I$4:$I$30</c:f>
              <c:numCache>
                <c:formatCode>0.0</c:formatCode>
                <c:ptCount val="27"/>
                <c:pt idx="0">
                  <c:v>3.16</c:v>
                </c:pt>
                <c:pt idx="1">
                  <c:v>3.57</c:v>
                </c:pt>
                <c:pt idx="2">
                  <c:v>4.1100000000000003</c:v>
                </c:pt>
                <c:pt idx="3">
                  <c:v>4.17</c:v>
                </c:pt>
                <c:pt idx="4">
                  <c:v>4.04</c:v>
                </c:pt>
                <c:pt idx="5">
                  <c:v>3.98</c:v>
                </c:pt>
                <c:pt idx="6">
                  <c:v>3.95</c:v>
                </c:pt>
                <c:pt idx="7">
                  <c:v>4.18</c:v>
                </c:pt>
                <c:pt idx="8">
                  <c:v>3.82</c:v>
                </c:pt>
                <c:pt idx="9">
                  <c:v>4.34</c:v>
                </c:pt>
                <c:pt idx="10">
                  <c:v>4.07</c:v>
                </c:pt>
                <c:pt idx="11">
                  <c:v>3.65</c:v>
                </c:pt>
                <c:pt idx="12">
                  <c:v>3.64</c:v>
                </c:pt>
                <c:pt idx="13">
                  <c:v>3.3</c:v>
                </c:pt>
                <c:pt idx="14">
                  <c:v>2.78</c:v>
                </c:pt>
                <c:pt idx="15">
                  <c:v>2.65</c:v>
                </c:pt>
                <c:pt idx="16">
                  <c:v>3.01</c:v>
                </c:pt>
                <c:pt idx="17">
                  <c:v>2.99</c:v>
                </c:pt>
                <c:pt idx="18">
                  <c:v>2.87</c:v>
                </c:pt>
                <c:pt idx="19">
                  <c:v>2.76</c:v>
                </c:pt>
                <c:pt idx="20">
                  <c:v>2.64</c:v>
                </c:pt>
                <c:pt idx="21">
                  <c:v>1.25</c:v>
                </c:pt>
                <c:pt idx="22">
                  <c:v>1.23</c:v>
                </c:pt>
                <c:pt idx="23">
                  <c:v>1.25</c:v>
                </c:pt>
                <c:pt idx="24">
                  <c:v>1.21</c:v>
                </c:pt>
                <c:pt idx="25">
                  <c:v>1.1399999999999999</c:v>
                </c:pt>
                <c:pt idx="26">
                  <c:v>1.1599999999999999</c:v>
                </c:pt>
              </c:numCache>
            </c:numRef>
          </c:val>
          <c:extLst>
            <c:ext xmlns:c16="http://schemas.microsoft.com/office/drawing/2014/chart" uri="{C3380CC4-5D6E-409C-BE32-E72D297353CC}">
              <c16:uniqueId val="{00000006-CCFB-614C-8CA6-DB9D569DDFC3}"/>
            </c:ext>
          </c:extLst>
        </c:ser>
        <c:ser>
          <c:idx val="7"/>
          <c:order val="8"/>
          <c:tx>
            <c:strRef>
              <c:f>'2.1.5'!$J$1</c:f>
              <c:strCache>
                <c:ptCount val="1"/>
                <c:pt idx="0">
                  <c:v>Personal care services</c:v>
                </c:pt>
              </c:strCache>
            </c:strRef>
          </c:tx>
          <c:invertIfNegative val="0"/>
          <c:val>
            <c:numRef>
              <c:f>'2.1.5'!$J$4:$J$30</c:f>
              <c:numCache>
                <c:formatCode>0.0</c:formatCode>
                <c:ptCount val="27"/>
                <c:pt idx="0">
                  <c:v>0.81</c:v>
                </c:pt>
                <c:pt idx="1">
                  <c:v>0.87</c:v>
                </c:pt>
                <c:pt idx="2">
                  <c:v>0.89</c:v>
                </c:pt>
                <c:pt idx="3">
                  <c:v>0.96</c:v>
                </c:pt>
                <c:pt idx="4">
                  <c:v>1.02</c:v>
                </c:pt>
                <c:pt idx="5">
                  <c:v>1.03</c:v>
                </c:pt>
                <c:pt idx="6">
                  <c:v>1.02</c:v>
                </c:pt>
                <c:pt idx="7">
                  <c:v>0.99</c:v>
                </c:pt>
                <c:pt idx="8">
                  <c:v>0.97</c:v>
                </c:pt>
                <c:pt idx="9">
                  <c:v>0.98</c:v>
                </c:pt>
                <c:pt idx="10">
                  <c:v>1</c:v>
                </c:pt>
                <c:pt idx="11">
                  <c:v>0.96</c:v>
                </c:pt>
                <c:pt idx="12">
                  <c:v>0.94</c:v>
                </c:pt>
                <c:pt idx="13">
                  <c:v>0.86</c:v>
                </c:pt>
                <c:pt idx="14">
                  <c:v>0.8</c:v>
                </c:pt>
                <c:pt idx="15">
                  <c:v>0.77</c:v>
                </c:pt>
                <c:pt idx="16">
                  <c:v>1.01</c:v>
                </c:pt>
                <c:pt idx="17">
                  <c:v>0.9</c:v>
                </c:pt>
                <c:pt idx="18">
                  <c:v>0.84</c:v>
                </c:pt>
                <c:pt idx="19">
                  <c:v>0.83</c:v>
                </c:pt>
                <c:pt idx="20">
                  <c:v>0.77</c:v>
                </c:pt>
                <c:pt idx="21">
                  <c:v>0.68</c:v>
                </c:pt>
                <c:pt idx="22">
                  <c:v>0.68</c:v>
                </c:pt>
                <c:pt idx="23">
                  <c:v>0.65</c:v>
                </c:pt>
                <c:pt idx="24">
                  <c:v>0.65</c:v>
                </c:pt>
                <c:pt idx="25">
                  <c:v>0.68</c:v>
                </c:pt>
                <c:pt idx="26">
                  <c:v>0.78</c:v>
                </c:pt>
              </c:numCache>
            </c:numRef>
          </c:val>
          <c:extLst>
            <c:ext xmlns:c16="http://schemas.microsoft.com/office/drawing/2014/chart" uri="{C3380CC4-5D6E-409C-BE32-E72D297353CC}">
              <c16:uniqueId val="{00000007-CCFB-614C-8CA6-DB9D569DDFC3}"/>
            </c:ext>
          </c:extLst>
        </c:ser>
        <c:ser>
          <c:idx val="9"/>
          <c:order val="9"/>
          <c:tx>
            <c:strRef>
              <c:f>'2.1.5'!$K$1</c:f>
              <c:strCache>
                <c:ptCount val="1"/>
                <c:pt idx="0">
                  <c:v>Other</c:v>
                </c:pt>
              </c:strCache>
            </c:strRef>
          </c:tx>
          <c:spPr>
            <a:solidFill>
              <a:schemeClr val="bg2">
                <a:lumMod val="40000"/>
                <a:lumOff val="60000"/>
              </a:schemeClr>
            </a:solidFill>
          </c:spPr>
          <c:invertIfNegative val="0"/>
          <c:val>
            <c:numRef>
              <c:f>'2.1.5'!$K$4:$K$30</c:f>
              <c:numCache>
                <c:formatCode>0.0</c:formatCode>
                <c:ptCount val="27"/>
                <c:pt idx="0">
                  <c:v>3.63</c:v>
                </c:pt>
                <c:pt idx="1">
                  <c:v>3.08</c:v>
                </c:pt>
                <c:pt idx="2">
                  <c:v>2.68</c:v>
                </c:pt>
                <c:pt idx="3">
                  <c:v>2.39</c:v>
                </c:pt>
                <c:pt idx="4">
                  <c:v>2.25</c:v>
                </c:pt>
                <c:pt idx="5">
                  <c:v>2.21</c:v>
                </c:pt>
                <c:pt idx="6">
                  <c:v>2.21</c:v>
                </c:pt>
                <c:pt idx="7">
                  <c:v>2.38</c:v>
                </c:pt>
                <c:pt idx="8">
                  <c:v>2.2999999999999998</c:v>
                </c:pt>
                <c:pt idx="9">
                  <c:v>2.09</c:v>
                </c:pt>
                <c:pt idx="10">
                  <c:v>1.37</c:v>
                </c:pt>
                <c:pt idx="11">
                  <c:v>1.55</c:v>
                </c:pt>
                <c:pt idx="12">
                  <c:v>1.51</c:v>
                </c:pt>
                <c:pt idx="13">
                  <c:v>1.73</c:v>
                </c:pt>
                <c:pt idx="14">
                  <c:v>1.1399999999999999</c:v>
                </c:pt>
                <c:pt idx="15">
                  <c:v>-0.03</c:v>
                </c:pt>
                <c:pt idx="16">
                  <c:v>-1.4</c:v>
                </c:pt>
                <c:pt idx="17">
                  <c:v>-0.32</c:v>
                </c:pt>
                <c:pt idx="18">
                  <c:v>0.17</c:v>
                </c:pt>
                <c:pt idx="19">
                  <c:v>0.25</c:v>
                </c:pt>
                <c:pt idx="20">
                  <c:v>0.35</c:v>
                </c:pt>
                <c:pt idx="21">
                  <c:v>0.89</c:v>
                </c:pt>
                <c:pt idx="22">
                  <c:v>1.27</c:v>
                </c:pt>
                <c:pt idx="23">
                  <c:v>1.48</c:v>
                </c:pt>
                <c:pt idx="24">
                  <c:v>1.35</c:v>
                </c:pt>
                <c:pt idx="25">
                  <c:v>1.1200000000000001</c:v>
                </c:pt>
                <c:pt idx="26">
                  <c:v>1.0900000000000001</c:v>
                </c:pt>
              </c:numCache>
            </c:numRef>
          </c:val>
          <c:extLst>
            <c:ext xmlns:c16="http://schemas.microsoft.com/office/drawing/2014/chart" uri="{C3380CC4-5D6E-409C-BE32-E72D297353CC}">
              <c16:uniqueId val="{00000008-CCFB-614C-8CA6-DB9D569DDFC3}"/>
            </c:ext>
          </c:extLst>
        </c:ser>
        <c:dLbls>
          <c:showLegendKey val="0"/>
          <c:showVal val="0"/>
          <c:showCatName val="0"/>
          <c:showSerName val="0"/>
          <c:showPercent val="0"/>
          <c:showBubbleSize val="0"/>
        </c:dLbls>
        <c:gapWidth val="50"/>
        <c:overlap val="100"/>
        <c:axId val="118120832"/>
        <c:axId val="118122368"/>
      </c:barChart>
      <c:lineChart>
        <c:grouping val="standard"/>
        <c:varyColors val="0"/>
        <c:ser>
          <c:idx val="8"/>
          <c:order val="6"/>
          <c:tx>
            <c:strRef>
              <c:f>'2.1.5'!$B$1</c:f>
              <c:strCache>
                <c:ptCount val="1"/>
                <c:pt idx="0">
                  <c:v>Prices for market services,% yoy</c:v>
                </c:pt>
              </c:strCache>
            </c:strRef>
          </c:tx>
          <c:spPr>
            <a:ln w="25400" cap="rnd" cmpd="sng" algn="ctr">
              <a:solidFill>
                <a:schemeClr val="accent1"/>
              </a:solidFill>
              <a:prstDash val="solid"/>
              <a:round/>
              <a:headEnd type="none" w="med" len="med"/>
              <a:tailEnd type="none" w="med" len="med"/>
            </a:ln>
            <a:effectLst/>
          </c:spPr>
          <c:marker>
            <c:symbol val="none"/>
          </c:marker>
          <c:dLbls>
            <c:dLbl>
              <c:idx val="11"/>
              <c:layout>
                <c:manualLayout>
                  <c:x val="0.10558075826723572"/>
                  <c:y val="-6.1949859637227475E-2"/>
                </c:manualLayout>
              </c:layout>
              <c:spPr>
                <a:noFill/>
                <a:ln>
                  <a:noFill/>
                </a:ln>
                <a:effectLst/>
              </c:spPr>
              <c:txPr>
                <a:bodyPr wrap="square" lIns="38100" tIns="19050" rIns="38100" bIns="19050" anchor="ctr">
                  <a:noAutofit/>
                </a:bodyPr>
                <a:lstStyle/>
                <a:p>
                  <a:pPr>
                    <a:defRPr b="1">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3288634637460045"/>
                      <c:h val="0.14558217014748456"/>
                    </c:manualLayout>
                  </c15:layout>
                </c:ext>
                <c:ext xmlns:c16="http://schemas.microsoft.com/office/drawing/2014/chart" uri="{C3380CC4-5D6E-409C-BE32-E72D297353CC}">
                  <c16:uniqueId val="{00000009-CCFB-614C-8CA6-DB9D569DDF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'2.1.5'!$B$4:$B$30</c:f>
              <c:numCache>
                <c:formatCode>0.0</c:formatCode>
                <c:ptCount val="27"/>
                <c:pt idx="0">
                  <c:v>14.2</c:v>
                </c:pt>
                <c:pt idx="1">
                  <c:v>14.1</c:v>
                </c:pt>
                <c:pt idx="2">
                  <c:v>14.1</c:v>
                </c:pt>
                <c:pt idx="3">
                  <c:v>14</c:v>
                </c:pt>
                <c:pt idx="4">
                  <c:v>14.1</c:v>
                </c:pt>
                <c:pt idx="5">
                  <c:v>14</c:v>
                </c:pt>
                <c:pt idx="6">
                  <c:v>13.8</c:v>
                </c:pt>
                <c:pt idx="7">
                  <c:v>13.9</c:v>
                </c:pt>
                <c:pt idx="8">
                  <c:v>13.1</c:v>
                </c:pt>
                <c:pt idx="9">
                  <c:v>13.4</c:v>
                </c:pt>
                <c:pt idx="10">
                  <c:v>12.4</c:v>
                </c:pt>
                <c:pt idx="11">
                  <c:v>11.6</c:v>
                </c:pt>
                <c:pt idx="12">
                  <c:v>11.5</c:v>
                </c:pt>
                <c:pt idx="13">
                  <c:v>11</c:v>
                </c:pt>
                <c:pt idx="14">
                  <c:v>9.9</c:v>
                </c:pt>
                <c:pt idx="15">
                  <c:v>8.6999999999999993</c:v>
                </c:pt>
                <c:pt idx="16">
                  <c:v>8.4</c:v>
                </c:pt>
                <c:pt idx="17">
                  <c:v>8.4</c:v>
                </c:pt>
                <c:pt idx="18">
                  <c:v>8.4</c:v>
                </c:pt>
                <c:pt idx="19">
                  <c:v>8.1999999999999993</c:v>
                </c:pt>
                <c:pt idx="20">
                  <c:v>7.8</c:v>
                </c:pt>
                <c:pt idx="21">
                  <c:v>6.4</c:v>
                </c:pt>
                <c:pt idx="22">
                  <c:v>6.5</c:v>
                </c:pt>
                <c:pt idx="23">
                  <c:v>6.9</c:v>
                </c:pt>
                <c:pt idx="24">
                  <c:v>6.8</c:v>
                </c:pt>
                <c:pt idx="25">
                  <c:v>6.9</c:v>
                </c:pt>
                <c:pt idx="26">
                  <c:v>7.3</c:v>
                </c:pt>
              </c:numCache>
            </c:numRef>
          </c:val>
          <c:smooth val="0"/>
          <c:extLst>
            <c:ext xmlns:c16="http://schemas.microsoft.com/office/drawing/2014/chart" uri="{C3380CC4-5D6E-409C-BE32-E72D297353CC}">
              <c16:uniqueId val="{0000000A-CCFB-614C-8CA6-DB9D569DDFC3}"/>
            </c:ext>
          </c:extLst>
        </c:ser>
        <c:dLbls>
          <c:showLegendKey val="0"/>
          <c:showVal val="0"/>
          <c:showCatName val="0"/>
          <c:showSerName val="0"/>
          <c:showPercent val="0"/>
          <c:showBubbleSize val="0"/>
        </c:dLbls>
        <c:marker val="1"/>
        <c:smooth val="0"/>
        <c:axId val="118120832"/>
        <c:axId val="118122368"/>
      </c:lineChart>
      <c:dateAx>
        <c:axId val="118120832"/>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18122368"/>
        <c:crosses val="autoZero"/>
        <c:auto val="1"/>
        <c:lblOffset val="100"/>
        <c:baseTimeUnit val="months"/>
        <c:majorUnit val="1"/>
        <c:majorTimeUnit val="months"/>
        <c:minorUnit val="12"/>
        <c:minorTimeUnit val="years"/>
      </c:dateAx>
      <c:valAx>
        <c:axId val="11812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118120832"/>
        <c:crosses val="autoZero"/>
        <c:crossBetween val="between"/>
        <c:majorUnit val="3"/>
      </c:valAx>
      <c:spPr>
        <a:noFill/>
        <a:ln w="12700">
          <a:solidFill>
            <a:srgbClr val="505050"/>
          </a:solidFill>
        </a:ln>
        <a:effectLst/>
      </c:spPr>
    </c:plotArea>
    <c:legend>
      <c:legendPos val="b"/>
      <c:layout>
        <c:manualLayout>
          <c:xMode val="edge"/>
          <c:yMode val="edge"/>
          <c:x val="0.01"/>
          <c:y val="0.73891012148513813"/>
          <c:w val="0.98999990688926343"/>
          <c:h val="0.26108987851486182"/>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'2.1.6'!$G$1</c:f>
              <c:strCache>
                <c:ptCount val="1"/>
              </c:strCache>
            </c:strRef>
          </c:tx>
          <c:spPr>
            <a:noFill/>
            <a:ln>
              <a:noFill/>
            </a:ln>
            <a:effectLst/>
            <a:extLst>
              <a:ext uri="{91240B29-F687-4F45-9708-019B960494DF}">
                <a14:hiddenLine xmlns:a14="http://schemas.microsoft.com/office/drawing/2010/main">
                  <a:noFill/>
                </a14:hiddenLine>
              </a:ext>
            </a:extLst>
          </c:spPr>
          <c:val>
            <c:numRef>
              <c:f>'2.1.6'!$G$4:$G$31</c:f>
              <c:numCache>
                <c:formatCode>General</c:formatCode>
                <c:ptCount val="28"/>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numCache>
            </c:numRef>
          </c:val>
          <c:extLst>
            <c:ext xmlns:c16="http://schemas.microsoft.com/office/drawing/2014/chart" uri="{C3380CC4-5D6E-409C-BE32-E72D297353CC}">
              <c16:uniqueId val="{00000000-15D1-6043-BF41-C09AACACA54A}"/>
            </c:ext>
          </c:extLst>
        </c:ser>
        <c:ser>
          <c:idx val="5"/>
          <c:order val="6"/>
          <c:tx>
            <c:strRef>
              <c:f>'2.1.6'!$H$1</c:f>
              <c:strCache>
                <c:ptCount val="1"/>
                <c:pt idx="0">
                  <c:v>Target band</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'2.1.6'!$H$4:$H$31</c:f>
              <c:numCache>
                <c:formatCode>General</c:formatCode>
                <c:ptCount val="28"/>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numCache>
            </c:numRef>
          </c:val>
          <c:extLst>
            <c:ext xmlns:c16="http://schemas.microsoft.com/office/drawing/2014/chart" uri="{C3380CC4-5D6E-409C-BE32-E72D297353CC}">
              <c16:uniqueId val="{00000001-15D1-6043-BF41-C09AACACA54A}"/>
            </c:ext>
          </c:extLst>
        </c:ser>
        <c:dLbls>
          <c:showLegendKey val="0"/>
          <c:showVal val="0"/>
          <c:showCatName val="0"/>
          <c:showSerName val="0"/>
          <c:showPercent val="0"/>
          <c:showBubbleSize val="0"/>
        </c:dLbls>
        <c:axId val="118872320"/>
        <c:axId val="118755328"/>
      </c:areaChart>
      <c:lineChart>
        <c:grouping val="standard"/>
        <c:varyColors val="0"/>
        <c:ser>
          <c:idx val="6"/>
          <c:order val="0"/>
          <c:tx>
            <c:strRef>
              <c:f>'2.1.6'!$I$1</c:f>
              <c:strCache>
                <c:ptCount val="1"/>
                <c:pt idx="0">
                  <c:v>Inflation targets (t+12)</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2-15D1-6043-BF41-C09AACACA54A}"/>
              </c:ext>
            </c:extLst>
          </c:dPt>
          <c:dPt>
            <c:idx val="5"/>
            <c:bubble3D val="0"/>
            <c:extLst>
              <c:ext xmlns:c16="http://schemas.microsoft.com/office/drawing/2014/chart" uri="{C3380CC4-5D6E-409C-BE32-E72D297353CC}">
                <c16:uniqueId val="{00000003-15D1-6043-BF41-C09AACACA54A}"/>
              </c:ext>
            </c:extLst>
          </c:dPt>
          <c:dPt>
            <c:idx val="8"/>
            <c:bubble3D val="0"/>
            <c:extLst>
              <c:ext xmlns:c16="http://schemas.microsoft.com/office/drawing/2014/chart" uri="{C3380CC4-5D6E-409C-BE32-E72D297353CC}">
                <c16:uniqueId val="{00000004-15D1-6043-BF41-C09AACACA54A}"/>
              </c:ext>
            </c:extLst>
          </c:dPt>
          <c:dPt>
            <c:idx val="11"/>
            <c:bubble3D val="0"/>
            <c:extLst>
              <c:ext xmlns:c16="http://schemas.microsoft.com/office/drawing/2014/chart" uri="{C3380CC4-5D6E-409C-BE32-E72D297353CC}">
                <c16:uniqueId val="{00000005-15D1-6043-BF41-C09AACACA54A}"/>
              </c:ext>
            </c:extLst>
          </c:dPt>
          <c:dPt>
            <c:idx val="12"/>
            <c:bubble3D val="0"/>
            <c:extLst>
              <c:ext xmlns:c16="http://schemas.microsoft.com/office/drawing/2014/chart" uri="{C3380CC4-5D6E-409C-BE32-E72D297353CC}">
                <c16:uniqueId val="{00000006-15D1-6043-BF41-C09AACACA54A}"/>
              </c:ext>
            </c:extLst>
          </c:dPt>
          <c:dPt>
            <c:idx val="13"/>
            <c:bubble3D val="0"/>
            <c:extLst>
              <c:ext xmlns:c16="http://schemas.microsoft.com/office/drawing/2014/chart" uri="{C3380CC4-5D6E-409C-BE32-E72D297353CC}">
                <c16:uniqueId val="{00000007-15D1-6043-BF41-C09AACACA54A}"/>
              </c:ext>
            </c:extLst>
          </c:dPt>
          <c:dPt>
            <c:idx val="14"/>
            <c:bubble3D val="0"/>
            <c:extLst>
              <c:ext xmlns:c16="http://schemas.microsoft.com/office/drawing/2014/chart" uri="{C3380CC4-5D6E-409C-BE32-E72D297353CC}">
                <c16:uniqueId val="{00000008-15D1-6043-BF41-C09AACACA54A}"/>
              </c:ext>
            </c:extLst>
          </c:dPt>
          <c:dPt>
            <c:idx val="15"/>
            <c:bubble3D val="0"/>
            <c:extLst>
              <c:ext xmlns:c16="http://schemas.microsoft.com/office/drawing/2014/chart" uri="{C3380CC4-5D6E-409C-BE32-E72D297353CC}">
                <c16:uniqueId val="{00000009-15D1-6043-BF41-C09AACACA54A}"/>
              </c:ext>
            </c:extLst>
          </c:dPt>
          <c:dPt>
            <c:idx val="16"/>
            <c:bubble3D val="0"/>
            <c:extLst>
              <c:ext xmlns:c16="http://schemas.microsoft.com/office/drawing/2014/chart" uri="{C3380CC4-5D6E-409C-BE32-E72D297353CC}">
                <c16:uniqueId val="{0000000A-15D1-6043-BF41-C09AACACA54A}"/>
              </c:ext>
            </c:extLst>
          </c:dPt>
          <c:dPt>
            <c:idx val="17"/>
            <c:bubble3D val="0"/>
            <c:extLst>
              <c:ext xmlns:c16="http://schemas.microsoft.com/office/drawing/2014/chart" uri="{C3380CC4-5D6E-409C-BE32-E72D297353CC}">
                <c16:uniqueId val="{0000000B-15D1-6043-BF41-C09AACACA54A}"/>
              </c:ext>
            </c:extLst>
          </c:dPt>
          <c:dPt>
            <c:idx val="18"/>
            <c:bubble3D val="0"/>
            <c:extLst>
              <c:ext xmlns:c16="http://schemas.microsoft.com/office/drawing/2014/chart" uri="{C3380CC4-5D6E-409C-BE32-E72D297353CC}">
                <c16:uniqueId val="{0000000C-15D1-6043-BF41-C09AACACA54A}"/>
              </c:ext>
            </c:extLst>
          </c:dPt>
          <c:dPt>
            <c:idx val="19"/>
            <c:bubble3D val="0"/>
            <c:extLst>
              <c:ext xmlns:c16="http://schemas.microsoft.com/office/drawing/2014/chart" uri="{C3380CC4-5D6E-409C-BE32-E72D297353CC}">
                <c16:uniqueId val="{0000000D-15D1-6043-BF41-C09AACACA54A}"/>
              </c:ext>
            </c:extLst>
          </c:dPt>
          <c:dPt>
            <c:idx val="20"/>
            <c:bubble3D val="0"/>
            <c:extLst>
              <c:ext xmlns:c16="http://schemas.microsoft.com/office/drawing/2014/chart" uri="{C3380CC4-5D6E-409C-BE32-E72D297353CC}">
                <c16:uniqueId val="{0000000E-15D1-6043-BF41-C09AACACA54A}"/>
              </c:ext>
            </c:extLst>
          </c:dPt>
          <c:dPt>
            <c:idx val="21"/>
            <c:bubble3D val="0"/>
            <c:extLst>
              <c:ext xmlns:c16="http://schemas.microsoft.com/office/drawing/2014/chart" uri="{C3380CC4-5D6E-409C-BE32-E72D297353CC}">
                <c16:uniqueId val="{0000000F-15D1-6043-BF41-C09AACACA54A}"/>
              </c:ext>
            </c:extLst>
          </c:dPt>
          <c:dPt>
            <c:idx val="22"/>
            <c:bubble3D val="0"/>
            <c:extLst>
              <c:ext xmlns:c16="http://schemas.microsoft.com/office/drawing/2014/chart" uri="{C3380CC4-5D6E-409C-BE32-E72D297353CC}">
                <c16:uniqueId val="{00000010-15D1-6043-BF41-C09AACACA54A}"/>
              </c:ext>
            </c:extLst>
          </c:dPt>
          <c:dPt>
            <c:idx val="23"/>
            <c:bubble3D val="0"/>
            <c:extLst>
              <c:ext xmlns:c16="http://schemas.microsoft.com/office/drawing/2014/chart" uri="{C3380CC4-5D6E-409C-BE32-E72D297353CC}">
                <c16:uniqueId val="{00000011-15D1-6043-BF41-C09AACACA54A}"/>
              </c:ext>
            </c:extLst>
          </c:dPt>
          <c:dPt>
            <c:idx val="24"/>
            <c:bubble3D val="0"/>
            <c:extLst>
              <c:ext xmlns:c16="http://schemas.microsoft.com/office/drawing/2014/chart" uri="{C3380CC4-5D6E-409C-BE32-E72D297353CC}">
                <c16:uniqueId val="{00000012-15D1-6043-BF41-C09AACACA54A}"/>
              </c:ext>
            </c:extLst>
          </c:dPt>
          <c:dPt>
            <c:idx val="25"/>
            <c:bubble3D val="0"/>
            <c:extLst>
              <c:ext xmlns:c16="http://schemas.microsoft.com/office/drawing/2014/chart" uri="{C3380CC4-5D6E-409C-BE32-E72D297353CC}">
                <c16:uniqueId val="{00000013-15D1-6043-BF41-C09AACACA54A}"/>
              </c:ext>
            </c:extLst>
          </c:dPt>
          <c:dPt>
            <c:idx val="26"/>
            <c:bubble3D val="0"/>
            <c:extLst>
              <c:ext xmlns:c16="http://schemas.microsoft.com/office/drawing/2014/chart" uri="{C3380CC4-5D6E-409C-BE32-E72D297353CC}">
                <c16:uniqueId val="{00000014-15D1-6043-BF41-C09AACACA54A}"/>
              </c:ext>
            </c:extLst>
          </c:dPt>
          <c:dPt>
            <c:idx val="27"/>
            <c:bubble3D val="0"/>
            <c:extLst>
              <c:ext xmlns:c16="http://schemas.microsoft.com/office/drawing/2014/chart" uri="{C3380CC4-5D6E-409C-BE32-E72D297353CC}">
                <c16:uniqueId val="{00000015-15D1-6043-BF41-C09AACACA54A}"/>
              </c:ext>
            </c:extLst>
          </c:dPt>
          <c:cat>
            <c:strRef>
              <c:f>'2.1.6'!$J$4:$J$31</c:f>
              <c:strCache>
                <c:ptCount val="28"/>
                <c:pt idx="0">
                  <c:v>01.19</c:v>
                </c:pt>
                <c:pt idx="6">
                  <c:v>07.19</c:v>
                </c:pt>
                <c:pt idx="12">
                  <c:v>01.20</c:v>
                </c:pt>
                <c:pt idx="18">
                  <c:v>07.20</c:v>
                </c:pt>
                <c:pt idx="27">
                  <c:v>04.21</c:v>
                </c:pt>
              </c:strCache>
            </c:strRef>
          </c:cat>
          <c:val>
            <c:numRef>
              <c:f>'2.1.6'!$I$4:$I$31</c:f>
              <c:numCache>
                <c:formatCode>General</c:formatCode>
                <c:ptCount val="28"/>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numCache>
            </c:numRef>
          </c:val>
          <c:smooth val="0"/>
          <c:extLst>
            <c:ext xmlns:c16="http://schemas.microsoft.com/office/drawing/2014/chart" uri="{C3380CC4-5D6E-409C-BE32-E72D297353CC}">
              <c16:uniqueId val="{0000001F-15D1-6043-BF41-C09AACACA54A}"/>
            </c:ext>
          </c:extLst>
        </c:ser>
        <c:ser>
          <c:idx val="0"/>
          <c:order val="1"/>
          <c:tx>
            <c:strRef>
              <c:f>'2.1.6'!$B$1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20-15D1-6043-BF41-C09AACACA54A}"/>
              </c:ext>
            </c:extLst>
          </c:dPt>
          <c:dPt>
            <c:idx val="12"/>
            <c:bubble3D val="0"/>
            <c:extLst>
              <c:ext xmlns:c16="http://schemas.microsoft.com/office/drawing/2014/chart" uri="{C3380CC4-5D6E-409C-BE32-E72D297353CC}">
                <c16:uniqueId val="{00000021-15D1-6043-BF41-C09AACACA54A}"/>
              </c:ext>
            </c:extLst>
          </c:dPt>
          <c:dPt>
            <c:idx val="24"/>
            <c:bubble3D val="0"/>
            <c:extLst>
              <c:ext xmlns:c16="http://schemas.microsoft.com/office/drawing/2014/chart" uri="{C3380CC4-5D6E-409C-BE32-E72D297353CC}">
                <c16:uniqueId val="{00000022-15D1-6043-BF41-C09AACACA54A}"/>
              </c:ext>
            </c:extLst>
          </c:dPt>
          <c:dPt>
            <c:idx val="27"/>
            <c:bubble3D val="0"/>
            <c:extLst>
              <c:ext xmlns:c16="http://schemas.microsoft.com/office/drawing/2014/chart" uri="{C3380CC4-5D6E-409C-BE32-E72D297353CC}">
                <c16:uniqueId val="{00000023-15D1-6043-BF41-C09AACACA54A}"/>
              </c:ext>
            </c:extLst>
          </c:dPt>
          <c:cat>
            <c:strRef>
              <c:f>'2.1.6'!$J$4:$J$31</c:f>
              <c:strCache>
                <c:ptCount val="28"/>
                <c:pt idx="0">
                  <c:v>01.19</c:v>
                </c:pt>
                <c:pt idx="6">
                  <c:v>07.19</c:v>
                </c:pt>
                <c:pt idx="12">
                  <c:v>01.20</c:v>
                </c:pt>
                <c:pt idx="18">
                  <c:v>07.20</c:v>
                </c:pt>
                <c:pt idx="27">
                  <c:v>04.21</c:v>
                </c:pt>
              </c:strCache>
            </c:strRef>
          </c:cat>
          <c:val>
            <c:numRef>
              <c:f>'2.1.6'!$B$4:$B$31</c:f>
              <c:numCache>
                <c:formatCode>General</c:formatCode>
                <c:ptCount val="28"/>
                <c:pt idx="0">
                  <c:v>10.8</c:v>
                </c:pt>
                <c:pt idx="1">
                  <c:v>#N/A</c:v>
                </c:pt>
                <c:pt idx="2">
                  <c:v>#N/A</c:v>
                </c:pt>
                <c:pt idx="3">
                  <c:v>10.4</c:v>
                </c:pt>
                <c:pt idx="4">
                  <c:v>#N/A</c:v>
                </c:pt>
                <c:pt idx="5">
                  <c:v>#N/A</c:v>
                </c:pt>
                <c:pt idx="6">
                  <c:v>9.6</c:v>
                </c:pt>
                <c:pt idx="7">
                  <c:v>#N/A</c:v>
                </c:pt>
                <c:pt idx="8">
                  <c:v>#N/A</c:v>
                </c:pt>
                <c:pt idx="9">
                  <c:v>9.1999999999999993</c:v>
                </c:pt>
                <c:pt idx="10">
                  <c:v>#N/A</c:v>
                </c:pt>
                <c:pt idx="11">
                  <c:v>#N/A</c:v>
                </c:pt>
                <c:pt idx="12">
                  <c:v>8.1</c:v>
                </c:pt>
                <c:pt idx="13">
                  <c:v>#N/A</c:v>
                </c:pt>
                <c:pt idx="14">
                  <c:v>#N/A</c:v>
                </c:pt>
                <c:pt idx="15">
                  <c:v>7.9</c:v>
                </c:pt>
                <c:pt idx="16">
                  <c:v>#N/A</c:v>
                </c:pt>
                <c:pt idx="17">
                  <c:v>#N/A</c:v>
                </c:pt>
                <c:pt idx="18">
                  <c:v>5.8</c:v>
                </c:pt>
                <c:pt idx="19">
                  <c:v>#N/A</c:v>
                </c:pt>
                <c:pt idx="20">
                  <c:v>#N/A</c:v>
                </c:pt>
                <c:pt idx="21">
                  <c:v>6.4</c:v>
                </c:pt>
                <c:pt idx="22">
                  <c:v>#N/A</c:v>
                </c:pt>
                <c:pt idx="23">
                  <c:v>#N/A</c:v>
                </c:pt>
                <c:pt idx="24">
                  <c:v>6.9</c:v>
                </c:pt>
                <c:pt idx="25">
                  <c:v>#N/A</c:v>
                </c:pt>
                <c:pt idx="26">
                  <c:v>#N/A</c:v>
                </c:pt>
                <c:pt idx="27">
                  <c:v>6.6</c:v>
                </c:pt>
              </c:numCache>
            </c:numRef>
          </c:val>
          <c:smooth val="0"/>
          <c:extLst>
            <c:ext xmlns:c16="http://schemas.microsoft.com/office/drawing/2014/chart" uri="{C3380CC4-5D6E-409C-BE32-E72D297353CC}">
              <c16:uniqueId val="{00000025-15D1-6043-BF41-C09AACACA54A}"/>
            </c:ext>
          </c:extLst>
        </c:ser>
        <c:ser>
          <c:idx val="1"/>
          <c:order val="2"/>
          <c:tx>
            <c:strRef>
              <c:f>'2.1.6'!$C$1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26-15D1-6043-BF41-C09AACACA54A}"/>
              </c:ext>
            </c:extLst>
          </c:dPt>
          <c:dPt>
            <c:idx val="12"/>
            <c:bubble3D val="0"/>
            <c:extLst>
              <c:ext xmlns:c16="http://schemas.microsoft.com/office/drawing/2014/chart" uri="{C3380CC4-5D6E-409C-BE32-E72D297353CC}">
                <c16:uniqueId val="{00000027-15D1-6043-BF41-C09AACACA54A}"/>
              </c:ext>
            </c:extLst>
          </c:dPt>
          <c:dPt>
            <c:idx val="22"/>
            <c:bubble3D val="0"/>
            <c:extLst>
              <c:ext xmlns:c16="http://schemas.microsoft.com/office/drawing/2014/chart" uri="{C3380CC4-5D6E-409C-BE32-E72D297353CC}">
                <c16:uniqueId val="{00000028-15D1-6043-BF41-C09AACACA54A}"/>
              </c:ext>
            </c:extLst>
          </c:dPt>
          <c:dPt>
            <c:idx val="24"/>
            <c:bubble3D val="0"/>
            <c:extLst>
              <c:ext xmlns:c16="http://schemas.microsoft.com/office/drawing/2014/chart" uri="{C3380CC4-5D6E-409C-BE32-E72D297353CC}">
                <c16:uniqueId val="{00000029-15D1-6043-BF41-C09AACACA54A}"/>
              </c:ext>
            </c:extLst>
          </c:dPt>
          <c:dPt>
            <c:idx val="25"/>
            <c:bubble3D val="0"/>
            <c:extLst>
              <c:ext xmlns:c16="http://schemas.microsoft.com/office/drawing/2014/chart" uri="{C3380CC4-5D6E-409C-BE32-E72D297353CC}">
                <c16:uniqueId val="{0000002A-15D1-6043-BF41-C09AACACA54A}"/>
              </c:ext>
            </c:extLst>
          </c:dPt>
          <c:cat>
            <c:strRef>
              <c:f>'2.1.6'!$J$4:$J$31</c:f>
              <c:strCache>
                <c:ptCount val="28"/>
                <c:pt idx="0">
                  <c:v>01.19</c:v>
                </c:pt>
                <c:pt idx="6">
                  <c:v>07.19</c:v>
                </c:pt>
                <c:pt idx="12">
                  <c:v>01.20</c:v>
                </c:pt>
                <c:pt idx="18">
                  <c:v>07.20</c:v>
                </c:pt>
                <c:pt idx="27">
                  <c:v>04.21</c:v>
                </c:pt>
              </c:strCache>
            </c:strRef>
          </c:cat>
          <c:val>
            <c:numRef>
              <c:f>'2.1.6'!$C$4:$C$31</c:f>
              <c:numCache>
                <c:formatCode>General</c:formatCode>
                <c:ptCount val="28"/>
                <c:pt idx="0">
                  <c:v>#N/A</c:v>
                </c:pt>
                <c:pt idx="1">
                  <c:v>9</c:v>
                </c:pt>
                <c:pt idx="2">
                  <c:v>#N/A</c:v>
                </c:pt>
                <c:pt idx="3">
                  <c:v>#N/A</c:v>
                </c:pt>
                <c:pt idx="4">
                  <c:v>7.7</c:v>
                </c:pt>
                <c:pt idx="5">
                  <c:v>#N/A</c:v>
                </c:pt>
                <c:pt idx="6">
                  <c:v>#N/A</c:v>
                </c:pt>
                <c:pt idx="7">
                  <c:v>6.9</c:v>
                </c:pt>
                <c:pt idx="8">
                  <c:v>#N/A</c:v>
                </c:pt>
                <c:pt idx="9">
                  <c:v>#N/A</c:v>
                </c:pt>
                <c:pt idx="10">
                  <c:v>7</c:v>
                </c:pt>
                <c:pt idx="11">
                  <c:v>#N/A</c:v>
                </c:pt>
                <c:pt idx="12">
                  <c:v>#N/A</c:v>
                </c:pt>
                <c:pt idx="13">
                  <c:v>5.0999999999999996</c:v>
                </c:pt>
                <c:pt idx="14">
                  <c:v>#N/A</c:v>
                </c:pt>
                <c:pt idx="15">
                  <c:v>#N/A</c:v>
                </c:pt>
                <c:pt idx="16">
                  <c:v>7</c:v>
                </c:pt>
                <c:pt idx="17">
                  <c:v>#N/A</c:v>
                </c:pt>
                <c:pt idx="18">
                  <c:v>#N/A</c:v>
                </c:pt>
                <c:pt idx="19">
                  <c:v>7</c:v>
                </c:pt>
                <c:pt idx="20">
                  <c:v>#N/A</c:v>
                </c:pt>
                <c:pt idx="21">
                  <c:v>#N/A</c:v>
                </c:pt>
                <c:pt idx="22">
                  <c:v>7.9</c:v>
                </c:pt>
                <c:pt idx="23">
                  <c:v>#N/A</c:v>
                </c:pt>
                <c:pt idx="24">
                  <c:v>#N/A</c:v>
                </c:pt>
                <c:pt idx="25">
                  <c:v>7.7</c:v>
                </c:pt>
                <c:pt idx="26">
                  <c:v>#N/A</c:v>
                </c:pt>
                <c:pt idx="27">
                  <c:v>#N/A</c:v>
                </c:pt>
              </c:numCache>
            </c:numRef>
          </c:val>
          <c:smooth val="0"/>
          <c:extLst>
            <c:ext xmlns:c16="http://schemas.microsoft.com/office/drawing/2014/chart" uri="{C3380CC4-5D6E-409C-BE32-E72D297353CC}">
              <c16:uniqueId val="{0000002C-15D1-6043-BF41-C09AACACA54A}"/>
            </c:ext>
          </c:extLst>
        </c:ser>
        <c:ser>
          <c:idx val="2"/>
          <c:order val="3"/>
          <c:tx>
            <c:strRef>
              <c:f>'2.1.6'!$D$1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D-15D1-6043-BF41-C09AACACA54A}"/>
              </c:ext>
            </c:extLst>
          </c:dPt>
          <c:dPt>
            <c:idx val="12"/>
            <c:bubble3D val="0"/>
            <c:extLst>
              <c:ext xmlns:c16="http://schemas.microsoft.com/office/drawing/2014/chart" uri="{C3380CC4-5D6E-409C-BE32-E72D297353CC}">
                <c16:uniqueId val="{0000002E-15D1-6043-BF41-C09AACACA54A}"/>
              </c:ext>
            </c:extLst>
          </c:dPt>
          <c:dPt>
            <c:idx val="23"/>
            <c:bubble3D val="0"/>
            <c:extLst>
              <c:ext xmlns:c16="http://schemas.microsoft.com/office/drawing/2014/chart" uri="{C3380CC4-5D6E-409C-BE32-E72D297353CC}">
                <c16:uniqueId val="{0000002F-15D1-6043-BF41-C09AACACA54A}"/>
              </c:ext>
            </c:extLst>
          </c:dPt>
          <c:dPt>
            <c:idx val="24"/>
            <c:bubble3D val="0"/>
            <c:extLst>
              <c:ext xmlns:c16="http://schemas.microsoft.com/office/drawing/2014/chart" uri="{C3380CC4-5D6E-409C-BE32-E72D297353CC}">
                <c16:uniqueId val="{00000030-15D1-6043-BF41-C09AACACA54A}"/>
              </c:ext>
            </c:extLst>
          </c:dPt>
          <c:dPt>
            <c:idx val="25"/>
            <c:bubble3D val="0"/>
            <c:extLst>
              <c:ext xmlns:c16="http://schemas.microsoft.com/office/drawing/2014/chart" uri="{C3380CC4-5D6E-409C-BE32-E72D297353CC}">
                <c16:uniqueId val="{00000031-15D1-6043-BF41-C09AACACA54A}"/>
              </c:ext>
            </c:extLst>
          </c:dPt>
          <c:dPt>
            <c:idx val="26"/>
            <c:bubble3D val="0"/>
            <c:extLst>
              <c:ext xmlns:c16="http://schemas.microsoft.com/office/drawing/2014/chart" uri="{C3380CC4-5D6E-409C-BE32-E72D297353CC}">
                <c16:uniqueId val="{00000032-15D1-6043-BF41-C09AACACA54A}"/>
              </c:ext>
            </c:extLst>
          </c:dPt>
          <c:dPt>
            <c:idx val="27"/>
            <c:bubble3D val="0"/>
            <c:extLst>
              <c:ext xmlns:c16="http://schemas.microsoft.com/office/drawing/2014/chart" uri="{C3380CC4-5D6E-409C-BE32-E72D297353CC}">
                <c16:uniqueId val="{00000033-15D1-6043-BF41-C09AACACA54A}"/>
              </c:ext>
            </c:extLst>
          </c:dPt>
          <c:cat>
            <c:strRef>
              <c:f>'2.1.6'!$J$4:$J$31</c:f>
              <c:strCache>
                <c:ptCount val="28"/>
                <c:pt idx="0">
                  <c:v>01.19</c:v>
                </c:pt>
                <c:pt idx="6">
                  <c:v>07.19</c:v>
                </c:pt>
                <c:pt idx="12">
                  <c:v>01.20</c:v>
                </c:pt>
                <c:pt idx="18">
                  <c:v>07.20</c:v>
                </c:pt>
                <c:pt idx="27">
                  <c:v>04.21</c:v>
                </c:pt>
              </c:strCache>
            </c:strRef>
          </c:cat>
          <c:val>
            <c:numRef>
              <c:f>'2.1.6'!$D$4:$D$31</c:f>
              <c:numCache>
                <c:formatCode>General</c:formatCode>
                <c:ptCount val="28"/>
                <c:pt idx="0">
                  <c:v>12.1</c:v>
                </c:pt>
                <c:pt idx="1">
                  <c:v>11.5</c:v>
                </c:pt>
                <c:pt idx="2">
                  <c:v>11.4</c:v>
                </c:pt>
                <c:pt idx="3">
                  <c:v>10.9</c:v>
                </c:pt>
                <c:pt idx="4">
                  <c:v>9.1999999999999993</c:v>
                </c:pt>
                <c:pt idx="5">
                  <c:v>7.9</c:v>
                </c:pt>
                <c:pt idx="6">
                  <c:v>8.8000000000000007</c:v>
                </c:pt>
                <c:pt idx="7">
                  <c:v>9</c:v>
                </c:pt>
                <c:pt idx="8">
                  <c:v>8.6</c:v>
                </c:pt>
                <c:pt idx="9">
                  <c:v>8.6</c:v>
                </c:pt>
                <c:pt idx="10">
                  <c:v>8.8000000000000007</c:v>
                </c:pt>
                <c:pt idx="11">
                  <c:v>8.3000000000000007</c:v>
                </c:pt>
                <c:pt idx="12">
                  <c:v>8.8000000000000007</c:v>
                </c:pt>
                <c:pt idx="13">
                  <c:v>8.9</c:v>
                </c:pt>
                <c:pt idx="14">
                  <c:v>7.3</c:v>
                </c:pt>
                <c:pt idx="15">
                  <c:v>4.9000000000000004</c:v>
                </c:pt>
                <c:pt idx="16">
                  <c:v>4.5</c:v>
                </c:pt>
                <c:pt idx="17">
                  <c:v>7.3</c:v>
                </c:pt>
                <c:pt idx="18">
                  <c:v>7.5</c:v>
                </c:pt>
                <c:pt idx="19">
                  <c:v>7.1</c:v>
                </c:pt>
                <c:pt idx="20">
                  <c:v>7.5</c:v>
                </c:pt>
                <c:pt idx="21">
                  <c:v>7.5</c:v>
                </c:pt>
                <c:pt idx="22">
                  <c:v>7.1</c:v>
                </c:pt>
                <c:pt idx="23">
                  <c:v>9.9</c:v>
                </c:pt>
                <c:pt idx="24" formatCode="0.0">
                  <c:v>9.4930713932158</c:v>
                </c:pt>
                <c:pt idx="25" formatCode="0.0">
                  <c:v>10.155456806991227</c:v>
                </c:pt>
                <c:pt idx="26">
                  <c:v>9.8000000000000007</c:v>
                </c:pt>
              </c:numCache>
            </c:numRef>
          </c:val>
          <c:smooth val="0"/>
          <c:extLst>
            <c:ext xmlns:c16="http://schemas.microsoft.com/office/drawing/2014/chart" uri="{C3380CC4-5D6E-409C-BE32-E72D297353CC}">
              <c16:uniqueId val="{00000039-15D1-6043-BF41-C09AACACA54A}"/>
            </c:ext>
          </c:extLst>
        </c:ser>
        <c:ser>
          <c:idx val="3"/>
          <c:order val="4"/>
          <c:tx>
            <c:strRef>
              <c:f>'2.1.6'!$E$1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3A-15D1-6043-BF41-C09AACACA54A}"/>
              </c:ext>
            </c:extLst>
          </c:dPt>
          <c:dPt>
            <c:idx val="12"/>
            <c:bubble3D val="0"/>
            <c:extLst>
              <c:ext xmlns:c16="http://schemas.microsoft.com/office/drawing/2014/chart" uri="{C3380CC4-5D6E-409C-BE32-E72D297353CC}">
                <c16:uniqueId val="{0000003B-15D1-6043-BF41-C09AACACA54A}"/>
              </c:ext>
            </c:extLst>
          </c:dPt>
          <c:dPt>
            <c:idx val="24"/>
            <c:bubble3D val="0"/>
            <c:extLst>
              <c:ext xmlns:c16="http://schemas.microsoft.com/office/drawing/2014/chart" uri="{C3380CC4-5D6E-409C-BE32-E72D297353CC}">
                <c16:uniqueId val="{0000003C-15D1-6043-BF41-C09AACACA54A}"/>
              </c:ext>
            </c:extLst>
          </c:dPt>
          <c:dPt>
            <c:idx val="25"/>
            <c:bubble3D val="0"/>
            <c:extLst>
              <c:ext xmlns:c16="http://schemas.microsoft.com/office/drawing/2014/chart" uri="{C3380CC4-5D6E-409C-BE32-E72D297353CC}">
                <c16:uniqueId val="{0000003D-15D1-6043-BF41-C09AACACA54A}"/>
              </c:ext>
            </c:extLst>
          </c:dPt>
          <c:dPt>
            <c:idx val="26"/>
            <c:bubble3D val="0"/>
            <c:extLst>
              <c:ext xmlns:c16="http://schemas.microsoft.com/office/drawing/2014/chart" uri="{C3380CC4-5D6E-409C-BE32-E72D297353CC}">
                <c16:uniqueId val="{0000003E-15D1-6043-BF41-C09AACACA54A}"/>
              </c:ext>
            </c:extLst>
          </c:dPt>
          <c:dPt>
            <c:idx val="27"/>
            <c:bubble3D val="0"/>
            <c:extLst>
              <c:ext xmlns:c16="http://schemas.microsoft.com/office/drawing/2014/chart" uri="{C3380CC4-5D6E-409C-BE32-E72D297353CC}">
                <c16:uniqueId val="{0000003F-15D1-6043-BF41-C09AACACA54A}"/>
              </c:ext>
            </c:extLst>
          </c:dPt>
          <c:cat>
            <c:strRef>
              <c:f>'2.1.6'!$J$4:$J$31</c:f>
              <c:strCache>
                <c:ptCount val="28"/>
                <c:pt idx="0">
                  <c:v>01.19</c:v>
                </c:pt>
                <c:pt idx="6">
                  <c:v>07.19</c:v>
                </c:pt>
                <c:pt idx="12">
                  <c:v>01.20</c:v>
                </c:pt>
                <c:pt idx="18">
                  <c:v>07.20</c:v>
                </c:pt>
                <c:pt idx="27">
                  <c:v>04.21</c:v>
                </c:pt>
              </c:strCache>
            </c:strRef>
          </c:cat>
          <c:val>
            <c:numRef>
              <c:f>'2.1.6'!$E$4:$E$31</c:f>
              <c:numCache>
                <c:formatCode>General</c:formatCode>
                <c:ptCount val="28"/>
                <c:pt idx="0">
                  <c:v>7.5</c:v>
                </c:pt>
                <c:pt idx="1">
                  <c:v>7.2</c:v>
                </c:pt>
                <c:pt idx="2">
                  <c:v>7.3</c:v>
                </c:pt>
                <c:pt idx="3">
                  <c:v>7.2</c:v>
                </c:pt>
                <c:pt idx="4">
                  <c:v>7.1</c:v>
                </c:pt>
                <c:pt idx="5">
                  <c:v>7</c:v>
                </c:pt>
                <c:pt idx="6">
                  <c:v>7.1</c:v>
                </c:pt>
                <c:pt idx="7">
                  <c:v>7.1</c:v>
                </c:pt>
                <c:pt idx="8">
                  <c:v>#N/A</c:v>
                </c:pt>
                <c:pt idx="9">
                  <c:v>6.4</c:v>
                </c:pt>
                <c:pt idx="10">
                  <c:v>#N/A</c:v>
                </c:pt>
                <c:pt idx="11">
                  <c:v>6</c:v>
                </c:pt>
                <c:pt idx="12">
                  <c:v>5.7</c:v>
                </c:pt>
                <c:pt idx="13">
                  <c:v>#N/A</c:v>
                </c:pt>
                <c:pt idx="14">
                  <c:v>5.3</c:v>
                </c:pt>
                <c:pt idx="15">
                  <c:v>6.6</c:v>
                </c:pt>
                <c:pt idx="16">
                  <c:v>#N/A</c:v>
                </c:pt>
                <c:pt idx="17">
                  <c:v>6</c:v>
                </c:pt>
                <c:pt idx="18">
                  <c:v>5.9</c:v>
                </c:pt>
                <c:pt idx="19">
                  <c:v>5.9</c:v>
                </c:pt>
                <c:pt idx="20">
                  <c:v>#N/A</c:v>
                </c:pt>
                <c:pt idx="21">
                  <c:v>6.5</c:v>
                </c:pt>
                <c:pt idx="22">
                  <c:v>#N/A</c:v>
                </c:pt>
                <c:pt idx="23">
                  <c:v>6.2</c:v>
                </c:pt>
                <c:pt idx="24">
                  <c:v>6.2</c:v>
                </c:pt>
                <c:pt idx="25">
                  <c:v>6.3</c:v>
                </c:pt>
                <c:pt idx="26">
                  <c:v>#N/A</c:v>
                </c:pt>
                <c:pt idx="27">
                  <c:v>6.3</c:v>
                </c:pt>
              </c:numCache>
            </c:numRef>
          </c:val>
          <c:smooth val="0"/>
          <c:extLst>
            <c:ext xmlns:c16="http://schemas.microsoft.com/office/drawing/2014/chart" uri="{C3380CC4-5D6E-409C-BE32-E72D297353CC}">
              <c16:uniqueId val="{00000043-15D1-6043-BF41-C09AACACA54A}"/>
            </c:ext>
          </c:extLst>
        </c:ser>
        <c:dLbls>
          <c:showLegendKey val="0"/>
          <c:showVal val="0"/>
          <c:showCatName val="0"/>
          <c:showSerName val="0"/>
          <c:showPercent val="0"/>
          <c:showBubbleSize val="0"/>
        </c:dLbls>
        <c:marker val="1"/>
        <c:smooth val="0"/>
        <c:axId val="118872320"/>
        <c:axId val="118755328"/>
      </c:lineChart>
      <c:catAx>
        <c:axId val="11887232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8755328"/>
        <c:crosses val="autoZero"/>
        <c:auto val="0"/>
        <c:lblAlgn val="ctr"/>
        <c:lblOffset val="100"/>
        <c:tickLblSkip val="1"/>
        <c:tickMarkSkip val="12"/>
        <c:noMultiLvlLbl val="1"/>
      </c:catAx>
      <c:valAx>
        <c:axId val="118755328"/>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887232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5.0551775089389746E-2"/>
          <c:y val="0.78084791024334121"/>
          <c:w val="0.9072351289317947"/>
          <c:h val="0.21669332563796018"/>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03498687664042"/>
          <c:y val="0.13496354622338874"/>
          <c:w val="0.80220105820105825"/>
          <c:h val="0.72064486730825317"/>
        </c:manualLayout>
      </c:layout>
      <c:areaChart>
        <c:grouping val="stacked"/>
        <c:varyColors val="0"/>
        <c:ser>
          <c:idx val="3"/>
          <c:order val="0"/>
          <c:tx>
            <c:strRef>
              <c:f>'2.1.6'!$T$1</c:f>
              <c:strCache>
                <c:ptCount val="1"/>
                <c:pt idx="0">
                  <c:v>Of these, from 15.1% and above</c:v>
                </c:pt>
              </c:strCache>
            </c:strRef>
          </c:tx>
          <c:spPr>
            <a:pattFill prst="dkUpDiag">
              <a:fgClr>
                <a:srgbClr val="057D46"/>
              </a:fgClr>
              <a:bgClr>
                <a:sysClr val="window" lastClr="FFFFFF"/>
              </a:bgClr>
            </a:pattFill>
            <a:ln w="25400">
              <a:noFill/>
            </a:ln>
          </c:spPr>
          <c:dLbls>
            <c:dLbl>
              <c:idx val="0"/>
              <c:layout>
                <c:manualLayout>
                  <c:x val="-0.20326719576719576"/>
                  <c:y val="8.0247156605424211E-2"/>
                </c:manualLayout>
              </c:layout>
              <c:spPr>
                <a:noFill/>
                <a:ln>
                  <a:noFill/>
                </a:ln>
                <a:effectLst/>
              </c:spPr>
              <c:txPr>
                <a:bodyPr wrap="square" lIns="38100" tIns="19050" rIns="38100" bIns="19050" anchor="ctr">
                  <a:noAutofit/>
                </a:bodyPr>
                <a:lstStyle/>
                <a:p>
                  <a:pPr>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47097513227513232"/>
                      <c:h val="0.14166666666666664"/>
                    </c:manualLayout>
                  </c15:layout>
                </c:ext>
                <c:ext xmlns:c16="http://schemas.microsoft.com/office/drawing/2014/chart" uri="{C3380CC4-5D6E-409C-BE32-E72D297353CC}">
                  <c16:uniqueId val="{00000000-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'2.1.6'!$T$4:$T$30</c:f>
              <c:numCache>
                <c:formatCode>General</c:formatCode>
                <c:ptCount val="27"/>
                <c:pt idx="0">
                  <c:v>34.28</c:v>
                </c:pt>
                <c:pt idx="1">
                  <c:v>30</c:v>
                </c:pt>
                <c:pt idx="2">
                  <c:v>31.64</c:v>
                </c:pt>
                <c:pt idx="3">
                  <c:v>27.64</c:v>
                </c:pt>
                <c:pt idx="4">
                  <c:v>20.41</c:v>
                </c:pt>
                <c:pt idx="5">
                  <c:v>11.09</c:v>
                </c:pt>
                <c:pt idx="6">
                  <c:v>21.96</c:v>
                </c:pt>
                <c:pt idx="7">
                  <c:v>17.649999999999999</c:v>
                </c:pt>
                <c:pt idx="8">
                  <c:v>14.96</c:v>
                </c:pt>
                <c:pt idx="9">
                  <c:v>10.52</c:v>
                </c:pt>
                <c:pt idx="10">
                  <c:v>18.11</c:v>
                </c:pt>
                <c:pt idx="11">
                  <c:v>8.3000000000000007</c:v>
                </c:pt>
                <c:pt idx="12">
                  <c:v>14.11</c:v>
                </c:pt>
                <c:pt idx="13">
                  <c:v>16.22</c:v>
                </c:pt>
                <c:pt idx="14">
                  <c:v>0</c:v>
                </c:pt>
                <c:pt idx="15">
                  <c:v>0</c:v>
                </c:pt>
                <c:pt idx="16">
                  <c:v>0</c:v>
                </c:pt>
                <c:pt idx="17">
                  <c:v>0</c:v>
                </c:pt>
                <c:pt idx="18">
                  <c:v>0</c:v>
                </c:pt>
                <c:pt idx="19">
                  <c:v>0</c:v>
                </c:pt>
                <c:pt idx="20">
                  <c:v>0</c:v>
                </c:pt>
                <c:pt idx="21">
                  <c:v>0</c:v>
                </c:pt>
                <c:pt idx="22">
                  <c:v>0</c:v>
                </c:pt>
                <c:pt idx="23">
                  <c:v>22.06</c:v>
                </c:pt>
                <c:pt idx="24">
                  <c:v>26.08</c:v>
                </c:pt>
                <c:pt idx="25">
                  <c:v>25.01</c:v>
                </c:pt>
                <c:pt idx="26">
                  <c:v>19.14</c:v>
                </c:pt>
              </c:numCache>
            </c:numRef>
          </c:val>
          <c:extLst>
            <c:ext xmlns:c16="http://schemas.microsoft.com/office/drawing/2014/chart" uri="{C3380CC4-5D6E-409C-BE32-E72D297353CC}">
              <c16:uniqueId val="{00000001-800D-5249-BF05-EF4B3AFD8169}"/>
            </c:ext>
          </c:extLst>
        </c:ser>
        <c:ser>
          <c:idx val="2"/>
          <c:order val="1"/>
          <c:tx>
            <c:strRef>
              <c:f>'2.1.6'!$S$1</c:f>
              <c:strCache>
                <c:ptCount val="1"/>
                <c:pt idx="0">
                  <c:v>Prices will rise from 10.1% and higher</c:v>
                </c:pt>
              </c:strCache>
            </c:strRef>
          </c:tx>
          <c:spPr>
            <a:solidFill>
              <a:srgbClr val="057D46">
                <a:alpha val="80000"/>
              </a:srgbClr>
            </a:solidFill>
            <a:ln>
              <a:noFill/>
              <a:round/>
            </a:ln>
            <a:effectLst/>
            <a:extLst>
              <a:ext uri="{91240B29-F687-4F45-9708-019B960494DF}">
                <a14:hiddenLine xmlns:a14="http://schemas.microsoft.com/office/drawing/2010/main">
                  <a:noFill/>
                  <a:round/>
                </a14:hiddenLine>
              </a:ext>
            </a:extLst>
          </c:spPr>
          <c:dLbls>
            <c:dLbl>
              <c:idx val="0"/>
              <c:layout>
                <c:manualLayout>
                  <c:x val="-0.10578055555555545"/>
                  <c:y val="-2.9320744629143691E-2"/>
                </c:manualLayout>
              </c:layout>
              <c:spPr>
                <a:noFill/>
                <a:ln>
                  <a:noFill/>
                </a:ln>
                <a:effectLst/>
              </c:spPr>
              <c:txPr>
                <a:bodyPr wrap="square" lIns="38100" tIns="19050" rIns="38100" bIns="19050" anchor="ctr">
                  <a:noAutofit/>
                </a:bodyPr>
                <a:lstStyle/>
                <a:p>
                  <a:pPr>
                    <a:defRPr>
                      <a:solidFill>
                        <a:schemeClr val="bg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502388888888889"/>
                      <c:h val="0.19259259259259257"/>
                    </c:manualLayout>
                  </c15:layout>
                </c:ext>
                <c:ext xmlns:c16="http://schemas.microsoft.com/office/drawing/2014/chart" uri="{C3380CC4-5D6E-409C-BE32-E72D297353CC}">
                  <c16:uniqueId val="{00000002-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'2.1.6'!$S$4:$S$30</c:f>
              <c:numCache>
                <c:formatCode>General</c:formatCode>
                <c:ptCount val="27"/>
                <c:pt idx="0">
                  <c:v>35.81</c:v>
                </c:pt>
                <c:pt idx="1">
                  <c:v>37</c:v>
                </c:pt>
                <c:pt idx="2">
                  <c:v>33.369999999999997</c:v>
                </c:pt>
                <c:pt idx="3">
                  <c:v>34.619999999999997</c:v>
                </c:pt>
                <c:pt idx="4">
                  <c:v>28.11</c:v>
                </c:pt>
                <c:pt idx="5">
                  <c:v>23.9</c:v>
                </c:pt>
                <c:pt idx="6">
                  <c:v>22.12</c:v>
                </c:pt>
                <c:pt idx="7">
                  <c:v>26.1</c:v>
                </c:pt>
                <c:pt idx="8">
                  <c:v>26.09</c:v>
                </c:pt>
                <c:pt idx="9">
                  <c:v>31.84</c:v>
                </c:pt>
                <c:pt idx="10">
                  <c:v>25.09</c:v>
                </c:pt>
                <c:pt idx="11">
                  <c:v>31.25</c:v>
                </c:pt>
                <c:pt idx="12">
                  <c:v>22.83</c:v>
                </c:pt>
                <c:pt idx="13">
                  <c:v>26.66</c:v>
                </c:pt>
                <c:pt idx="14">
                  <c:v>29.08</c:v>
                </c:pt>
                <c:pt idx="15">
                  <c:v>17.91</c:v>
                </c:pt>
                <c:pt idx="16">
                  <c:v>13.8</c:v>
                </c:pt>
                <c:pt idx="17">
                  <c:v>30.1</c:v>
                </c:pt>
                <c:pt idx="18">
                  <c:v>33.42</c:v>
                </c:pt>
                <c:pt idx="19">
                  <c:v>31.1</c:v>
                </c:pt>
                <c:pt idx="20">
                  <c:v>29.47</c:v>
                </c:pt>
                <c:pt idx="21">
                  <c:v>31.73</c:v>
                </c:pt>
                <c:pt idx="22">
                  <c:v>28.22</c:v>
                </c:pt>
                <c:pt idx="23">
                  <c:v>26.69</c:v>
                </c:pt>
                <c:pt idx="24">
                  <c:v>18.54</c:v>
                </c:pt>
                <c:pt idx="25">
                  <c:v>26.24</c:v>
                </c:pt>
                <c:pt idx="26">
                  <c:v>30.93</c:v>
                </c:pt>
              </c:numCache>
            </c:numRef>
          </c:val>
          <c:extLst>
            <c:ext xmlns:c16="http://schemas.microsoft.com/office/drawing/2014/chart" uri="{C3380CC4-5D6E-409C-BE32-E72D297353CC}">
              <c16:uniqueId val="{00000003-800D-5249-BF05-EF4B3AFD8169}"/>
            </c:ext>
          </c:extLst>
        </c:ser>
        <c:ser>
          <c:idx val="5"/>
          <c:order val="2"/>
          <c:tx>
            <c:strRef>
              <c:f>'2.1.6'!$R$1</c:f>
              <c:strCache>
                <c:ptCount val="1"/>
                <c:pt idx="0">
                  <c:v>Prices will increase from 5.1% to 10.0%</c:v>
                </c:pt>
              </c:strCache>
            </c:strRef>
          </c:tx>
          <c:spPr>
            <a:solidFill>
              <a:srgbClr val="91C864">
                <a:alpha val="80000"/>
              </a:srgbClr>
            </a:solidFill>
            <a:ln>
              <a:noFill/>
            </a:ln>
          </c:spPr>
          <c:dLbls>
            <c:dLbl>
              <c:idx val="0"/>
              <c:layout>
                <c:manualLayout>
                  <c:x val="-0.10277777777777786"/>
                  <c:y val="9.259441528142294E-3"/>
                </c:manualLayout>
              </c:layout>
              <c:showLegendKey val="0"/>
              <c:showVal val="0"/>
              <c:showCatName val="0"/>
              <c:showSerName val="1"/>
              <c:showPercent val="0"/>
              <c:showBubbleSize val="0"/>
              <c:extLst>
                <c:ext xmlns:c15="http://schemas.microsoft.com/office/drawing/2012/chart" uri="{CE6537A1-D6FC-4f65-9D91-7224C49458BB}">
                  <c15:layout>
                    <c:manualLayout>
                      <c:w val="0.44127777777777771"/>
                      <c:h val="0.24814814814814812"/>
                    </c:manualLayout>
                  </c15:layout>
                </c:ext>
                <c:ext xmlns:c16="http://schemas.microsoft.com/office/drawing/2014/chart" uri="{C3380CC4-5D6E-409C-BE32-E72D297353CC}">
                  <c16:uniqueId val="{00000004-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'2.1.6'!$R$4:$R$30</c:f>
              <c:numCache>
                <c:formatCode>General</c:formatCode>
                <c:ptCount val="27"/>
                <c:pt idx="0">
                  <c:v>20.75</c:v>
                </c:pt>
                <c:pt idx="1">
                  <c:v>20.63</c:v>
                </c:pt>
                <c:pt idx="2">
                  <c:v>21.77</c:v>
                </c:pt>
                <c:pt idx="3">
                  <c:v>21.16</c:v>
                </c:pt>
                <c:pt idx="4">
                  <c:v>23.09</c:v>
                </c:pt>
                <c:pt idx="5">
                  <c:v>32.03</c:v>
                </c:pt>
                <c:pt idx="6">
                  <c:v>23.96</c:v>
                </c:pt>
                <c:pt idx="7">
                  <c:v>32.31</c:v>
                </c:pt>
                <c:pt idx="8">
                  <c:v>30.97</c:v>
                </c:pt>
                <c:pt idx="9">
                  <c:v>30.63</c:v>
                </c:pt>
                <c:pt idx="10">
                  <c:v>32.25</c:v>
                </c:pt>
                <c:pt idx="11">
                  <c:v>33.18</c:v>
                </c:pt>
                <c:pt idx="12">
                  <c:v>39.11</c:v>
                </c:pt>
                <c:pt idx="13">
                  <c:v>31.66</c:v>
                </c:pt>
                <c:pt idx="14">
                  <c:v>42.96</c:v>
                </c:pt>
                <c:pt idx="15">
                  <c:v>25.34</c:v>
                </c:pt>
                <c:pt idx="16">
                  <c:v>23.14</c:v>
                </c:pt>
                <c:pt idx="17">
                  <c:v>43.23</c:v>
                </c:pt>
                <c:pt idx="18">
                  <c:v>39.380000000000003</c:v>
                </c:pt>
                <c:pt idx="19">
                  <c:v>37.4</c:v>
                </c:pt>
                <c:pt idx="20">
                  <c:v>46.19</c:v>
                </c:pt>
                <c:pt idx="21">
                  <c:v>41.28</c:v>
                </c:pt>
                <c:pt idx="22">
                  <c:v>41.26</c:v>
                </c:pt>
                <c:pt idx="23">
                  <c:v>30.28</c:v>
                </c:pt>
                <c:pt idx="24">
                  <c:v>28.57</c:v>
                </c:pt>
                <c:pt idx="25">
                  <c:v>28.92</c:v>
                </c:pt>
                <c:pt idx="26">
                  <c:v>29.51</c:v>
                </c:pt>
              </c:numCache>
            </c:numRef>
          </c:val>
          <c:extLst>
            <c:ext xmlns:c16="http://schemas.microsoft.com/office/drawing/2014/chart" uri="{C3380CC4-5D6E-409C-BE32-E72D297353CC}">
              <c16:uniqueId val="{00000005-800D-5249-BF05-EF4B3AFD8169}"/>
            </c:ext>
          </c:extLst>
        </c:ser>
        <c:ser>
          <c:idx val="0"/>
          <c:order val="3"/>
          <c:tx>
            <c:strRef>
              <c:f>'2.1.6'!$Q$1</c:f>
              <c:strCache>
                <c:ptCount val="1"/>
                <c:pt idx="0">
                  <c:v>Prices will increase from 0.1% to 5.0%</c:v>
                </c:pt>
              </c:strCache>
            </c:strRef>
          </c:tx>
          <c:spPr>
            <a:solidFill>
              <a:srgbClr val="DC4B64">
                <a:alpha val="80000"/>
              </a:srgbClr>
            </a:solidFill>
            <a:ln w="25400" cmpd="sng">
              <a:noFill/>
              <a:prstDash val="solid"/>
            </a:ln>
          </c:spPr>
          <c:dLbls>
            <c:dLbl>
              <c:idx val="0"/>
              <c:layout>
                <c:manualLayout>
                  <c:x val="-8.611111111111111E-2"/>
                  <c:y val="1.8518700787401574E-2"/>
                </c:manualLayout>
              </c:layout>
              <c:spPr>
                <a:noFill/>
                <a:ln>
                  <a:noFill/>
                </a:ln>
                <a:effectLst/>
              </c:spPr>
              <c:txPr>
                <a:bodyPr wrap="square" lIns="38100" tIns="19050" rIns="38100" bIns="19050" anchor="ctr">
                  <a:spAutoFit/>
                </a:bodyPr>
                <a:lstStyle/>
                <a:p>
                  <a:pPr>
                    <a:defRPr>
                      <a:solidFill>
                        <a:schemeClr val="bg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39683333333333337"/>
                      <c:h val="0.24814814814814812"/>
                    </c:manualLayout>
                  </c15:layout>
                </c:ext>
                <c:ext xmlns:c16="http://schemas.microsoft.com/office/drawing/2014/chart" uri="{C3380CC4-5D6E-409C-BE32-E72D297353CC}">
                  <c16:uniqueId val="{00000006-800D-5249-BF05-EF4B3AFD8169}"/>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'2.1.6'!$Q$4:$Q$30</c:f>
              <c:numCache>
                <c:formatCode>General</c:formatCode>
                <c:ptCount val="27"/>
                <c:pt idx="0">
                  <c:v>8.4</c:v>
                </c:pt>
                <c:pt idx="1">
                  <c:v>10.14</c:v>
                </c:pt>
                <c:pt idx="2">
                  <c:v>10.74</c:v>
                </c:pt>
                <c:pt idx="3">
                  <c:v>12.73</c:v>
                </c:pt>
                <c:pt idx="4">
                  <c:v>19.93</c:v>
                </c:pt>
                <c:pt idx="5">
                  <c:v>26.8</c:v>
                </c:pt>
                <c:pt idx="6">
                  <c:v>26.82</c:v>
                </c:pt>
                <c:pt idx="7">
                  <c:v>16.66</c:v>
                </c:pt>
                <c:pt idx="8">
                  <c:v>21.19</c:v>
                </c:pt>
                <c:pt idx="9">
                  <c:v>21.34</c:v>
                </c:pt>
                <c:pt idx="10">
                  <c:v>19.53</c:v>
                </c:pt>
                <c:pt idx="11">
                  <c:v>22.37</c:v>
                </c:pt>
                <c:pt idx="12">
                  <c:v>20.34</c:v>
                </c:pt>
                <c:pt idx="13">
                  <c:v>20.81</c:v>
                </c:pt>
                <c:pt idx="14">
                  <c:v>24.87</c:v>
                </c:pt>
                <c:pt idx="15">
                  <c:v>44.98</c:v>
                </c:pt>
                <c:pt idx="16">
                  <c:v>50.6</c:v>
                </c:pt>
                <c:pt idx="17">
                  <c:v>23.79</c:v>
                </c:pt>
                <c:pt idx="18">
                  <c:v>25.17</c:v>
                </c:pt>
                <c:pt idx="19">
                  <c:v>28.98</c:v>
                </c:pt>
                <c:pt idx="20">
                  <c:v>23.09</c:v>
                </c:pt>
                <c:pt idx="21">
                  <c:v>25.83</c:v>
                </c:pt>
                <c:pt idx="22">
                  <c:v>29.29</c:v>
                </c:pt>
                <c:pt idx="23">
                  <c:v>19.920000000000002</c:v>
                </c:pt>
                <c:pt idx="24">
                  <c:v>24.54</c:v>
                </c:pt>
                <c:pt idx="25">
                  <c:v>18.28</c:v>
                </c:pt>
                <c:pt idx="26">
                  <c:v>18.5</c:v>
                </c:pt>
              </c:numCache>
            </c:numRef>
          </c:val>
          <c:extLst>
            <c:ext xmlns:c16="http://schemas.microsoft.com/office/drawing/2014/chart" uri="{C3380CC4-5D6E-409C-BE32-E72D297353CC}">
              <c16:uniqueId val="{00000007-800D-5249-BF05-EF4B3AFD8169}"/>
            </c:ext>
          </c:extLst>
        </c:ser>
        <c:ser>
          <c:idx val="1"/>
          <c:order val="4"/>
          <c:tx>
            <c:strRef>
              <c:f>'2.1.6'!$P$1</c:f>
              <c:strCache>
                <c:ptCount val="1"/>
                <c:pt idx="0">
                  <c:v>Prices will decrease or remain stable</c:v>
                </c:pt>
              </c:strCache>
            </c:strRef>
          </c:tx>
          <c:spPr>
            <a:solidFill>
              <a:srgbClr val="7D0532">
                <a:alpha val="80000"/>
              </a:srgbClr>
            </a:solidFill>
            <a:ln w="25400" cmpd="sng">
              <a:noFill/>
              <a:prstDash val="solid"/>
            </a:ln>
          </c:spPr>
          <c:dLbls>
            <c:dLbl>
              <c:idx val="0"/>
              <c:layout>
                <c:manualLayout>
                  <c:x val="7.4999999999999956E-2"/>
                  <c:y val="-7.1759259259259259E-2"/>
                </c:manualLayout>
              </c:layout>
              <c:spPr>
                <a:noFill/>
                <a:ln>
                  <a:noFill/>
                </a:ln>
                <a:effectLst/>
              </c:spPr>
              <c:txPr>
                <a:bodyPr wrap="square" lIns="38100" tIns="19050" rIns="38100" bIns="19050" anchor="ctr">
                  <a:noAutofit/>
                </a:bodyPr>
                <a:lstStyle/>
                <a:p>
                  <a:pPr>
                    <a:defRPr sz="1000">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67079155730533679"/>
                      <c:h val="0.16319444444444445"/>
                    </c:manualLayout>
                  </c15:layout>
                </c:ext>
                <c:ext xmlns:c16="http://schemas.microsoft.com/office/drawing/2014/chart" uri="{C3380CC4-5D6E-409C-BE32-E72D297353CC}">
                  <c16:uniqueId val="{00000008-800D-5249-BF05-EF4B3AFD8169}"/>
                </c:ext>
              </c:extLst>
            </c:dLbl>
            <c:spPr>
              <a:noFill/>
              <a:ln>
                <a:noFill/>
              </a:ln>
              <a:effectLst/>
            </c:spPr>
            <c:txPr>
              <a:bodyPr wrap="square" lIns="38100" tIns="19050" rIns="38100" bIns="19050" anchor="ctr">
                <a:spAutoFit/>
              </a:bodyPr>
              <a:lstStyle/>
              <a:p>
                <a:pPr>
                  <a:defRPr sz="1000"/>
                </a:pPr>
                <a:endParaRPr lang="en-UA"/>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'2.1.6'!$O$4:$O$30</c:f>
              <c:strCache>
                <c:ptCount val="27"/>
                <c:pt idx="0">
                  <c:v>01.19</c:v>
                </c:pt>
                <c:pt idx="6">
                  <c:v>07.19</c:v>
                </c:pt>
                <c:pt idx="12">
                  <c:v>01.20</c:v>
                </c:pt>
                <c:pt idx="18">
                  <c:v>07.20</c:v>
                </c:pt>
                <c:pt idx="26">
                  <c:v>03.21</c:v>
                </c:pt>
              </c:strCache>
            </c:strRef>
          </c:cat>
          <c:val>
            <c:numRef>
              <c:f>'2.1.6'!$P$4:$P$30</c:f>
              <c:numCache>
                <c:formatCode>General</c:formatCode>
                <c:ptCount val="27"/>
                <c:pt idx="0">
                  <c:v>0.75</c:v>
                </c:pt>
                <c:pt idx="1">
                  <c:v>2.23</c:v>
                </c:pt>
                <c:pt idx="2">
                  <c:v>2.48</c:v>
                </c:pt>
                <c:pt idx="3">
                  <c:v>3.85</c:v>
                </c:pt>
                <c:pt idx="4">
                  <c:v>8.4700000000000006</c:v>
                </c:pt>
                <c:pt idx="5">
                  <c:v>6.18</c:v>
                </c:pt>
                <c:pt idx="6">
                  <c:v>5.15</c:v>
                </c:pt>
                <c:pt idx="7">
                  <c:v>7.28</c:v>
                </c:pt>
                <c:pt idx="8">
                  <c:v>6.8</c:v>
                </c:pt>
                <c:pt idx="9">
                  <c:v>5.66</c:v>
                </c:pt>
                <c:pt idx="10">
                  <c:v>5.0199999999999996</c:v>
                </c:pt>
                <c:pt idx="11">
                  <c:v>4.9000000000000004</c:v>
                </c:pt>
                <c:pt idx="12">
                  <c:v>3.6</c:v>
                </c:pt>
                <c:pt idx="13">
                  <c:v>4.6500000000000004</c:v>
                </c:pt>
                <c:pt idx="14">
                  <c:v>3.09</c:v>
                </c:pt>
                <c:pt idx="15">
                  <c:v>11.76</c:v>
                </c:pt>
                <c:pt idx="16">
                  <c:v>12.46</c:v>
                </c:pt>
                <c:pt idx="17">
                  <c:v>2.87</c:v>
                </c:pt>
                <c:pt idx="18">
                  <c:v>2.0299999999999998</c:v>
                </c:pt>
                <c:pt idx="19">
                  <c:v>2.52</c:v>
                </c:pt>
                <c:pt idx="20">
                  <c:v>1.25</c:v>
                </c:pt>
                <c:pt idx="21">
                  <c:v>1.1599999999999999</c:v>
                </c:pt>
                <c:pt idx="22">
                  <c:v>1.23</c:v>
                </c:pt>
                <c:pt idx="23">
                  <c:v>1.05</c:v>
                </c:pt>
                <c:pt idx="24">
                  <c:v>2.27</c:v>
                </c:pt>
                <c:pt idx="25">
                  <c:v>1.54</c:v>
                </c:pt>
                <c:pt idx="26">
                  <c:v>1.93</c:v>
                </c:pt>
              </c:numCache>
            </c:numRef>
          </c:val>
          <c:extLst>
            <c:ext xmlns:c16="http://schemas.microsoft.com/office/drawing/2014/chart" uri="{C3380CC4-5D6E-409C-BE32-E72D297353CC}">
              <c16:uniqueId val="{00000009-800D-5249-BF05-EF4B3AFD8169}"/>
            </c:ext>
          </c:extLst>
        </c:ser>
        <c:dLbls>
          <c:showLegendKey val="0"/>
          <c:showVal val="0"/>
          <c:showCatName val="0"/>
          <c:showSerName val="0"/>
          <c:showPercent val="0"/>
          <c:showBubbleSize val="0"/>
        </c:dLbls>
        <c:axId val="118987776"/>
        <c:axId val="119001856"/>
      </c:areaChart>
      <c:dateAx>
        <c:axId val="118987776"/>
        <c:scaling>
          <c:orientation val="minMax"/>
        </c:scaling>
        <c:delete val="0"/>
        <c:axPos val="b"/>
        <c:numFmt formatCode="mm/yy" sourceLinked="0"/>
        <c:majorTickMark val="in"/>
        <c:minorTickMark val="none"/>
        <c:tickLblPos val="low"/>
        <c:spPr>
          <a:ln w="12700" cap="flat" cmpd="sng" algn="ctr">
            <a:solidFill>
              <a:srgbClr val="505050"/>
            </a:solidFill>
            <a:prstDash val="solid"/>
            <a:round/>
            <a:headEnd type="none" w="med" len="med"/>
            <a:tailEnd type="none" w="med" len="med"/>
          </a:ln>
        </c:spPr>
        <c:txPr>
          <a:bodyPr rot="0" vert="horz"/>
          <a:lstStyle/>
          <a:p>
            <a:pPr>
              <a:defRPr sz="1100">
                <a:latin typeface="Arial"/>
                <a:ea typeface="Arial"/>
                <a:cs typeface="Arial"/>
              </a:defRPr>
            </a:pPr>
            <a:endParaRPr lang="en-UA"/>
          </a:p>
        </c:txPr>
        <c:crossAx val="119001856"/>
        <c:crosses val="autoZero"/>
        <c:auto val="0"/>
        <c:lblOffset val="100"/>
        <c:baseTimeUnit val="months"/>
        <c:majorUnit val="2"/>
        <c:majorTimeUnit val="months"/>
        <c:minorUnit val="12"/>
        <c:minorTimeUnit val="years"/>
      </c:dateAx>
      <c:valAx>
        <c:axId val="119001856"/>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ln w="12700">
            <a:solidFill>
              <a:srgbClr val="505050"/>
            </a:solidFill>
            <a:prstDash val="solid"/>
          </a:ln>
        </c:spPr>
        <c:txPr>
          <a:bodyPr rot="0" vert="horz"/>
          <a:lstStyle/>
          <a:p>
            <a:pPr>
              <a:defRPr sz="1100">
                <a:latin typeface="Arial"/>
                <a:ea typeface="Arial"/>
                <a:cs typeface="Arial"/>
              </a:defRPr>
            </a:pPr>
            <a:endParaRPr lang="en-UA"/>
          </a:p>
        </c:txPr>
        <c:crossAx val="118987776"/>
        <c:crosses val="autoZero"/>
        <c:crossBetween val="midCat"/>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100" b="0" i="0" strike="noStrike">
          <a:solidFill>
            <a:srgbClr val="000000"/>
          </a:solidFill>
          <a:latin typeface="Arial"/>
          <a:ea typeface="Arial"/>
          <a:cs typeface="Arial"/>
        </a:defRPr>
      </a:pPr>
      <a:endParaRPr lang="en-UA"/>
    </a:p>
  </c:txPr>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08247660270386E-2"/>
          <c:y val="3.9828591041297198E-2"/>
          <c:w val="0.86214694086526156"/>
          <c:h val="0.63085091400964233"/>
        </c:manualLayout>
      </c:layout>
      <c:lineChart>
        <c:grouping val="standard"/>
        <c:varyColors val="0"/>
        <c:ser>
          <c:idx val="0"/>
          <c:order val="0"/>
          <c:tx>
            <c:strRef>
              <c:f>'2.1.7'!$B$1</c:f>
              <c:strCache>
                <c:ptCount val="1"/>
                <c:pt idx="0">
                  <c:v>Prices on the German hub (UAH eq.)</c:v>
                </c:pt>
              </c:strCache>
            </c:strRef>
          </c:tx>
          <c:spPr>
            <a:ln w="25400">
              <a:solidFill>
                <a:srgbClr val="DC4B64"/>
              </a:solidFill>
            </a:ln>
          </c:spPr>
          <c:marker>
            <c:symbol val="none"/>
          </c:marker>
          <c:dPt>
            <c:idx val="19"/>
            <c:bubble3D val="0"/>
            <c:spPr>
              <a:ln w="25400">
                <a:noFill/>
              </a:ln>
            </c:spPr>
            <c:extLst>
              <c:ext xmlns:c16="http://schemas.microsoft.com/office/drawing/2014/chart" uri="{C3380CC4-5D6E-409C-BE32-E72D297353CC}">
                <c16:uniqueId val="{00000001-9A68-1743-8237-E62B48F68EF2}"/>
              </c:ext>
            </c:extLst>
          </c:dPt>
          <c:dPt>
            <c:idx val="20"/>
            <c:bubble3D val="0"/>
            <c:spPr>
              <a:ln w="25400">
                <a:solidFill>
                  <a:srgbClr val="DC4B64"/>
                </a:solidFill>
                <a:prstDash val="sysDot"/>
              </a:ln>
            </c:spPr>
            <c:extLst>
              <c:ext xmlns:c16="http://schemas.microsoft.com/office/drawing/2014/chart" uri="{C3380CC4-5D6E-409C-BE32-E72D297353CC}">
                <c16:uniqueId val="{00000003-9A68-1743-8237-E62B48F68EF2}"/>
              </c:ext>
            </c:extLst>
          </c:dPt>
          <c:dPt>
            <c:idx val="21"/>
            <c:bubble3D val="0"/>
            <c:spPr>
              <a:ln w="25400">
                <a:solidFill>
                  <a:srgbClr val="DC4B64"/>
                </a:solidFill>
                <a:prstDash val="sysDot"/>
              </a:ln>
            </c:spPr>
            <c:extLst>
              <c:ext xmlns:c16="http://schemas.microsoft.com/office/drawing/2014/chart" uri="{C3380CC4-5D6E-409C-BE32-E72D297353CC}">
                <c16:uniqueId val="{00000005-9A68-1743-8237-E62B48F68EF2}"/>
              </c:ext>
            </c:extLst>
          </c:dPt>
          <c:dPt>
            <c:idx val="22"/>
            <c:bubble3D val="0"/>
            <c:spPr>
              <a:ln w="25400">
                <a:solidFill>
                  <a:srgbClr val="DC4B64"/>
                </a:solidFill>
                <a:prstDash val="sysDot"/>
              </a:ln>
            </c:spPr>
            <c:extLst>
              <c:ext xmlns:c16="http://schemas.microsoft.com/office/drawing/2014/chart" uri="{C3380CC4-5D6E-409C-BE32-E72D297353CC}">
                <c16:uniqueId val="{00000007-9A68-1743-8237-E62B48F68EF2}"/>
              </c:ext>
            </c:extLst>
          </c:dPt>
          <c:dPt>
            <c:idx val="23"/>
            <c:bubble3D val="0"/>
            <c:spPr>
              <a:ln w="25400">
                <a:solidFill>
                  <a:srgbClr val="DC4B64"/>
                </a:solidFill>
                <a:prstDash val="sysDot"/>
              </a:ln>
            </c:spPr>
            <c:extLst>
              <c:ext xmlns:c16="http://schemas.microsoft.com/office/drawing/2014/chart" uri="{C3380CC4-5D6E-409C-BE32-E72D297353CC}">
                <c16:uniqueId val="{00000009-9A68-1743-8237-E62B48F68EF2}"/>
              </c:ext>
            </c:extLst>
          </c:dPt>
          <c:dPt>
            <c:idx val="24"/>
            <c:bubble3D val="0"/>
            <c:spPr>
              <a:ln w="25400">
                <a:solidFill>
                  <a:srgbClr val="DC4B64"/>
                </a:solidFill>
                <a:prstDash val="sysDot"/>
              </a:ln>
            </c:spPr>
            <c:extLst>
              <c:ext xmlns:c16="http://schemas.microsoft.com/office/drawing/2014/chart" uri="{C3380CC4-5D6E-409C-BE32-E72D297353CC}">
                <c16:uniqueId val="{0000000B-9A68-1743-8237-E62B48F68EF2}"/>
              </c:ext>
            </c:extLst>
          </c:dPt>
          <c:dPt>
            <c:idx val="25"/>
            <c:bubble3D val="0"/>
            <c:spPr>
              <a:ln w="25400">
                <a:solidFill>
                  <a:srgbClr val="DC4B64"/>
                </a:solidFill>
                <a:prstDash val="sysDot"/>
              </a:ln>
            </c:spPr>
            <c:extLst>
              <c:ext xmlns:c16="http://schemas.microsoft.com/office/drawing/2014/chart" uri="{C3380CC4-5D6E-409C-BE32-E72D297353CC}">
                <c16:uniqueId val="{0000000D-9A68-1743-8237-E62B48F68EF2}"/>
              </c:ext>
            </c:extLst>
          </c:dPt>
          <c:dPt>
            <c:idx val="26"/>
            <c:bubble3D val="0"/>
            <c:spPr>
              <a:ln w="25400">
                <a:solidFill>
                  <a:srgbClr val="DC4B64"/>
                </a:solidFill>
                <a:prstDash val="sysDot"/>
              </a:ln>
            </c:spPr>
            <c:extLst>
              <c:ext xmlns:c16="http://schemas.microsoft.com/office/drawing/2014/chart" uri="{C3380CC4-5D6E-409C-BE32-E72D297353CC}">
                <c16:uniqueId val="{0000000F-9A68-1743-8237-E62B48F68EF2}"/>
              </c:ext>
            </c:extLst>
          </c:dPt>
          <c:dLbls>
            <c:dLbl>
              <c:idx val="19"/>
              <c:layout>
                <c:manualLayout>
                  <c:x val="2.5854440564585541E-2"/>
                  <c:y val="3.8179941458181967E-2"/>
                </c:manualLayout>
              </c:layout>
              <c:tx>
                <c:strRef>
                  <c:f>'2.1.7'!$O$5</c:f>
                  <c:strCache>
                    <c:ptCount val="1"/>
                    <c:pt idx="0">
                      <c:v>With a 1 month lag </c:v>
                    </c:pt>
                  </c:strCache>
                </c:strRef>
              </c:tx>
              <c:spPr>
                <a:noFill/>
                <a:ln>
                  <a:noFill/>
                </a:ln>
                <a:effectLst/>
              </c:spPr>
              <c:txPr>
                <a:bodyPr wrap="square" lIns="38100" tIns="19050" rIns="38100" bIns="19050" anchor="ctr">
                  <a:spAutoFit/>
                </a:bodyPr>
                <a:lstStyle/>
                <a:p>
                  <a:pPr>
                    <a:defRPr>
                      <a:solidFill>
                        <a:schemeClr val="accent2"/>
                      </a:solidFill>
                    </a:defRPr>
                  </a:pPr>
                  <a:endParaRPr lang="en-UA"/>
                </a:p>
              </c:txPr>
              <c:showLegendKey val="0"/>
              <c:showVal val="1"/>
              <c:showCatName val="0"/>
              <c:showSerName val="0"/>
              <c:showPercent val="0"/>
              <c:showBubbleSize val="0"/>
              <c:extLst>
                <c:ext xmlns:c15="http://schemas.microsoft.com/office/drawing/2012/chart" uri="{CE6537A1-D6FC-4f65-9D91-7224C49458BB}">
                  <c15:dlblFieldTable>
                    <c15:dlblFTEntry>
                      <c15:txfldGUID>{54CC3515-505E-D548-B3D2-BA4C95F51535}</c15:txfldGUID>
                      <c15:f>'2.1.7'!$O$5</c15:f>
                      <c15:dlblFieldTableCache>
                        <c:ptCount val="1"/>
                        <c:pt idx="0">
                          <c:v>With a 1 month lag </c:v>
                        </c:pt>
                      </c15:dlblFieldTableCache>
                    </c15:dlblFTEntry>
                  </c15:dlblFieldTable>
                  <c15:showDataLabelsRange val="0"/>
                </c:ext>
                <c:ext xmlns:c16="http://schemas.microsoft.com/office/drawing/2014/chart" uri="{C3380CC4-5D6E-409C-BE32-E72D297353CC}">
                  <c16:uniqueId val="{00000001-9A68-1743-8237-E62B48F68E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DC4B64"/>
                      </a:solidFill>
                    </a:ln>
                  </c:spPr>
                </c15:leaderLines>
              </c:ext>
            </c:extLst>
          </c:dLbls>
          <c:cat>
            <c:strRef>
              <c:f>'2.1.7'!$E$4:$E$30</c:f>
              <c:strCache>
                <c:ptCount val="27"/>
                <c:pt idx="0">
                  <c:v>01.19</c:v>
                </c:pt>
                <c:pt idx="6">
                  <c:v>07.19</c:v>
                </c:pt>
                <c:pt idx="12">
                  <c:v>01.20</c:v>
                </c:pt>
                <c:pt idx="18">
                  <c:v>07.20</c:v>
                </c:pt>
                <c:pt idx="26">
                  <c:v>03.21</c:v>
                </c:pt>
              </c:strCache>
            </c:strRef>
          </c:cat>
          <c:val>
            <c:numRef>
              <c:f>'2.1.7'!$B$4:$B$30</c:f>
              <c:numCache>
                <c:formatCode>General</c:formatCode>
                <c:ptCount val="27"/>
                <c:pt idx="0">
                  <c:v>170.1</c:v>
                </c:pt>
                <c:pt idx="1">
                  <c:v>139.30000000000001</c:v>
                </c:pt>
                <c:pt idx="2">
                  <c:v>120.8</c:v>
                </c:pt>
                <c:pt idx="3">
                  <c:v>100</c:v>
                </c:pt>
                <c:pt idx="4">
                  <c:v>86.8</c:v>
                </c:pt>
                <c:pt idx="5">
                  <c:v>68.099999999999994</c:v>
                </c:pt>
                <c:pt idx="6">
                  <c:v>68.2</c:v>
                </c:pt>
                <c:pt idx="7">
                  <c:v>60.8</c:v>
                </c:pt>
                <c:pt idx="8">
                  <c:v>56</c:v>
                </c:pt>
                <c:pt idx="9">
                  <c:v>60</c:v>
                </c:pt>
                <c:pt idx="10">
                  <c:v>85.6</c:v>
                </c:pt>
                <c:pt idx="11">
                  <c:v>73.3</c:v>
                </c:pt>
                <c:pt idx="12">
                  <c:v>65.7</c:v>
                </c:pt>
                <c:pt idx="13">
                  <c:v>55.6</c:v>
                </c:pt>
                <c:pt idx="14">
                  <c:v>55.6</c:v>
                </c:pt>
                <c:pt idx="15">
                  <c:v>44.4</c:v>
                </c:pt>
                <c:pt idx="16">
                  <c:v>31.4</c:v>
                </c:pt>
                <c:pt idx="17">
                  <c:v>32</c:v>
                </c:pt>
                <c:pt idx="18">
                  <c:v>33.799999999999997</c:v>
                </c:pt>
                <c:pt idx="19">
                  <c:v>33.799999999999997</c:v>
                </c:pt>
                <c:pt idx="20">
                  <c:v>50.7</c:v>
                </c:pt>
                <c:pt idx="21">
                  <c:v>74.599999999999994</c:v>
                </c:pt>
                <c:pt idx="22">
                  <c:v>96.3</c:v>
                </c:pt>
                <c:pt idx="23" formatCode="0.0">
                  <c:v>96</c:v>
                </c:pt>
                <c:pt idx="24" formatCode="0.0">
                  <c:v>115</c:v>
                </c:pt>
                <c:pt idx="25" formatCode="0.0">
                  <c:v>143.9</c:v>
                </c:pt>
                <c:pt idx="26" formatCode="0.0">
                  <c:v>125.7</c:v>
                </c:pt>
              </c:numCache>
            </c:numRef>
          </c:val>
          <c:smooth val="0"/>
          <c:extLst>
            <c:ext xmlns:c16="http://schemas.microsoft.com/office/drawing/2014/chart" uri="{C3380CC4-5D6E-409C-BE32-E72D297353CC}">
              <c16:uniqueId val="{00000010-9A68-1743-8237-E62B48F68EF2}"/>
            </c:ext>
          </c:extLst>
        </c:ser>
        <c:ser>
          <c:idx val="1"/>
          <c:order val="1"/>
          <c:tx>
            <c:strRef>
              <c:f>'2.1.7'!$C$1</c:f>
              <c:strCache>
                <c:ptCount val="1"/>
                <c:pt idx="0">
                  <c:v>Consumer prices</c:v>
                </c:pt>
              </c:strCache>
            </c:strRef>
          </c:tx>
          <c:spPr>
            <a:ln w="25400">
              <a:solidFill>
                <a:srgbClr val="057D46"/>
              </a:solidFill>
            </a:ln>
          </c:spPr>
          <c:marker>
            <c:symbol val="none"/>
          </c:marker>
          <c:cat>
            <c:strRef>
              <c:f>'2.1.7'!$E$4:$E$30</c:f>
              <c:strCache>
                <c:ptCount val="27"/>
                <c:pt idx="0">
                  <c:v>01.19</c:v>
                </c:pt>
                <c:pt idx="6">
                  <c:v>07.19</c:v>
                </c:pt>
                <c:pt idx="12">
                  <c:v>01.20</c:v>
                </c:pt>
                <c:pt idx="18">
                  <c:v>07.20</c:v>
                </c:pt>
                <c:pt idx="26">
                  <c:v>03.21</c:v>
                </c:pt>
              </c:strCache>
            </c:strRef>
          </c:cat>
          <c:val>
            <c:numRef>
              <c:f>'2.1.7'!$C$4:$C$30</c:f>
              <c:numCache>
                <c:formatCode>General</c:formatCode>
                <c:ptCount val="27"/>
                <c:pt idx="0">
                  <c:v>100</c:v>
                </c:pt>
                <c:pt idx="1">
                  <c:v>100</c:v>
                </c:pt>
                <c:pt idx="2">
                  <c:v>100</c:v>
                </c:pt>
                <c:pt idx="3">
                  <c:v>100</c:v>
                </c:pt>
                <c:pt idx="4">
                  <c:v>95.8</c:v>
                </c:pt>
                <c:pt idx="5">
                  <c:v>89.7</c:v>
                </c:pt>
                <c:pt idx="6">
                  <c:v>80.3</c:v>
                </c:pt>
                <c:pt idx="7">
                  <c:v>76.7</c:v>
                </c:pt>
                <c:pt idx="8">
                  <c:v>74.400000000000006</c:v>
                </c:pt>
                <c:pt idx="9">
                  <c:v>71.2</c:v>
                </c:pt>
                <c:pt idx="10">
                  <c:v>80.2</c:v>
                </c:pt>
                <c:pt idx="11">
                  <c:v>71.2</c:v>
                </c:pt>
                <c:pt idx="12">
                  <c:v>78.8</c:v>
                </c:pt>
                <c:pt idx="13">
                  <c:v>68.7</c:v>
                </c:pt>
                <c:pt idx="14">
                  <c:v>60.7</c:v>
                </c:pt>
                <c:pt idx="15">
                  <c:v>53.5</c:v>
                </c:pt>
                <c:pt idx="16">
                  <c:v>44.5</c:v>
                </c:pt>
                <c:pt idx="17">
                  <c:v>42.6</c:v>
                </c:pt>
                <c:pt idx="18">
                  <c:v>45.8</c:v>
                </c:pt>
                <c:pt idx="19">
                  <c:v>63.1</c:v>
                </c:pt>
                <c:pt idx="20">
                  <c:v>74.7</c:v>
                </c:pt>
                <c:pt idx="21">
                  <c:v>88.3</c:v>
                </c:pt>
                <c:pt idx="22">
                  <c:v>111.9</c:v>
                </c:pt>
                <c:pt idx="23">
                  <c:v>111.4</c:v>
                </c:pt>
                <c:pt idx="24" formatCode="0.0">
                  <c:v>106.4</c:v>
                </c:pt>
                <c:pt idx="25" formatCode="0.0">
                  <c:v>99.6</c:v>
                </c:pt>
                <c:pt idx="26" formatCode="0.0">
                  <c:v>99.6</c:v>
                </c:pt>
              </c:numCache>
            </c:numRef>
          </c:val>
          <c:smooth val="0"/>
          <c:extLst>
            <c:ext xmlns:c16="http://schemas.microsoft.com/office/drawing/2014/chart" uri="{C3380CC4-5D6E-409C-BE32-E72D297353CC}">
              <c16:uniqueId val="{00000011-9A68-1743-8237-E62B48F68EF2}"/>
            </c:ext>
          </c:extLst>
        </c:ser>
        <c:ser>
          <c:idx val="2"/>
          <c:order val="2"/>
          <c:tx>
            <c:strRef>
              <c:f>'2.1.7'!$D$1</c:f>
              <c:strCache>
                <c:ptCount val="1"/>
                <c:pt idx="0">
                  <c:v>Prices in oil and natural gas extraction</c:v>
                </c:pt>
              </c:strCache>
            </c:strRef>
          </c:tx>
          <c:spPr>
            <a:ln w="25400">
              <a:solidFill>
                <a:srgbClr val="91C864"/>
              </a:solidFill>
            </a:ln>
          </c:spPr>
          <c:marker>
            <c:symbol val="none"/>
          </c:marker>
          <c:val>
            <c:numRef>
              <c:f>'2.1.7'!$D$4:$D$30</c:f>
              <c:numCache>
                <c:formatCode>General</c:formatCode>
                <c:ptCount val="27"/>
                <c:pt idx="0">
                  <c:v>103.5</c:v>
                </c:pt>
                <c:pt idx="1">
                  <c:v>103.6</c:v>
                </c:pt>
                <c:pt idx="2">
                  <c:v>101.6</c:v>
                </c:pt>
                <c:pt idx="3">
                  <c:v>100</c:v>
                </c:pt>
                <c:pt idx="4">
                  <c:v>99</c:v>
                </c:pt>
                <c:pt idx="5">
                  <c:v>99.2</c:v>
                </c:pt>
                <c:pt idx="6">
                  <c:v>87.1</c:v>
                </c:pt>
                <c:pt idx="7">
                  <c:v>76.900000000000006</c:v>
                </c:pt>
                <c:pt idx="8">
                  <c:v>73.599999999999994</c:v>
                </c:pt>
                <c:pt idx="9">
                  <c:v>69.599999999999994</c:v>
                </c:pt>
                <c:pt idx="10">
                  <c:v>74.900000000000006</c:v>
                </c:pt>
                <c:pt idx="11">
                  <c:v>71.5</c:v>
                </c:pt>
                <c:pt idx="12">
                  <c:v>82.2</c:v>
                </c:pt>
                <c:pt idx="13">
                  <c:v>77.3</c:v>
                </c:pt>
                <c:pt idx="14">
                  <c:v>67.8</c:v>
                </c:pt>
                <c:pt idx="15">
                  <c:v>52.1</c:v>
                </c:pt>
                <c:pt idx="16">
                  <c:v>46.4</c:v>
                </c:pt>
                <c:pt idx="17">
                  <c:v>37.5</c:v>
                </c:pt>
                <c:pt idx="18">
                  <c:v>35.5</c:v>
                </c:pt>
                <c:pt idx="19">
                  <c:v>45.7</c:v>
                </c:pt>
                <c:pt idx="20">
                  <c:v>57.4</c:v>
                </c:pt>
                <c:pt idx="21">
                  <c:v>76.599999999999994</c:v>
                </c:pt>
                <c:pt idx="22">
                  <c:v>90.7</c:v>
                </c:pt>
                <c:pt idx="23">
                  <c:v>92.1</c:v>
                </c:pt>
                <c:pt idx="24" formatCode="0.0">
                  <c:v>102.6</c:v>
                </c:pt>
                <c:pt idx="25" formatCode="0.0">
                  <c:v>111.7</c:v>
                </c:pt>
                <c:pt idx="26" formatCode="0.0">
                  <c:v>109.5</c:v>
                </c:pt>
              </c:numCache>
            </c:numRef>
          </c:val>
          <c:smooth val="0"/>
          <c:extLst>
            <c:ext xmlns:c16="http://schemas.microsoft.com/office/drawing/2014/chart" uri="{C3380CC4-5D6E-409C-BE32-E72D297353CC}">
              <c16:uniqueId val="{00000012-9A68-1743-8237-E62B48F68EF2}"/>
            </c:ext>
          </c:extLst>
        </c:ser>
        <c:dLbls>
          <c:showLegendKey val="0"/>
          <c:showVal val="0"/>
          <c:showCatName val="0"/>
          <c:showSerName val="0"/>
          <c:showPercent val="0"/>
          <c:showBubbleSize val="0"/>
        </c:dLbls>
        <c:smooth val="0"/>
        <c:axId val="119433088"/>
        <c:axId val="119434624"/>
      </c:lineChart>
      <c:catAx>
        <c:axId val="119433088"/>
        <c:scaling>
          <c:orientation val="minMax"/>
        </c:scaling>
        <c:delete val="0"/>
        <c:axPos val="b"/>
        <c:majorGridlines>
          <c:spPr>
            <a:ln w="3175">
              <a:solidFill>
                <a:sysClr val="window" lastClr="FFFFFF">
                  <a:lumMod val="50000"/>
                  <a:alpha val="50000"/>
                </a:sys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19434624"/>
        <c:crossesAt val="100"/>
        <c:auto val="1"/>
        <c:lblAlgn val="ctr"/>
        <c:lblOffset val="100"/>
        <c:tickMarkSkip val="12"/>
        <c:noMultiLvlLbl val="0"/>
      </c:catAx>
      <c:valAx>
        <c:axId val="119434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119433088"/>
        <c:crosses val="autoZero"/>
        <c:crossBetween val="between"/>
      </c:valAx>
      <c:spPr>
        <a:noFill/>
        <a:ln w="12700">
          <a:solidFill>
            <a:srgbClr val="505050"/>
          </a:solidFill>
        </a:ln>
        <a:effectLst/>
      </c:spPr>
    </c:plotArea>
    <c:legend>
      <c:legendPos val="b"/>
      <c:layout>
        <c:manualLayout>
          <c:xMode val="edge"/>
          <c:yMode val="edge"/>
          <c:x val="3.0933345337976623E-2"/>
          <c:y val="0.81199702484105918"/>
          <c:w val="0.8422646983531018"/>
          <c:h val="0.13980843619473121"/>
        </c:manualLayout>
      </c:layout>
      <c:overlay val="0"/>
      <c:spPr>
        <a:noFill/>
        <a:ln>
          <a:noFill/>
        </a:ln>
        <a:effectLst/>
      </c:spPr>
      <c:txPr>
        <a:bodyPr rot="0" vert="horz"/>
        <a:lstStyle/>
        <a:p>
          <a:pPr>
            <a:defRPr/>
          </a:pPr>
          <a:endParaRPr lang="en-UA"/>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'1.1'!$B$1</c:f>
              <c:strCache>
                <c:ptCount val="1"/>
                <c:pt idx="0">
                  <c:v>Euro area </c:v>
                </c:pt>
              </c:strCache>
            </c:strRef>
          </c:tx>
          <c:spPr>
            <a:ln w="25400" cap="rnd" cmpd="sng">
              <a:solidFill>
                <a:srgbClr val="91C864"/>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'1.1'!$B$4:$B$15</c:f>
              <c:numCache>
                <c:formatCode>0.0</c:formatCode>
                <c:ptCount val="12"/>
                <c:pt idx="0">
                  <c:v>2.5</c:v>
                </c:pt>
                <c:pt idx="1">
                  <c:v>2.2000000000000002</c:v>
                </c:pt>
                <c:pt idx="2">
                  <c:v>1.5</c:v>
                </c:pt>
                <c:pt idx="3">
                  <c:v>1.1000000000000001</c:v>
                </c:pt>
                <c:pt idx="4">
                  <c:v>1.5</c:v>
                </c:pt>
                <c:pt idx="5">
                  <c:v>1.2</c:v>
                </c:pt>
                <c:pt idx="6">
                  <c:v>1.4</c:v>
                </c:pt>
                <c:pt idx="7">
                  <c:v>1</c:v>
                </c:pt>
                <c:pt idx="8">
                  <c:v>-3.3</c:v>
                </c:pt>
                <c:pt idx="9">
                  <c:v>-14.6</c:v>
                </c:pt>
                <c:pt idx="10" formatCode="General">
                  <c:v>-4.0999999999999996</c:v>
                </c:pt>
                <c:pt idx="11" formatCode="General">
                  <c:v>-4.9000000000000004</c:v>
                </c:pt>
              </c:numCache>
            </c:numRef>
          </c:val>
          <c:smooth val="0"/>
          <c:extLst>
            <c:ext xmlns:c16="http://schemas.microsoft.com/office/drawing/2014/chart" uri="{C3380CC4-5D6E-409C-BE32-E72D297353CC}">
              <c16:uniqueId val="{00000001-E213-40DE-9764-CD7AA0752700}"/>
            </c:ext>
          </c:extLst>
        </c:ser>
        <c:ser>
          <c:idx val="2"/>
          <c:order val="1"/>
          <c:tx>
            <c:strRef>
              <c:f>'1.1'!$C$1</c:f>
              <c:strCache>
                <c:ptCount val="1"/>
                <c:pt idx="0">
                  <c:v>Russia</c:v>
                </c:pt>
              </c:strCache>
            </c:strRef>
          </c:tx>
          <c:spPr>
            <a:ln w="25400" cap="rnd" cmpd="sng">
              <a:solidFill>
                <a:srgbClr val="7D0532"/>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'1.1'!$C$4:$C$15</c:f>
              <c:numCache>
                <c:formatCode>0.0</c:formatCode>
                <c:ptCount val="12"/>
                <c:pt idx="0">
                  <c:v>2.6</c:v>
                </c:pt>
                <c:pt idx="1">
                  <c:v>2.7</c:v>
                </c:pt>
                <c:pt idx="2">
                  <c:v>2.6</c:v>
                </c:pt>
                <c:pt idx="3">
                  <c:v>3.2</c:v>
                </c:pt>
                <c:pt idx="4">
                  <c:v>1.3</c:v>
                </c:pt>
                <c:pt idx="5">
                  <c:v>1.2</c:v>
                </c:pt>
                <c:pt idx="6">
                  <c:v>2.6</c:v>
                </c:pt>
                <c:pt idx="7">
                  <c:v>2.9</c:v>
                </c:pt>
                <c:pt idx="8">
                  <c:v>1.4</c:v>
                </c:pt>
                <c:pt idx="9">
                  <c:v>-7.8</c:v>
                </c:pt>
                <c:pt idx="10" formatCode="General">
                  <c:v>-3.5</c:v>
                </c:pt>
                <c:pt idx="11" formatCode="General">
                  <c:v>-1.8</c:v>
                </c:pt>
              </c:numCache>
            </c:numRef>
          </c:val>
          <c:smooth val="0"/>
          <c:extLst>
            <c:ext xmlns:c16="http://schemas.microsoft.com/office/drawing/2014/chart" uri="{C3380CC4-5D6E-409C-BE32-E72D297353CC}">
              <c16:uniqueId val="{00000002-E213-40DE-9764-CD7AA0752700}"/>
            </c:ext>
          </c:extLst>
        </c:ser>
        <c:ser>
          <c:idx val="3"/>
          <c:order val="2"/>
          <c:tx>
            <c:strRef>
              <c:f>'1.1'!$D$1</c:f>
              <c:strCache>
                <c:ptCount val="1"/>
                <c:pt idx="0">
                  <c:v>Turkey</c:v>
                </c:pt>
              </c:strCache>
            </c:strRef>
          </c:tx>
          <c:spPr>
            <a:ln w="25400" cap="rnd" cmpd="sng">
              <a:solidFill>
                <a:srgbClr val="EB4B64"/>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'1.1'!$D$4:$D$15</c:f>
              <c:numCache>
                <c:formatCode>0.0</c:formatCode>
                <c:ptCount val="12"/>
                <c:pt idx="0">
                  <c:v>7.5</c:v>
                </c:pt>
                <c:pt idx="1">
                  <c:v>5.8</c:v>
                </c:pt>
                <c:pt idx="2">
                  <c:v>2.5</c:v>
                </c:pt>
                <c:pt idx="3">
                  <c:v>-2.7</c:v>
                </c:pt>
                <c:pt idx="4">
                  <c:v>-2.6</c:v>
                </c:pt>
                <c:pt idx="5">
                  <c:v>-1.7</c:v>
                </c:pt>
                <c:pt idx="6">
                  <c:v>1</c:v>
                </c:pt>
                <c:pt idx="7">
                  <c:v>6.4</c:v>
                </c:pt>
                <c:pt idx="8">
                  <c:v>4.5</c:v>
                </c:pt>
                <c:pt idx="9">
                  <c:v>-10.3</c:v>
                </c:pt>
                <c:pt idx="10" formatCode="General">
                  <c:v>6.3</c:v>
                </c:pt>
                <c:pt idx="11" formatCode="General">
                  <c:v>5.9</c:v>
                </c:pt>
              </c:numCache>
            </c:numRef>
          </c:val>
          <c:smooth val="0"/>
          <c:extLst>
            <c:ext xmlns:c16="http://schemas.microsoft.com/office/drawing/2014/chart" uri="{C3380CC4-5D6E-409C-BE32-E72D297353CC}">
              <c16:uniqueId val="{00000007-E213-40DE-9764-CD7AA0752700}"/>
            </c:ext>
          </c:extLst>
        </c:ser>
        <c:ser>
          <c:idx val="4"/>
          <c:order val="3"/>
          <c:tx>
            <c:strRef>
              <c:f>'1.1'!$E$1</c:f>
              <c:strCache>
                <c:ptCount val="1"/>
                <c:pt idx="0">
                  <c:v>India</c:v>
                </c:pt>
              </c:strCache>
            </c:strRef>
          </c:tx>
          <c:spPr>
            <a:ln w="25400" cap="rnd" cmpd="sng">
              <a:solidFill>
                <a:srgbClr val="057D46"/>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'1.1'!$E$4:$E$15</c:f>
              <c:numCache>
                <c:formatCode>0.0</c:formatCode>
                <c:ptCount val="12"/>
                <c:pt idx="0">
                  <c:v>8.9</c:v>
                </c:pt>
                <c:pt idx="1">
                  <c:v>7.6</c:v>
                </c:pt>
                <c:pt idx="2">
                  <c:v>6.5</c:v>
                </c:pt>
                <c:pt idx="3">
                  <c:v>6.3</c:v>
                </c:pt>
                <c:pt idx="4">
                  <c:v>5.8</c:v>
                </c:pt>
                <c:pt idx="5">
                  <c:v>5.4</c:v>
                </c:pt>
                <c:pt idx="6">
                  <c:v>4.5999999999999996</c:v>
                </c:pt>
                <c:pt idx="7">
                  <c:v>3.3</c:v>
                </c:pt>
                <c:pt idx="8">
                  <c:v>3</c:v>
                </c:pt>
                <c:pt idx="9">
                  <c:v>-24.4</c:v>
                </c:pt>
                <c:pt idx="10">
                  <c:v>-7.3</c:v>
                </c:pt>
                <c:pt idx="11">
                  <c:v>0.4</c:v>
                </c:pt>
              </c:numCache>
            </c:numRef>
          </c:val>
          <c:smooth val="0"/>
          <c:extLst>
            <c:ext xmlns:c16="http://schemas.microsoft.com/office/drawing/2014/chart" uri="{C3380CC4-5D6E-409C-BE32-E72D297353CC}">
              <c16:uniqueId val="{00000003-E213-40DE-9764-CD7AA0752700}"/>
            </c:ext>
          </c:extLst>
        </c:ser>
        <c:ser>
          <c:idx val="6"/>
          <c:order val="4"/>
          <c:tx>
            <c:strRef>
              <c:f>'1.1'!$F$1</c:f>
              <c:strCache>
                <c:ptCount val="1"/>
                <c:pt idx="0">
                  <c:v>USA</c:v>
                </c:pt>
              </c:strCache>
            </c:strRef>
          </c:tx>
          <c:spPr>
            <a:ln w="25400" cap="rnd" cmpd="sng">
              <a:solidFill>
                <a:srgbClr val="46AFE6"/>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'1.1'!$F$4:$F$15</c:f>
              <c:numCache>
                <c:formatCode>0.0</c:formatCode>
                <c:ptCount val="12"/>
                <c:pt idx="0">
                  <c:v>3.5</c:v>
                </c:pt>
                <c:pt idx="1">
                  <c:v>3.1</c:v>
                </c:pt>
                <c:pt idx="2">
                  <c:v>3</c:v>
                </c:pt>
                <c:pt idx="3">
                  <c:v>2.4</c:v>
                </c:pt>
                <c:pt idx="4">
                  <c:v>2.1</c:v>
                </c:pt>
                <c:pt idx="5">
                  <c:v>2.1</c:v>
                </c:pt>
                <c:pt idx="6">
                  <c:v>2</c:v>
                </c:pt>
                <c:pt idx="7">
                  <c:v>2.5</c:v>
                </c:pt>
                <c:pt idx="8">
                  <c:v>0.6</c:v>
                </c:pt>
                <c:pt idx="9">
                  <c:v>-9</c:v>
                </c:pt>
                <c:pt idx="10">
                  <c:v>-2.6</c:v>
                </c:pt>
                <c:pt idx="11">
                  <c:v>-1.9</c:v>
                </c:pt>
              </c:numCache>
            </c:numRef>
          </c:val>
          <c:smooth val="0"/>
          <c:extLst>
            <c:ext xmlns:c16="http://schemas.microsoft.com/office/drawing/2014/chart" uri="{C3380CC4-5D6E-409C-BE32-E72D297353CC}">
              <c16:uniqueId val="{00000005-E213-40DE-9764-CD7AA0752700}"/>
            </c:ext>
          </c:extLst>
        </c:ser>
        <c:ser>
          <c:idx val="7"/>
          <c:order val="5"/>
          <c:tx>
            <c:strRef>
              <c:f>'1.1'!$G$1</c:f>
              <c:strCache>
                <c:ptCount val="1"/>
                <c:pt idx="0">
                  <c:v>China</c:v>
                </c:pt>
              </c:strCache>
            </c:strRef>
          </c:tx>
          <c:spPr>
            <a:ln w="25400" cap="rnd" cmpd="sng">
              <a:solidFill>
                <a:schemeClr val="accent3"/>
              </a:solidFill>
              <a:prstDash val="solid"/>
              <a:round/>
            </a:ln>
            <a:effectLst/>
          </c:spPr>
          <c:marker>
            <c:symbol val="none"/>
          </c:marker>
          <c:cat>
            <c:strRef>
              <c:f>'1.1'!$A$4:$A$15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'1.1'!$G$4:$G$15</c:f>
              <c:numCache>
                <c:formatCode>0.0</c:formatCode>
                <c:ptCount val="12"/>
                <c:pt idx="0">
                  <c:v>6.9</c:v>
                </c:pt>
                <c:pt idx="1">
                  <c:v>6.9</c:v>
                </c:pt>
                <c:pt idx="2">
                  <c:v>6.7</c:v>
                </c:pt>
                <c:pt idx="3">
                  <c:v>6.5</c:v>
                </c:pt>
                <c:pt idx="4">
                  <c:v>6.2999999999999972</c:v>
                </c:pt>
                <c:pt idx="5">
                  <c:v>6</c:v>
                </c:pt>
                <c:pt idx="6">
                  <c:v>5.9000000000000057</c:v>
                </c:pt>
                <c:pt idx="7">
                  <c:v>5.7999999999999972</c:v>
                </c:pt>
                <c:pt idx="8">
                  <c:v>-6.7999999999999972</c:v>
                </c:pt>
                <c:pt idx="9">
                  <c:v>3.2000000000000028</c:v>
                </c:pt>
                <c:pt idx="10">
                  <c:v>4.9000000000000057</c:v>
                </c:pt>
                <c:pt idx="11">
                  <c:v>6.5</c:v>
                </c:pt>
              </c:numCache>
            </c:numRef>
          </c:val>
          <c:smooth val="0"/>
          <c:extLst>
            <c:ext xmlns:c16="http://schemas.microsoft.com/office/drawing/2014/chart" uri="{C3380CC4-5D6E-409C-BE32-E72D297353CC}">
              <c16:uniqueId val="{00000006-E213-40DE-9764-CD7AA0752700}"/>
            </c:ext>
          </c:extLst>
        </c:ser>
        <c:dLbls>
          <c:showLegendKey val="0"/>
          <c:showVal val="0"/>
          <c:showCatName val="0"/>
          <c:showSerName val="0"/>
          <c:showPercent val="0"/>
          <c:showBubbleSize val="0"/>
        </c:dLbls>
        <c:smooth val="0"/>
        <c:axId val="116744576"/>
        <c:axId val="116746112"/>
      </c:lineChart>
      <c:dateAx>
        <c:axId val="1167445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746112"/>
        <c:crosses val="autoZero"/>
        <c:auto val="1"/>
        <c:lblOffset val="100"/>
        <c:baseTimeUnit val="months"/>
        <c:majorUnit val="2"/>
        <c:majorTimeUnit val="months"/>
        <c:minorUnit val="8"/>
        <c:minorTimeUnit val="months"/>
      </c:dateAx>
      <c:valAx>
        <c:axId val="116746112"/>
        <c:scaling>
          <c:orientation val="minMax"/>
          <c:max val="10"/>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7445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'2.1.8'!$B$1</c:f>
              <c:strCache>
                <c:ptCount val="1"/>
                <c:pt idx="0">
                  <c:v>GDP Deflator*</c:v>
                </c:pt>
              </c:strCache>
            </c:strRef>
          </c:tx>
          <c:spPr>
            <a:ln w="25400" cmpd="sng">
              <a:solidFill>
                <a:srgbClr val="057D46"/>
              </a:solidFill>
              <a:prstDash val="solid"/>
            </a:ln>
          </c:spPr>
          <c:marker>
            <c:symbol val="none"/>
          </c:marker>
          <c:dPt>
            <c:idx val="16"/>
            <c:bubble3D val="0"/>
            <c:spPr>
              <a:ln w="25400" cmpd="sng">
                <a:solidFill>
                  <a:srgbClr val="057D46"/>
                </a:solidFill>
                <a:prstDash val="sysDot"/>
              </a:ln>
            </c:spPr>
            <c:extLst>
              <c:ext xmlns:c16="http://schemas.microsoft.com/office/drawing/2014/chart" uri="{C3380CC4-5D6E-409C-BE32-E72D297353CC}">
                <c16:uniqueId val="{00000001-7E8D-1D43-AAEC-3A018EA1C862}"/>
              </c:ext>
            </c:extLst>
          </c:dPt>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'2.1.8'!$B$4:$B$20</c:f>
              <c:numCache>
                <c:formatCode>General</c:formatCode>
                <c:ptCount val="17"/>
                <c:pt idx="0">
                  <c:v>26.8</c:v>
                </c:pt>
                <c:pt idx="1">
                  <c:v>21</c:v>
                </c:pt>
                <c:pt idx="2">
                  <c:v>21.3</c:v>
                </c:pt>
                <c:pt idx="3">
                  <c:v>20.7</c:v>
                </c:pt>
                <c:pt idx="4">
                  <c:v>15.1</c:v>
                </c:pt>
                <c:pt idx="5">
                  <c:v>17.2</c:v>
                </c:pt>
                <c:pt idx="6">
                  <c:v>16.2</c:v>
                </c:pt>
                <c:pt idx="7">
                  <c:v>13.5</c:v>
                </c:pt>
                <c:pt idx="8">
                  <c:v>12.7</c:v>
                </c:pt>
                <c:pt idx="9">
                  <c:v>9.9</c:v>
                </c:pt>
                <c:pt idx="10">
                  <c:v>7.7</c:v>
                </c:pt>
                <c:pt idx="11">
                  <c:v>4.5999999999999996</c:v>
                </c:pt>
                <c:pt idx="12">
                  <c:v>5.3</c:v>
                </c:pt>
                <c:pt idx="13">
                  <c:v>5.6</c:v>
                </c:pt>
                <c:pt idx="14">
                  <c:v>8.4</c:v>
                </c:pt>
                <c:pt idx="15">
                  <c:v>17.5</c:v>
                </c:pt>
                <c:pt idx="16">
                  <c:v>23</c:v>
                </c:pt>
              </c:numCache>
            </c:numRef>
          </c:val>
          <c:smooth val="0"/>
          <c:extLst>
            <c:ext xmlns:c16="http://schemas.microsoft.com/office/drawing/2014/chart" uri="{C3380CC4-5D6E-409C-BE32-E72D297353CC}">
              <c16:uniqueId val="{00000004-7E8D-1D43-AAEC-3A018EA1C862}"/>
            </c:ext>
          </c:extLst>
        </c:ser>
        <c:ser>
          <c:idx val="1"/>
          <c:order val="1"/>
          <c:tx>
            <c:strRef>
              <c:f>'2.1.8'!$C$1</c:f>
              <c:strCache>
                <c:ptCount val="1"/>
                <c:pt idx="0">
                  <c:v>Industry</c:v>
                </c:pt>
              </c:strCache>
            </c:strRef>
          </c:tx>
          <c:spPr>
            <a:ln w="25400" cmpd="sng">
              <a:solidFill>
                <a:srgbClr val="91C864"/>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'2.1.8'!$C$4:$C$20</c:f>
              <c:numCache>
                <c:formatCode>General</c:formatCode>
                <c:ptCount val="17"/>
                <c:pt idx="0">
                  <c:v>38</c:v>
                </c:pt>
                <c:pt idx="1">
                  <c:v>29.599999999999994</c:v>
                </c:pt>
                <c:pt idx="2">
                  <c:v>23.099999999999994</c:v>
                </c:pt>
                <c:pt idx="3">
                  <c:v>17.900000000000006</c:v>
                </c:pt>
                <c:pt idx="4">
                  <c:v>19.100000000000001</c:v>
                </c:pt>
                <c:pt idx="5">
                  <c:v>16.3</c:v>
                </c:pt>
                <c:pt idx="6">
                  <c:v>18.8</c:v>
                </c:pt>
                <c:pt idx="7">
                  <c:v>15.7</c:v>
                </c:pt>
                <c:pt idx="8">
                  <c:v>9.8000000000000007</c:v>
                </c:pt>
                <c:pt idx="9">
                  <c:v>6.8</c:v>
                </c:pt>
                <c:pt idx="10">
                  <c:v>4.3</c:v>
                </c:pt>
                <c:pt idx="11">
                  <c:v>-4</c:v>
                </c:pt>
                <c:pt idx="12">
                  <c:v>-5.6</c:v>
                </c:pt>
                <c:pt idx="13">
                  <c:v>-4.0999999999999996</c:v>
                </c:pt>
                <c:pt idx="14">
                  <c:v>-4.7</c:v>
                </c:pt>
                <c:pt idx="15">
                  <c:v>8.7000000000000028</c:v>
                </c:pt>
                <c:pt idx="16">
                  <c:v>23.5</c:v>
                </c:pt>
              </c:numCache>
            </c:numRef>
          </c:val>
          <c:smooth val="0"/>
          <c:extLst>
            <c:ext xmlns:c16="http://schemas.microsoft.com/office/drawing/2014/chart" uri="{C3380CC4-5D6E-409C-BE32-E72D297353CC}">
              <c16:uniqueId val="{00000005-7E8D-1D43-AAEC-3A018EA1C862}"/>
            </c:ext>
          </c:extLst>
        </c:ser>
        <c:ser>
          <c:idx val="2"/>
          <c:order val="2"/>
          <c:tx>
            <c:strRef>
              <c:f>'2.1.8'!$E$1</c:f>
              <c:strCache>
                <c:ptCount val="1"/>
                <c:pt idx="0">
                  <c:v>Construction and assembly operations**</c:v>
                </c:pt>
              </c:strCache>
            </c:strRef>
          </c:tx>
          <c:spPr>
            <a:ln w="25400" cmpd="sng">
              <a:solidFill>
                <a:srgbClr val="7D0532"/>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'2.1.8'!$E$4:$E$20</c:f>
              <c:numCache>
                <c:formatCode>General</c:formatCode>
                <c:ptCount val="17"/>
                <c:pt idx="0">
                  <c:v>12.799999999999997</c:v>
                </c:pt>
                <c:pt idx="1">
                  <c:v>12</c:v>
                </c:pt>
                <c:pt idx="2">
                  <c:v>13.299999999999997</c:v>
                </c:pt>
                <c:pt idx="3">
                  <c:v>15.299999999999997</c:v>
                </c:pt>
                <c:pt idx="4">
                  <c:v>22.799999999999997</c:v>
                </c:pt>
                <c:pt idx="5">
                  <c:v>25</c:v>
                </c:pt>
                <c:pt idx="6">
                  <c:v>23.5</c:v>
                </c:pt>
                <c:pt idx="7">
                  <c:v>21</c:v>
                </c:pt>
                <c:pt idx="8">
                  <c:v>12.1</c:v>
                </c:pt>
                <c:pt idx="9">
                  <c:v>6.9</c:v>
                </c:pt>
                <c:pt idx="10">
                  <c:v>4.5999999999999996</c:v>
                </c:pt>
                <c:pt idx="11">
                  <c:v>1.1000000000000001</c:v>
                </c:pt>
                <c:pt idx="12">
                  <c:v>1.3</c:v>
                </c:pt>
                <c:pt idx="13">
                  <c:v>1.3</c:v>
                </c:pt>
                <c:pt idx="14">
                  <c:v>4</c:v>
                </c:pt>
                <c:pt idx="15">
                  <c:v>7.7</c:v>
                </c:pt>
                <c:pt idx="16">
                  <c:v>12</c:v>
                </c:pt>
              </c:numCache>
            </c:numRef>
          </c:val>
          <c:smooth val="0"/>
          <c:extLst>
            <c:ext xmlns:c16="http://schemas.microsoft.com/office/drawing/2014/chart" uri="{C3380CC4-5D6E-409C-BE32-E72D297353CC}">
              <c16:uniqueId val="{00000006-7E8D-1D43-AAEC-3A018EA1C862}"/>
            </c:ext>
          </c:extLst>
        </c:ser>
        <c:ser>
          <c:idx val="3"/>
          <c:order val="3"/>
          <c:tx>
            <c:strRef>
              <c:f>'2.1.8'!$F$1</c:f>
              <c:strCache>
                <c:ptCount val="1"/>
                <c:pt idx="0">
                  <c:v>Production of agriculture enterprises **</c:v>
                </c:pt>
              </c:strCache>
            </c:strRef>
          </c:tx>
          <c:spPr>
            <a:ln w="25400" cmpd="sng">
              <a:solidFill>
                <a:srgbClr val="DC4B64"/>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'2.1.8'!$F$4:$F$20</c:f>
              <c:numCache>
                <c:formatCode>General</c:formatCode>
                <c:ptCount val="17"/>
                <c:pt idx="0">
                  <c:v>11</c:v>
                </c:pt>
                <c:pt idx="1">
                  <c:v>9.6</c:v>
                </c:pt>
                <c:pt idx="2">
                  <c:v>10.8</c:v>
                </c:pt>
                <c:pt idx="3">
                  <c:v>12.6</c:v>
                </c:pt>
                <c:pt idx="4">
                  <c:v>11.4</c:v>
                </c:pt>
                <c:pt idx="5">
                  <c:v>12.599999999999994</c:v>
                </c:pt>
                <c:pt idx="6">
                  <c:v>10.400000000000006</c:v>
                </c:pt>
                <c:pt idx="7">
                  <c:v>6.2000000000000028</c:v>
                </c:pt>
                <c:pt idx="8">
                  <c:v>1.3</c:v>
                </c:pt>
                <c:pt idx="9">
                  <c:v>-5.5</c:v>
                </c:pt>
                <c:pt idx="10">
                  <c:v>-8.8000000000000007</c:v>
                </c:pt>
                <c:pt idx="11" formatCode="0.0">
                  <c:v>-12.1</c:v>
                </c:pt>
                <c:pt idx="12" formatCode="0.0">
                  <c:v>-6.3</c:v>
                </c:pt>
                <c:pt idx="13">
                  <c:v>9.1</c:v>
                </c:pt>
                <c:pt idx="14">
                  <c:v>17.8</c:v>
                </c:pt>
                <c:pt idx="15">
                  <c:v>42.9</c:v>
                </c:pt>
                <c:pt idx="16">
                  <c:v>63.6</c:v>
                </c:pt>
              </c:numCache>
            </c:numRef>
          </c:val>
          <c:smooth val="0"/>
          <c:extLst>
            <c:ext xmlns:c16="http://schemas.microsoft.com/office/drawing/2014/chart" uri="{C3380CC4-5D6E-409C-BE32-E72D297353CC}">
              <c16:uniqueId val="{00000007-7E8D-1D43-AAEC-3A018EA1C862}"/>
            </c:ext>
          </c:extLst>
        </c:ser>
        <c:ser>
          <c:idx val="4"/>
          <c:order val="4"/>
          <c:tx>
            <c:strRef>
              <c:f>'2.1.8'!$D$1</c:f>
              <c:strCache>
                <c:ptCount val="1"/>
                <c:pt idx="0">
                  <c:v>Industry - sold outside Ukraine</c:v>
                </c:pt>
              </c:strCache>
            </c:strRef>
          </c:tx>
          <c:spPr>
            <a:ln w="25400" cmpd="sng">
              <a:solidFill>
                <a:srgbClr val="005591"/>
              </a:solidFill>
              <a:prstDash val="solid"/>
            </a:ln>
          </c:spPr>
          <c:marker>
            <c:symbol val="none"/>
          </c:marker>
          <c:cat>
            <c:strRef>
              <c:f>'2.1.8'!$G$4:$G$20</c:f>
              <c:strCache>
                <c:ptCount val="17"/>
                <c:pt idx="0">
                  <c:v>I.17</c:v>
                </c:pt>
                <c:pt idx="2">
                  <c:v>III.17</c:v>
                </c:pt>
                <c:pt idx="4">
                  <c:v>I.18</c:v>
                </c:pt>
                <c:pt idx="6">
                  <c:v>III.18</c:v>
                </c:pt>
                <c:pt idx="8">
                  <c:v>I.19</c:v>
                </c:pt>
                <c:pt idx="10">
                  <c:v>III.19</c:v>
                </c:pt>
                <c:pt idx="12">
                  <c:v>I.20</c:v>
                </c:pt>
                <c:pt idx="14">
                  <c:v>IIII.20</c:v>
                </c:pt>
                <c:pt idx="16">
                  <c:v>I.21</c:v>
                </c:pt>
              </c:strCache>
            </c:strRef>
          </c:cat>
          <c:val>
            <c:numRef>
              <c:f>'2.1.8'!$D$4:$D$20</c:f>
              <c:numCache>
                <c:formatCode>General</c:formatCode>
                <c:ptCount val="17"/>
                <c:pt idx="4">
                  <c:v>11.7</c:v>
                </c:pt>
                <c:pt idx="5">
                  <c:v>9.1</c:v>
                </c:pt>
                <c:pt idx="6">
                  <c:v>12.8</c:v>
                </c:pt>
                <c:pt idx="7">
                  <c:v>7.5</c:v>
                </c:pt>
                <c:pt idx="8">
                  <c:v>-0.3</c:v>
                </c:pt>
                <c:pt idx="9">
                  <c:v>2.9</c:v>
                </c:pt>
                <c:pt idx="10">
                  <c:v>-0.9</c:v>
                </c:pt>
                <c:pt idx="11">
                  <c:v>-13.4</c:v>
                </c:pt>
                <c:pt idx="12">
                  <c:v>-7.3</c:v>
                </c:pt>
                <c:pt idx="13">
                  <c:v>-3.7</c:v>
                </c:pt>
                <c:pt idx="14">
                  <c:v>3.9</c:v>
                </c:pt>
                <c:pt idx="15">
                  <c:v>29.3</c:v>
                </c:pt>
                <c:pt idx="16">
                  <c:v>50.2</c:v>
                </c:pt>
              </c:numCache>
            </c:numRef>
          </c:val>
          <c:smooth val="0"/>
          <c:extLst>
            <c:ext xmlns:c16="http://schemas.microsoft.com/office/drawing/2014/chart" uri="{C3380CC4-5D6E-409C-BE32-E72D297353CC}">
              <c16:uniqueId val="{00000008-7E8D-1D43-AAEC-3A018EA1C862}"/>
            </c:ext>
          </c:extLst>
        </c:ser>
        <c:dLbls>
          <c:showLegendKey val="0"/>
          <c:showVal val="0"/>
          <c:showCatName val="0"/>
          <c:showSerName val="0"/>
          <c:showPercent val="0"/>
          <c:showBubbleSize val="0"/>
        </c:dLbls>
        <c:smooth val="0"/>
        <c:axId val="119524352"/>
        <c:axId val="119534336"/>
      </c:lineChart>
      <c:catAx>
        <c:axId val="119524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9534336"/>
        <c:crosses val="autoZero"/>
        <c:auto val="1"/>
        <c:lblAlgn val="ctr"/>
        <c:lblOffset val="100"/>
        <c:tickLblSkip val="1"/>
        <c:tickMarkSkip val="4"/>
        <c:noMultiLvlLbl val="0"/>
      </c:catAx>
      <c:valAx>
        <c:axId val="119534336"/>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952435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137769267850003E-2"/>
          <c:y val="3.5600468619543399E-2"/>
          <c:w val="0.87302037037037039"/>
          <c:h val="0.87771515860202598"/>
        </c:manualLayout>
      </c:layout>
      <c:areaChart>
        <c:grouping val="stacked"/>
        <c:varyColors val="0"/>
        <c:ser>
          <c:idx val="4"/>
          <c:order val="1"/>
          <c:spPr>
            <a:noFill/>
            <a:ln>
              <a:noFill/>
            </a:ln>
            <a:effectLst/>
            <a:extLst>
              <a:ext uri="{91240B29-F687-4F45-9708-019B960494DF}">
                <a14:hiddenLine xmlns:a14="http://schemas.microsoft.com/office/drawing/2010/main">
                  <a:noFill/>
                </a14:hiddenLine>
              </a:ext>
            </a:extLst>
          </c:spPr>
          <c:val>
            <c:numRef>
              <c:f>'В.2.1'!$C$4:$C$234</c:f>
              <c:numCache>
                <c:formatCode>0.0</c:formatCode>
                <c:ptCount val="231"/>
                <c:pt idx="0">
                  <c:v>-5.5500000000000007</c:v>
                </c:pt>
                <c:pt idx="1">
                  <c:v>-5.5500000000000007</c:v>
                </c:pt>
                <c:pt idx="2">
                  <c:v>-5.5500000000000007</c:v>
                </c:pt>
                <c:pt idx="3">
                  <c:v>-5.5500000000000007</c:v>
                </c:pt>
                <c:pt idx="4">
                  <c:v>-5.5500000000000007</c:v>
                </c:pt>
                <c:pt idx="5">
                  <c:v>-5.5500000000000007</c:v>
                </c:pt>
                <c:pt idx="6">
                  <c:v>-5.5500000000000007</c:v>
                </c:pt>
                <c:pt idx="7">
                  <c:v>-5.5500000000000007</c:v>
                </c:pt>
                <c:pt idx="8">
                  <c:v>-5.5500000000000007</c:v>
                </c:pt>
                <c:pt idx="9">
                  <c:v>-5.5500000000000007</c:v>
                </c:pt>
                <c:pt idx="10">
                  <c:v>-5.5500000000000007</c:v>
                </c:pt>
                <c:pt idx="11">
                  <c:v>-5.5500000000000007</c:v>
                </c:pt>
                <c:pt idx="12">
                  <c:v>-5.5500000000000007</c:v>
                </c:pt>
                <c:pt idx="13">
                  <c:v>-5.5500000000000007</c:v>
                </c:pt>
                <c:pt idx="14">
                  <c:v>-5.5500000000000007</c:v>
                </c:pt>
                <c:pt idx="15">
                  <c:v>-5.5500000000000007</c:v>
                </c:pt>
                <c:pt idx="16">
                  <c:v>-5.5500000000000007</c:v>
                </c:pt>
                <c:pt idx="17">
                  <c:v>-5.5500000000000007</c:v>
                </c:pt>
                <c:pt idx="18">
                  <c:v>-5.5500000000000007</c:v>
                </c:pt>
                <c:pt idx="19">
                  <c:v>-5.5500000000000007</c:v>
                </c:pt>
                <c:pt idx="20">
                  <c:v>-5.5500000000000007</c:v>
                </c:pt>
                <c:pt idx="21">
                  <c:v>-5.5500000000000007</c:v>
                </c:pt>
                <c:pt idx="22">
                  <c:v>-5.5500000000000007</c:v>
                </c:pt>
                <c:pt idx="23">
                  <c:v>-5.5500000000000007</c:v>
                </c:pt>
                <c:pt idx="24">
                  <c:v>-5.5500000000000007</c:v>
                </c:pt>
                <c:pt idx="25">
                  <c:v>-5.5500000000000007</c:v>
                </c:pt>
                <c:pt idx="26">
                  <c:v>-5.5500000000000007</c:v>
                </c:pt>
                <c:pt idx="27">
                  <c:v>-5.5500000000000007</c:v>
                </c:pt>
                <c:pt idx="28">
                  <c:v>-5.5500000000000007</c:v>
                </c:pt>
                <c:pt idx="29">
                  <c:v>-5.5500000000000007</c:v>
                </c:pt>
                <c:pt idx="30">
                  <c:v>-5.5500000000000007</c:v>
                </c:pt>
                <c:pt idx="31">
                  <c:v>-5.5500000000000007</c:v>
                </c:pt>
                <c:pt idx="32">
                  <c:v>-5.5500000000000007</c:v>
                </c:pt>
                <c:pt idx="33">
                  <c:v>-5.5500000000000007</c:v>
                </c:pt>
                <c:pt idx="34">
                  <c:v>-5.5500000000000007</c:v>
                </c:pt>
                <c:pt idx="35">
                  <c:v>-5.5500000000000007</c:v>
                </c:pt>
                <c:pt idx="36">
                  <c:v>-5.5500000000000007</c:v>
                </c:pt>
                <c:pt idx="37">
                  <c:v>-5.5500000000000007</c:v>
                </c:pt>
                <c:pt idx="38">
                  <c:v>-5.5500000000000007</c:v>
                </c:pt>
                <c:pt idx="39">
                  <c:v>-5.5500000000000007</c:v>
                </c:pt>
                <c:pt idx="40">
                  <c:v>-5.5500000000000007</c:v>
                </c:pt>
                <c:pt idx="41">
                  <c:v>-5.5500000000000007</c:v>
                </c:pt>
                <c:pt idx="42">
                  <c:v>-5.5500000000000007</c:v>
                </c:pt>
                <c:pt idx="43">
                  <c:v>-5.5500000000000007</c:v>
                </c:pt>
                <c:pt idx="44">
                  <c:v>-5.5500000000000007</c:v>
                </c:pt>
                <c:pt idx="45">
                  <c:v>-5.5500000000000007</c:v>
                </c:pt>
                <c:pt idx="46">
                  <c:v>-5.5500000000000007</c:v>
                </c:pt>
                <c:pt idx="47">
                  <c:v>-5.5500000000000007</c:v>
                </c:pt>
                <c:pt idx="48">
                  <c:v>-5.5500000000000007</c:v>
                </c:pt>
                <c:pt idx="49">
                  <c:v>-5.5500000000000007</c:v>
                </c:pt>
                <c:pt idx="50">
                  <c:v>-5.5500000000000007</c:v>
                </c:pt>
                <c:pt idx="51">
                  <c:v>-5.5500000000000007</c:v>
                </c:pt>
                <c:pt idx="52">
                  <c:v>-5.5500000000000007</c:v>
                </c:pt>
                <c:pt idx="53">
                  <c:v>-5.5500000000000007</c:v>
                </c:pt>
                <c:pt idx="54">
                  <c:v>-5.5500000000000007</c:v>
                </c:pt>
                <c:pt idx="55">
                  <c:v>-5.5500000000000007</c:v>
                </c:pt>
                <c:pt idx="56">
                  <c:v>-5.5500000000000007</c:v>
                </c:pt>
                <c:pt idx="57">
                  <c:v>-5.5500000000000007</c:v>
                </c:pt>
                <c:pt idx="58">
                  <c:v>-5.5500000000000007</c:v>
                </c:pt>
                <c:pt idx="59">
                  <c:v>-5.5500000000000007</c:v>
                </c:pt>
                <c:pt idx="60">
                  <c:v>-5.5500000000000007</c:v>
                </c:pt>
                <c:pt idx="61">
                  <c:v>-5.5500000000000007</c:v>
                </c:pt>
                <c:pt idx="62">
                  <c:v>-5.5500000000000007</c:v>
                </c:pt>
                <c:pt idx="63">
                  <c:v>-5.5500000000000007</c:v>
                </c:pt>
                <c:pt idx="64">
                  <c:v>-5.5500000000000007</c:v>
                </c:pt>
                <c:pt idx="65">
                  <c:v>-5.5500000000000007</c:v>
                </c:pt>
                <c:pt idx="66">
                  <c:v>-5.5500000000000007</c:v>
                </c:pt>
                <c:pt idx="67">
                  <c:v>-5.5500000000000007</c:v>
                </c:pt>
                <c:pt idx="68">
                  <c:v>-5.5500000000000007</c:v>
                </c:pt>
                <c:pt idx="69">
                  <c:v>-5.5500000000000007</c:v>
                </c:pt>
                <c:pt idx="70">
                  <c:v>-5.5500000000000007</c:v>
                </c:pt>
                <c:pt idx="71">
                  <c:v>-5.5500000000000007</c:v>
                </c:pt>
                <c:pt idx="72">
                  <c:v>-5.5500000000000007</c:v>
                </c:pt>
                <c:pt idx="73">
                  <c:v>-5.5500000000000007</c:v>
                </c:pt>
                <c:pt idx="74">
                  <c:v>-5.5500000000000007</c:v>
                </c:pt>
                <c:pt idx="75">
                  <c:v>-5.5500000000000007</c:v>
                </c:pt>
                <c:pt idx="76">
                  <c:v>-5.5500000000000007</c:v>
                </c:pt>
                <c:pt idx="77">
                  <c:v>-5.5500000000000007</c:v>
                </c:pt>
                <c:pt idx="78">
                  <c:v>-5.5500000000000007</c:v>
                </c:pt>
                <c:pt idx="79">
                  <c:v>-5.5500000000000007</c:v>
                </c:pt>
                <c:pt idx="80">
                  <c:v>-5.5500000000000007</c:v>
                </c:pt>
                <c:pt idx="81">
                  <c:v>-5.5500000000000007</c:v>
                </c:pt>
                <c:pt idx="82">
                  <c:v>-5.5500000000000007</c:v>
                </c:pt>
                <c:pt idx="83">
                  <c:v>-5.5500000000000007</c:v>
                </c:pt>
                <c:pt idx="84">
                  <c:v>-5.5500000000000007</c:v>
                </c:pt>
                <c:pt idx="85">
                  <c:v>-5.5500000000000007</c:v>
                </c:pt>
                <c:pt idx="86">
                  <c:v>-5.5500000000000007</c:v>
                </c:pt>
                <c:pt idx="87">
                  <c:v>-5.5500000000000007</c:v>
                </c:pt>
                <c:pt idx="88">
                  <c:v>-5.5500000000000007</c:v>
                </c:pt>
                <c:pt idx="89">
                  <c:v>-5.5500000000000007</c:v>
                </c:pt>
                <c:pt idx="90">
                  <c:v>-5.5500000000000007</c:v>
                </c:pt>
                <c:pt idx="91">
                  <c:v>-5.5500000000000007</c:v>
                </c:pt>
                <c:pt idx="92">
                  <c:v>-5.5500000000000007</c:v>
                </c:pt>
                <c:pt idx="93">
                  <c:v>-5.5500000000000007</c:v>
                </c:pt>
                <c:pt idx="94">
                  <c:v>-5.5500000000000007</c:v>
                </c:pt>
                <c:pt idx="95">
                  <c:v>-5.5500000000000007</c:v>
                </c:pt>
                <c:pt idx="96">
                  <c:v>-5.5500000000000007</c:v>
                </c:pt>
                <c:pt idx="97">
                  <c:v>-5.5500000000000007</c:v>
                </c:pt>
                <c:pt idx="98">
                  <c:v>-5.5500000000000007</c:v>
                </c:pt>
                <c:pt idx="99">
                  <c:v>-5.5500000000000007</c:v>
                </c:pt>
                <c:pt idx="100">
                  <c:v>-5.5500000000000007</c:v>
                </c:pt>
                <c:pt idx="101">
                  <c:v>-5.5500000000000007</c:v>
                </c:pt>
                <c:pt idx="102">
                  <c:v>-5.5500000000000007</c:v>
                </c:pt>
                <c:pt idx="103">
                  <c:v>-5.5500000000000007</c:v>
                </c:pt>
                <c:pt idx="104">
                  <c:v>-5.5500000000000007</c:v>
                </c:pt>
                <c:pt idx="105">
                  <c:v>-5.5500000000000007</c:v>
                </c:pt>
                <c:pt idx="106">
                  <c:v>-5.5500000000000007</c:v>
                </c:pt>
                <c:pt idx="107">
                  <c:v>-5.5500000000000007</c:v>
                </c:pt>
                <c:pt idx="108">
                  <c:v>-5.5500000000000007</c:v>
                </c:pt>
                <c:pt idx="109">
                  <c:v>-5.5500000000000007</c:v>
                </c:pt>
                <c:pt idx="110">
                  <c:v>-5.5500000000000007</c:v>
                </c:pt>
                <c:pt idx="111">
                  <c:v>-5.5500000000000007</c:v>
                </c:pt>
                <c:pt idx="112">
                  <c:v>-5.5500000000000007</c:v>
                </c:pt>
                <c:pt idx="113">
                  <c:v>-5.5500000000000007</c:v>
                </c:pt>
                <c:pt idx="114">
                  <c:v>-5.5500000000000007</c:v>
                </c:pt>
                <c:pt idx="115">
                  <c:v>-5.5500000000000007</c:v>
                </c:pt>
                <c:pt idx="116">
                  <c:v>-5.5500000000000007</c:v>
                </c:pt>
                <c:pt idx="117">
                  <c:v>-5.5500000000000007</c:v>
                </c:pt>
                <c:pt idx="118">
                  <c:v>-5.5500000000000007</c:v>
                </c:pt>
                <c:pt idx="119">
                  <c:v>-5.5500000000000007</c:v>
                </c:pt>
                <c:pt idx="120">
                  <c:v>-5.5500000000000007</c:v>
                </c:pt>
                <c:pt idx="121">
                  <c:v>-5.5500000000000007</c:v>
                </c:pt>
                <c:pt idx="122">
                  <c:v>-5.5500000000000007</c:v>
                </c:pt>
                <c:pt idx="123">
                  <c:v>-5.5500000000000007</c:v>
                </c:pt>
                <c:pt idx="124">
                  <c:v>-5.5500000000000007</c:v>
                </c:pt>
                <c:pt idx="125">
                  <c:v>-5.5500000000000007</c:v>
                </c:pt>
                <c:pt idx="126">
                  <c:v>-5.5500000000000007</c:v>
                </c:pt>
                <c:pt idx="127">
                  <c:v>-5.5500000000000007</c:v>
                </c:pt>
                <c:pt idx="128">
                  <c:v>-5.5500000000000007</c:v>
                </c:pt>
                <c:pt idx="129">
                  <c:v>-5.5500000000000007</c:v>
                </c:pt>
                <c:pt idx="130">
                  <c:v>-5.5500000000000007</c:v>
                </c:pt>
                <c:pt idx="131">
                  <c:v>-5.5500000000000007</c:v>
                </c:pt>
                <c:pt idx="132">
                  <c:v>-5.5500000000000007</c:v>
                </c:pt>
                <c:pt idx="133">
                  <c:v>-5.5500000000000007</c:v>
                </c:pt>
                <c:pt idx="134">
                  <c:v>-5.5500000000000007</c:v>
                </c:pt>
                <c:pt idx="135">
                  <c:v>-5.5500000000000007</c:v>
                </c:pt>
                <c:pt idx="136">
                  <c:v>-5.5500000000000007</c:v>
                </c:pt>
                <c:pt idx="137">
                  <c:v>-5.5500000000000007</c:v>
                </c:pt>
                <c:pt idx="138">
                  <c:v>-5.5500000000000007</c:v>
                </c:pt>
                <c:pt idx="139">
                  <c:v>-5.5500000000000007</c:v>
                </c:pt>
                <c:pt idx="140">
                  <c:v>-5.5500000000000007</c:v>
                </c:pt>
                <c:pt idx="141">
                  <c:v>-5.5500000000000007</c:v>
                </c:pt>
                <c:pt idx="142">
                  <c:v>-5.5500000000000007</c:v>
                </c:pt>
                <c:pt idx="143">
                  <c:v>-5.5500000000000007</c:v>
                </c:pt>
              </c:numCache>
            </c:numRef>
          </c:val>
          <c:extLst>
            <c:ext xmlns:c16="http://schemas.microsoft.com/office/drawing/2014/chart" uri="{C3380CC4-5D6E-409C-BE32-E72D297353CC}">
              <c16:uniqueId val="{00000000-3107-D145-A79B-E4DB9EB1130B}"/>
            </c:ext>
          </c:extLst>
        </c:ser>
        <c:ser>
          <c:idx val="5"/>
          <c:order val="2"/>
          <c:spPr>
            <a:solidFill>
              <a:schemeClr val="bg2">
                <a:alpha val="20000"/>
              </a:schemeClr>
            </a:solidFill>
            <a:ln>
              <a:noFill/>
            </a:ln>
            <a:effectLst/>
            <a:extLst>
              <a:ext uri="{91240B29-F687-4F45-9708-019B960494DF}">
                <a14:hiddenLine xmlns:a14="http://schemas.microsoft.com/office/drawing/2010/main">
                  <a:noFill/>
                </a14:hiddenLine>
              </a:ext>
            </a:extLst>
          </c:spPr>
          <c:val>
            <c:numRef>
              <c:f>'В.2.1'!$I$4:$I$147</c:f>
              <c:numCache>
                <c:formatCode>0.0</c:formatCode>
                <c:ptCount val="144"/>
                <c:pt idx="0">
                  <c:v>7.33</c:v>
                </c:pt>
                <c:pt idx="1">
                  <c:v>7.33</c:v>
                </c:pt>
                <c:pt idx="2">
                  <c:v>7.33</c:v>
                </c:pt>
                <c:pt idx="3">
                  <c:v>7.33</c:v>
                </c:pt>
                <c:pt idx="4">
                  <c:v>7.33</c:v>
                </c:pt>
                <c:pt idx="5">
                  <c:v>7.33</c:v>
                </c:pt>
                <c:pt idx="6">
                  <c:v>7.33</c:v>
                </c:pt>
                <c:pt idx="7">
                  <c:v>7.33</c:v>
                </c:pt>
                <c:pt idx="8">
                  <c:v>7.33</c:v>
                </c:pt>
                <c:pt idx="9">
                  <c:v>7.33</c:v>
                </c:pt>
                <c:pt idx="10">
                  <c:v>7.33</c:v>
                </c:pt>
                <c:pt idx="11">
                  <c:v>7.33</c:v>
                </c:pt>
                <c:pt idx="12">
                  <c:v>7.33</c:v>
                </c:pt>
                <c:pt idx="13">
                  <c:v>7.33</c:v>
                </c:pt>
                <c:pt idx="14">
                  <c:v>7.33</c:v>
                </c:pt>
                <c:pt idx="15">
                  <c:v>7.33</c:v>
                </c:pt>
                <c:pt idx="16">
                  <c:v>7.33</c:v>
                </c:pt>
                <c:pt idx="17">
                  <c:v>7.33</c:v>
                </c:pt>
                <c:pt idx="18">
                  <c:v>7.33</c:v>
                </c:pt>
                <c:pt idx="19">
                  <c:v>7.33</c:v>
                </c:pt>
                <c:pt idx="20">
                  <c:v>7.33</c:v>
                </c:pt>
                <c:pt idx="21">
                  <c:v>7.33</c:v>
                </c:pt>
                <c:pt idx="22">
                  <c:v>7.33</c:v>
                </c:pt>
                <c:pt idx="23">
                  <c:v>7.33</c:v>
                </c:pt>
                <c:pt idx="24">
                  <c:v>7.33</c:v>
                </c:pt>
                <c:pt idx="25">
                  <c:v>7.33</c:v>
                </c:pt>
                <c:pt idx="26">
                  <c:v>7.33</c:v>
                </c:pt>
                <c:pt idx="27">
                  <c:v>7.33</c:v>
                </c:pt>
                <c:pt idx="28">
                  <c:v>7.33</c:v>
                </c:pt>
                <c:pt idx="29">
                  <c:v>7.33</c:v>
                </c:pt>
                <c:pt idx="30">
                  <c:v>7.33</c:v>
                </c:pt>
                <c:pt idx="31">
                  <c:v>7.33</c:v>
                </c:pt>
                <c:pt idx="32">
                  <c:v>7.33</c:v>
                </c:pt>
                <c:pt idx="33">
                  <c:v>7.33</c:v>
                </c:pt>
                <c:pt idx="34">
                  <c:v>7.33</c:v>
                </c:pt>
                <c:pt idx="35">
                  <c:v>7.33</c:v>
                </c:pt>
                <c:pt idx="36">
                  <c:v>7.33</c:v>
                </c:pt>
                <c:pt idx="37">
                  <c:v>7.33</c:v>
                </c:pt>
                <c:pt idx="38">
                  <c:v>7.33</c:v>
                </c:pt>
                <c:pt idx="39">
                  <c:v>7.33</c:v>
                </c:pt>
                <c:pt idx="40">
                  <c:v>7.33</c:v>
                </c:pt>
                <c:pt idx="41">
                  <c:v>7.33</c:v>
                </c:pt>
                <c:pt idx="42">
                  <c:v>7.33</c:v>
                </c:pt>
                <c:pt idx="43">
                  <c:v>7.33</c:v>
                </c:pt>
                <c:pt idx="44">
                  <c:v>7.33</c:v>
                </c:pt>
                <c:pt idx="45">
                  <c:v>7.33</c:v>
                </c:pt>
                <c:pt idx="46">
                  <c:v>7.33</c:v>
                </c:pt>
                <c:pt idx="47">
                  <c:v>7.33</c:v>
                </c:pt>
                <c:pt idx="48">
                  <c:v>7.33</c:v>
                </c:pt>
                <c:pt idx="49">
                  <c:v>7.33</c:v>
                </c:pt>
                <c:pt idx="50">
                  <c:v>7.33</c:v>
                </c:pt>
                <c:pt idx="51">
                  <c:v>7.33</c:v>
                </c:pt>
                <c:pt idx="52">
                  <c:v>7.33</c:v>
                </c:pt>
                <c:pt idx="53">
                  <c:v>7.33</c:v>
                </c:pt>
                <c:pt idx="54">
                  <c:v>7.33</c:v>
                </c:pt>
                <c:pt idx="55">
                  <c:v>7.33</c:v>
                </c:pt>
                <c:pt idx="56">
                  <c:v>7.33</c:v>
                </c:pt>
                <c:pt idx="57">
                  <c:v>7.33</c:v>
                </c:pt>
                <c:pt idx="58">
                  <c:v>7.33</c:v>
                </c:pt>
                <c:pt idx="59">
                  <c:v>7.33</c:v>
                </c:pt>
                <c:pt idx="60">
                  <c:v>7.33</c:v>
                </c:pt>
                <c:pt idx="61">
                  <c:v>7.33</c:v>
                </c:pt>
                <c:pt idx="62">
                  <c:v>7.33</c:v>
                </c:pt>
                <c:pt idx="63">
                  <c:v>7.33</c:v>
                </c:pt>
                <c:pt idx="64">
                  <c:v>7.33</c:v>
                </c:pt>
                <c:pt idx="65">
                  <c:v>7.33</c:v>
                </c:pt>
                <c:pt idx="66">
                  <c:v>7.33</c:v>
                </c:pt>
                <c:pt idx="67">
                  <c:v>7.33</c:v>
                </c:pt>
                <c:pt idx="68">
                  <c:v>7.33</c:v>
                </c:pt>
                <c:pt idx="69">
                  <c:v>7.33</c:v>
                </c:pt>
                <c:pt idx="70">
                  <c:v>7.33</c:v>
                </c:pt>
                <c:pt idx="71">
                  <c:v>7.33</c:v>
                </c:pt>
                <c:pt idx="72">
                  <c:v>7.33</c:v>
                </c:pt>
                <c:pt idx="73">
                  <c:v>7.33</c:v>
                </c:pt>
                <c:pt idx="74">
                  <c:v>7.33</c:v>
                </c:pt>
                <c:pt idx="75">
                  <c:v>7.33</c:v>
                </c:pt>
                <c:pt idx="76">
                  <c:v>7.33</c:v>
                </c:pt>
                <c:pt idx="77">
                  <c:v>7.33</c:v>
                </c:pt>
                <c:pt idx="78">
                  <c:v>7.33</c:v>
                </c:pt>
                <c:pt idx="79">
                  <c:v>7.33</c:v>
                </c:pt>
                <c:pt idx="80">
                  <c:v>7.33</c:v>
                </c:pt>
                <c:pt idx="81">
                  <c:v>7.33</c:v>
                </c:pt>
                <c:pt idx="82">
                  <c:v>7.33</c:v>
                </c:pt>
                <c:pt idx="83">
                  <c:v>7.33</c:v>
                </c:pt>
                <c:pt idx="84">
                  <c:v>7.33</c:v>
                </c:pt>
                <c:pt idx="85">
                  <c:v>7.33</c:v>
                </c:pt>
                <c:pt idx="86">
                  <c:v>7.33</c:v>
                </c:pt>
                <c:pt idx="87">
                  <c:v>7.33</c:v>
                </c:pt>
                <c:pt idx="88">
                  <c:v>7.33</c:v>
                </c:pt>
                <c:pt idx="89">
                  <c:v>7.33</c:v>
                </c:pt>
                <c:pt idx="90">
                  <c:v>7.33</c:v>
                </c:pt>
                <c:pt idx="91">
                  <c:v>7.33</c:v>
                </c:pt>
                <c:pt idx="92">
                  <c:v>7.33</c:v>
                </c:pt>
                <c:pt idx="93">
                  <c:v>7.33</c:v>
                </c:pt>
                <c:pt idx="94">
                  <c:v>7.33</c:v>
                </c:pt>
                <c:pt idx="95">
                  <c:v>7.33</c:v>
                </c:pt>
                <c:pt idx="96">
                  <c:v>7.33</c:v>
                </c:pt>
                <c:pt idx="97">
                  <c:v>7.33</c:v>
                </c:pt>
                <c:pt idx="98">
                  <c:v>7.33</c:v>
                </c:pt>
                <c:pt idx="99">
                  <c:v>7.33</c:v>
                </c:pt>
                <c:pt idx="100">
                  <c:v>7.33</c:v>
                </c:pt>
                <c:pt idx="101">
                  <c:v>7.33</c:v>
                </c:pt>
                <c:pt idx="102">
                  <c:v>7.33</c:v>
                </c:pt>
                <c:pt idx="103">
                  <c:v>7.33</c:v>
                </c:pt>
                <c:pt idx="104">
                  <c:v>7.33</c:v>
                </c:pt>
                <c:pt idx="105">
                  <c:v>7.33</c:v>
                </c:pt>
                <c:pt idx="106">
                  <c:v>7.33</c:v>
                </c:pt>
                <c:pt idx="107">
                  <c:v>7.33</c:v>
                </c:pt>
                <c:pt idx="108">
                  <c:v>7.33</c:v>
                </c:pt>
                <c:pt idx="109">
                  <c:v>7.33</c:v>
                </c:pt>
                <c:pt idx="110">
                  <c:v>7.33</c:v>
                </c:pt>
                <c:pt idx="111">
                  <c:v>7.33</c:v>
                </c:pt>
                <c:pt idx="112">
                  <c:v>7.33</c:v>
                </c:pt>
                <c:pt idx="113">
                  <c:v>7.33</c:v>
                </c:pt>
                <c:pt idx="114">
                  <c:v>7.33</c:v>
                </c:pt>
                <c:pt idx="115">
                  <c:v>7.33</c:v>
                </c:pt>
                <c:pt idx="116">
                  <c:v>7.33</c:v>
                </c:pt>
                <c:pt idx="117">
                  <c:v>7.33</c:v>
                </c:pt>
                <c:pt idx="118">
                  <c:v>7.33</c:v>
                </c:pt>
                <c:pt idx="119">
                  <c:v>7.33</c:v>
                </c:pt>
                <c:pt idx="120">
                  <c:v>7.33</c:v>
                </c:pt>
                <c:pt idx="121">
                  <c:v>7.33</c:v>
                </c:pt>
                <c:pt idx="122">
                  <c:v>7.33</c:v>
                </c:pt>
                <c:pt idx="123">
                  <c:v>7.33</c:v>
                </c:pt>
                <c:pt idx="124">
                  <c:v>7.33</c:v>
                </c:pt>
                <c:pt idx="125">
                  <c:v>7.33</c:v>
                </c:pt>
                <c:pt idx="126">
                  <c:v>7.33</c:v>
                </c:pt>
                <c:pt idx="127">
                  <c:v>7.33</c:v>
                </c:pt>
                <c:pt idx="128">
                  <c:v>7.33</c:v>
                </c:pt>
                <c:pt idx="129">
                  <c:v>7.33</c:v>
                </c:pt>
                <c:pt idx="130">
                  <c:v>7.33</c:v>
                </c:pt>
                <c:pt idx="131">
                  <c:v>7.33</c:v>
                </c:pt>
                <c:pt idx="132">
                  <c:v>7.33</c:v>
                </c:pt>
                <c:pt idx="133">
                  <c:v>7.33</c:v>
                </c:pt>
                <c:pt idx="134">
                  <c:v>7.33</c:v>
                </c:pt>
                <c:pt idx="135">
                  <c:v>7.33</c:v>
                </c:pt>
                <c:pt idx="136">
                  <c:v>7.33</c:v>
                </c:pt>
                <c:pt idx="137">
                  <c:v>7.33</c:v>
                </c:pt>
                <c:pt idx="138">
                  <c:v>7.33</c:v>
                </c:pt>
                <c:pt idx="139">
                  <c:v>7.33</c:v>
                </c:pt>
                <c:pt idx="140">
                  <c:v>7.33</c:v>
                </c:pt>
                <c:pt idx="141">
                  <c:v>7.33</c:v>
                </c:pt>
                <c:pt idx="142">
                  <c:v>7.33</c:v>
                </c:pt>
                <c:pt idx="143">
                  <c:v>7.33</c:v>
                </c:pt>
              </c:numCache>
            </c:numRef>
          </c:val>
          <c:extLst>
            <c:ext xmlns:c16="http://schemas.microsoft.com/office/drawing/2014/chart" uri="{C3380CC4-5D6E-409C-BE32-E72D297353CC}">
              <c16:uniqueId val="{00000001-3107-D145-A79B-E4DB9EB1130B}"/>
            </c:ext>
          </c:extLst>
        </c:ser>
        <c:ser>
          <c:idx val="1"/>
          <c:order val="3"/>
          <c:spPr>
            <a:solidFill>
              <a:srgbClr val="B9DC9C">
                <a:alpha val="60000"/>
              </a:srgbClr>
            </a:solidFill>
            <a:ln>
              <a:noFill/>
            </a:ln>
            <a:effectLst/>
            <a:extLst>
              <a:ext uri="{91240B29-F687-4F45-9708-019B960494DF}">
                <a14:hiddenLine xmlns:a14="http://schemas.microsoft.com/office/drawing/2010/main">
                  <a:noFill/>
                </a14:hiddenLine>
              </a:ext>
            </a:extLst>
          </c:spPr>
          <c:val>
            <c:numRef>
              <c:f>'В.2.1'!$E$4:$E$147</c:f>
              <c:numCache>
                <c:formatCode>0.0</c:formatCode>
                <c:ptCount val="144"/>
                <c:pt idx="0">
                  <c:v>14.66</c:v>
                </c:pt>
                <c:pt idx="1">
                  <c:v>14.66</c:v>
                </c:pt>
                <c:pt idx="2">
                  <c:v>14.66</c:v>
                </c:pt>
                <c:pt idx="3">
                  <c:v>14.66</c:v>
                </c:pt>
                <c:pt idx="4">
                  <c:v>14.66</c:v>
                </c:pt>
                <c:pt idx="5">
                  <c:v>14.66</c:v>
                </c:pt>
                <c:pt idx="6">
                  <c:v>14.66</c:v>
                </c:pt>
                <c:pt idx="7">
                  <c:v>14.66</c:v>
                </c:pt>
                <c:pt idx="8">
                  <c:v>14.66</c:v>
                </c:pt>
                <c:pt idx="9">
                  <c:v>14.66</c:v>
                </c:pt>
                <c:pt idx="10">
                  <c:v>14.66</c:v>
                </c:pt>
                <c:pt idx="11">
                  <c:v>14.66</c:v>
                </c:pt>
                <c:pt idx="12">
                  <c:v>14.66</c:v>
                </c:pt>
                <c:pt idx="13">
                  <c:v>14.66</c:v>
                </c:pt>
                <c:pt idx="14">
                  <c:v>14.66</c:v>
                </c:pt>
                <c:pt idx="15">
                  <c:v>14.66</c:v>
                </c:pt>
                <c:pt idx="16">
                  <c:v>14.66</c:v>
                </c:pt>
                <c:pt idx="17">
                  <c:v>14.66</c:v>
                </c:pt>
                <c:pt idx="18">
                  <c:v>14.66</c:v>
                </c:pt>
                <c:pt idx="19">
                  <c:v>14.66</c:v>
                </c:pt>
                <c:pt idx="20">
                  <c:v>14.66</c:v>
                </c:pt>
                <c:pt idx="21">
                  <c:v>14.66</c:v>
                </c:pt>
                <c:pt idx="22">
                  <c:v>14.66</c:v>
                </c:pt>
                <c:pt idx="23">
                  <c:v>14.66</c:v>
                </c:pt>
                <c:pt idx="24">
                  <c:v>14.66</c:v>
                </c:pt>
                <c:pt idx="25">
                  <c:v>14.66</c:v>
                </c:pt>
                <c:pt idx="26">
                  <c:v>14.66</c:v>
                </c:pt>
                <c:pt idx="27">
                  <c:v>14.66</c:v>
                </c:pt>
                <c:pt idx="28">
                  <c:v>14.66</c:v>
                </c:pt>
                <c:pt idx="29">
                  <c:v>14.66</c:v>
                </c:pt>
                <c:pt idx="30">
                  <c:v>14.66</c:v>
                </c:pt>
                <c:pt idx="31">
                  <c:v>14.66</c:v>
                </c:pt>
                <c:pt idx="32">
                  <c:v>14.66</c:v>
                </c:pt>
                <c:pt idx="33">
                  <c:v>14.66</c:v>
                </c:pt>
                <c:pt idx="34">
                  <c:v>14.66</c:v>
                </c:pt>
                <c:pt idx="35">
                  <c:v>14.66</c:v>
                </c:pt>
                <c:pt idx="36">
                  <c:v>14.66</c:v>
                </c:pt>
                <c:pt idx="37">
                  <c:v>14.66</c:v>
                </c:pt>
                <c:pt idx="38">
                  <c:v>14.66</c:v>
                </c:pt>
                <c:pt idx="39">
                  <c:v>14.66</c:v>
                </c:pt>
                <c:pt idx="40">
                  <c:v>14.66</c:v>
                </c:pt>
                <c:pt idx="41">
                  <c:v>14.66</c:v>
                </c:pt>
                <c:pt idx="42">
                  <c:v>14.66</c:v>
                </c:pt>
                <c:pt idx="43">
                  <c:v>14.66</c:v>
                </c:pt>
                <c:pt idx="44">
                  <c:v>14.66</c:v>
                </c:pt>
                <c:pt idx="45">
                  <c:v>14.66</c:v>
                </c:pt>
                <c:pt idx="46">
                  <c:v>14.66</c:v>
                </c:pt>
                <c:pt idx="47">
                  <c:v>14.66</c:v>
                </c:pt>
                <c:pt idx="48">
                  <c:v>14.66</c:v>
                </c:pt>
                <c:pt idx="49">
                  <c:v>14.66</c:v>
                </c:pt>
                <c:pt idx="50">
                  <c:v>14.66</c:v>
                </c:pt>
                <c:pt idx="51">
                  <c:v>14.66</c:v>
                </c:pt>
                <c:pt idx="52">
                  <c:v>14.66</c:v>
                </c:pt>
                <c:pt idx="53">
                  <c:v>14.66</c:v>
                </c:pt>
                <c:pt idx="54">
                  <c:v>14.66</c:v>
                </c:pt>
                <c:pt idx="55">
                  <c:v>14.66</c:v>
                </c:pt>
                <c:pt idx="56">
                  <c:v>14.66</c:v>
                </c:pt>
                <c:pt idx="57">
                  <c:v>14.66</c:v>
                </c:pt>
                <c:pt idx="58">
                  <c:v>14.66</c:v>
                </c:pt>
                <c:pt idx="59">
                  <c:v>14.66</c:v>
                </c:pt>
                <c:pt idx="60">
                  <c:v>14.66</c:v>
                </c:pt>
                <c:pt idx="61">
                  <c:v>14.66</c:v>
                </c:pt>
                <c:pt idx="62">
                  <c:v>14.66</c:v>
                </c:pt>
                <c:pt idx="63">
                  <c:v>14.66</c:v>
                </c:pt>
                <c:pt idx="64">
                  <c:v>14.66</c:v>
                </c:pt>
                <c:pt idx="65">
                  <c:v>14.66</c:v>
                </c:pt>
                <c:pt idx="66">
                  <c:v>14.66</c:v>
                </c:pt>
                <c:pt idx="67">
                  <c:v>14.66</c:v>
                </c:pt>
                <c:pt idx="68">
                  <c:v>14.66</c:v>
                </c:pt>
                <c:pt idx="69">
                  <c:v>14.66</c:v>
                </c:pt>
                <c:pt idx="70">
                  <c:v>14.66</c:v>
                </c:pt>
                <c:pt idx="71">
                  <c:v>14.66</c:v>
                </c:pt>
                <c:pt idx="72">
                  <c:v>14.66</c:v>
                </c:pt>
                <c:pt idx="73">
                  <c:v>14.66</c:v>
                </c:pt>
                <c:pt idx="74">
                  <c:v>14.66</c:v>
                </c:pt>
                <c:pt idx="75">
                  <c:v>14.66</c:v>
                </c:pt>
                <c:pt idx="76">
                  <c:v>14.66</c:v>
                </c:pt>
                <c:pt idx="77">
                  <c:v>14.66</c:v>
                </c:pt>
                <c:pt idx="78">
                  <c:v>14.66</c:v>
                </c:pt>
                <c:pt idx="79">
                  <c:v>14.66</c:v>
                </c:pt>
                <c:pt idx="80">
                  <c:v>14.66</c:v>
                </c:pt>
                <c:pt idx="81">
                  <c:v>14.66</c:v>
                </c:pt>
                <c:pt idx="82">
                  <c:v>14.66</c:v>
                </c:pt>
                <c:pt idx="83">
                  <c:v>14.66</c:v>
                </c:pt>
                <c:pt idx="84">
                  <c:v>14.66</c:v>
                </c:pt>
                <c:pt idx="85">
                  <c:v>14.66</c:v>
                </c:pt>
                <c:pt idx="86">
                  <c:v>14.66</c:v>
                </c:pt>
                <c:pt idx="87">
                  <c:v>14.66</c:v>
                </c:pt>
                <c:pt idx="88">
                  <c:v>14.66</c:v>
                </c:pt>
                <c:pt idx="89">
                  <c:v>14.66</c:v>
                </c:pt>
                <c:pt idx="90">
                  <c:v>14.66</c:v>
                </c:pt>
                <c:pt idx="91">
                  <c:v>14.66</c:v>
                </c:pt>
                <c:pt idx="92">
                  <c:v>14.66</c:v>
                </c:pt>
                <c:pt idx="93">
                  <c:v>14.66</c:v>
                </c:pt>
                <c:pt idx="94">
                  <c:v>14.66</c:v>
                </c:pt>
                <c:pt idx="95">
                  <c:v>14.66</c:v>
                </c:pt>
                <c:pt idx="96">
                  <c:v>14.66</c:v>
                </c:pt>
                <c:pt idx="97">
                  <c:v>14.66</c:v>
                </c:pt>
                <c:pt idx="98">
                  <c:v>14.66</c:v>
                </c:pt>
                <c:pt idx="99">
                  <c:v>14.66</c:v>
                </c:pt>
                <c:pt idx="100">
                  <c:v>14.66</c:v>
                </c:pt>
                <c:pt idx="101">
                  <c:v>14.66</c:v>
                </c:pt>
                <c:pt idx="102">
                  <c:v>14.66</c:v>
                </c:pt>
                <c:pt idx="103">
                  <c:v>14.66</c:v>
                </c:pt>
                <c:pt idx="104">
                  <c:v>14.66</c:v>
                </c:pt>
                <c:pt idx="105">
                  <c:v>14.66</c:v>
                </c:pt>
                <c:pt idx="106">
                  <c:v>14.66</c:v>
                </c:pt>
                <c:pt idx="107">
                  <c:v>14.66</c:v>
                </c:pt>
                <c:pt idx="108">
                  <c:v>14.66</c:v>
                </c:pt>
                <c:pt idx="109">
                  <c:v>14.66</c:v>
                </c:pt>
                <c:pt idx="110">
                  <c:v>14.66</c:v>
                </c:pt>
                <c:pt idx="111">
                  <c:v>14.66</c:v>
                </c:pt>
                <c:pt idx="112">
                  <c:v>14.66</c:v>
                </c:pt>
                <c:pt idx="113">
                  <c:v>14.66</c:v>
                </c:pt>
                <c:pt idx="114">
                  <c:v>14.66</c:v>
                </c:pt>
                <c:pt idx="115">
                  <c:v>14.66</c:v>
                </c:pt>
                <c:pt idx="116">
                  <c:v>14.66</c:v>
                </c:pt>
                <c:pt idx="117">
                  <c:v>14.66</c:v>
                </c:pt>
                <c:pt idx="118">
                  <c:v>14.66</c:v>
                </c:pt>
                <c:pt idx="119">
                  <c:v>14.66</c:v>
                </c:pt>
                <c:pt idx="120">
                  <c:v>14.66</c:v>
                </c:pt>
                <c:pt idx="121">
                  <c:v>14.66</c:v>
                </c:pt>
                <c:pt idx="122">
                  <c:v>14.66</c:v>
                </c:pt>
                <c:pt idx="123">
                  <c:v>14.66</c:v>
                </c:pt>
                <c:pt idx="124">
                  <c:v>14.66</c:v>
                </c:pt>
                <c:pt idx="125">
                  <c:v>14.66</c:v>
                </c:pt>
                <c:pt idx="126">
                  <c:v>14.66</c:v>
                </c:pt>
                <c:pt idx="127">
                  <c:v>14.66</c:v>
                </c:pt>
                <c:pt idx="128">
                  <c:v>14.66</c:v>
                </c:pt>
                <c:pt idx="129">
                  <c:v>14.66</c:v>
                </c:pt>
                <c:pt idx="130">
                  <c:v>14.66</c:v>
                </c:pt>
                <c:pt idx="131">
                  <c:v>14.66</c:v>
                </c:pt>
                <c:pt idx="132">
                  <c:v>14.66</c:v>
                </c:pt>
                <c:pt idx="133">
                  <c:v>14.66</c:v>
                </c:pt>
                <c:pt idx="134">
                  <c:v>14.66</c:v>
                </c:pt>
                <c:pt idx="135">
                  <c:v>14.66</c:v>
                </c:pt>
                <c:pt idx="136">
                  <c:v>14.66</c:v>
                </c:pt>
                <c:pt idx="137">
                  <c:v>14.66</c:v>
                </c:pt>
                <c:pt idx="138">
                  <c:v>14.66</c:v>
                </c:pt>
                <c:pt idx="139">
                  <c:v>14.66</c:v>
                </c:pt>
                <c:pt idx="140">
                  <c:v>14.66</c:v>
                </c:pt>
                <c:pt idx="141">
                  <c:v>14.66</c:v>
                </c:pt>
                <c:pt idx="142">
                  <c:v>14.66</c:v>
                </c:pt>
                <c:pt idx="143">
                  <c:v>14.66</c:v>
                </c:pt>
              </c:numCache>
            </c:numRef>
          </c:val>
          <c:extLst>
            <c:ext xmlns:c16="http://schemas.microsoft.com/office/drawing/2014/chart" uri="{C3380CC4-5D6E-409C-BE32-E72D297353CC}">
              <c16:uniqueId val="{00000002-3107-D145-A79B-E4DB9EB1130B}"/>
            </c:ext>
          </c:extLst>
        </c:ser>
        <c:ser>
          <c:idx val="6"/>
          <c:order val="4"/>
          <c:spPr>
            <a:solidFill>
              <a:schemeClr val="bg2">
                <a:alpha val="20000"/>
              </a:schemeClr>
            </a:solidFill>
            <a:ln>
              <a:noFill/>
            </a:ln>
            <a:effectLst/>
            <a:extLst>
              <a:ext uri="{91240B29-F687-4F45-9708-019B960494DF}">
                <a14:hiddenLine xmlns:a14="http://schemas.microsoft.com/office/drawing/2010/main">
                  <a:noFill/>
                </a14:hiddenLine>
              </a:ext>
            </a:extLst>
          </c:spPr>
          <c:val>
            <c:numRef>
              <c:f>'В.2.1'!$I$4:$I$147</c:f>
              <c:numCache>
                <c:formatCode>0.0</c:formatCode>
                <c:ptCount val="144"/>
                <c:pt idx="0">
                  <c:v>7.33</c:v>
                </c:pt>
                <c:pt idx="1">
                  <c:v>7.33</c:v>
                </c:pt>
                <c:pt idx="2">
                  <c:v>7.33</c:v>
                </c:pt>
                <c:pt idx="3">
                  <c:v>7.33</c:v>
                </c:pt>
                <c:pt idx="4">
                  <c:v>7.33</c:v>
                </c:pt>
                <c:pt idx="5">
                  <c:v>7.33</c:v>
                </c:pt>
                <c:pt idx="6">
                  <c:v>7.33</c:v>
                </c:pt>
                <c:pt idx="7">
                  <c:v>7.33</c:v>
                </c:pt>
                <c:pt idx="8">
                  <c:v>7.33</c:v>
                </c:pt>
                <c:pt idx="9">
                  <c:v>7.33</c:v>
                </c:pt>
                <c:pt idx="10">
                  <c:v>7.33</c:v>
                </c:pt>
                <c:pt idx="11">
                  <c:v>7.33</c:v>
                </c:pt>
                <c:pt idx="12">
                  <c:v>7.33</c:v>
                </c:pt>
                <c:pt idx="13">
                  <c:v>7.33</c:v>
                </c:pt>
                <c:pt idx="14">
                  <c:v>7.33</c:v>
                </c:pt>
                <c:pt idx="15">
                  <c:v>7.33</c:v>
                </c:pt>
                <c:pt idx="16">
                  <c:v>7.33</c:v>
                </c:pt>
                <c:pt idx="17">
                  <c:v>7.33</c:v>
                </c:pt>
                <c:pt idx="18">
                  <c:v>7.33</c:v>
                </c:pt>
                <c:pt idx="19">
                  <c:v>7.33</c:v>
                </c:pt>
                <c:pt idx="20">
                  <c:v>7.33</c:v>
                </c:pt>
                <c:pt idx="21">
                  <c:v>7.33</c:v>
                </c:pt>
                <c:pt idx="22">
                  <c:v>7.33</c:v>
                </c:pt>
                <c:pt idx="23">
                  <c:v>7.33</c:v>
                </c:pt>
                <c:pt idx="24">
                  <c:v>7.33</c:v>
                </c:pt>
                <c:pt idx="25">
                  <c:v>7.33</c:v>
                </c:pt>
                <c:pt idx="26">
                  <c:v>7.33</c:v>
                </c:pt>
                <c:pt idx="27">
                  <c:v>7.33</c:v>
                </c:pt>
                <c:pt idx="28">
                  <c:v>7.33</c:v>
                </c:pt>
                <c:pt idx="29">
                  <c:v>7.33</c:v>
                </c:pt>
                <c:pt idx="30">
                  <c:v>7.33</c:v>
                </c:pt>
                <c:pt idx="31">
                  <c:v>7.33</c:v>
                </c:pt>
                <c:pt idx="32">
                  <c:v>7.33</c:v>
                </c:pt>
                <c:pt idx="33">
                  <c:v>7.33</c:v>
                </c:pt>
                <c:pt idx="34">
                  <c:v>7.33</c:v>
                </c:pt>
                <c:pt idx="35">
                  <c:v>7.33</c:v>
                </c:pt>
                <c:pt idx="36">
                  <c:v>7.33</c:v>
                </c:pt>
                <c:pt idx="37">
                  <c:v>7.33</c:v>
                </c:pt>
                <c:pt idx="38">
                  <c:v>7.33</c:v>
                </c:pt>
                <c:pt idx="39">
                  <c:v>7.33</c:v>
                </c:pt>
                <c:pt idx="40">
                  <c:v>7.33</c:v>
                </c:pt>
                <c:pt idx="41">
                  <c:v>7.33</c:v>
                </c:pt>
                <c:pt idx="42">
                  <c:v>7.33</c:v>
                </c:pt>
                <c:pt idx="43">
                  <c:v>7.33</c:v>
                </c:pt>
                <c:pt idx="44">
                  <c:v>7.33</c:v>
                </c:pt>
                <c:pt idx="45">
                  <c:v>7.33</c:v>
                </c:pt>
                <c:pt idx="46">
                  <c:v>7.33</c:v>
                </c:pt>
                <c:pt idx="47">
                  <c:v>7.33</c:v>
                </c:pt>
                <c:pt idx="48">
                  <c:v>7.33</c:v>
                </c:pt>
                <c:pt idx="49">
                  <c:v>7.33</c:v>
                </c:pt>
                <c:pt idx="50">
                  <c:v>7.33</c:v>
                </c:pt>
                <c:pt idx="51">
                  <c:v>7.33</c:v>
                </c:pt>
                <c:pt idx="52">
                  <c:v>7.33</c:v>
                </c:pt>
                <c:pt idx="53">
                  <c:v>7.33</c:v>
                </c:pt>
                <c:pt idx="54">
                  <c:v>7.33</c:v>
                </c:pt>
                <c:pt idx="55">
                  <c:v>7.33</c:v>
                </c:pt>
                <c:pt idx="56">
                  <c:v>7.33</c:v>
                </c:pt>
                <c:pt idx="57">
                  <c:v>7.33</c:v>
                </c:pt>
                <c:pt idx="58">
                  <c:v>7.33</c:v>
                </c:pt>
                <c:pt idx="59">
                  <c:v>7.33</c:v>
                </c:pt>
                <c:pt idx="60">
                  <c:v>7.33</c:v>
                </c:pt>
                <c:pt idx="61">
                  <c:v>7.33</c:v>
                </c:pt>
                <c:pt idx="62">
                  <c:v>7.33</c:v>
                </c:pt>
                <c:pt idx="63">
                  <c:v>7.33</c:v>
                </c:pt>
                <c:pt idx="64">
                  <c:v>7.33</c:v>
                </c:pt>
                <c:pt idx="65">
                  <c:v>7.33</c:v>
                </c:pt>
                <c:pt idx="66">
                  <c:v>7.33</c:v>
                </c:pt>
                <c:pt idx="67">
                  <c:v>7.33</c:v>
                </c:pt>
                <c:pt idx="68">
                  <c:v>7.33</c:v>
                </c:pt>
                <c:pt idx="69">
                  <c:v>7.33</c:v>
                </c:pt>
                <c:pt idx="70">
                  <c:v>7.33</c:v>
                </c:pt>
                <c:pt idx="71">
                  <c:v>7.33</c:v>
                </c:pt>
                <c:pt idx="72">
                  <c:v>7.33</c:v>
                </c:pt>
                <c:pt idx="73">
                  <c:v>7.33</c:v>
                </c:pt>
                <c:pt idx="74">
                  <c:v>7.33</c:v>
                </c:pt>
                <c:pt idx="75">
                  <c:v>7.33</c:v>
                </c:pt>
                <c:pt idx="76">
                  <c:v>7.33</c:v>
                </c:pt>
                <c:pt idx="77">
                  <c:v>7.33</c:v>
                </c:pt>
                <c:pt idx="78">
                  <c:v>7.33</c:v>
                </c:pt>
                <c:pt idx="79">
                  <c:v>7.33</c:v>
                </c:pt>
                <c:pt idx="80">
                  <c:v>7.33</c:v>
                </c:pt>
                <c:pt idx="81">
                  <c:v>7.33</c:v>
                </c:pt>
                <c:pt idx="82">
                  <c:v>7.33</c:v>
                </c:pt>
                <c:pt idx="83">
                  <c:v>7.33</c:v>
                </c:pt>
                <c:pt idx="84">
                  <c:v>7.33</c:v>
                </c:pt>
                <c:pt idx="85">
                  <c:v>7.33</c:v>
                </c:pt>
                <c:pt idx="86">
                  <c:v>7.33</c:v>
                </c:pt>
                <c:pt idx="87">
                  <c:v>7.33</c:v>
                </c:pt>
                <c:pt idx="88">
                  <c:v>7.33</c:v>
                </c:pt>
                <c:pt idx="89">
                  <c:v>7.33</c:v>
                </c:pt>
                <c:pt idx="90">
                  <c:v>7.33</c:v>
                </c:pt>
                <c:pt idx="91">
                  <c:v>7.33</c:v>
                </c:pt>
                <c:pt idx="92">
                  <c:v>7.33</c:v>
                </c:pt>
                <c:pt idx="93">
                  <c:v>7.33</c:v>
                </c:pt>
                <c:pt idx="94">
                  <c:v>7.33</c:v>
                </c:pt>
                <c:pt idx="95">
                  <c:v>7.33</c:v>
                </c:pt>
                <c:pt idx="96">
                  <c:v>7.33</c:v>
                </c:pt>
                <c:pt idx="97">
                  <c:v>7.33</c:v>
                </c:pt>
                <c:pt idx="98">
                  <c:v>7.33</c:v>
                </c:pt>
                <c:pt idx="99">
                  <c:v>7.33</c:v>
                </c:pt>
                <c:pt idx="100">
                  <c:v>7.33</c:v>
                </c:pt>
                <c:pt idx="101">
                  <c:v>7.33</c:v>
                </c:pt>
                <c:pt idx="102">
                  <c:v>7.33</c:v>
                </c:pt>
                <c:pt idx="103">
                  <c:v>7.33</c:v>
                </c:pt>
                <c:pt idx="104">
                  <c:v>7.33</c:v>
                </c:pt>
                <c:pt idx="105">
                  <c:v>7.33</c:v>
                </c:pt>
                <c:pt idx="106">
                  <c:v>7.33</c:v>
                </c:pt>
                <c:pt idx="107">
                  <c:v>7.33</c:v>
                </c:pt>
                <c:pt idx="108">
                  <c:v>7.33</c:v>
                </c:pt>
                <c:pt idx="109">
                  <c:v>7.33</c:v>
                </c:pt>
                <c:pt idx="110">
                  <c:v>7.33</c:v>
                </c:pt>
                <c:pt idx="111">
                  <c:v>7.33</c:v>
                </c:pt>
                <c:pt idx="112">
                  <c:v>7.33</c:v>
                </c:pt>
                <c:pt idx="113">
                  <c:v>7.33</c:v>
                </c:pt>
                <c:pt idx="114">
                  <c:v>7.33</c:v>
                </c:pt>
                <c:pt idx="115">
                  <c:v>7.33</c:v>
                </c:pt>
                <c:pt idx="116">
                  <c:v>7.33</c:v>
                </c:pt>
                <c:pt idx="117">
                  <c:v>7.33</c:v>
                </c:pt>
                <c:pt idx="118">
                  <c:v>7.33</c:v>
                </c:pt>
                <c:pt idx="119">
                  <c:v>7.33</c:v>
                </c:pt>
                <c:pt idx="120">
                  <c:v>7.33</c:v>
                </c:pt>
                <c:pt idx="121">
                  <c:v>7.33</c:v>
                </c:pt>
                <c:pt idx="122">
                  <c:v>7.33</c:v>
                </c:pt>
                <c:pt idx="123">
                  <c:v>7.33</c:v>
                </c:pt>
                <c:pt idx="124">
                  <c:v>7.33</c:v>
                </c:pt>
                <c:pt idx="125">
                  <c:v>7.33</c:v>
                </c:pt>
                <c:pt idx="126">
                  <c:v>7.33</c:v>
                </c:pt>
                <c:pt idx="127">
                  <c:v>7.33</c:v>
                </c:pt>
                <c:pt idx="128">
                  <c:v>7.33</c:v>
                </c:pt>
                <c:pt idx="129">
                  <c:v>7.33</c:v>
                </c:pt>
                <c:pt idx="130">
                  <c:v>7.33</c:v>
                </c:pt>
                <c:pt idx="131">
                  <c:v>7.33</c:v>
                </c:pt>
                <c:pt idx="132">
                  <c:v>7.33</c:v>
                </c:pt>
                <c:pt idx="133">
                  <c:v>7.33</c:v>
                </c:pt>
                <c:pt idx="134">
                  <c:v>7.33</c:v>
                </c:pt>
                <c:pt idx="135">
                  <c:v>7.33</c:v>
                </c:pt>
                <c:pt idx="136">
                  <c:v>7.33</c:v>
                </c:pt>
                <c:pt idx="137">
                  <c:v>7.33</c:v>
                </c:pt>
                <c:pt idx="138">
                  <c:v>7.33</c:v>
                </c:pt>
                <c:pt idx="139">
                  <c:v>7.33</c:v>
                </c:pt>
                <c:pt idx="140">
                  <c:v>7.33</c:v>
                </c:pt>
                <c:pt idx="141">
                  <c:v>7.33</c:v>
                </c:pt>
                <c:pt idx="142">
                  <c:v>7.33</c:v>
                </c:pt>
                <c:pt idx="143">
                  <c:v>7.33</c:v>
                </c:pt>
              </c:numCache>
            </c:numRef>
          </c:val>
          <c:extLst>
            <c:ext xmlns:c16="http://schemas.microsoft.com/office/drawing/2014/chart" uri="{C3380CC4-5D6E-409C-BE32-E72D297353CC}">
              <c16:uniqueId val="{00000003-3107-D145-A79B-E4DB9EB1130B}"/>
            </c:ext>
          </c:extLst>
        </c:ser>
        <c:ser>
          <c:idx val="7"/>
          <c:order val="7"/>
          <c:spPr>
            <a:solidFill>
              <a:schemeClr val="bg1">
                <a:alpha val="0"/>
              </a:schemeClr>
            </a:solidFill>
            <a:ln>
              <a:noFill/>
            </a:ln>
            <a:effectLst/>
            <a:extLst>
              <a:ext uri="{91240B29-F687-4F45-9708-019B960494DF}">
                <a14:hiddenLine xmlns:a14="http://schemas.microsoft.com/office/drawing/2010/main">
                  <a:noFill/>
                </a14:hiddenLine>
              </a:ext>
            </a:extLst>
          </c:spPr>
          <c:val>
            <c:numRef>
              <c:f>'В.2.1'!$D$4:$D$234</c:f>
              <c:numCache>
                <c:formatCode>0.0</c:formatCode>
                <c:ptCount val="231"/>
                <c:pt idx="171">
                  <c:v>0.53500000000000014</c:v>
                </c:pt>
                <c:pt idx="172">
                  <c:v>0.53500000000000014</c:v>
                </c:pt>
                <c:pt idx="173">
                  <c:v>0.53500000000000014</c:v>
                </c:pt>
                <c:pt idx="174">
                  <c:v>0.53500000000000014</c:v>
                </c:pt>
                <c:pt idx="175">
                  <c:v>0.53500000000000014</c:v>
                </c:pt>
                <c:pt idx="176">
                  <c:v>0.53500000000000014</c:v>
                </c:pt>
                <c:pt idx="177">
                  <c:v>0.53500000000000014</c:v>
                </c:pt>
                <c:pt idx="178">
                  <c:v>0.53500000000000014</c:v>
                </c:pt>
                <c:pt idx="179">
                  <c:v>0.53500000000000014</c:v>
                </c:pt>
                <c:pt idx="180">
                  <c:v>0.53500000000000014</c:v>
                </c:pt>
                <c:pt idx="181">
                  <c:v>0.53500000000000014</c:v>
                </c:pt>
                <c:pt idx="182">
                  <c:v>0.53500000000000014</c:v>
                </c:pt>
                <c:pt idx="183">
                  <c:v>0.53500000000000014</c:v>
                </c:pt>
                <c:pt idx="184">
                  <c:v>0.53500000000000014</c:v>
                </c:pt>
                <c:pt idx="185">
                  <c:v>0.53500000000000014</c:v>
                </c:pt>
                <c:pt idx="186">
                  <c:v>0.53500000000000014</c:v>
                </c:pt>
                <c:pt idx="187">
                  <c:v>0.53500000000000014</c:v>
                </c:pt>
                <c:pt idx="188">
                  <c:v>0.53500000000000014</c:v>
                </c:pt>
                <c:pt idx="189">
                  <c:v>0.53500000000000014</c:v>
                </c:pt>
                <c:pt idx="190">
                  <c:v>0.53500000000000014</c:v>
                </c:pt>
                <c:pt idx="191">
                  <c:v>0.53500000000000014</c:v>
                </c:pt>
                <c:pt idx="192">
                  <c:v>0.53500000000000014</c:v>
                </c:pt>
                <c:pt idx="193">
                  <c:v>0.53500000000000014</c:v>
                </c:pt>
                <c:pt idx="194">
                  <c:v>0.53500000000000014</c:v>
                </c:pt>
                <c:pt idx="195">
                  <c:v>0.53500000000000014</c:v>
                </c:pt>
                <c:pt idx="196">
                  <c:v>0.53500000000000014</c:v>
                </c:pt>
                <c:pt idx="197">
                  <c:v>0.53500000000000014</c:v>
                </c:pt>
                <c:pt idx="198">
                  <c:v>0.53500000000000014</c:v>
                </c:pt>
                <c:pt idx="199">
                  <c:v>0.53500000000000014</c:v>
                </c:pt>
                <c:pt idx="200">
                  <c:v>0.53500000000000014</c:v>
                </c:pt>
                <c:pt idx="201">
                  <c:v>0.53500000000000014</c:v>
                </c:pt>
                <c:pt idx="202">
                  <c:v>0.53500000000000014</c:v>
                </c:pt>
                <c:pt idx="203">
                  <c:v>0.53500000000000014</c:v>
                </c:pt>
                <c:pt idx="204">
                  <c:v>0.53500000000000014</c:v>
                </c:pt>
                <c:pt idx="205">
                  <c:v>0.53500000000000014</c:v>
                </c:pt>
                <c:pt idx="206">
                  <c:v>0.53500000000000014</c:v>
                </c:pt>
                <c:pt idx="207">
                  <c:v>0.53500000000000014</c:v>
                </c:pt>
                <c:pt idx="208">
                  <c:v>0.53500000000000014</c:v>
                </c:pt>
                <c:pt idx="209">
                  <c:v>0.53500000000000014</c:v>
                </c:pt>
                <c:pt idx="210">
                  <c:v>0.53500000000000014</c:v>
                </c:pt>
                <c:pt idx="211">
                  <c:v>0.53500000000000014</c:v>
                </c:pt>
                <c:pt idx="212">
                  <c:v>0.53500000000000014</c:v>
                </c:pt>
                <c:pt idx="213">
                  <c:v>0.53500000000000014</c:v>
                </c:pt>
                <c:pt idx="214">
                  <c:v>0.53500000000000014</c:v>
                </c:pt>
                <c:pt idx="215">
                  <c:v>0.53500000000000014</c:v>
                </c:pt>
                <c:pt idx="216">
                  <c:v>0.53500000000000014</c:v>
                </c:pt>
                <c:pt idx="217">
                  <c:v>0.53500000000000014</c:v>
                </c:pt>
                <c:pt idx="218">
                  <c:v>0.53500000000000014</c:v>
                </c:pt>
                <c:pt idx="219">
                  <c:v>0.53500000000000014</c:v>
                </c:pt>
                <c:pt idx="220">
                  <c:v>0.53500000000000014</c:v>
                </c:pt>
                <c:pt idx="221">
                  <c:v>0.53500000000000014</c:v>
                </c:pt>
                <c:pt idx="222">
                  <c:v>0.53500000000000014</c:v>
                </c:pt>
                <c:pt idx="223">
                  <c:v>0.53500000000000014</c:v>
                </c:pt>
                <c:pt idx="224">
                  <c:v>0.53500000000000014</c:v>
                </c:pt>
                <c:pt idx="225">
                  <c:v>0.53500000000000014</c:v>
                </c:pt>
                <c:pt idx="226">
                  <c:v>0.53500000000000014</c:v>
                </c:pt>
                <c:pt idx="227">
                  <c:v>0.53500000000000014</c:v>
                </c:pt>
                <c:pt idx="228">
                  <c:v>0.53500000000000014</c:v>
                </c:pt>
                <c:pt idx="229">
                  <c:v>0.53500000000000014</c:v>
                </c:pt>
                <c:pt idx="230">
                  <c:v>0.53500000000000014</c:v>
                </c:pt>
              </c:numCache>
            </c:numRef>
          </c:val>
          <c:extLst>
            <c:ext xmlns:c16="http://schemas.microsoft.com/office/drawing/2014/chart" uri="{C3380CC4-5D6E-409C-BE32-E72D297353CC}">
              <c16:uniqueId val="{00000004-3107-D145-A79B-E4DB9EB1130B}"/>
            </c:ext>
          </c:extLst>
        </c:ser>
        <c:ser>
          <c:idx val="8"/>
          <c:order val="8"/>
          <c:spPr>
            <a:solidFill>
              <a:srgbClr val="F1B9C3">
                <a:alpha val="50000"/>
              </a:srgbClr>
            </a:solidFill>
            <a:ln>
              <a:noFill/>
            </a:ln>
            <a:effectLst/>
            <a:extLst>
              <a:ext uri="{91240B29-F687-4F45-9708-019B960494DF}">
                <a14:hiddenLine xmlns:a14="http://schemas.microsoft.com/office/drawing/2010/main">
                  <a:noFill/>
                </a14:hiddenLine>
              </a:ext>
            </a:extLst>
          </c:spPr>
          <c:val>
            <c:numRef>
              <c:f>'В.2.1'!$J$4:$J$234</c:f>
              <c:numCache>
                <c:formatCode>General</c:formatCode>
                <c:ptCount val="231"/>
                <c:pt idx="171" formatCode="0.0">
                  <c:v>4.24</c:v>
                </c:pt>
                <c:pt idx="172" formatCode="0.0">
                  <c:v>4.24</c:v>
                </c:pt>
                <c:pt idx="173" formatCode="0.0">
                  <c:v>4.24</c:v>
                </c:pt>
                <c:pt idx="174" formatCode="0.0">
                  <c:v>4.24</c:v>
                </c:pt>
                <c:pt idx="175" formatCode="0.0">
                  <c:v>4.24</c:v>
                </c:pt>
                <c:pt idx="176" formatCode="0.0">
                  <c:v>4.24</c:v>
                </c:pt>
                <c:pt idx="177" formatCode="0.0">
                  <c:v>4.24</c:v>
                </c:pt>
                <c:pt idx="178" formatCode="0.0">
                  <c:v>4.24</c:v>
                </c:pt>
                <c:pt idx="179" formatCode="0.0">
                  <c:v>4.24</c:v>
                </c:pt>
                <c:pt idx="180" formatCode="0.0">
                  <c:v>4.24</c:v>
                </c:pt>
                <c:pt idx="181" formatCode="0.0">
                  <c:v>4.24</c:v>
                </c:pt>
                <c:pt idx="182" formatCode="0.0">
                  <c:v>4.24</c:v>
                </c:pt>
                <c:pt idx="183" formatCode="0.0">
                  <c:v>4.24</c:v>
                </c:pt>
                <c:pt idx="184" formatCode="0.0">
                  <c:v>4.24</c:v>
                </c:pt>
                <c:pt idx="185" formatCode="0.0">
                  <c:v>4.24</c:v>
                </c:pt>
                <c:pt idx="186" formatCode="0.0">
                  <c:v>4.24</c:v>
                </c:pt>
                <c:pt idx="187" formatCode="0.0">
                  <c:v>4.24</c:v>
                </c:pt>
                <c:pt idx="188" formatCode="0.0">
                  <c:v>4.24</c:v>
                </c:pt>
                <c:pt idx="189" formatCode="0.0">
                  <c:v>4.24</c:v>
                </c:pt>
                <c:pt idx="190" formatCode="0.0">
                  <c:v>4.24</c:v>
                </c:pt>
                <c:pt idx="191" formatCode="0.0">
                  <c:v>4.24</c:v>
                </c:pt>
                <c:pt idx="192" formatCode="0.0">
                  <c:v>4.24</c:v>
                </c:pt>
                <c:pt idx="193" formatCode="0.0">
                  <c:v>4.24</c:v>
                </c:pt>
                <c:pt idx="194" formatCode="0.0">
                  <c:v>4.24</c:v>
                </c:pt>
                <c:pt idx="195" formatCode="0.0">
                  <c:v>4.24</c:v>
                </c:pt>
                <c:pt idx="196" formatCode="0.0">
                  <c:v>4.24</c:v>
                </c:pt>
                <c:pt idx="197" formatCode="0.0">
                  <c:v>4.24</c:v>
                </c:pt>
                <c:pt idx="198" formatCode="0.0">
                  <c:v>4.24</c:v>
                </c:pt>
                <c:pt idx="199" formatCode="0.0">
                  <c:v>4.24</c:v>
                </c:pt>
                <c:pt idx="200" formatCode="0.0">
                  <c:v>4.24</c:v>
                </c:pt>
                <c:pt idx="201" formatCode="0.0">
                  <c:v>4.24</c:v>
                </c:pt>
                <c:pt idx="202" formatCode="0.0">
                  <c:v>4.24</c:v>
                </c:pt>
                <c:pt idx="203" formatCode="0.0">
                  <c:v>4.24</c:v>
                </c:pt>
                <c:pt idx="204" formatCode="0.0">
                  <c:v>4.24</c:v>
                </c:pt>
                <c:pt idx="205" formatCode="0.0">
                  <c:v>4.24</c:v>
                </c:pt>
                <c:pt idx="206" formatCode="0.0">
                  <c:v>4.24</c:v>
                </c:pt>
                <c:pt idx="207" formatCode="0.0">
                  <c:v>4.24</c:v>
                </c:pt>
                <c:pt idx="208" formatCode="0.0">
                  <c:v>4.24</c:v>
                </c:pt>
                <c:pt idx="209" formatCode="0.0">
                  <c:v>4.24</c:v>
                </c:pt>
                <c:pt idx="210" formatCode="0.0">
                  <c:v>4.24</c:v>
                </c:pt>
                <c:pt idx="211" formatCode="0.0">
                  <c:v>4.24</c:v>
                </c:pt>
                <c:pt idx="212" formatCode="0.0">
                  <c:v>4.24</c:v>
                </c:pt>
                <c:pt idx="213" formatCode="0.0">
                  <c:v>4.24</c:v>
                </c:pt>
                <c:pt idx="214" formatCode="0.0">
                  <c:v>4.24</c:v>
                </c:pt>
                <c:pt idx="215" formatCode="0.0">
                  <c:v>4.24</c:v>
                </c:pt>
                <c:pt idx="216" formatCode="0.0">
                  <c:v>4.24</c:v>
                </c:pt>
                <c:pt idx="217" formatCode="0.0">
                  <c:v>4.24</c:v>
                </c:pt>
                <c:pt idx="218" formatCode="0.0">
                  <c:v>4.24</c:v>
                </c:pt>
                <c:pt idx="219" formatCode="0.0">
                  <c:v>4.24</c:v>
                </c:pt>
                <c:pt idx="220" formatCode="0.0">
                  <c:v>4.24</c:v>
                </c:pt>
                <c:pt idx="221" formatCode="0.0">
                  <c:v>4.24</c:v>
                </c:pt>
                <c:pt idx="222" formatCode="0.0">
                  <c:v>4.24</c:v>
                </c:pt>
                <c:pt idx="223" formatCode="0.0">
                  <c:v>4.24</c:v>
                </c:pt>
                <c:pt idx="224" formatCode="0.0">
                  <c:v>4.24</c:v>
                </c:pt>
                <c:pt idx="225" formatCode="0.0">
                  <c:v>4.24</c:v>
                </c:pt>
                <c:pt idx="226" formatCode="0.0">
                  <c:v>4.24</c:v>
                </c:pt>
                <c:pt idx="227" formatCode="0.0">
                  <c:v>4.24</c:v>
                </c:pt>
                <c:pt idx="228" formatCode="0.0">
                  <c:v>4.24</c:v>
                </c:pt>
                <c:pt idx="229" formatCode="0.0">
                  <c:v>4.24</c:v>
                </c:pt>
                <c:pt idx="230" formatCode="0.0">
                  <c:v>4.24</c:v>
                </c:pt>
              </c:numCache>
            </c:numRef>
          </c:val>
          <c:extLst>
            <c:ext xmlns:c16="http://schemas.microsoft.com/office/drawing/2014/chart" uri="{C3380CC4-5D6E-409C-BE32-E72D297353CC}">
              <c16:uniqueId val="{00000005-3107-D145-A79B-E4DB9EB1130B}"/>
            </c:ext>
          </c:extLst>
        </c:ser>
        <c:ser>
          <c:idx val="9"/>
          <c:order val="9"/>
          <c:spPr>
            <a:solidFill>
              <a:srgbClr val="DC4B64">
                <a:alpha val="50000"/>
              </a:srgbClr>
            </a:solidFill>
            <a:ln>
              <a:noFill/>
            </a:ln>
            <a:effectLst/>
            <a:extLst>
              <a:ext uri="{91240B29-F687-4F45-9708-019B960494DF}">
                <a14:hiddenLine xmlns:a14="http://schemas.microsoft.com/office/drawing/2010/main">
                  <a:noFill/>
                </a14:hiddenLine>
              </a:ext>
            </a:extLst>
          </c:spPr>
          <c:val>
            <c:numRef>
              <c:f>'В.2.1'!$H$4:$H$234</c:f>
              <c:numCache>
                <c:formatCode>0.0</c:formatCode>
                <c:ptCount val="231"/>
                <c:pt idx="171">
                  <c:v>9.0150000000000006</c:v>
                </c:pt>
                <c:pt idx="172">
                  <c:v>9.0150000000000006</c:v>
                </c:pt>
                <c:pt idx="173">
                  <c:v>9.0150000000000006</c:v>
                </c:pt>
                <c:pt idx="174">
                  <c:v>9.0150000000000006</c:v>
                </c:pt>
                <c:pt idx="175">
                  <c:v>9.0150000000000006</c:v>
                </c:pt>
                <c:pt idx="176">
                  <c:v>9.0150000000000006</c:v>
                </c:pt>
                <c:pt idx="177">
                  <c:v>9.0150000000000006</c:v>
                </c:pt>
                <c:pt idx="178">
                  <c:v>9.0150000000000006</c:v>
                </c:pt>
                <c:pt idx="179">
                  <c:v>9.0150000000000006</c:v>
                </c:pt>
                <c:pt idx="180">
                  <c:v>9.0150000000000006</c:v>
                </c:pt>
                <c:pt idx="181">
                  <c:v>9.0150000000000006</c:v>
                </c:pt>
                <c:pt idx="182">
                  <c:v>9.0150000000000006</c:v>
                </c:pt>
                <c:pt idx="183">
                  <c:v>9.0150000000000006</c:v>
                </c:pt>
                <c:pt idx="184">
                  <c:v>9.0150000000000006</c:v>
                </c:pt>
                <c:pt idx="185">
                  <c:v>9.0150000000000006</c:v>
                </c:pt>
                <c:pt idx="186">
                  <c:v>9.0150000000000006</c:v>
                </c:pt>
                <c:pt idx="187">
                  <c:v>9.0150000000000006</c:v>
                </c:pt>
                <c:pt idx="188">
                  <c:v>9.0150000000000006</c:v>
                </c:pt>
                <c:pt idx="189">
                  <c:v>9.0150000000000006</c:v>
                </c:pt>
                <c:pt idx="190">
                  <c:v>9.0150000000000006</c:v>
                </c:pt>
                <c:pt idx="191">
                  <c:v>9.0150000000000006</c:v>
                </c:pt>
                <c:pt idx="192">
                  <c:v>9.0150000000000006</c:v>
                </c:pt>
                <c:pt idx="193">
                  <c:v>9.0150000000000006</c:v>
                </c:pt>
                <c:pt idx="194">
                  <c:v>9.0150000000000006</c:v>
                </c:pt>
                <c:pt idx="195">
                  <c:v>9.0150000000000006</c:v>
                </c:pt>
                <c:pt idx="196">
                  <c:v>9.0150000000000006</c:v>
                </c:pt>
                <c:pt idx="197">
                  <c:v>9.0150000000000006</c:v>
                </c:pt>
                <c:pt idx="198">
                  <c:v>9.0150000000000006</c:v>
                </c:pt>
                <c:pt idx="199">
                  <c:v>9.0150000000000006</c:v>
                </c:pt>
                <c:pt idx="200">
                  <c:v>9.0150000000000006</c:v>
                </c:pt>
                <c:pt idx="201">
                  <c:v>9.0150000000000006</c:v>
                </c:pt>
                <c:pt idx="202">
                  <c:v>9.0150000000000006</c:v>
                </c:pt>
                <c:pt idx="203">
                  <c:v>9.0150000000000006</c:v>
                </c:pt>
                <c:pt idx="204">
                  <c:v>9.0150000000000006</c:v>
                </c:pt>
                <c:pt idx="205">
                  <c:v>9.0150000000000006</c:v>
                </c:pt>
                <c:pt idx="206">
                  <c:v>9.0150000000000006</c:v>
                </c:pt>
                <c:pt idx="207">
                  <c:v>9.0150000000000006</c:v>
                </c:pt>
                <c:pt idx="208">
                  <c:v>9.0150000000000006</c:v>
                </c:pt>
                <c:pt idx="209">
                  <c:v>9.0150000000000006</c:v>
                </c:pt>
                <c:pt idx="210">
                  <c:v>9.0150000000000006</c:v>
                </c:pt>
                <c:pt idx="211">
                  <c:v>9.0150000000000006</c:v>
                </c:pt>
                <c:pt idx="212">
                  <c:v>9.0150000000000006</c:v>
                </c:pt>
                <c:pt idx="213">
                  <c:v>9.0150000000000006</c:v>
                </c:pt>
                <c:pt idx="214">
                  <c:v>9.0150000000000006</c:v>
                </c:pt>
                <c:pt idx="215">
                  <c:v>9.0150000000000006</c:v>
                </c:pt>
                <c:pt idx="216">
                  <c:v>9.0150000000000006</c:v>
                </c:pt>
                <c:pt idx="217">
                  <c:v>9.0150000000000006</c:v>
                </c:pt>
                <c:pt idx="218">
                  <c:v>9.0150000000000006</c:v>
                </c:pt>
                <c:pt idx="219">
                  <c:v>9.0150000000000006</c:v>
                </c:pt>
                <c:pt idx="220">
                  <c:v>9.0150000000000006</c:v>
                </c:pt>
                <c:pt idx="221">
                  <c:v>9.0150000000000006</c:v>
                </c:pt>
                <c:pt idx="222">
                  <c:v>9.0150000000000006</c:v>
                </c:pt>
                <c:pt idx="223">
                  <c:v>9.0150000000000006</c:v>
                </c:pt>
                <c:pt idx="224">
                  <c:v>9.0150000000000006</c:v>
                </c:pt>
                <c:pt idx="225">
                  <c:v>9.0150000000000006</c:v>
                </c:pt>
                <c:pt idx="226">
                  <c:v>9.0150000000000006</c:v>
                </c:pt>
                <c:pt idx="227">
                  <c:v>9.0150000000000006</c:v>
                </c:pt>
                <c:pt idx="228">
                  <c:v>9.0150000000000006</c:v>
                </c:pt>
                <c:pt idx="229">
                  <c:v>9.0150000000000006</c:v>
                </c:pt>
                <c:pt idx="230">
                  <c:v>9.0150000000000006</c:v>
                </c:pt>
              </c:numCache>
            </c:numRef>
          </c:val>
          <c:extLst>
            <c:ext xmlns:c16="http://schemas.microsoft.com/office/drawing/2014/chart" uri="{C3380CC4-5D6E-409C-BE32-E72D297353CC}">
              <c16:uniqueId val="{00000006-3107-D145-A79B-E4DB9EB1130B}"/>
            </c:ext>
          </c:extLst>
        </c:ser>
        <c:ser>
          <c:idx val="10"/>
          <c:order val="10"/>
          <c:spPr>
            <a:solidFill>
              <a:srgbClr val="F1B9C3">
                <a:alpha val="50000"/>
              </a:srgbClr>
            </a:solidFill>
            <a:ln>
              <a:noFill/>
            </a:ln>
            <a:effectLst/>
            <a:extLst>
              <a:ext uri="{91240B29-F687-4F45-9708-019B960494DF}">
                <a14:hiddenLine xmlns:a14="http://schemas.microsoft.com/office/drawing/2010/main">
                  <a:noFill/>
                </a14:hiddenLine>
              </a:ext>
            </a:extLst>
          </c:spPr>
          <c:val>
            <c:numRef>
              <c:f>'В.2.1'!$J$4:$J$234</c:f>
              <c:numCache>
                <c:formatCode>General</c:formatCode>
                <c:ptCount val="231"/>
                <c:pt idx="171" formatCode="0.0">
                  <c:v>4.24</c:v>
                </c:pt>
                <c:pt idx="172" formatCode="0.0">
                  <c:v>4.24</c:v>
                </c:pt>
                <c:pt idx="173" formatCode="0.0">
                  <c:v>4.24</c:v>
                </c:pt>
                <c:pt idx="174" formatCode="0.0">
                  <c:v>4.24</c:v>
                </c:pt>
                <c:pt idx="175" formatCode="0.0">
                  <c:v>4.24</c:v>
                </c:pt>
                <c:pt idx="176" formatCode="0.0">
                  <c:v>4.24</c:v>
                </c:pt>
                <c:pt idx="177" formatCode="0.0">
                  <c:v>4.24</c:v>
                </c:pt>
                <c:pt idx="178" formatCode="0.0">
                  <c:v>4.24</c:v>
                </c:pt>
                <c:pt idx="179" formatCode="0.0">
                  <c:v>4.24</c:v>
                </c:pt>
                <c:pt idx="180" formatCode="0.0">
                  <c:v>4.24</c:v>
                </c:pt>
                <c:pt idx="181" formatCode="0.0">
                  <c:v>4.24</c:v>
                </c:pt>
                <c:pt idx="182" formatCode="0.0">
                  <c:v>4.24</c:v>
                </c:pt>
                <c:pt idx="183" formatCode="0.0">
                  <c:v>4.24</c:v>
                </c:pt>
                <c:pt idx="184" formatCode="0.0">
                  <c:v>4.24</c:v>
                </c:pt>
                <c:pt idx="185" formatCode="0.0">
                  <c:v>4.24</c:v>
                </c:pt>
                <c:pt idx="186" formatCode="0.0">
                  <c:v>4.24</c:v>
                </c:pt>
                <c:pt idx="187" formatCode="0.0">
                  <c:v>4.24</c:v>
                </c:pt>
                <c:pt idx="188" formatCode="0.0">
                  <c:v>4.24</c:v>
                </c:pt>
                <c:pt idx="189" formatCode="0.0">
                  <c:v>4.24</c:v>
                </c:pt>
                <c:pt idx="190" formatCode="0.0">
                  <c:v>4.24</c:v>
                </c:pt>
                <c:pt idx="191" formatCode="0.0">
                  <c:v>4.24</c:v>
                </c:pt>
                <c:pt idx="192" formatCode="0.0">
                  <c:v>4.24</c:v>
                </c:pt>
                <c:pt idx="193" formatCode="0.0">
                  <c:v>4.24</c:v>
                </c:pt>
                <c:pt idx="194" formatCode="0.0">
                  <c:v>4.24</c:v>
                </c:pt>
                <c:pt idx="195" formatCode="0.0">
                  <c:v>4.24</c:v>
                </c:pt>
                <c:pt idx="196" formatCode="0.0">
                  <c:v>4.24</c:v>
                </c:pt>
                <c:pt idx="197" formatCode="0.0">
                  <c:v>4.24</c:v>
                </c:pt>
                <c:pt idx="198" formatCode="0.0">
                  <c:v>4.24</c:v>
                </c:pt>
                <c:pt idx="199" formatCode="0.0">
                  <c:v>4.24</c:v>
                </c:pt>
                <c:pt idx="200" formatCode="0.0">
                  <c:v>4.24</c:v>
                </c:pt>
                <c:pt idx="201" formatCode="0.0">
                  <c:v>4.24</c:v>
                </c:pt>
                <c:pt idx="202" formatCode="0.0">
                  <c:v>4.24</c:v>
                </c:pt>
                <c:pt idx="203" formatCode="0.0">
                  <c:v>4.24</c:v>
                </c:pt>
                <c:pt idx="204" formatCode="0.0">
                  <c:v>4.24</c:v>
                </c:pt>
                <c:pt idx="205" formatCode="0.0">
                  <c:v>4.24</c:v>
                </c:pt>
                <c:pt idx="206" formatCode="0.0">
                  <c:v>4.24</c:v>
                </c:pt>
                <c:pt idx="207" formatCode="0.0">
                  <c:v>4.24</c:v>
                </c:pt>
                <c:pt idx="208" formatCode="0.0">
                  <c:v>4.24</c:v>
                </c:pt>
                <c:pt idx="209" formatCode="0.0">
                  <c:v>4.24</c:v>
                </c:pt>
                <c:pt idx="210" formatCode="0.0">
                  <c:v>4.24</c:v>
                </c:pt>
                <c:pt idx="211" formatCode="0.0">
                  <c:v>4.24</c:v>
                </c:pt>
                <c:pt idx="212" formatCode="0.0">
                  <c:v>4.24</c:v>
                </c:pt>
                <c:pt idx="213" formatCode="0.0">
                  <c:v>4.24</c:v>
                </c:pt>
                <c:pt idx="214" formatCode="0.0">
                  <c:v>4.24</c:v>
                </c:pt>
                <c:pt idx="215" formatCode="0.0">
                  <c:v>4.24</c:v>
                </c:pt>
                <c:pt idx="216" formatCode="0.0">
                  <c:v>4.24</c:v>
                </c:pt>
                <c:pt idx="217" formatCode="0.0">
                  <c:v>4.24</c:v>
                </c:pt>
                <c:pt idx="218" formatCode="0.0">
                  <c:v>4.24</c:v>
                </c:pt>
                <c:pt idx="219" formatCode="0.0">
                  <c:v>4.24</c:v>
                </c:pt>
                <c:pt idx="220" formatCode="0.0">
                  <c:v>4.24</c:v>
                </c:pt>
                <c:pt idx="221" formatCode="0.0">
                  <c:v>4.24</c:v>
                </c:pt>
                <c:pt idx="222" formatCode="0.0">
                  <c:v>4.24</c:v>
                </c:pt>
                <c:pt idx="223" formatCode="0.0">
                  <c:v>4.24</c:v>
                </c:pt>
                <c:pt idx="224" formatCode="0.0">
                  <c:v>4.24</c:v>
                </c:pt>
                <c:pt idx="225" formatCode="0.0">
                  <c:v>4.24</c:v>
                </c:pt>
                <c:pt idx="226" formatCode="0.0">
                  <c:v>4.24</c:v>
                </c:pt>
                <c:pt idx="227" formatCode="0.0">
                  <c:v>4.24</c:v>
                </c:pt>
                <c:pt idx="228" formatCode="0.0">
                  <c:v>4.24</c:v>
                </c:pt>
                <c:pt idx="229" formatCode="0.0">
                  <c:v>4.24</c:v>
                </c:pt>
                <c:pt idx="230" formatCode="0.0">
                  <c:v>4.24</c:v>
                </c:pt>
              </c:numCache>
            </c:numRef>
          </c:val>
          <c:extLst>
            <c:ext xmlns:c16="http://schemas.microsoft.com/office/drawing/2014/chart" uri="{C3380CC4-5D6E-409C-BE32-E72D297353CC}">
              <c16:uniqueId val="{00000007-3107-D145-A79B-E4DB9EB1130B}"/>
            </c:ext>
          </c:extLst>
        </c:ser>
        <c:dLbls>
          <c:showLegendKey val="0"/>
          <c:showVal val="0"/>
          <c:showCatName val="0"/>
          <c:showSerName val="0"/>
          <c:showPercent val="0"/>
          <c:showBubbleSize val="0"/>
        </c:dLbls>
        <c:axId val="119121408"/>
        <c:axId val="119122944"/>
      </c:areaChart>
      <c:lineChart>
        <c:grouping val="standard"/>
        <c:varyColors val="0"/>
        <c:ser>
          <c:idx val="0"/>
          <c:order val="0"/>
          <c:spPr>
            <a:ln w="25400" cap="rnd" cmpd="sng">
              <a:solidFill>
                <a:srgbClr val="057D46"/>
              </a:solidFill>
              <a:prstDash val="solid"/>
              <a:round/>
            </a:ln>
            <a:effectLst/>
          </c:spPr>
          <c:marker>
            <c:symbol val="none"/>
          </c:marker>
          <c:cat>
            <c:numRef>
              <c:f>'В.2.1'!$A$4:$A$234</c:f>
              <c:numCache>
                <c:formatCode>mm/yy</c:formatCode>
                <c:ptCount val="23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numCache>
            </c:numRef>
          </c:cat>
          <c:val>
            <c:numRef>
              <c:f>'В.2.1'!$B$4:$B$234</c:f>
              <c:numCache>
                <c:formatCode>General</c:formatCode>
                <c:ptCount val="231"/>
                <c:pt idx="0">
                  <c:v>5.5</c:v>
                </c:pt>
                <c:pt idx="1">
                  <c:v>3.5</c:v>
                </c:pt>
                <c:pt idx="2">
                  <c:v>2.1</c:v>
                </c:pt>
                <c:pt idx="3">
                  <c:v>2</c:v>
                </c:pt>
                <c:pt idx="4">
                  <c:v>1.3</c:v>
                </c:pt>
                <c:pt idx="5">
                  <c:v>-1.1000000000000001</c:v>
                </c:pt>
                <c:pt idx="6">
                  <c:v>-0.8</c:v>
                </c:pt>
                <c:pt idx="7">
                  <c:v>-0.8</c:v>
                </c:pt>
                <c:pt idx="8">
                  <c:v>-1</c:v>
                </c:pt>
                <c:pt idx="9">
                  <c:v>-0.5</c:v>
                </c:pt>
                <c:pt idx="10">
                  <c:v>-0.3</c:v>
                </c:pt>
                <c:pt idx="11">
                  <c:v>-0.5</c:v>
                </c:pt>
                <c:pt idx="12">
                  <c:v>0</c:v>
                </c:pt>
                <c:pt idx="13">
                  <c:v>2.5</c:v>
                </c:pt>
                <c:pt idx="14">
                  <c:v>4.3</c:v>
                </c:pt>
                <c:pt idx="15">
                  <c:v>3.6</c:v>
                </c:pt>
                <c:pt idx="16">
                  <c:v>3.9</c:v>
                </c:pt>
                <c:pt idx="17">
                  <c:v>5.9</c:v>
                </c:pt>
                <c:pt idx="18">
                  <c:v>7.4</c:v>
                </c:pt>
                <c:pt idx="19">
                  <c:v>5.8</c:v>
                </c:pt>
                <c:pt idx="20">
                  <c:v>6.3</c:v>
                </c:pt>
                <c:pt idx="21">
                  <c:v>6.8</c:v>
                </c:pt>
                <c:pt idx="22">
                  <c:v>8.1</c:v>
                </c:pt>
                <c:pt idx="23">
                  <c:v>8.3000000000000007</c:v>
                </c:pt>
                <c:pt idx="24">
                  <c:v>8.1</c:v>
                </c:pt>
                <c:pt idx="25">
                  <c:v>7.5</c:v>
                </c:pt>
                <c:pt idx="26">
                  <c:v>6.6</c:v>
                </c:pt>
                <c:pt idx="27">
                  <c:v>6.7</c:v>
                </c:pt>
                <c:pt idx="28">
                  <c:v>7.4</c:v>
                </c:pt>
                <c:pt idx="29">
                  <c:v>8.1</c:v>
                </c:pt>
                <c:pt idx="30">
                  <c:v>8.1999999999999993</c:v>
                </c:pt>
                <c:pt idx="31">
                  <c:v>10</c:v>
                </c:pt>
                <c:pt idx="32">
                  <c:v>10.6</c:v>
                </c:pt>
                <c:pt idx="33">
                  <c:v>11.6</c:v>
                </c:pt>
                <c:pt idx="34">
                  <c:v>11.3</c:v>
                </c:pt>
                <c:pt idx="35">
                  <c:v>12.3</c:v>
                </c:pt>
                <c:pt idx="36">
                  <c:v>12.6</c:v>
                </c:pt>
                <c:pt idx="37">
                  <c:v>13.1</c:v>
                </c:pt>
                <c:pt idx="38">
                  <c:v>14.6</c:v>
                </c:pt>
                <c:pt idx="39">
                  <c:v>14.5</c:v>
                </c:pt>
                <c:pt idx="40">
                  <c:v>14.3</c:v>
                </c:pt>
                <c:pt idx="41">
                  <c:v>14.2</c:v>
                </c:pt>
                <c:pt idx="42">
                  <c:v>14.7</c:v>
                </c:pt>
                <c:pt idx="43">
                  <c:v>14.8</c:v>
                </c:pt>
                <c:pt idx="44">
                  <c:v>13.8</c:v>
                </c:pt>
                <c:pt idx="45">
                  <c:v>12.3</c:v>
                </c:pt>
                <c:pt idx="46">
                  <c:v>11.8</c:v>
                </c:pt>
                <c:pt idx="47">
                  <c:v>10.3</c:v>
                </c:pt>
                <c:pt idx="48">
                  <c:v>9.8000000000000007</c:v>
                </c:pt>
                <c:pt idx="49">
                  <c:v>10.7</c:v>
                </c:pt>
                <c:pt idx="50">
                  <c:v>8.6</c:v>
                </c:pt>
                <c:pt idx="51">
                  <c:v>7.4</c:v>
                </c:pt>
                <c:pt idx="52">
                  <c:v>7.3</c:v>
                </c:pt>
                <c:pt idx="53">
                  <c:v>6.8</c:v>
                </c:pt>
                <c:pt idx="54">
                  <c:v>7.4</c:v>
                </c:pt>
                <c:pt idx="55">
                  <c:v>7.4</c:v>
                </c:pt>
                <c:pt idx="56">
                  <c:v>9.1</c:v>
                </c:pt>
                <c:pt idx="57">
                  <c:v>11</c:v>
                </c:pt>
                <c:pt idx="58">
                  <c:v>11.6</c:v>
                </c:pt>
                <c:pt idx="59">
                  <c:v>11.6</c:v>
                </c:pt>
                <c:pt idx="60">
                  <c:v>10.9</c:v>
                </c:pt>
                <c:pt idx="61">
                  <c:v>9.5</c:v>
                </c:pt>
                <c:pt idx="62">
                  <c:v>10.1</c:v>
                </c:pt>
                <c:pt idx="63">
                  <c:v>10.5</c:v>
                </c:pt>
                <c:pt idx="64">
                  <c:v>10.6</c:v>
                </c:pt>
                <c:pt idx="65">
                  <c:v>13</c:v>
                </c:pt>
                <c:pt idx="66">
                  <c:v>13.5</c:v>
                </c:pt>
                <c:pt idx="67">
                  <c:v>14.2</c:v>
                </c:pt>
                <c:pt idx="68">
                  <c:v>14.4</c:v>
                </c:pt>
                <c:pt idx="69">
                  <c:v>14.8</c:v>
                </c:pt>
                <c:pt idx="70">
                  <c:v>15.2</c:v>
                </c:pt>
                <c:pt idx="71">
                  <c:v>16.600000000000001</c:v>
                </c:pt>
                <c:pt idx="72">
                  <c:v>19.399999999999999</c:v>
                </c:pt>
                <c:pt idx="73">
                  <c:v>21.9</c:v>
                </c:pt>
                <c:pt idx="74">
                  <c:v>26.2</c:v>
                </c:pt>
                <c:pt idx="75">
                  <c:v>30.2</c:v>
                </c:pt>
                <c:pt idx="76">
                  <c:v>31.1</c:v>
                </c:pt>
                <c:pt idx="77">
                  <c:v>29.3</c:v>
                </c:pt>
                <c:pt idx="78">
                  <c:v>26.8</c:v>
                </c:pt>
                <c:pt idx="79">
                  <c:v>26</c:v>
                </c:pt>
                <c:pt idx="80">
                  <c:v>24.6</c:v>
                </c:pt>
                <c:pt idx="81">
                  <c:v>23.2</c:v>
                </c:pt>
                <c:pt idx="82">
                  <c:v>22.3</c:v>
                </c:pt>
                <c:pt idx="83">
                  <c:v>22.3</c:v>
                </c:pt>
                <c:pt idx="84">
                  <c:v>22.3</c:v>
                </c:pt>
                <c:pt idx="85">
                  <c:v>20.9</c:v>
                </c:pt>
                <c:pt idx="86">
                  <c:v>18.100000000000001</c:v>
                </c:pt>
                <c:pt idx="87">
                  <c:v>15.6</c:v>
                </c:pt>
                <c:pt idx="88">
                  <c:v>14.7</c:v>
                </c:pt>
                <c:pt idx="89">
                  <c:v>15</c:v>
                </c:pt>
                <c:pt idx="90">
                  <c:v>15.5</c:v>
                </c:pt>
                <c:pt idx="91">
                  <c:v>15.3</c:v>
                </c:pt>
                <c:pt idx="92">
                  <c:v>15</c:v>
                </c:pt>
                <c:pt idx="93">
                  <c:v>14.1</c:v>
                </c:pt>
                <c:pt idx="94">
                  <c:v>13.6</c:v>
                </c:pt>
                <c:pt idx="95">
                  <c:v>12.3</c:v>
                </c:pt>
                <c:pt idx="96">
                  <c:v>11.1</c:v>
                </c:pt>
                <c:pt idx="97">
                  <c:v>11.5</c:v>
                </c:pt>
                <c:pt idx="98">
                  <c:v>11</c:v>
                </c:pt>
                <c:pt idx="99">
                  <c:v>9.6999999999999993</c:v>
                </c:pt>
                <c:pt idx="100">
                  <c:v>8.5</c:v>
                </c:pt>
                <c:pt idx="101">
                  <c:v>6.9</c:v>
                </c:pt>
                <c:pt idx="102">
                  <c:v>6.8</c:v>
                </c:pt>
                <c:pt idx="103">
                  <c:v>8.4</c:v>
                </c:pt>
                <c:pt idx="104">
                  <c:v>10.5</c:v>
                </c:pt>
                <c:pt idx="105">
                  <c:v>10.1</c:v>
                </c:pt>
                <c:pt idx="106">
                  <c:v>9.1999999999999993</c:v>
                </c:pt>
                <c:pt idx="107">
                  <c:v>9.1</c:v>
                </c:pt>
                <c:pt idx="108">
                  <c:v>8.1999999999999993</c:v>
                </c:pt>
                <c:pt idx="109">
                  <c:v>7.2</c:v>
                </c:pt>
                <c:pt idx="110">
                  <c:v>7.7</c:v>
                </c:pt>
                <c:pt idx="111">
                  <c:v>9.4</c:v>
                </c:pt>
                <c:pt idx="112">
                  <c:v>11</c:v>
                </c:pt>
                <c:pt idx="113">
                  <c:v>11.9</c:v>
                </c:pt>
                <c:pt idx="114">
                  <c:v>10.6</c:v>
                </c:pt>
                <c:pt idx="115">
                  <c:v>8.9</c:v>
                </c:pt>
                <c:pt idx="116">
                  <c:v>5.9</c:v>
                </c:pt>
                <c:pt idx="117">
                  <c:v>5.4</c:v>
                </c:pt>
                <c:pt idx="118">
                  <c:v>5.2</c:v>
                </c:pt>
                <c:pt idx="119">
                  <c:v>4.5999999999999996</c:v>
                </c:pt>
                <c:pt idx="120">
                  <c:v>3.7</c:v>
                </c:pt>
                <c:pt idx="121">
                  <c:v>3</c:v>
                </c:pt>
                <c:pt idx="122">
                  <c:v>1.9</c:v>
                </c:pt>
                <c:pt idx="123">
                  <c:v>0.6</c:v>
                </c:pt>
                <c:pt idx="124">
                  <c:v>-0.5</c:v>
                </c:pt>
                <c:pt idx="125">
                  <c:v>-1.2</c:v>
                </c:pt>
                <c:pt idx="126">
                  <c:v>-0.1</c:v>
                </c:pt>
                <c:pt idx="127">
                  <c:v>0</c:v>
                </c:pt>
                <c:pt idx="128">
                  <c:v>0</c:v>
                </c:pt>
                <c:pt idx="129">
                  <c:v>0</c:v>
                </c:pt>
                <c:pt idx="130">
                  <c:v>-0.2</c:v>
                </c:pt>
                <c:pt idx="131">
                  <c:v>-0.2</c:v>
                </c:pt>
                <c:pt idx="132">
                  <c:v>-0.2</c:v>
                </c:pt>
                <c:pt idx="133">
                  <c:v>-0.5</c:v>
                </c:pt>
                <c:pt idx="134">
                  <c:v>-0.8</c:v>
                </c:pt>
                <c:pt idx="135">
                  <c:v>-0.8</c:v>
                </c:pt>
                <c:pt idx="136">
                  <c:v>-0.4</c:v>
                </c:pt>
                <c:pt idx="137">
                  <c:v>-0.1</c:v>
                </c:pt>
                <c:pt idx="138">
                  <c:v>0</c:v>
                </c:pt>
                <c:pt idx="139">
                  <c:v>-0.4</c:v>
                </c:pt>
                <c:pt idx="140">
                  <c:v>-0.5</c:v>
                </c:pt>
                <c:pt idx="141">
                  <c:v>-0.1</c:v>
                </c:pt>
                <c:pt idx="142">
                  <c:v>0.2</c:v>
                </c:pt>
                <c:pt idx="143">
                  <c:v>0.5</c:v>
                </c:pt>
                <c:pt idx="144">
                  <c:v>0.5</c:v>
                </c:pt>
                <c:pt idx="145">
                  <c:v>1.2</c:v>
                </c:pt>
                <c:pt idx="146">
                  <c:v>3.4</c:v>
                </c:pt>
                <c:pt idx="147">
                  <c:v>6.9</c:v>
                </c:pt>
                <c:pt idx="148">
                  <c:v>10.9</c:v>
                </c:pt>
                <c:pt idx="149">
                  <c:v>12</c:v>
                </c:pt>
                <c:pt idx="150">
                  <c:v>12.6</c:v>
                </c:pt>
                <c:pt idx="151">
                  <c:v>14.2</c:v>
                </c:pt>
                <c:pt idx="152">
                  <c:v>17.5</c:v>
                </c:pt>
                <c:pt idx="153">
                  <c:v>19.8</c:v>
                </c:pt>
                <c:pt idx="154">
                  <c:v>21.8</c:v>
                </c:pt>
                <c:pt idx="155">
                  <c:v>24.9</c:v>
                </c:pt>
                <c:pt idx="156">
                  <c:v>28.5</c:v>
                </c:pt>
                <c:pt idx="157">
                  <c:v>34.5</c:v>
                </c:pt>
                <c:pt idx="158">
                  <c:v>45.8</c:v>
                </c:pt>
                <c:pt idx="159">
                  <c:v>60.9</c:v>
                </c:pt>
                <c:pt idx="160">
                  <c:v>58.4</c:v>
                </c:pt>
                <c:pt idx="161">
                  <c:v>57.5</c:v>
                </c:pt>
                <c:pt idx="162">
                  <c:v>55.3</c:v>
                </c:pt>
                <c:pt idx="163">
                  <c:v>52.8</c:v>
                </c:pt>
                <c:pt idx="164">
                  <c:v>51.9</c:v>
                </c:pt>
                <c:pt idx="165">
                  <c:v>46.4</c:v>
                </c:pt>
                <c:pt idx="166">
                  <c:v>46.6</c:v>
                </c:pt>
                <c:pt idx="167">
                  <c:v>43.3</c:v>
                </c:pt>
                <c:pt idx="168">
                  <c:v>40.299999999999997</c:v>
                </c:pt>
                <c:pt idx="169">
                  <c:v>32.700000000000003</c:v>
                </c:pt>
                <c:pt idx="170">
                  <c:v>20.9</c:v>
                </c:pt>
                <c:pt idx="171" formatCode="0.0">
                  <c:v>9.8000000000000007</c:v>
                </c:pt>
                <c:pt idx="172" formatCode="0.0">
                  <c:v>7.5</c:v>
                </c:pt>
                <c:pt idx="173" formatCode="0.0">
                  <c:v>6.9</c:v>
                </c:pt>
                <c:pt idx="174" formatCode="0.0">
                  <c:v>7.9</c:v>
                </c:pt>
                <c:pt idx="175" formatCode="0.0">
                  <c:v>8.4</c:v>
                </c:pt>
                <c:pt idx="176" formatCode="0.0">
                  <c:v>7.9</c:v>
                </c:pt>
                <c:pt idx="177" formatCode="0.0">
                  <c:v>12.4</c:v>
                </c:pt>
                <c:pt idx="178" formatCode="0.0">
                  <c:v>12.1</c:v>
                </c:pt>
                <c:pt idx="179" formatCode="0.0">
                  <c:v>12.4</c:v>
                </c:pt>
                <c:pt idx="180" formatCode="0.0">
                  <c:v>12.6</c:v>
                </c:pt>
                <c:pt idx="181" formatCode="0.0">
                  <c:v>14.2</c:v>
                </c:pt>
                <c:pt idx="182" formatCode="0.0">
                  <c:v>15.1</c:v>
                </c:pt>
                <c:pt idx="183" formatCode="0.0">
                  <c:v>12.2</c:v>
                </c:pt>
                <c:pt idx="184" formatCode="0.0">
                  <c:v>13.5</c:v>
                </c:pt>
                <c:pt idx="185" formatCode="0.0">
                  <c:v>15.6</c:v>
                </c:pt>
                <c:pt idx="186" formatCode="0.0">
                  <c:v>15.9</c:v>
                </c:pt>
                <c:pt idx="187" formatCode="0.0">
                  <c:v>16.2</c:v>
                </c:pt>
                <c:pt idx="188" formatCode="0.0">
                  <c:v>16.399999999999999</c:v>
                </c:pt>
                <c:pt idx="189" formatCode="0.0">
                  <c:v>14.6</c:v>
                </c:pt>
                <c:pt idx="190" formatCode="0.0">
                  <c:v>13.6</c:v>
                </c:pt>
                <c:pt idx="191" formatCode="0.0">
                  <c:v>13.7</c:v>
                </c:pt>
                <c:pt idx="192" formatCode="0.0">
                  <c:v>14.1</c:v>
                </c:pt>
                <c:pt idx="193" formatCode="0.0">
                  <c:v>14</c:v>
                </c:pt>
                <c:pt idx="194" formatCode="0.0">
                  <c:v>13.2</c:v>
                </c:pt>
                <c:pt idx="195" formatCode="0.0">
                  <c:v>13.1</c:v>
                </c:pt>
                <c:pt idx="196" formatCode="0.0">
                  <c:v>11.7</c:v>
                </c:pt>
                <c:pt idx="197" formatCode="0.0">
                  <c:v>9.9</c:v>
                </c:pt>
                <c:pt idx="198" formatCode="0.0">
                  <c:v>8.9</c:v>
                </c:pt>
                <c:pt idx="199" formatCode="0.0">
                  <c:v>9</c:v>
                </c:pt>
                <c:pt idx="200" formatCode="0.0">
                  <c:v>8.9</c:v>
                </c:pt>
                <c:pt idx="201" formatCode="0.0">
                  <c:v>9.5</c:v>
                </c:pt>
                <c:pt idx="202" formatCode="0.0">
                  <c:v>10</c:v>
                </c:pt>
                <c:pt idx="203" formatCode="0.0">
                  <c:v>9.8000000000000007</c:v>
                </c:pt>
                <c:pt idx="204" formatCode="0.0">
                  <c:v>9.1999999999999993</c:v>
                </c:pt>
                <c:pt idx="205" formatCode="0.0">
                  <c:v>8.8000000000000007</c:v>
                </c:pt>
                <c:pt idx="206" formatCode="0.0">
                  <c:v>8.6</c:v>
                </c:pt>
                <c:pt idx="207" formatCode="0.0">
                  <c:v>8.8000000000000007</c:v>
                </c:pt>
                <c:pt idx="208" formatCode="0.0">
                  <c:v>9.6</c:v>
                </c:pt>
                <c:pt idx="209" formatCode="0.0">
                  <c:v>9</c:v>
                </c:pt>
                <c:pt idx="210" formatCode="0.0">
                  <c:v>9.1</c:v>
                </c:pt>
                <c:pt idx="211" formatCode="0.0">
                  <c:v>8.8000000000000007</c:v>
                </c:pt>
                <c:pt idx="212" formatCode="0.0">
                  <c:v>7.5</c:v>
                </c:pt>
                <c:pt idx="213" formatCode="0.0">
                  <c:v>6.5</c:v>
                </c:pt>
                <c:pt idx="214" formatCode="0.0">
                  <c:v>5.0999999999999996</c:v>
                </c:pt>
                <c:pt idx="215" formatCode="0.0">
                  <c:v>4.0999999999999996</c:v>
                </c:pt>
                <c:pt idx="216" formatCode="0.0">
                  <c:v>3.2</c:v>
                </c:pt>
                <c:pt idx="217" formatCode="0.0">
                  <c:v>2.4</c:v>
                </c:pt>
                <c:pt idx="218" formatCode="0.0">
                  <c:v>2.2999999999999998</c:v>
                </c:pt>
                <c:pt idx="219" formatCode="0.0">
                  <c:v>2.1</c:v>
                </c:pt>
                <c:pt idx="220" formatCode="0.0">
                  <c:v>1.7</c:v>
                </c:pt>
                <c:pt idx="221" formatCode="0.0">
                  <c:v>2.4</c:v>
                </c:pt>
                <c:pt idx="222" formatCode="0.0">
                  <c:v>2.4</c:v>
                </c:pt>
                <c:pt idx="223" formatCode="0.0">
                  <c:v>2.5</c:v>
                </c:pt>
                <c:pt idx="224" formatCode="0.0">
                  <c:v>2.2999999999999998</c:v>
                </c:pt>
                <c:pt idx="225" formatCode="0.0">
                  <c:v>2.6</c:v>
                </c:pt>
                <c:pt idx="226" formatCode="0.0">
                  <c:v>3.8</c:v>
                </c:pt>
                <c:pt idx="227" formatCode="0.0">
                  <c:v>5</c:v>
                </c:pt>
                <c:pt idx="228" formatCode="0.0">
                  <c:v>6.1</c:v>
                </c:pt>
                <c:pt idx="229" formatCode="0.0">
                  <c:v>7.5</c:v>
                </c:pt>
                <c:pt idx="230" formatCode="0.0">
                  <c:v>8.5</c:v>
                </c:pt>
              </c:numCache>
            </c:numRef>
          </c:val>
          <c:smooth val="0"/>
          <c:extLst>
            <c:ext xmlns:c16="http://schemas.microsoft.com/office/drawing/2014/chart" uri="{C3380CC4-5D6E-409C-BE32-E72D297353CC}">
              <c16:uniqueId val="{00000008-3107-D145-A79B-E4DB9EB1130B}"/>
            </c:ext>
          </c:extLst>
        </c:ser>
        <c:ser>
          <c:idx val="2"/>
          <c:order val="5"/>
          <c:spPr>
            <a:ln w="25400" cap="rnd" cmpd="sng">
              <a:solidFill>
                <a:schemeClr val="bg2"/>
              </a:solidFill>
              <a:prstDash val="solid"/>
              <a:round/>
            </a:ln>
            <a:effectLst/>
          </c:spPr>
          <c:marker>
            <c:symbol val="none"/>
          </c:marker>
          <c:cat>
            <c:numRef>
              <c:f>'В.2.1'!$A$4:$A$234</c:f>
              <c:numCache>
                <c:formatCode>mm/yy</c:formatCode>
                <c:ptCount val="23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numCache>
            </c:numRef>
          </c:cat>
          <c:val>
            <c:numRef>
              <c:f>'В.2.1'!$G$4:$G$147</c:f>
              <c:numCache>
                <c:formatCode>0.0</c:formatCode>
                <c:ptCount val="144"/>
                <c:pt idx="0">
                  <c:v>9.11</c:v>
                </c:pt>
                <c:pt idx="1">
                  <c:v>9.11</c:v>
                </c:pt>
                <c:pt idx="2">
                  <c:v>9.11</c:v>
                </c:pt>
                <c:pt idx="3">
                  <c:v>9.11</c:v>
                </c:pt>
                <c:pt idx="4">
                  <c:v>9.11</c:v>
                </c:pt>
                <c:pt idx="5">
                  <c:v>9.11</c:v>
                </c:pt>
                <c:pt idx="6">
                  <c:v>9.11</c:v>
                </c:pt>
                <c:pt idx="7">
                  <c:v>9.11</c:v>
                </c:pt>
                <c:pt idx="8">
                  <c:v>9.11</c:v>
                </c:pt>
                <c:pt idx="9">
                  <c:v>9.11</c:v>
                </c:pt>
                <c:pt idx="10">
                  <c:v>9.11</c:v>
                </c:pt>
                <c:pt idx="11">
                  <c:v>9.11</c:v>
                </c:pt>
                <c:pt idx="12">
                  <c:v>9.11</c:v>
                </c:pt>
                <c:pt idx="13">
                  <c:v>9.11</c:v>
                </c:pt>
                <c:pt idx="14">
                  <c:v>9.11</c:v>
                </c:pt>
                <c:pt idx="15">
                  <c:v>9.11</c:v>
                </c:pt>
                <c:pt idx="16">
                  <c:v>9.11</c:v>
                </c:pt>
                <c:pt idx="17">
                  <c:v>9.11</c:v>
                </c:pt>
                <c:pt idx="18">
                  <c:v>9.11</c:v>
                </c:pt>
                <c:pt idx="19">
                  <c:v>9.11</c:v>
                </c:pt>
                <c:pt idx="20">
                  <c:v>9.11</c:v>
                </c:pt>
                <c:pt idx="21">
                  <c:v>9.11</c:v>
                </c:pt>
                <c:pt idx="22">
                  <c:v>9.11</c:v>
                </c:pt>
                <c:pt idx="23">
                  <c:v>9.11</c:v>
                </c:pt>
                <c:pt idx="24">
                  <c:v>9.11</c:v>
                </c:pt>
                <c:pt idx="25">
                  <c:v>9.11</c:v>
                </c:pt>
                <c:pt idx="26">
                  <c:v>9.11</c:v>
                </c:pt>
                <c:pt idx="27">
                  <c:v>9.11</c:v>
                </c:pt>
                <c:pt idx="28">
                  <c:v>9.11</c:v>
                </c:pt>
                <c:pt idx="29">
                  <c:v>9.11</c:v>
                </c:pt>
                <c:pt idx="30">
                  <c:v>9.11</c:v>
                </c:pt>
                <c:pt idx="31">
                  <c:v>9.11</c:v>
                </c:pt>
                <c:pt idx="32">
                  <c:v>9.11</c:v>
                </c:pt>
                <c:pt idx="33">
                  <c:v>9.11</c:v>
                </c:pt>
                <c:pt idx="34">
                  <c:v>9.11</c:v>
                </c:pt>
                <c:pt idx="35">
                  <c:v>9.11</c:v>
                </c:pt>
                <c:pt idx="36">
                  <c:v>9.11</c:v>
                </c:pt>
                <c:pt idx="37">
                  <c:v>9.11</c:v>
                </c:pt>
                <c:pt idx="38">
                  <c:v>9.11</c:v>
                </c:pt>
                <c:pt idx="39">
                  <c:v>9.11</c:v>
                </c:pt>
                <c:pt idx="40">
                  <c:v>9.11</c:v>
                </c:pt>
                <c:pt idx="41">
                  <c:v>9.11</c:v>
                </c:pt>
                <c:pt idx="42">
                  <c:v>9.11</c:v>
                </c:pt>
                <c:pt idx="43">
                  <c:v>9.11</c:v>
                </c:pt>
                <c:pt idx="44">
                  <c:v>9.11</c:v>
                </c:pt>
                <c:pt idx="45">
                  <c:v>9.11</c:v>
                </c:pt>
                <c:pt idx="46">
                  <c:v>9.11</c:v>
                </c:pt>
                <c:pt idx="47">
                  <c:v>9.11</c:v>
                </c:pt>
                <c:pt idx="48">
                  <c:v>9.11</c:v>
                </c:pt>
                <c:pt idx="49">
                  <c:v>9.11</c:v>
                </c:pt>
                <c:pt idx="50">
                  <c:v>9.11</c:v>
                </c:pt>
                <c:pt idx="51">
                  <c:v>9.11</c:v>
                </c:pt>
                <c:pt idx="52">
                  <c:v>9.11</c:v>
                </c:pt>
                <c:pt idx="53">
                  <c:v>9.11</c:v>
                </c:pt>
                <c:pt idx="54">
                  <c:v>9.11</c:v>
                </c:pt>
                <c:pt idx="55">
                  <c:v>9.11</c:v>
                </c:pt>
                <c:pt idx="56">
                  <c:v>9.11</c:v>
                </c:pt>
                <c:pt idx="57">
                  <c:v>9.11</c:v>
                </c:pt>
                <c:pt idx="58">
                  <c:v>9.11</c:v>
                </c:pt>
                <c:pt idx="59">
                  <c:v>9.11</c:v>
                </c:pt>
                <c:pt idx="60">
                  <c:v>9.11</c:v>
                </c:pt>
                <c:pt idx="61">
                  <c:v>9.11</c:v>
                </c:pt>
                <c:pt idx="62">
                  <c:v>9.11</c:v>
                </c:pt>
                <c:pt idx="63">
                  <c:v>9.11</c:v>
                </c:pt>
                <c:pt idx="64">
                  <c:v>9.11</c:v>
                </c:pt>
                <c:pt idx="65">
                  <c:v>9.11</c:v>
                </c:pt>
                <c:pt idx="66">
                  <c:v>9.11</c:v>
                </c:pt>
                <c:pt idx="67">
                  <c:v>9.11</c:v>
                </c:pt>
                <c:pt idx="68">
                  <c:v>9.11</c:v>
                </c:pt>
                <c:pt idx="69">
                  <c:v>9.11</c:v>
                </c:pt>
                <c:pt idx="70">
                  <c:v>9.11</c:v>
                </c:pt>
                <c:pt idx="71">
                  <c:v>9.11</c:v>
                </c:pt>
                <c:pt idx="72">
                  <c:v>9.11</c:v>
                </c:pt>
                <c:pt idx="73">
                  <c:v>9.11</c:v>
                </c:pt>
                <c:pt idx="74">
                  <c:v>9.11</c:v>
                </c:pt>
                <c:pt idx="75">
                  <c:v>9.11</c:v>
                </c:pt>
                <c:pt idx="76">
                  <c:v>9.11</c:v>
                </c:pt>
                <c:pt idx="77">
                  <c:v>9.11</c:v>
                </c:pt>
                <c:pt idx="78">
                  <c:v>9.11</c:v>
                </c:pt>
                <c:pt idx="79">
                  <c:v>9.11</c:v>
                </c:pt>
                <c:pt idx="80">
                  <c:v>9.11</c:v>
                </c:pt>
                <c:pt idx="81">
                  <c:v>9.11</c:v>
                </c:pt>
                <c:pt idx="82">
                  <c:v>9.11</c:v>
                </c:pt>
                <c:pt idx="83">
                  <c:v>9.11</c:v>
                </c:pt>
                <c:pt idx="84">
                  <c:v>9.11</c:v>
                </c:pt>
                <c:pt idx="85">
                  <c:v>9.11</c:v>
                </c:pt>
                <c:pt idx="86">
                  <c:v>9.11</c:v>
                </c:pt>
                <c:pt idx="87">
                  <c:v>9.11</c:v>
                </c:pt>
                <c:pt idx="88">
                  <c:v>9.11</c:v>
                </c:pt>
                <c:pt idx="89">
                  <c:v>9.11</c:v>
                </c:pt>
                <c:pt idx="90">
                  <c:v>9.11</c:v>
                </c:pt>
                <c:pt idx="91">
                  <c:v>9.11</c:v>
                </c:pt>
                <c:pt idx="92">
                  <c:v>9.11</c:v>
                </c:pt>
                <c:pt idx="93">
                  <c:v>9.11</c:v>
                </c:pt>
                <c:pt idx="94">
                  <c:v>9.11</c:v>
                </c:pt>
                <c:pt idx="95">
                  <c:v>9.11</c:v>
                </c:pt>
                <c:pt idx="96">
                  <c:v>9.11</c:v>
                </c:pt>
                <c:pt idx="97">
                  <c:v>9.11</c:v>
                </c:pt>
                <c:pt idx="98">
                  <c:v>9.11</c:v>
                </c:pt>
                <c:pt idx="99">
                  <c:v>9.11</c:v>
                </c:pt>
                <c:pt idx="100">
                  <c:v>9.11</c:v>
                </c:pt>
                <c:pt idx="101">
                  <c:v>9.11</c:v>
                </c:pt>
                <c:pt idx="102">
                  <c:v>9.11</c:v>
                </c:pt>
                <c:pt idx="103">
                  <c:v>9.11</c:v>
                </c:pt>
                <c:pt idx="104">
                  <c:v>9.11</c:v>
                </c:pt>
                <c:pt idx="105">
                  <c:v>9.11</c:v>
                </c:pt>
                <c:pt idx="106">
                  <c:v>9.11</c:v>
                </c:pt>
                <c:pt idx="107">
                  <c:v>9.11</c:v>
                </c:pt>
                <c:pt idx="108">
                  <c:v>9.11</c:v>
                </c:pt>
                <c:pt idx="109">
                  <c:v>9.11</c:v>
                </c:pt>
                <c:pt idx="110">
                  <c:v>9.11</c:v>
                </c:pt>
                <c:pt idx="111">
                  <c:v>9.11</c:v>
                </c:pt>
                <c:pt idx="112">
                  <c:v>9.11</c:v>
                </c:pt>
                <c:pt idx="113">
                  <c:v>9.11</c:v>
                </c:pt>
                <c:pt idx="114">
                  <c:v>9.11</c:v>
                </c:pt>
                <c:pt idx="115">
                  <c:v>9.11</c:v>
                </c:pt>
                <c:pt idx="116">
                  <c:v>9.11</c:v>
                </c:pt>
                <c:pt idx="117">
                  <c:v>9.11</c:v>
                </c:pt>
                <c:pt idx="118">
                  <c:v>9.11</c:v>
                </c:pt>
                <c:pt idx="119">
                  <c:v>9.11</c:v>
                </c:pt>
                <c:pt idx="120">
                  <c:v>9.11</c:v>
                </c:pt>
                <c:pt idx="121">
                  <c:v>9.11</c:v>
                </c:pt>
                <c:pt idx="122">
                  <c:v>9.11</c:v>
                </c:pt>
                <c:pt idx="123">
                  <c:v>9.11</c:v>
                </c:pt>
                <c:pt idx="124">
                  <c:v>9.11</c:v>
                </c:pt>
                <c:pt idx="125">
                  <c:v>9.11</c:v>
                </c:pt>
                <c:pt idx="126">
                  <c:v>9.11</c:v>
                </c:pt>
                <c:pt idx="127">
                  <c:v>9.11</c:v>
                </c:pt>
                <c:pt idx="128">
                  <c:v>9.11</c:v>
                </c:pt>
                <c:pt idx="129">
                  <c:v>9.11</c:v>
                </c:pt>
                <c:pt idx="130">
                  <c:v>9.11</c:v>
                </c:pt>
                <c:pt idx="131">
                  <c:v>9.11</c:v>
                </c:pt>
                <c:pt idx="132">
                  <c:v>9.11</c:v>
                </c:pt>
                <c:pt idx="133">
                  <c:v>9.11</c:v>
                </c:pt>
                <c:pt idx="134">
                  <c:v>9.11</c:v>
                </c:pt>
                <c:pt idx="135">
                  <c:v>9.11</c:v>
                </c:pt>
                <c:pt idx="136">
                  <c:v>9.11</c:v>
                </c:pt>
                <c:pt idx="137">
                  <c:v>9.11</c:v>
                </c:pt>
                <c:pt idx="138">
                  <c:v>9.11</c:v>
                </c:pt>
                <c:pt idx="139">
                  <c:v>9.11</c:v>
                </c:pt>
                <c:pt idx="140">
                  <c:v>9.11</c:v>
                </c:pt>
                <c:pt idx="141">
                  <c:v>9.11</c:v>
                </c:pt>
                <c:pt idx="142">
                  <c:v>9.11</c:v>
                </c:pt>
                <c:pt idx="143">
                  <c:v>9.11</c:v>
                </c:pt>
              </c:numCache>
            </c:numRef>
          </c:val>
          <c:smooth val="0"/>
          <c:extLst>
            <c:ext xmlns:c16="http://schemas.microsoft.com/office/drawing/2014/chart" uri="{C3380CC4-5D6E-409C-BE32-E72D297353CC}">
              <c16:uniqueId val="{00000009-3107-D145-A79B-E4DB9EB1130B}"/>
            </c:ext>
          </c:extLst>
        </c:ser>
        <c:ser>
          <c:idx val="3"/>
          <c:order val="6"/>
          <c:spPr>
            <a:ln w="15875" cap="rnd" cmpd="sng">
              <a:solidFill>
                <a:srgbClr val="DC4B64"/>
              </a:solidFill>
              <a:prstDash val="solid"/>
              <a:round/>
            </a:ln>
            <a:effectLst/>
          </c:spPr>
          <c:marker>
            <c:symbol val="none"/>
          </c:marker>
          <c:cat>
            <c:numRef>
              <c:f>'В.2.1'!$A$4:$A$234</c:f>
              <c:numCache>
                <c:formatCode>mm/yy</c:formatCode>
                <c:ptCount val="231"/>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numCache>
            </c:numRef>
          </c:cat>
          <c:val>
            <c:numRef>
              <c:f>'В.2.1'!$H$4:$H$234</c:f>
              <c:numCache>
                <c:formatCode>0.0</c:formatCode>
                <c:ptCount val="231"/>
                <c:pt idx="171">
                  <c:v>9.0150000000000006</c:v>
                </c:pt>
                <c:pt idx="172">
                  <c:v>9.0150000000000006</c:v>
                </c:pt>
                <c:pt idx="173">
                  <c:v>9.0150000000000006</c:v>
                </c:pt>
                <c:pt idx="174">
                  <c:v>9.0150000000000006</c:v>
                </c:pt>
                <c:pt idx="175">
                  <c:v>9.0150000000000006</c:v>
                </c:pt>
                <c:pt idx="176">
                  <c:v>9.0150000000000006</c:v>
                </c:pt>
                <c:pt idx="177">
                  <c:v>9.0150000000000006</c:v>
                </c:pt>
                <c:pt idx="178">
                  <c:v>9.0150000000000006</c:v>
                </c:pt>
                <c:pt idx="179">
                  <c:v>9.0150000000000006</c:v>
                </c:pt>
                <c:pt idx="180">
                  <c:v>9.0150000000000006</c:v>
                </c:pt>
                <c:pt idx="181">
                  <c:v>9.0150000000000006</c:v>
                </c:pt>
                <c:pt idx="182">
                  <c:v>9.0150000000000006</c:v>
                </c:pt>
                <c:pt idx="183">
                  <c:v>9.0150000000000006</c:v>
                </c:pt>
                <c:pt idx="184">
                  <c:v>9.0150000000000006</c:v>
                </c:pt>
                <c:pt idx="185">
                  <c:v>9.0150000000000006</c:v>
                </c:pt>
                <c:pt idx="186">
                  <c:v>9.0150000000000006</c:v>
                </c:pt>
                <c:pt idx="187">
                  <c:v>9.0150000000000006</c:v>
                </c:pt>
                <c:pt idx="188">
                  <c:v>9.0150000000000006</c:v>
                </c:pt>
                <c:pt idx="189">
                  <c:v>9.0150000000000006</c:v>
                </c:pt>
                <c:pt idx="190">
                  <c:v>9.0150000000000006</c:v>
                </c:pt>
                <c:pt idx="191">
                  <c:v>9.0150000000000006</c:v>
                </c:pt>
                <c:pt idx="192">
                  <c:v>9.0150000000000006</c:v>
                </c:pt>
                <c:pt idx="193">
                  <c:v>9.0150000000000006</c:v>
                </c:pt>
                <c:pt idx="194">
                  <c:v>9.0150000000000006</c:v>
                </c:pt>
                <c:pt idx="195">
                  <c:v>9.0150000000000006</c:v>
                </c:pt>
                <c:pt idx="196">
                  <c:v>9.0150000000000006</c:v>
                </c:pt>
                <c:pt idx="197">
                  <c:v>9.0150000000000006</c:v>
                </c:pt>
                <c:pt idx="198">
                  <c:v>9.0150000000000006</c:v>
                </c:pt>
                <c:pt idx="199">
                  <c:v>9.0150000000000006</c:v>
                </c:pt>
                <c:pt idx="200">
                  <c:v>9.0150000000000006</c:v>
                </c:pt>
                <c:pt idx="201">
                  <c:v>9.0150000000000006</c:v>
                </c:pt>
                <c:pt idx="202">
                  <c:v>9.0150000000000006</c:v>
                </c:pt>
                <c:pt idx="203">
                  <c:v>9.0150000000000006</c:v>
                </c:pt>
                <c:pt idx="204">
                  <c:v>9.0150000000000006</c:v>
                </c:pt>
                <c:pt idx="205">
                  <c:v>9.0150000000000006</c:v>
                </c:pt>
                <c:pt idx="206">
                  <c:v>9.0150000000000006</c:v>
                </c:pt>
                <c:pt idx="207">
                  <c:v>9.0150000000000006</c:v>
                </c:pt>
                <c:pt idx="208">
                  <c:v>9.0150000000000006</c:v>
                </c:pt>
                <c:pt idx="209">
                  <c:v>9.0150000000000006</c:v>
                </c:pt>
                <c:pt idx="210">
                  <c:v>9.0150000000000006</c:v>
                </c:pt>
                <c:pt idx="211">
                  <c:v>9.0150000000000006</c:v>
                </c:pt>
                <c:pt idx="212">
                  <c:v>9.0150000000000006</c:v>
                </c:pt>
                <c:pt idx="213">
                  <c:v>9.0150000000000006</c:v>
                </c:pt>
                <c:pt idx="214">
                  <c:v>9.0150000000000006</c:v>
                </c:pt>
                <c:pt idx="215">
                  <c:v>9.0150000000000006</c:v>
                </c:pt>
                <c:pt idx="216">
                  <c:v>9.0150000000000006</c:v>
                </c:pt>
                <c:pt idx="217">
                  <c:v>9.0150000000000006</c:v>
                </c:pt>
                <c:pt idx="218">
                  <c:v>9.0150000000000006</c:v>
                </c:pt>
                <c:pt idx="219">
                  <c:v>9.0150000000000006</c:v>
                </c:pt>
                <c:pt idx="220">
                  <c:v>9.0150000000000006</c:v>
                </c:pt>
                <c:pt idx="221">
                  <c:v>9.0150000000000006</c:v>
                </c:pt>
                <c:pt idx="222">
                  <c:v>9.0150000000000006</c:v>
                </c:pt>
                <c:pt idx="223">
                  <c:v>9.0150000000000006</c:v>
                </c:pt>
                <c:pt idx="224">
                  <c:v>9.0150000000000006</c:v>
                </c:pt>
                <c:pt idx="225">
                  <c:v>9.0150000000000006</c:v>
                </c:pt>
                <c:pt idx="226">
                  <c:v>9.0150000000000006</c:v>
                </c:pt>
                <c:pt idx="227">
                  <c:v>9.0150000000000006</c:v>
                </c:pt>
                <c:pt idx="228">
                  <c:v>9.0150000000000006</c:v>
                </c:pt>
                <c:pt idx="229">
                  <c:v>9.0150000000000006</c:v>
                </c:pt>
                <c:pt idx="230">
                  <c:v>9.0150000000000006</c:v>
                </c:pt>
              </c:numCache>
            </c:numRef>
          </c:val>
          <c:smooth val="0"/>
          <c:extLst>
            <c:ext xmlns:c16="http://schemas.microsoft.com/office/drawing/2014/chart" uri="{C3380CC4-5D6E-409C-BE32-E72D297353CC}">
              <c16:uniqueId val="{0000000A-3107-D145-A79B-E4DB9EB1130B}"/>
            </c:ext>
          </c:extLst>
        </c:ser>
        <c:dLbls>
          <c:showLegendKey val="0"/>
          <c:showVal val="0"/>
          <c:showCatName val="0"/>
          <c:showSerName val="0"/>
          <c:showPercent val="0"/>
          <c:showBubbleSize val="0"/>
        </c:dLbls>
        <c:marker val="1"/>
        <c:smooth val="0"/>
        <c:axId val="119121408"/>
        <c:axId val="119122944"/>
      </c:lineChart>
      <c:dateAx>
        <c:axId val="11912140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yy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en-UA"/>
          </a:p>
        </c:txPr>
        <c:crossAx val="119122944"/>
        <c:crosses val="autoZero"/>
        <c:auto val="1"/>
        <c:lblOffset val="100"/>
        <c:baseTimeUnit val="months"/>
        <c:majorUnit val="38"/>
        <c:majorTimeUnit val="months"/>
        <c:minorUnit val="1"/>
        <c:minorTimeUnit val="years"/>
      </c:dateAx>
      <c:valAx>
        <c:axId val="119122944"/>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en-UA"/>
          </a:p>
        </c:txPr>
        <c:crossAx val="119121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6273690264749"/>
          <c:y val="4.1508128675198895E-2"/>
          <c:w val="0.83432933614155258"/>
          <c:h val="0.66818280998007784"/>
        </c:manualLayout>
      </c:layout>
      <c:scatterChart>
        <c:scatterStyle val="lineMarker"/>
        <c:varyColors val="0"/>
        <c:ser>
          <c:idx val="3"/>
          <c:order val="0"/>
          <c:tx>
            <c:strRef>
              <c:f>'В.2.2'!$E$2</c:f>
              <c:strCache>
                <c:ptCount val="1"/>
                <c:pt idx="0">
                  <c:v>All countries</c:v>
                </c:pt>
              </c:strCache>
            </c:strRef>
          </c:tx>
          <c:spPr>
            <a:ln w="25400" cap="rnd">
              <a:noFill/>
              <a:round/>
            </a:ln>
            <a:effectLst/>
          </c:spPr>
          <c:marker>
            <c:symbol val="circle"/>
            <c:size val="5"/>
            <c:spPr>
              <a:solidFill>
                <a:schemeClr val="accent2">
                  <a:lumMod val="50000"/>
                  <a:alpha val="0"/>
                </a:schemeClr>
              </a:solidFill>
              <a:ln w="9525">
                <a:noFill/>
              </a:ln>
              <a:effectLst/>
            </c:spPr>
          </c:marker>
          <c:trendline>
            <c:spPr>
              <a:ln w="15875" cap="rnd">
                <a:solidFill>
                  <a:schemeClr val="tx1">
                    <a:lumMod val="65000"/>
                    <a:lumOff val="35000"/>
                  </a:schemeClr>
                </a:solidFill>
                <a:prstDash val="sysDot"/>
              </a:ln>
              <a:effectLst/>
            </c:spPr>
            <c:trendlineType val="linear"/>
            <c:dispRSqr val="0"/>
            <c:dispEq val="0"/>
          </c:trendline>
          <c:xVal>
            <c:numRef>
              <c:f>'В.2.2'!$D$5:$D$45</c:f>
              <c:numCache>
                <c:formatCode>0</c:formatCode>
                <c:ptCount val="41"/>
                <c:pt idx="0">
                  <c:v>4.3</c:v>
                </c:pt>
                <c:pt idx="1">
                  <c:v>31</c:v>
                </c:pt>
                <c:pt idx="2">
                  <c:v>30.1</c:v>
                </c:pt>
                <c:pt idx="3">
                  <c:v>8.1999999999999993</c:v>
                </c:pt>
                <c:pt idx="4">
                  <c:v>26.2</c:v>
                </c:pt>
                <c:pt idx="5">
                  <c:v>28.4</c:v>
                </c:pt>
                <c:pt idx="6">
                  <c:v>20</c:v>
                </c:pt>
                <c:pt idx="7">
                  <c:v>27.9</c:v>
                </c:pt>
                <c:pt idx="8">
                  <c:v>20</c:v>
                </c:pt>
                <c:pt idx="9">
                  <c:v>23.8</c:v>
                </c:pt>
                <c:pt idx="10">
                  <c:v>23.3</c:v>
                </c:pt>
                <c:pt idx="11">
                  <c:v>22.9</c:v>
                </c:pt>
                <c:pt idx="12">
                  <c:v>20.8</c:v>
                </c:pt>
                <c:pt idx="13">
                  <c:v>19.2</c:v>
                </c:pt>
                <c:pt idx="14">
                  <c:v>12.2</c:v>
                </c:pt>
                <c:pt idx="15">
                  <c:v>13.2</c:v>
                </c:pt>
                <c:pt idx="16">
                  <c:v>20.2</c:v>
                </c:pt>
                <c:pt idx="17">
                  <c:v>19.8</c:v>
                </c:pt>
                <c:pt idx="18">
                  <c:v>22.4</c:v>
                </c:pt>
                <c:pt idx="19">
                  <c:v>16.2</c:v>
                </c:pt>
                <c:pt idx="20">
                  <c:v>15.2</c:v>
                </c:pt>
                <c:pt idx="21">
                  <c:v>6.1</c:v>
                </c:pt>
                <c:pt idx="22">
                  <c:v>19.2</c:v>
                </c:pt>
                <c:pt idx="23">
                  <c:v>6.2</c:v>
                </c:pt>
                <c:pt idx="24">
                  <c:v>9.1999999999999993</c:v>
                </c:pt>
                <c:pt idx="25">
                  <c:v>9.8000000000000007</c:v>
                </c:pt>
                <c:pt idx="26">
                  <c:v>16.2</c:v>
                </c:pt>
                <c:pt idx="27">
                  <c:v>14.5</c:v>
                </c:pt>
                <c:pt idx="28">
                  <c:v>21.1</c:v>
                </c:pt>
                <c:pt idx="29">
                  <c:v>21.5</c:v>
                </c:pt>
                <c:pt idx="30">
                  <c:v>21.8</c:v>
                </c:pt>
                <c:pt idx="31">
                  <c:v>15.7</c:v>
                </c:pt>
                <c:pt idx="32">
                  <c:v>12.2</c:v>
                </c:pt>
                <c:pt idx="33">
                  <c:v>30.2</c:v>
                </c:pt>
                <c:pt idx="34">
                  <c:v>3.5</c:v>
                </c:pt>
                <c:pt idx="35">
                  <c:v>11.2</c:v>
                </c:pt>
                <c:pt idx="36">
                  <c:v>9.6999999999999993</c:v>
                </c:pt>
                <c:pt idx="37">
                  <c:v>13.5</c:v>
                </c:pt>
                <c:pt idx="38">
                  <c:v>15.2</c:v>
                </c:pt>
                <c:pt idx="39">
                  <c:v>5.6</c:v>
                </c:pt>
                <c:pt idx="40">
                  <c:v>14.2</c:v>
                </c:pt>
              </c:numCache>
            </c:numRef>
          </c:xVal>
          <c:yVal>
            <c:numRef>
              <c:f>'В.2.2'!$E$5:$E$45</c:f>
              <c:numCache>
                <c:formatCode>0</c:formatCode>
                <c:ptCount val="41"/>
                <c:pt idx="0">
                  <c:v>6.8</c:v>
                </c:pt>
                <c:pt idx="1">
                  <c:v>1.7</c:v>
                </c:pt>
                <c:pt idx="2">
                  <c:v>2</c:v>
                </c:pt>
                <c:pt idx="3">
                  <c:v>2</c:v>
                </c:pt>
                <c:pt idx="4">
                  <c:v>2</c:v>
                </c:pt>
                <c:pt idx="5">
                  <c:v>2</c:v>
                </c:pt>
                <c:pt idx="6">
                  <c:v>2.4</c:v>
                </c:pt>
                <c:pt idx="7">
                  <c:v>2.5</c:v>
                </c:pt>
                <c:pt idx="8">
                  <c:v>2.5</c:v>
                </c:pt>
                <c:pt idx="9">
                  <c:v>2.6</c:v>
                </c:pt>
                <c:pt idx="10">
                  <c:v>2.9</c:v>
                </c:pt>
                <c:pt idx="11">
                  <c:v>2.9</c:v>
                </c:pt>
                <c:pt idx="12">
                  <c:v>1.9</c:v>
                </c:pt>
                <c:pt idx="13">
                  <c:v>2.1</c:v>
                </c:pt>
                <c:pt idx="14">
                  <c:v>3</c:v>
                </c:pt>
                <c:pt idx="15">
                  <c:v>4.4000000000000004</c:v>
                </c:pt>
                <c:pt idx="16">
                  <c:v>3.2</c:v>
                </c:pt>
                <c:pt idx="17">
                  <c:v>3.3</c:v>
                </c:pt>
                <c:pt idx="18">
                  <c:v>3.3</c:v>
                </c:pt>
                <c:pt idx="19">
                  <c:v>3.3</c:v>
                </c:pt>
                <c:pt idx="20">
                  <c:v>3.9</c:v>
                </c:pt>
                <c:pt idx="21">
                  <c:v>4</c:v>
                </c:pt>
                <c:pt idx="22">
                  <c:v>4</c:v>
                </c:pt>
                <c:pt idx="23">
                  <c:v>4.0999999999999996</c:v>
                </c:pt>
                <c:pt idx="24">
                  <c:v>4.3</c:v>
                </c:pt>
                <c:pt idx="25">
                  <c:v>4.5</c:v>
                </c:pt>
                <c:pt idx="26">
                  <c:v>4.5</c:v>
                </c:pt>
                <c:pt idx="27">
                  <c:v>4.4000000000000004</c:v>
                </c:pt>
                <c:pt idx="28">
                  <c:v>4.5</c:v>
                </c:pt>
                <c:pt idx="29">
                  <c:v>4.5</c:v>
                </c:pt>
                <c:pt idx="30">
                  <c:v>4.8</c:v>
                </c:pt>
                <c:pt idx="31">
                  <c:v>4.5999999999999996</c:v>
                </c:pt>
                <c:pt idx="32">
                  <c:v>4.8</c:v>
                </c:pt>
                <c:pt idx="33">
                  <c:v>4.9000000000000004</c:v>
                </c:pt>
                <c:pt idx="34">
                  <c:v>5</c:v>
                </c:pt>
                <c:pt idx="35">
                  <c:v>5</c:v>
                </c:pt>
                <c:pt idx="36">
                  <c:v>5</c:v>
                </c:pt>
                <c:pt idx="37">
                  <c:v>5</c:v>
                </c:pt>
                <c:pt idx="38">
                  <c:v>5.2</c:v>
                </c:pt>
                <c:pt idx="39">
                  <c:v>6</c:v>
                </c:pt>
                <c:pt idx="40">
                  <c:v>8</c:v>
                </c:pt>
              </c:numCache>
            </c:numRef>
          </c:yVal>
          <c:smooth val="0"/>
          <c:extLst>
            <c:ext xmlns:c16="http://schemas.microsoft.com/office/drawing/2014/chart" uri="{C3380CC4-5D6E-409C-BE32-E72D297353CC}">
              <c16:uniqueId val="{00000001-590E-3143-8A2E-FBDA0B683A5A}"/>
            </c:ext>
          </c:extLst>
        </c:ser>
        <c:ser>
          <c:idx val="0"/>
          <c:order val="1"/>
          <c:tx>
            <c:strRef>
              <c:f>'В.2.2'!$H$2</c:f>
              <c:strCache>
                <c:ptCount val="1"/>
                <c:pt idx="0">
                  <c:v>Emerging Market Economies</c:v>
                </c:pt>
              </c:strCache>
            </c:strRef>
          </c:tx>
          <c:spPr>
            <a:ln w="25400" cap="rnd">
              <a:noFill/>
              <a:round/>
            </a:ln>
            <a:effectLst/>
          </c:spPr>
          <c:marker>
            <c:symbol val="circle"/>
            <c:size val="8"/>
            <c:spPr>
              <a:solidFill>
                <a:schemeClr val="bg2">
                  <a:lumMod val="60000"/>
                  <a:lumOff val="40000"/>
                  <a:alpha val="42000"/>
                </a:schemeClr>
              </a:solidFill>
              <a:ln w="9525">
                <a:solidFill>
                  <a:schemeClr val="bg2">
                    <a:lumMod val="75000"/>
                  </a:schemeClr>
                </a:solidFill>
              </a:ln>
              <a:effectLst/>
            </c:spPr>
          </c:marker>
          <c:xVal>
            <c:numRef>
              <c:f>'В.2.2'!$D$17:$D$45</c:f>
              <c:numCache>
                <c:formatCode>0</c:formatCode>
                <c:ptCount val="29"/>
                <c:pt idx="0">
                  <c:v>20.8</c:v>
                </c:pt>
                <c:pt idx="1">
                  <c:v>19.2</c:v>
                </c:pt>
                <c:pt idx="2">
                  <c:v>12.2</c:v>
                </c:pt>
                <c:pt idx="3">
                  <c:v>13.2</c:v>
                </c:pt>
                <c:pt idx="4">
                  <c:v>20.2</c:v>
                </c:pt>
                <c:pt idx="5">
                  <c:v>19.8</c:v>
                </c:pt>
                <c:pt idx="6">
                  <c:v>22.4</c:v>
                </c:pt>
                <c:pt idx="7">
                  <c:v>16.2</c:v>
                </c:pt>
                <c:pt idx="8">
                  <c:v>15.2</c:v>
                </c:pt>
                <c:pt idx="9">
                  <c:v>6.1</c:v>
                </c:pt>
                <c:pt idx="10">
                  <c:v>19.2</c:v>
                </c:pt>
                <c:pt idx="11">
                  <c:v>6.2</c:v>
                </c:pt>
                <c:pt idx="12">
                  <c:v>9.1999999999999993</c:v>
                </c:pt>
                <c:pt idx="13">
                  <c:v>9.8000000000000007</c:v>
                </c:pt>
                <c:pt idx="14">
                  <c:v>16.2</c:v>
                </c:pt>
                <c:pt idx="15">
                  <c:v>14.5</c:v>
                </c:pt>
                <c:pt idx="16">
                  <c:v>21.1</c:v>
                </c:pt>
                <c:pt idx="17">
                  <c:v>21.5</c:v>
                </c:pt>
                <c:pt idx="18">
                  <c:v>21.8</c:v>
                </c:pt>
                <c:pt idx="19">
                  <c:v>15.7</c:v>
                </c:pt>
                <c:pt idx="20">
                  <c:v>12.2</c:v>
                </c:pt>
                <c:pt idx="21">
                  <c:v>30.2</c:v>
                </c:pt>
                <c:pt idx="22">
                  <c:v>3.5</c:v>
                </c:pt>
                <c:pt idx="23">
                  <c:v>11.2</c:v>
                </c:pt>
                <c:pt idx="24">
                  <c:v>9.6999999999999993</c:v>
                </c:pt>
                <c:pt idx="25">
                  <c:v>13.5</c:v>
                </c:pt>
                <c:pt idx="26">
                  <c:v>15.2</c:v>
                </c:pt>
                <c:pt idx="27">
                  <c:v>5.6</c:v>
                </c:pt>
                <c:pt idx="28">
                  <c:v>14.2</c:v>
                </c:pt>
              </c:numCache>
            </c:numRef>
          </c:xVal>
          <c:yVal>
            <c:numRef>
              <c:f>'В.2.2'!$H$17:$H$45</c:f>
              <c:numCache>
                <c:formatCode>0</c:formatCode>
                <c:ptCount val="29"/>
                <c:pt idx="0">
                  <c:v>1.9</c:v>
                </c:pt>
                <c:pt idx="1">
                  <c:v>2.1</c:v>
                </c:pt>
                <c:pt idx="2">
                  <c:v>3</c:v>
                </c:pt>
                <c:pt idx="3">
                  <c:v>4.4000000000000004</c:v>
                </c:pt>
                <c:pt idx="4">
                  <c:v>3.2</c:v>
                </c:pt>
                <c:pt idx="5">
                  <c:v>3.3</c:v>
                </c:pt>
                <c:pt idx="6">
                  <c:v>3.3</c:v>
                </c:pt>
                <c:pt idx="7">
                  <c:v>3.3</c:v>
                </c:pt>
                <c:pt idx="8">
                  <c:v>3.9</c:v>
                </c:pt>
                <c:pt idx="9">
                  <c:v>4</c:v>
                </c:pt>
                <c:pt idx="10">
                  <c:v>4</c:v>
                </c:pt>
                <c:pt idx="11">
                  <c:v>4.0999999999999996</c:v>
                </c:pt>
                <c:pt idx="12">
                  <c:v>4.3</c:v>
                </c:pt>
                <c:pt idx="13">
                  <c:v>4.5</c:v>
                </c:pt>
                <c:pt idx="14">
                  <c:v>4.5</c:v>
                </c:pt>
                <c:pt idx="15">
                  <c:v>4.4000000000000004</c:v>
                </c:pt>
                <c:pt idx="16">
                  <c:v>4.5</c:v>
                </c:pt>
                <c:pt idx="17">
                  <c:v>4.5</c:v>
                </c:pt>
                <c:pt idx="18">
                  <c:v>4.8</c:v>
                </c:pt>
                <c:pt idx="19">
                  <c:v>4.5999999999999996</c:v>
                </c:pt>
                <c:pt idx="20">
                  <c:v>4.8</c:v>
                </c:pt>
                <c:pt idx="21">
                  <c:v>4.9000000000000004</c:v>
                </c:pt>
                <c:pt idx="22">
                  <c:v>5</c:v>
                </c:pt>
                <c:pt idx="23">
                  <c:v>5</c:v>
                </c:pt>
                <c:pt idx="24">
                  <c:v>5</c:v>
                </c:pt>
                <c:pt idx="25">
                  <c:v>5</c:v>
                </c:pt>
                <c:pt idx="26">
                  <c:v>5.2</c:v>
                </c:pt>
                <c:pt idx="27">
                  <c:v>6</c:v>
                </c:pt>
                <c:pt idx="28">
                  <c:v>8</c:v>
                </c:pt>
              </c:numCache>
            </c:numRef>
          </c:yVal>
          <c:smooth val="0"/>
          <c:extLst>
            <c:ext xmlns:c16="http://schemas.microsoft.com/office/drawing/2014/chart" uri="{C3380CC4-5D6E-409C-BE32-E72D297353CC}">
              <c16:uniqueId val="{00000002-590E-3143-8A2E-FBDA0B683A5A}"/>
            </c:ext>
          </c:extLst>
        </c:ser>
        <c:ser>
          <c:idx val="1"/>
          <c:order val="2"/>
          <c:tx>
            <c:strRef>
              <c:f>'В.2.2'!$G$2</c:f>
              <c:strCache>
                <c:ptCount val="1"/>
                <c:pt idx="0">
                  <c:v>Advanced Economies</c:v>
                </c:pt>
              </c:strCache>
            </c:strRef>
          </c:tx>
          <c:spPr>
            <a:ln w="25400" cap="rnd">
              <a:noFill/>
              <a:round/>
            </a:ln>
            <a:effectLst/>
          </c:spPr>
          <c:marker>
            <c:symbol val="circle"/>
            <c:size val="8"/>
            <c:spPr>
              <a:solidFill>
                <a:schemeClr val="accent3">
                  <a:lumMod val="60000"/>
                  <a:lumOff val="40000"/>
                  <a:alpha val="40000"/>
                </a:schemeClr>
              </a:solidFill>
              <a:ln w="9525">
                <a:solidFill>
                  <a:schemeClr val="accent3"/>
                </a:solidFill>
              </a:ln>
              <a:effectLst/>
            </c:spPr>
          </c:marker>
          <c:xVal>
            <c:numRef>
              <c:f>'В.2.2'!$D$6:$D$16</c:f>
              <c:numCache>
                <c:formatCode>0</c:formatCode>
                <c:ptCount val="11"/>
                <c:pt idx="0">
                  <c:v>31</c:v>
                </c:pt>
                <c:pt idx="1">
                  <c:v>30.1</c:v>
                </c:pt>
                <c:pt idx="2">
                  <c:v>8.1999999999999993</c:v>
                </c:pt>
                <c:pt idx="3">
                  <c:v>26.2</c:v>
                </c:pt>
                <c:pt idx="4">
                  <c:v>28.4</c:v>
                </c:pt>
                <c:pt idx="5">
                  <c:v>20</c:v>
                </c:pt>
                <c:pt idx="6">
                  <c:v>27.9</c:v>
                </c:pt>
                <c:pt idx="7">
                  <c:v>20</c:v>
                </c:pt>
                <c:pt idx="8">
                  <c:v>23.8</c:v>
                </c:pt>
                <c:pt idx="9">
                  <c:v>23.3</c:v>
                </c:pt>
                <c:pt idx="10">
                  <c:v>22.9</c:v>
                </c:pt>
              </c:numCache>
            </c:numRef>
          </c:xVal>
          <c:yVal>
            <c:numRef>
              <c:f>'В.2.2'!$G$6:$G$16</c:f>
              <c:numCache>
                <c:formatCode>0</c:formatCode>
                <c:ptCount val="11"/>
                <c:pt idx="0">
                  <c:v>1.7</c:v>
                </c:pt>
                <c:pt idx="1">
                  <c:v>2</c:v>
                </c:pt>
                <c:pt idx="2">
                  <c:v>2</c:v>
                </c:pt>
                <c:pt idx="3">
                  <c:v>2</c:v>
                </c:pt>
                <c:pt idx="4">
                  <c:v>2</c:v>
                </c:pt>
                <c:pt idx="5">
                  <c:v>2.4</c:v>
                </c:pt>
                <c:pt idx="6">
                  <c:v>2.5</c:v>
                </c:pt>
                <c:pt idx="7">
                  <c:v>2.5</c:v>
                </c:pt>
                <c:pt idx="8">
                  <c:v>2.6</c:v>
                </c:pt>
                <c:pt idx="9">
                  <c:v>2.9</c:v>
                </c:pt>
                <c:pt idx="10">
                  <c:v>2.9</c:v>
                </c:pt>
              </c:numCache>
            </c:numRef>
          </c:yVal>
          <c:smooth val="0"/>
          <c:extLst>
            <c:ext xmlns:c16="http://schemas.microsoft.com/office/drawing/2014/chart" uri="{C3380CC4-5D6E-409C-BE32-E72D297353CC}">
              <c16:uniqueId val="{00000003-590E-3143-8A2E-FBDA0B683A5A}"/>
            </c:ext>
          </c:extLst>
        </c:ser>
        <c:ser>
          <c:idx val="2"/>
          <c:order val="3"/>
          <c:tx>
            <c:strRef>
              <c:f>'В.2.2'!$F$2</c:f>
              <c:strCache>
                <c:ptCount val="1"/>
                <c:pt idx="0">
                  <c:v>Ukraine</c:v>
                </c:pt>
              </c:strCache>
            </c:strRef>
          </c:tx>
          <c:spPr>
            <a:ln w="25400" cap="rnd">
              <a:noFill/>
              <a:round/>
            </a:ln>
            <a:effectLst/>
          </c:spPr>
          <c:marker>
            <c:symbol val="circle"/>
            <c:size val="8"/>
            <c:spPr>
              <a:solidFill>
                <a:schemeClr val="accent2">
                  <a:lumMod val="60000"/>
                  <a:lumOff val="40000"/>
                  <a:alpha val="40000"/>
                </a:schemeClr>
              </a:solidFill>
              <a:ln w="9525">
                <a:solidFill>
                  <a:schemeClr val="accent2"/>
                </a:solidFill>
              </a:ln>
              <a:effectLst/>
            </c:spPr>
          </c:marker>
          <c:dPt>
            <c:idx val="0"/>
            <c:marker>
              <c:spPr>
                <a:solidFill>
                  <a:schemeClr val="accent1">
                    <a:lumMod val="60000"/>
                    <a:lumOff val="40000"/>
                    <a:alpha val="40000"/>
                  </a:schemeClr>
                </a:solidFill>
                <a:ln w="9525">
                  <a:solidFill>
                    <a:schemeClr val="accent1"/>
                  </a:solidFill>
                </a:ln>
                <a:effectLst/>
              </c:spPr>
            </c:marker>
            <c:bubble3D val="0"/>
            <c:extLst>
              <c:ext xmlns:c16="http://schemas.microsoft.com/office/drawing/2014/chart" uri="{C3380CC4-5D6E-409C-BE32-E72D297353CC}">
                <c16:uniqueId val="{00000006-590E-3143-8A2E-FBDA0B683A5A}"/>
              </c:ext>
            </c:extLst>
          </c:dPt>
          <c:xVal>
            <c:numRef>
              <c:f>'В.2.2'!$D$5</c:f>
              <c:numCache>
                <c:formatCode>0</c:formatCode>
                <c:ptCount val="1"/>
                <c:pt idx="0">
                  <c:v>4.3</c:v>
                </c:pt>
              </c:numCache>
            </c:numRef>
          </c:xVal>
          <c:yVal>
            <c:numRef>
              <c:f>'В.2.2'!$F$5</c:f>
              <c:numCache>
                <c:formatCode>0</c:formatCode>
                <c:ptCount val="1"/>
                <c:pt idx="0">
                  <c:v>6.8</c:v>
                </c:pt>
              </c:numCache>
            </c:numRef>
          </c:yVal>
          <c:smooth val="0"/>
          <c:extLst>
            <c:ext xmlns:c16="http://schemas.microsoft.com/office/drawing/2014/chart" uri="{C3380CC4-5D6E-409C-BE32-E72D297353CC}">
              <c16:uniqueId val="{00000004-590E-3143-8A2E-FBDA0B683A5A}"/>
            </c:ext>
          </c:extLst>
        </c:ser>
        <c:dLbls>
          <c:showLegendKey val="0"/>
          <c:showVal val="0"/>
          <c:showCatName val="0"/>
          <c:showSerName val="0"/>
          <c:showPercent val="0"/>
          <c:showBubbleSize val="0"/>
        </c:dLbls>
        <c:axId val="112280320"/>
        <c:axId val="112282240"/>
      </c:scatterChart>
      <c:valAx>
        <c:axId val="112280320"/>
        <c:scaling>
          <c:orientation val="minMax"/>
          <c:max val="35"/>
          <c:min val="0"/>
        </c:scaling>
        <c:delete val="0"/>
        <c:axPos val="b"/>
        <c:title>
          <c:tx>
            <c:strRef>
              <c:f>'В.2.2'!$D$2</c:f>
              <c:strCache>
                <c:ptCount val="1"/>
                <c:pt idx="0">
                  <c:v>Years since IT start</c:v>
                </c:pt>
              </c:strCache>
            </c:strRef>
          </c:tx>
          <c:layout>
            <c:manualLayout>
              <c:xMode val="edge"/>
              <c:yMode val="edge"/>
              <c:x val="0.69578391308681353"/>
              <c:y val="0.78962042108866826"/>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Arial" panose="020B0604020202020204" pitchFamily="34" charset="0"/>
                </a:defRPr>
              </a:pPr>
              <a:endParaRPr lang="en-UA"/>
            </a:p>
          </c:txPr>
        </c:title>
        <c:numFmt formatCode="0" sourceLinked="1"/>
        <c:majorTickMark val="none"/>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crossAx val="112282240"/>
        <c:crosses val="autoZero"/>
        <c:crossBetween val="midCat"/>
        <c:majorUnit val="5"/>
      </c:valAx>
      <c:valAx>
        <c:axId val="112282240"/>
        <c:scaling>
          <c:orientation val="minMax"/>
          <c:max val="9"/>
          <c:min val="0"/>
        </c:scaling>
        <c:delete val="0"/>
        <c:axPos val="l"/>
        <c:title>
          <c:tx>
            <c:strRef>
              <c:f>'В.2.2'!$C$2</c:f>
              <c:strCache>
                <c:ptCount val="1"/>
                <c:pt idx="0">
                  <c:v>Average inflation target</c:v>
                </c:pt>
              </c:strCache>
            </c:strRef>
          </c:tx>
          <c:layout>
            <c:manualLayout>
              <c:xMode val="edge"/>
              <c:yMode val="edge"/>
              <c:x val="2.0751193193608634E-2"/>
              <c:y val="9.2487954744155748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title>
        <c:numFmt formatCode="0" sourceLinked="1"/>
        <c:majorTickMark val="none"/>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crossAx val="112280320"/>
        <c:crosses val="autoZero"/>
        <c:crossBetween val="midCat"/>
      </c:valAx>
      <c:spPr>
        <a:noFill/>
        <a:ln w="6350">
          <a:solidFill>
            <a:schemeClr val="tx1">
              <a:lumMod val="50000"/>
              <a:lumOff val="50000"/>
            </a:schemeClr>
          </a:solidFill>
        </a:ln>
        <a:effectLst/>
      </c:spPr>
    </c:plotArea>
    <c:legend>
      <c:legendPos val="b"/>
      <c:legendEntry>
        <c:idx val="0"/>
        <c:delete val="1"/>
      </c:legendEntry>
      <c:legendEntry>
        <c:idx val="4"/>
        <c:delete val="1"/>
      </c:legendEntry>
      <c:layout>
        <c:manualLayout>
          <c:xMode val="edge"/>
          <c:yMode val="edge"/>
          <c:x val="2.0155454214207863E-2"/>
          <c:y val="0.84039444967476895"/>
          <c:w val="0.67332229870934113"/>
          <c:h val="0.15960555032523108"/>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en-UA"/>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86683814523184599"/>
          <c:h val="0.65996729254996978"/>
        </c:manualLayout>
      </c:layout>
      <c:barChart>
        <c:barDir val="col"/>
        <c:grouping val="clustered"/>
        <c:varyColors val="0"/>
        <c:ser>
          <c:idx val="0"/>
          <c:order val="0"/>
          <c:tx>
            <c:strRef>
              <c:f>'В.2.3'!$D$1</c:f>
              <c:strCache>
                <c:ptCount val="1"/>
                <c:pt idx="0">
                  <c:v>Average magnitude above</c:v>
                </c:pt>
              </c:strCache>
            </c:strRef>
          </c:tx>
          <c:spPr>
            <a:solidFill>
              <a:schemeClr val="accent2">
                <a:lumMod val="60000"/>
                <a:lumOff val="40000"/>
              </a:schemeClr>
            </a:solidFill>
            <a:ln>
              <a:noFill/>
            </a:ln>
            <a:effectLst/>
          </c:spPr>
          <c:invertIfNegative val="0"/>
          <c:cat>
            <c:strRef>
              <c:f>'В.2.3'!$A$4:$A$9</c:f>
              <c:strCache>
                <c:ptCount val="6"/>
                <c:pt idx="0">
                  <c:v>Ukraine</c:v>
                </c:pt>
                <c:pt idx="1">
                  <c:v>Target above 5</c:v>
                </c:pt>
                <c:pt idx="2">
                  <c:v>Target from
4 to 5</c:v>
                </c:pt>
                <c:pt idx="3">
                  <c:v>Target from
3 to 4</c:v>
                </c:pt>
                <c:pt idx="4">
                  <c:v>Target from
2 to 3</c:v>
                </c:pt>
                <c:pt idx="5">
                  <c:v>Target 2 and lower</c:v>
                </c:pt>
              </c:strCache>
            </c:strRef>
          </c:cat>
          <c:val>
            <c:numRef>
              <c:f>'В.2.3'!$D$4:$D$9</c:f>
              <c:numCache>
                <c:formatCode>0.0;0.0</c:formatCode>
                <c:ptCount val="6"/>
                <c:pt idx="0">
                  <c:v>3.66</c:v>
                </c:pt>
                <c:pt idx="1">
                  <c:v>4.18</c:v>
                </c:pt>
                <c:pt idx="2">
                  <c:v>2.36</c:v>
                </c:pt>
                <c:pt idx="3">
                  <c:v>1.89</c:v>
                </c:pt>
                <c:pt idx="4">
                  <c:v>1.45</c:v>
                </c:pt>
                <c:pt idx="5">
                  <c:v>0.87</c:v>
                </c:pt>
              </c:numCache>
            </c:numRef>
          </c:val>
          <c:extLst>
            <c:ext xmlns:c16="http://schemas.microsoft.com/office/drawing/2014/chart" uri="{C3380CC4-5D6E-409C-BE32-E72D297353CC}">
              <c16:uniqueId val="{00000000-184A-F745-A0B8-56487C51A9DD}"/>
            </c:ext>
          </c:extLst>
        </c:ser>
        <c:ser>
          <c:idx val="2"/>
          <c:order val="1"/>
          <c:tx>
            <c:strRef>
              <c:f>'В.2.3'!$E$1</c:f>
              <c:strCache>
                <c:ptCount val="1"/>
                <c:pt idx="0">
                  <c:v>Average magnitude below</c:v>
                </c:pt>
              </c:strCache>
            </c:strRef>
          </c:tx>
          <c:spPr>
            <a:solidFill>
              <a:schemeClr val="accent4">
                <a:lumMod val="60000"/>
                <a:lumOff val="40000"/>
              </a:schemeClr>
            </a:solidFill>
            <a:ln w="12700">
              <a:noFill/>
            </a:ln>
            <a:effectLst/>
          </c:spPr>
          <c:invertIfNegative val="0"/>
          <c:cat>
            <c:strRef>
              <c:f>'В.2.3'!$A$4:$A$9</c:f>
              <c:strCache>
                <c:ptCount val="6"/>
                <c:pt idx="0">
                  <c:v>Ukraine</c:v>
                </c:pt>
                <c:pt idx="1">
                  <c:v>Target above 5</c:v>
                </c:pt>
                <c:pt idx="2">
                  <c:v>Target from
4 to 5</c:v>
                </c:pt>
                <c:pt idx="3">
                  <c:v>Target from
3 to 4</c:v>
                </c:pt>
                <c:pt idx="4">
                  <c:v>Target from
2 to 3</c:v>
                </c:pt>
                <c:pt idx="5">
                  <c:v>Target 2 and lower</c:v>
                </c:pt>
              </c:strCache>
            </c:strRef>
          </c:cat>
          <c:val>
            <c:numRef>
              <c:f>'В.2.3'!$E$4:$E$9</c:f>
              <c:numCache>
                <c:formatCode>0.0;0.0</c:formatCode>
                <c:ptCount val="6"/>
                <c:pt idx="0">
                  <c:v>-2.35</c:v>
                </c:pt>
                <c:pt idx="1">
                  <c:v>-1.02</c:v>
                </c:pt>
                <c:pt idx="2">
                  <c:v>-1.47</c:v>
                </c:pt>
                <c:pt idx="3">
                  <c:v>-1.51</c:v>
                </c:pt>
                <c:pt idx="4">
                  <c:v>-1.1499999999999999</c:v>
                </c:pt>
                <c:pt idx="5">
                  <c:v>-1.1200000000000001</c:v>
                </c:pt>
              </c:numCache>
            </c:numRef>
          </c:val>
          <c:extLst>
            <c:ext xmlns:c16="http://schemas.microsoft.com/office/drawing/2014/chart" uri="{C3380CC4-5D6E-409C-BE32-E72D297353CC}">
              <c16:uniqueId val="{00000001-184A-F745-A0B8-56487C51A9DD}"/>
            </c:ext>
          </c:extLst>
        </c:ser>
        <c:dLbls>
          <c:showLegendKey val="0"/>
          <c:showVal val="0"/>
          <c:showCatName val="0"/>
          <c:showSerName val="0"/>
          <c:showPercent val="0"/>
          <c:showBubbleSize val="0"/>
        </c:dLbls>
        <c:gapWidth val="57"/>
        <c:overlap val="100"/>
        <c:axId val="119885824"/>
        <c:axId val="119887360"/>
      </c:barChart>
      <c:lineChart>
        <c:grouping val="standard"/>
        <c:varyColors val="0"/>
        <c:ser>
          <c:idx val="4"/>
          <c:order val="2"/>
          <c:tx>
            <c:strRef>
              <c:f>'В.2.3'!$F$1</c:f>
              <c:strCache>
                <c:ptCount val="1"/>
                <c:pt idx="0">
                  <c:v>Average bottom limit</c:v>
                </c:pt>
              </c:strCache>
            </c:strRef>
          </c:tx>
          <c:spPr>
            <a:ln w="28575" cap="rnd">
              <a:noFill/>
              <a:round/>
            </a:ln>
            <a:effectLst/>
          </c:spPr>
          <c:marker>
            <c:symbol val="dash"/>
            <c:size val="10"/>
            <c:spPr>
              <a:solidFill>
                <a:schemeClr val="accent3"/>
              </a:solidFill>
              <a:ln w="9525">
                <a:noFill/>
              </a:ln>
              <a:effectLst/>
            </c:spPr>
          </c:marker>
          <c:cat>
            <c:strRef>
              <c:f>'В.2.3'!$A$4:$A$9</c:f>
              <c:strCache>
                <c:ptCount val="6"/>
                <c:pt idx="0">
                  <c:v>Ukraine</c:v>
                </c:pt>
                <c:pt idx="1">
                  <c:v>Target above 5</c:v>
                </c:pt>
                <c:pt idx="2">
                  <c:v>Target from
4 to 5</c:v>
                </c:pt>
                <c:pt idx="3">
                  <c:v>Target from
3 to 4</c:v>
                </c:pt>
                <c:pt idx="4">
                  <c:v>Target from
2 to 3</c:v>
                </c:pt>
                <c:pt idx="5">
                  <c:v>Target 2 and lower</c:v>
                </c:pt>
              </c:strCache>
            </c:strRef>
          </c:cat>
          <c:val>
            <c:numRef>
              <c:f>'В.2.3'!$F$4:$F$9</c:f>
              <c:numCache>
                <c:formatCode>0.0;0.0</c:formatCode>
                <c:ptCount val="6"/>
                <c:pt idx="0">
                  <c:v>-1.9</c:v>
                </c:pt>
                <c:pt idx="1">
                  <c:v>-1.67</c:v>
                </c:pt>
                <c:pt idx="2">
                  <c:v>-1.36</c:v>
                </c:pt>
                <c:pt idx="3">
                  <c:v>-1.24</c:v>
                </c:pt>
                <c:pt idx="4">
                  <c:v>-0.9</c:v>
                </c:pt>
                <c:pt idx="5">
                  <c:v>-1.1000000000000001</c:v>
                </c:pt>
              </c:numCache>
            </c:numRef>
          </c:val>
          <c:smooth val="0"/>
          <c:extLst>
            <c:ext xmlns:c16="http://schemas.microsoft.com/office/drawing/2014/chart" uri="{C3380CC4-5D6E-409C-BE32-E72D297353CC}">
              <c16:uniqueId val="{00000002-184A-F745-A0B8-56487C51A9DD}"/>
            </c:ext>
          </c:extLst>
        </c:ser>
        <c:ser>
          <c:idx val="5"/>
          <c:order val="3"/>
          <c:tx>
            <c:strRef>
              <c:f>'В.2.3'!$G$1</c:f>
              <c:strCache>
                <c:ptCount val="1"/>
                <c:pt idx="0">
                  <c:v>Average upper limit</c:v>
                </c:pt>
              </c:strCache>
            </c:strRef>
          </c:tx>
          <c:spPr>
            <a:ln w="28575" cap="rnd">
              <a:noFill/>
              <a:round/>
            </a:ln>
            <a:effectLst/>
          </c:spPr>
          <c:marker>
            <c:symbol val="dash"/>
            <c:size val="10"/>
            <c:spPr>
              <a:solidFill>
                <a:schemeClr val="accent1"/>
              </a:solidFill>
              <a:ln w="9525">
                <a:noFill/>
              </a:ln>
              <a:effectLst/>
            </c:spPr>
          </c:marker>
          <c:cat>
            <c:strRef>
              <c:f>'В.2.3'!$A$4:$A$9</c:f>
              <c:strCache>
                <c:ptCount val="6"/>
                <c:pt idx="0">
                  <c:v>Ukraine</c:v>
                </c:pt>
                <c:pt idx="1">
                  <c:v>Target above 5</c:v>
                </c:pt>
                <c:pt idx="2">
                  <c:v>Target from
4 to 5</c:v>
                </c:pt>
                <c:pt idx="3">
                  <c:v>Target from
3 to 4</c:v>
                </c:pt>
                <c:pt idx="4">
                  <c:v>Target from
2 to 3</c:v>
                </c:pt>
                <c:pt idx="5">
                  <c:v>Target 2 and lower</c:v>
                </c:pt>
              </c:strCache>
            </c:strRef>
          </c:cat>
          <c:val>
            <c:numRef>
              <c:f>'В.2.3'!$G$4:$G$9</c:f>
              <c:numCache>
                <c:formatCode>0.0;0.0</c:formatCode>
                <c:ptCount val="6"/>
                <c:pt idx="0">
                  <c:v>1.9</c:v>
                </c:pt>
                <c:pt idx="1">
                  <c:v>1.67</c:v>
                </c:pt>
                <c:pt idx="2">
                  <c:v>1.36</c:v>
                </c:pt>
                <c:pt idx="3">
                  <c:v>1.2</c:v>
                </c:pt>
                <c:pt idx="4">
                  <c:v>0.9</c:v>
                </c:pt>
                <c:pt idx="5">
                  <c:v>1.1000000000000001</c:v>
                </c:pt>
              </c:numCache>
            </c:numRef>
          </c:val>
          <c:smooth val="0"/>
          <c:extLst>
            <c:ext xmlns:c16="http://schemas.microsoft.com/office/drawing/2014/chart" uri="{C3380CC4-5D6E-409C-BE32-E72D297353CC}">
              <c16:uniqueId val="{00000003-184A-F745-A0B8-56487C51A9D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119885824"/>
        <c:axId val="119887360"/>
      </c:lineChart>
      <c:catAx>
        <c:axId val="119885824"/>
        <c:scaling>
          <c:orientation val="minMax"/>
        </c:scaling>
        <c:delete val="0"/>
        <c:axPos val="b"/>
        <c:majorGridlines>
          <c:spPr>
            <a:ln w="6350" cap="flat" cmpd="sng" algn="ctr">
              <a:solidFill>
                <a:schemeClr val="tx1">
                  <a:lumMod val="50000"/>
                  <a:lumOff val="50000"/>
                </a:schemeClr>
              </a:solidFill>
              <a:prstDash val="dash"/>
              <a:round/>
            </a:ln>
            <a:effectLst/>
          </c:spPr>
        </c:majorGridlines>
        <c:numFmt formatCode="General" sourceLinked="1"/>
        <c:majorTickMark val="none"/>
        <c:minorTickMark val="none"/>
        <c:tickLblPos val="low"/>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19887360"/>
        <c:crosses val="autoZero"/>
        <c:auto val="1"/>
        <c:lblAlgn val="ctr"/>
        <c:lblOffset val="100"/>
        <c:noMultiLvlLbl val="0"/>
      </c:catAx>
      <c:valAx>
        <c:axId val="119887360"/>
        <c:scaling>
          <c:orientation val="minMax"/>
          <c:min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19885824"/>
        <c:crosses val="autoZero"/>
        <c:crossBetween val="between"/>
        <c:majorUnit val="1"/>
      </c:valAx>
      <c:spPr>
        <a:noFill/>
        <a:ln w="6350">
          <a:solidFill>
            <a:schemeClr val="tx1">
              <a:lumMod val="50000"/>
              <a:lumOff val="50000"/>
            </a:schemeClr>
          </a:solidFill>
        </a:ln>
        <a:effectLst/>
      </c:spPr>
    </c:plotArea>
    <c:legend>
      <c:legendPos val="b"/>
      <c:layout>
        <c:manualLayout>
          <c:xMode val="edge"/>
          <c:yMode val="edge"/>
          <c:x val="8.6482476679416942E-2"/>
          <c:y val="0.84539086646222139"/>
          <c:w val="0.82703471985072208"/>
          <c:h val="0.12408254997125613"/>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50">
          <a:solidFill>
            <a:schemeClr val="tx1"/>
          </a:solidFill>
        </a:defRPr>
      </a:pPr>
      <a:endParaRPr lang="en-UA"/>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5.0925925925925923E-2"/>
          <c:w val="0.85789348206474192"/>
          <c:h val="0.51399735266900159"/>
        </c:manualLayout>
      </c:layout>
      <c:barChart>
        <c:barDir val="col"/>
        <c:grouping val="clustered"/>
        <c:varyColors val="0"/>
        <c:ser>
          <c:idx val="0"/>
          <c:order val="0"/>
          <c:tx>
            <c:strRef>
              <c:f>'В.2.4'!$D$1</c:f>
              <c:strCache>
                <c:ptCount val="1"/>
                <c:pt idx="0">
                  <c:v>Above upper limit</c:v>
                </c:pt>
              </c:strCache>
            </c:strRef>
          </c:tx>
          <c:spPr>
            <a:solidFill>
              <a:schemeClr val="bg2">
                <a:lumMod val="60000"/>
                <a:lumOff val="40000"/>
              </a:schemeClr>
            </a:solidFill>
            <a:ln>
              <a:noFill/>
            </a:ln>
            <a:effectLst/>
          </c:spPr>
          <c:invertIfNegative val="0"/>
          <c:cat>
            <c:strRef>
              <c:f>'В.2.4'!$A$4:$A$9</c:f>
              <c:strCache>
                <c:ptCount val="6"/>
                <c:pt idx="0">
                  <c:v>Ukraine</c:v>
                </c:pt>
                <c:pt idx="1">
                  <c:v>Target above 5</c:v>
                </c:pt>
                <c:pt idx="2">
                  <c:v>Target from
4 to 5</c:v>
                </c:pt>
                <c:pt idx="3">
                  <c:v>Target from
3 to 4</c:v>
                </c:pt>
                <c:pt idx="4">
                  <c:v>Target from
2 to 3</c:v>
                </c:pt>
                <c:pt idx="5">
                  <c:v>Target 2 and lower</c:v>
                </c:pt>
              </c:strCache>
            </c:strRef>
          </c:cat>
          <c:val>
            <c:numRef>
              <c:f>'В.2.4'!$D$4:$D$9</c:f>
              <c:numCache>
                <c:formatCode>0.00</c:formatCode>
                <c:ptCount val="6"/>
                <c:pt idx="0">
                  <c:v>74.510000000000005</c:v>
                </c:pt>
                <c:pt idx="1">
                  <c:v>90.45</c:v>
                </c:pt>
                <c:pt idx="2">
                  <c:v>53.98</c:v>
                </c:pt>
                <c:pt idx="3">
                  <c:v>55.08</c:v>
                </c:pt>
                <c:pt idx="4">
                  <c:v>39.26</c:v>
                </c:pt>
                <c:pt idx="5">
                  <c:v>36.46</c:v>
                </c:pt>
              </c:numCache>
            </c:numRef>
          </c:val>
          <c:extLst>
            <c:ext xmlns:c16="http://schemas.microsoft.com/office/drawing/2014/chart" uri="{C3380CC4-5D6E-409C-BE32-E72D297353CC}">
              <c16:uniqueId val="{00000000-2BCB-4247-BBF0-E5A6B5AE6672}"/>
            </c:ext>
          </c:extLst>
        </c:ser>
        <c:ser>
          <c:idx val="1"/>
          <c:order val="1"/>
          <c:tx>
            <c:strRef>
              <c:f>'В.2.4'!$E$1</c:f>
              <c:strCache>
                <c:ptCount val="1"/>
                <c:pt idx="0">
                  <c:v>Above target, below upper limit</c:v>
                </c:pt>
              </c:strCache>
            </c:strRef>
          </c:tx>
          <c:spPr>
            <a:solidFill>
              <a:schemeClr val="bg2">
                <a:lumMod val="75000"/>
              </a:schemeClr>
            </a:solidFill>
            <a:ln>
              <a:noFill/>
            </a:ln>
            <a:effectLst/>
          </c:spPr>
          <c:invertIfNegative val="0"/>
          <c:cat>
            <c:strRef>
              <c:f>'В.2.4'!$A$4:$A$9</c:f>
              <c:strCache>
                <c:ptCount val="6"/>
                <c:pt idx="0">
                  <c:v>Ukraine</c:v>
                </c:pt>
                <c:pt idx="1">
                  <c:v>Target above 5</c:v>
                </c:pt>
                <c:pt idx="2">
                  <c:v>Target from
4 to 5</c:v>
                </c:pt>
                <c:pt idx="3">
                  <c:v>Target from
3 to 4</c:v>
                </c:pt>
                <c:pt idx="4">
                  <c:v>Target from
2 to 3</c:v>
                </c:pt>
                <c:pt idx="5">
                  <c:v>Target 2 and lower</c:v>
                </c:pt>
              </c:strCache>
            </c:strRef>
          </c:cat>
          <c:val>
            <c:numRef>
              <c:f>'В.2.4'!$E$4:$E$9</c:f>
              <c:numCache>
                <c:formatCode>0.00</c:formatCode>
                <c:ptCount val="6"/>
                <c:pt idx="0">
                  <c:v>11.76</c:v>
                </c:pt>
                <c:pt idx="1">
                  <c:v>23.87</c:v>
                </c:pt>
                <c:pt idx="2">
                  <c:v>23.85</c:v>
                </c:pt>
                <c:pt idx="3">
                  <c:v>20.27</c:v>
                </c:pt>
                <c:pt idx="4">
                  <c:v>16.5</c:v>
                </c:pt>
                <c:pt idx="5">
                  <c:v>25.29</c:v>
                </c:pt>
              </c:numCache>
            </c:numRef>
          </c:val>
          <c:extLst>
            <c:ext xmlns:c16="http://schemas.microsoft.com/office/drawing/2014/chart" uri="{C3380CC4-5D6E-409C-BE32-E72D297353CC}">
              <c16:uniqueId val="{00000001-2BCB-4247-BBF0-E5A6B5AE6672}"/>
            </c:ext>
          </c:extLst>
        </c:ser>
        <c:ser>
          <c:idx val="2"/>
          <c:order val="2"/>
          <c:tx>
            <c:strRef>
              <c:f>'В.2.4'!$F$1</c:f>
              <c:strCache>
                <c:ptCount val="1"/>
                <c:pt idx="0">
                  <c:v>Below bottom limit</c:v>
                </c:pt>
              </c:strCache>
            </c:strRef>
          </c:tx>
          <c:spPr>
            <a:solidFill>
              <a:schemeClr val="accent4">
                <a:lumMod val="60000"/>
                <a:lumOff val="40000"/>
              </a:schemeClr>
            </a:solidFill>
            <a:ln>
              <a:noFill/>
            </a:ln>
            <a:effectLst/>
          </c:spPr>
          <c:invertIfNegative val="0"/>
          <c:cat>
            <c:strRef>
              <c:f>'В.2.4'!$A$4:$A$9</c:f>
              <c:strCache>
                <c:ptCount val="6"/>
                <c:pt idx="0">
                  <c:v>Ukraine</c:v>
                </c:pt>
                <c:pt idx="1">
                  <c:v>Target above 5</c:v>
                </c:pt>
                <c:pt idx="2">
                  <c:v>Target from
4 to 5</c:v>
                </c:pt>
                <c:pt idx="3">
                  <c:v>Target from
3 to 4</c:v>
                </c:pt>
                <c:pt idx="4">
                  <c:v>Target from
2 to 3</c:v>
                </c:pt>
                <c:pt idx="5">
                  <c:v>Target 2 and lower</c:v>
                </c:pt>
              </c:strCache>
            </c:strRef>
          </c:cat>
          <c:val>
            <c:numRef>
              <c:f>'В.2.4'!$F$4:$F$9</c:f>
              <c:numCache>
                <c:formatCode>0.00;0.00</c:formatCode>
                <c:ptCount val="6"/>
                <c:pt idx="0">
                  <c:v>-23.53</c:v>
                </c:pt>
                <c:pt idx="1">
                  <c:v>-9.31</c:v>
                </c:pt>
                <c:pt idx="2">
                  <c:v>-45.29</c:v>
                </c:pt>
                <c:pt idx="3">
                  <c:v>-44.07</c:v>
                </c:pt>
                <c:pt idx="4">
                  <c:v>-58.92</c:v>
                </c:pt>
                <c:pt idx="5">
                  <c:v>-62.5</c:v>
                </c:pt>
              </c:numCache>
            </c:numRef>
          </c:val>
          <c:extLst>
            <c:ext xmlns:c16="http://schemas.microsoft.com/office/drawing/2014/chart" uri="{C3380CC4-5D6E-409C-BE32-E72D297353CC}">
              <c16:uniqueId val="{00000002-2BCB-4247-BBF0-E5A6B5AE6672}"/>
            </c:ext>
          </c:extLst>
        </c:ser>
        <c:ser>
          <c:idx val="3"/>
          <c:order val="3"/>
          <c:tx>
            <c:strRef>
              <c:f>'В.2.4'!$G$1</c:f>
              <c:strCache>
                <c:ptCount val="1"/>
                <c:pt idx="0">
                  <c:v>Below target, above bottom limit</c:v>
                </c:pt>
              </c:strCache>
            </c:strRef>
          </c:tx>
          <c:spPr>
            <a:solidFill>
              <a:schemeClr val="accent4">
                <a:lumMod val="75000"/>
              </a:schemeClr>
            </a:solidFill>
            <a:ln>
              <a:noFill/>
            </a:ln>
            <a:effectLst/>
          </c:spPr>
          <c:invertIfNegative val="0"/>
          <c:cat>
            <c:strRef>
              <c:f>'В.2.4'!$A$4:$A$9</c:f>
              <c:strCache>
                <c:ptCount val="6"/>
                <c:pt idx="0">
                  <c:v>Ukraine</c:v>
                </c:pt>
                <c:pt idx="1">
                  <c:v>Target above 5</c:v>
                </c:pt>
                <c:pt idx="2">
                  <c:v>Target from
4 to 5</c:v>
                </c:pt>
                <c:pt idx="3">
                  <c:v>Target from
3 to 4</c:v>
                </c:pt>
                <c:pt idx="4">
                  <c:v>Target from
2 to 3</c:v>
                </c:pt>
                <c:pt idx="5">
                  <c:v>Target 2 and lower</c:v>
                </c:pt>
              </c:strCache>
            </c:strRef>
          </c:cat>
          <c:val>
            <c:numRef>
              <c:f>'В.2.4'!$G$4:$G$9</c:f>
              <c:numCache>
                <c:formatCode>0.00;0.00</c:formatCode>
                <c:ptCount val="6"/>
                <c:pt idx="0">
                  <c:v>-1.96</c:v>
                </c:pt>
                <c:pt idx="1">
                  <c:v>-7.64</c:v>
                </c:pt>
                <c:pt idx="2">
                  <c:v>-25.79</c:v>
                </c:pt>
                <c:pt idx="3">
                  <c:v>-18.5</c:v>
                </c:pt>
                <c:pt idx="4">
                  <c:v>-25.07</c:v>
                </c:pt>
                <c:pt idx="5">
                  <c:v>-36.69</c:v>
                </c:pt>
              </c:numCache>
            </c:numRef>
          </c:val>
          <c:extLst>
            <c:ext xmlns:c16="http://schemas.microsoft.com/office/drawing/2014/chart" uri="{C3380CC4-5D6E-409C-BE32-E72D297353CC}">
              <c16:uniqueId val="{00000003-2BCB-4247-BBF0-E5A6B5AE6672}"/>
            </c:ext>
          </c:extLst>
        </c:ser>
        <c:dLbls>
          <c:showLegendKey val="0"/>
          <c:showVal val="0"/>
          <c:showCatName val="0"/>
          <c:showSerName val="0"/>
          <c:showPercent val="0"/>
          <c:showBubbleSize val="0"/>
        </c:dLbls>
        <c:gapWidth val="31"/>
        <c:overlap val="100"/>
        <c:axId val="120240384"/>
        <c:axId val="120246656"/>
      </c:barChart>
      <c:lineChart>
        <c:grouping val="standard"/>
        <c:varyColors val="0"/>
        <c:ser>
          <c:idx val="4"/>
          <c:order val="4"/>
          <c:tx>
            <c:strRef>
              <c:f>'В.2.4'!$H$1</c:f>
              <c:strCache>
                <c:ptCount val="1"/>
                <c:pt idx="0">
                  <c:v>Quarters continuously above target (RHS)</c:v>
                </c:pt>
              </c:strCache>
            </c:strRef>
          </c:tx>
          <c:spPr>
            <a:ln w="12700" cap="rnd">
              <a:solidFill>
                <a:schemeClr val="tx2"/>
              </a:solidFill>
              <a:round/>
            </a:ln>
            <a:effectLst/>
          </c:spPr>
          <c:marker>
            <c:symbol val="circle"/>
            <c:size val="6"/>
            <c:spPr>
              <a:solidFill>
                <a:schemeClr val="bg1"/>
              </a:solidFill>
              <a:ln w="9525">
                <a:solidFill>
                  <a:schemeClr val="tx2"/>
                </a:solidFill>
              </a:ln>
              <a:effectLst/>
            </c:spPr>
          </c:marker>
          <c:cat>
            <c:strRef>
              <c:f>'В.2.4'!$A$4:$A$9</c:f>
              <c:strCache>
                <c:ptCount val="6"/>
                <c:pt idx="0">
                  <c:v>Ukraine</c:v>
                </c:pt>
                <c:pt idx="1">
                  <c:v>Target above 5</c:v>
                </c:pt>
                <c:pt idx="2">
                  <c:v>Target from
4 to 5</c:v>
                </c:pt>
                <c:pt idx="3">
                  <c:v>Target from
3 to 4</c:v>
                </c:pt>
                <c:pt idx="4">
                  <c:v>Target from
2 to 3</c:v>
                </c:pt>
                <c:pt idx="5">
                  <c:v>Target 2 and lower</c:v>
                </c:pt>
              </c:strCache>
            </c:strRef>
          </c:cat>
          <c:val>
            <c:numRef>
              <c:f>'В.2.4'!$H$4:$H$9</c:f>
              <c:numCache>
                <c:formatCode>0.0</c:formatCode>
                <c:ptCount val="6"/>
                <c:pt idx="0">
                  <c:v>12</c:v>
                </c:pt>
                <c:pt idx="1">
                  <c:v>11.78</c:v>
                </c:pt>
                <c:pt idx="2">
                  <c:v>6.44</c:v>
                </c:pt>
                <c:pt idx="3">
                  <c:v>4.6399999999999997</c:v>
                </c:pt>
                <c:pt idx="4">
                  <c:v>3.83</c:v>
                </c:pt>
                <c:pt idx="5">
                  <c:v>3.48</c:v>
                </c:pt>
              </c:numCache>
            </c:numRef>
          </c:val>
          <c:smooth val="0"/>
          <c:extLst>
            <c:ext xmlns:c16="http://schemas.microsoft.com/office/drawing/2014/chart" uri="{C3380CC4-5D6E-409C-BE32-E72D297353CC}">
              <c16:uniqueId val="{00000004-2BCB-4247-BBF0-E5A6B5AE6672}"/>
            </c:ext>
          </c:extLst>
        </c:ser>
        <c:ser>
          <c:idx val="5"/>
          <c:order val="5"/>
          <c:tx>
            <c:strRef>
              <c:f>'В.2.4'!$I$1</c:f>
              <c:strCache>
                <c:ptCount val="1"/>
                <c:pt idx="0">
                  <c:v>Quarters continuously below target (RHS)</c:v>
                </c:pt>
              </c:strCache>
            </c:strRef>
          </c:tx>
          <c:spPr>
            <a:ln w="12700" cap="rnd">
              <a:solidFill>
                <a:schemeClr val="accent3"/>
              </a:solidFill>
              <a:round/>
            </a:ln>
            <a:effectLst/>
          </c:spPr>
          <c:marker>
            <c:symbol val="circle"/>
            <c:size val="6"/>
            <c:spPr>
              <a:solidFill>
                <a:schemeClr val="bg1"/>
              </a:solidFill>
              <a:ln w="9525">
                <a:solidFill>
                  <a:schemeClr val="accent3"/>
                </a:solidFill>
              </a:ln>
              <a:effectLst/>
            </c:spPr>
          </c:marker>
          <c:cat>
            <c:strRef>
              <c:f>'В.2.4'!$A$4:$A$9</c:f>
              <c:strCache>
                <c:ptCount val="6"/>
                <c:pt idx="0">
                  <c:v>Ukraine</c:v>
                </c:pt>
                <c:pt idx="1">
                  <c:v>Target above 5</c:v>
                </c:pt>
                <c:pt idx="2">
                  <c:v>Target from
4 to 5</c:v>
                </c:pt>
                <c:pt idx="3">
                  <c:v>Target from
3 to 4</c:v>
                </c:pt>
                <c:pt idx="4">
                  <c:v>Target from
2 to 3</c:v>
                </c:pt>
                <c:pt idx="5">
                  <c:v>Target 2 and lower</c:v>
                </c:pt>
              </c:strCache>
            </c:strRef>
          </c:cat>
          <c:val>
            <c:numRef>
              <c:f>'В.2.4'!$I$4:$I$9</c:f>
              <c:numCache>
                <c:formatCode>0.0</c:formatCode>
                <c:ptCount val="6"/>
                <c:pt idx="0">
                  <c:v>-4</c:v>
                </c:pt>
                <c:pt idx="1">
                  <c:v>-1.54</c:v>
                </c:pt>
                <c:pt idx="2">
                  <c:v>-3.45</c:v>
                </c:pt>
                <c:pt idx="3">
                  <c:v>-4.1399999999999997</c:v>
                </c:pt>
                <c:pt idx="4">
                  <c:v>-5.32</c:v>
                </c:pt>
                <c:pt idx="5">
                  <c:v>-7.48</c:v>
                </c:pt>
              </c:numCache>
            </c:numRef>
          </c:val>
          <c:smooth val="0"/>
          <c:extLst>
            <c:ext xmlns:c16="http://schemas.microsoft.com/office/drawing/2014/chart" uri="{C3380CC4-5D6E-409C-BE32-E72D297353CC}">
              <c16:uniqueId val="{00000005-2BCB-4247-BBF0-E5A6B5AE6672}"/>
            </c:ext>
          </c:extLst>
        </c:ser>
        <c:dLbls>
          <c:showLegendKey val="0"/>
          <c:showVal val="0"/>
          <c:showCatName val="0"/>
          <c:showSerName val="0"/>
          <c:showPercent val="0"/>
          <c:showBubbleSize val="0"/>
        </c:dLbls>
        <c:marker val="1"/>
        <c:smooth val="0"/>
        <c:axId val="120249728"/>
        <c:axId val="120248192"/>
      </c:lineChart>
      <c:catAx>
        <c:axId val="120240384"/>
        <c:scaling>
          <c:orientation val="minMax"/>
        </c:scaling>
        <c:delete val="0"/>
        <c:axPos val="b"/>
        <c:majorGridlines>
          <c:spPr>
            <a:ln w="6350" cap="flat" cmpd="sng" algn="ctr">
              <a:solidFill>
                <a:schemeClr val="tx1">
                  <a:lumMod val="50000"/>
                  <a:lumOff val="50000"/>
                </a:schemeClr>
              </a:solidFill>
              <a:prstDash val="dash"/>
              <a:round/>
            </a:ln>
            <a:effectLst/>
          </c:spPr>
        </c:majorGridlines>
        <c:numFmt formatCode="General" sourceLinked="1"/>
        <c:majorTickMark val="none"/>
        <c:minorTickMark val="none"/>
        <c:tickLblPos val="low"/>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20246656"/>
        <c:crosses val="autoZero"/>
        <c:auto val="1"/>
        <c:lblAlgn val="ctr"/>
        <c:lblOffset val="100"/>
        <c:noMultiLvlLbl val="0"/>
      </c:catAx>
      <c:valAx>
        <c:axId val="120246656"/>
        <c:scaling>
          <c:orientation val="minMax"/>
          <c:max val="100"/>
          <c:min val="-10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20240384"/>
        <c:crosses val="autoZero"/>
        <c:crossBetween val="between"/>
      </c:valAx>
      <c:valAx>
        <c:axId val="120248192"/>
        <c:scaling>
          <c:orientation val="minMax"/>
          <c:min val="-1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crossAx val="120249728"/>
        <c:crosses val="max"/>
        <c:crossBetween val="between"/>
        <c:majorUnit val="5"/>
      </c:valAx>
      <c:catAx>
        <c:axId val="120249728"/>
        <c:scaling>
          <c:orientation val="minMax"/>
        </c:scaling>
        <c:delete val="1"/>
        <c:axPos val="b"/>
        <c:numFmt formatCode="General" sourceLinked="1"/>
        <c:majorTickMark val="out"/>
        <c:minorTickMark val="none"/>
        <c:tickLblPos val="nextTo"/>
        <c:crossAx val="120248192"/>
        <c:crosses val="autoZero"/>
        <c:auto val="1"/>
        <c:lblAlgn val="ctr"/>
        <c:lblOffset val="100"/>
        <c:noMultiLvlLbl val="0"/>
      </c:catAx>
      <c:spPr>
        <a:noFill/>
        <a:ln w="6350">
          <a:solidFill>
            <a:schemeClr val="tx1">
              <a:lumMod val="50000"/>
              <a:lumOff val="50000"/>
            </a:schemeClr>
          </a:solidFill>
        </a:ln>
        <a:effectLst/>
      </c:spPr>
    </c:plotArea>
    <c:legend>
      <c:legendPos val="b"/>
      <c:layout>
        <c:manualLayout>
          <c:xMode val="edge"/>
          <c:yMode val="edge"/>
          <c:x val="0.12035692052293007"/>
          <c:y val="0.74417253153090379"/>
          <c:w val="0.80078854534135702"/>
          <c:h val="0.255827354913969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50">
          <a:solidFill>
            <a:schemeClr val="tx1"/>
          </a:solidFill>
        </a:defRPr>
      </a:pPr>
      <a:endParaRPr lang="en-UA"/>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368794326241134E-2"/>
          <c:w val="0.96680497925311204"/>
          <c:h val="0.93617021276595747"/>
        </c:manualLayout>
      </c:layout>
      <c:lineChart>
        <c:grouping val="standard"/>
        <c:varyColors val="0"/>
        <c:ser>
          <c:idx val="0"/>
          <c:order val="0"/>
          <c:spPr>
            <a:ln w="25400" cap="rnd" cmpd="sng">
              <a:solidFill>
                <a:srgbClr val="057D46"/>
              </a:solidFill>
              <a:prstDash val="solid"/>
              <a:round/>
            </a:ln>
            <a:effectLst/>
          </c:spPr>
          <c:marker>
            <c:symbol val="none"/>
          </c:marker>
          <c:cat>
            <c:strRef>
              <c:f>'2.2.1'!$D$4:$D$15</c:f>
              <c:strCache>
                <c:ptCount val="12"/>
                <c:pt idx="1">
                  <c:v>II.18</c:v>
                </c:pt>
                <c:pt idx="3">
                  <c:v>IV.18</c:v>
                </c:pt>
                <c:pt idx="5">
                  <c:v>II.19</c:v>
                </c:pt>
                <c:pt idx="7">
                  <c:v>IV.19</c:v>
                </c:pt>
                <c:pt idx="9">
                  <c:v>II.20</c:v>
                </c:pt>
                <c:pt idx="11">
                  <c:v>IV.20</c:v>
                </c:pt>
              </c:strCache>
            </c:strRef>
          </c:cat>
          <c:val>
            <c:numRef>
              <c:f>'2.2.1'!$B$4:$B$15</c:f>
              <c:numCache>
                <c:formatCode>0.0</c:formatCode>
                <c:ptCount val="12"/>
                <c:pt idx="0">
                  <c:v>100</c:v>
                </c:pt>
                <c:pt idx="1">
                  <c:v>100.6</c:v>
                </c:pt>
                <c:pt idx="2">
                  <c:v>101.3</c:v>
                </c:pt>
                <c:pt idx="3">
                  <c:v>102.6</c:v>
                </c:pt>
                <c:pt idx="4">
                  <c:v>103.7</c:v>
                </c:pt>
                <c:pt idx="5">
                  <c:v>105.1</c:v>
                </c:pt>
                <c:pt idx="6">
                  <c:v>104.9</c:v>
                </c:pt>
                <c:pt idx="7">
                  <c:v>103.7</c:v>
                </c:pt>
                <c:pt idx="8">
                  <c:v>102.5</c:v>
                </c:pt>
                <c:pt idx="9">
                  <c:v>93.8</c:v>
                </c:pt>
                <c:pt idx="10">
                  <c:v>101.8</c:v>
                </c:pt>
                <c:pt idx="11">
                  <c:v>102.6</c:v>
                </c:pt>
              </c:numCache>
            </c:numRef>
          </c:val>
          <c:smooth val="0"/>
          <c:extLst>
            <c:ext xmlns:c16="http://schemas.microsoft.com/office/drawing/2014/chart" uri="{C3380CC4-5D6E-409C-BE32-E72D297353CC}">
              <c16:uniqueId val="{00000000-AADB-4287-AD89-4E3CBD13A4E7}"/>
            </c:ext>
          </c:extLst>
        </c:ser>
        <c:dLbls>
          <c:showLegendKey val="0"/>
          <c:showVal val="0"/>
          <c:showCatName val="0"/>
          <c:showSerName val="0"/>
          <c:showPercent val="0"/>
          <c:showBubbleSize val="0"/>
        </c:dLbls>
        <c:smooth val="0"/>
        <c:axId val="120132352"/>
        <c:axId val="120133888"/>
      </c:lineChart>
      <c:catAx>
        <c:axId val="120132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133888"/>
        <c:crosses val="autoZero"/>
        <c:auto val="1"/>
        <c:lblAlgn val="ctr"/>
        <c:lblOffset val="100"/>
        <c:tickLblSkip val="1"/>
        <c:tickMarkSkip val="4"/>
        <c:noMultiLvlLbl val="0"/>
      </c:catAx>
      <c:valAx>
        <c:axId val="120133888"/>
        <c:scaling>
          <c:orientation val="minMax"/>
          <c:min val="9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132352"/>
        <c:crosses val="autoZero"/>
        <c:crossBetween val="between"/>
        <c:majorUnit val="3"/>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3988061592179E-2"/>
          <c:y val="4.7196643568167135E-2"/>
          <c:w val="0.89877095570828458"/>
          <c:h val="0.80861081769366538"/>
        </c:manualLayout>
      </c:layout>
      <c:lineChart>
        <c:grouping val="standard"/>
        <c:varyColors val="0"/>
        <c:ser>
          <c:idx val="0"/>
          <c:order val="0"/>
          <c:tx>
            <c:strRef>
              <c:f>'2.2.2'!$D$1</c:f>
              <c:strCache>
                <c:ptCount val="1"/>
                <c:pt idx="0">
                  <c:v>Crisis 2008–2009</c:v>
                </c:pt>
              </c:strCache>
            </c:strRef>
          </c:tx>
          <c:spPr>
            <a:ln w="25400" cap="rnd" cmpd="sng">
              <a:solidFill>
                <a:srgbClr val="057D46"/>
              </a:solidFill>
              <a:prstDash val="solid"/>
              <a:round/>
            </a:ln>
            <a:effectLst/>
          </c:spPr>
          <c:marker>
            <c:symbol val="none"/>
          </c:marker>
          <c:cat>
            <c:strRef>
              <c:f>'2.2.2'!$A$4:$A$10</c:f>
              <c:strCache>
                <c:ptCount val="7"/>
                <c:pt idx="0">
                  <c:v>ІІІ кв</c:v>
                </c:pt>
                <c:pt idx="1">
                  <c:v>IV кв</c:v>
                </c:pt>
                <c:pt idx="2">
                  <c:v>I кв</c:v>
                </c:pt>
                <c:pt idx="3">
                  <c:v>II кв</c:v>
                </c:pt>
                <c:pt idx="4">
                  <c:v>III кв</c:v>
                </c:pt>
                <c:pt idx="5">
                  <c:v>IV кв</c:v>
                </c:pt>
                <c:pt idx="6">
                  <c:v>I кв</c:v>
                </c:pt>
              </c:strCache>
            </c:strRef>
          </c:cat>
          <c:val>
            <c:numRef>
              <c:f>'2.2.2'!$D$4:$D$10</c:f>
              <c:numCache>
                <c:formatCode>0.0</c:formatCode>
                <c:ptCount val="7"/>
                <c:pt idx="0">
                  <c:v>4.3</c:v>
                </c:pt>
                <c:pt idx="1">
                  <c:v>-7.8</c:v>
                </c:pt>
                <c:pt idx="2">
                  <c:v>-19.600000000000001</c:v>
                </c:pt>
                <c:pt idx="3">
                  <c:v>-17.3</c:v>
                </c:pt>
                <c:pt idx="4">
                  <c:v>-15.7</c:v>
                </c:pt>
                <c:pt idx="5">
                  <c:v>-6.7</c:v>
                </c:pt>
                <c:pt idx="6">
                  <c:v>4.5</c:v>
                </c:pt>
              </c:numCache>
            </c:numRef>
          </c:val>
          <c:smooth val="0"/>
          <c:extLst>
            <c:ext xmlns:c16="http://schemas.microsoft.com/office/drawing/2014/chart" uri="{C3380CC4-5D6E-409C-BE32-E72D297353CC}">
              <c16:uniqueId val="{00000000-A457-437F-A109-651AA356C2C8}"/>
            </c:ext>
          </c:extLst>
        </c:ser>
        <c:ser>
          <c:idx val="1"/>
          <c:order val="1"/>
          <c:tx>
            <c:strRef>
              <c:f>'2.2.2'!$E$1</c:f>
              <c:strCache>
                <c:ptCount val="1"/>
                <c:pt idx="0">
                  <c:v>Crisis 2014–2015</c:v>
                </c:pt>
              </c:strCache>
            </c:strRef>
          </c:tx>
          <c:spPr>
            <a:ln w="25400" cap="rnd" cmpd="sng">
              <a:solidFill>
                <a:srgbClr val="91C864"/>
              </a:solidFill>
              <a:prstDash val="solid"/>
              <a:round/>
            </a:ln>
            <a:effectLst/>
          </c:spPr>
          <c:marker>
            <c:symbol val="none"/>
          </c:marker>
          <c:cat>
            <c:strRef>
              <c:f>'2.2.2'!$A$4:$A$10</c:f>
              <c:strCache>
                <c:ptCount val="7"/>
                <c:pt idx="0">
                  <c:v>ІІІ кв</c:v>
                </c:pt>
                <c:pt idx="1">
                  <c:v>IV кв</c:v>
                </c:pt>
                <c:pt idx="2">
                  <c:v>I кв</c:v>
                </c:pt>
                <c:pt idx="3">
                  <c:v>II кв</c:v>
                </c:pt>
                <c:pt idx="4">
                  <c:v>III кв</c:v>
                </c:pt>
                <c:pt idx="5">
                  <c:v>IV кв</c:v>
                </c:pt>
                <c:pt idx="6">
                  <c:v>I кв</c:v>
                </c:pt>
              </c:strCache>
            </c:strRef>
          </c:cat>
          <c:val>
            <c:numRef>
              <c:f>'2.2.2'!$E$4:$E$10</c:f>
              <c:numCache>
                <c:formatCode>0.0</c:formatCode>
                <c:ptCount val="7"/>
                <c:pt idx="0">
                  <c:v>-5.3</c:v>
                </c:pt>
                <c:pt idx="1">
                  <c:v>-14.4</c:v>
                </c:pt>
                <c:pt idx="2">
                  <c:v>-16</c:v>
                </c:pt>
                <c:pt idx="3">
                  <c:v>-14.5</c:v>
                </c:pt>
                <c:pt idx="4">
                  <c:v>-7</c:v>
                </c:pt>
                <c:pt idx="5">
                  <c:v>-2.4</c:v>
                </c:pt>
                <c:pt idx="6">
                  <c:v>0.3</c:v>
                </c:pt>
              </c:numCache>
            </c:numRef>
          </c:val>
          <c:smooth val="0"/>
          <c:extLst>
            <c:ext xmlns:c16="http://schemas.microsoft.com/office/drawing/2014/chart" uri="{C3380CC4-5D6E-409C-BE32-E72D297353CC}">
              <c16:uniqueId val="{00000001-A457-437F-A109-651AA356C2C8}"/>
            </c:ext>
          </c:extLst>
        </c:ser>
        <c:ser>
          <c:idx val="2"/>
          <c:order val="2"/>
          <c:tx>
            <c:strRef>
              <c:f>'2.2.2'!$F$1</c:f>
              <c:strCache>
                <c:ptCount val="1"/>
                <c:pt idx="0">
                  <c:v>Crisis 2020</c:v>
                </c:pt>
              </c:strCache>
            </c:strRef>
          </c:tx>
          <c:spPr>
            <a:ln w="25400" cap="rnd" cmpd="sng">
              <a:solidFill>
                <a:srgbClr val="7D0532"/>
              </a:solidFill>
              <a:prstDash val="solid"/>
              <a:round/>
            </a:ln>
            <a:effectLst/>
          </c:spPr>
          <c:marker>
            <c:symbol val="none"/>
          </c:marker>
          <c:cat>
            <c:strRef>
              <c:f>'2.2.2'!$A$4:$A$10</c:f>
              <c:strCache>
                <c:ptCount val="7"/>
                <c:pt idx="0">
                  <c:v>ІІІ кв</c:v>
                </c:pt>
                <c:pt idx="1">
                  <c:v>IV кв</c:v>
                </c:pt>
                <c:pt idx="2">
                  <c:v>I кв</c:v>
                </c:pt>
                <c:pt idx="3">
                  <c:v>II кв</c:v>
                </c:pt>
                <c:pt idx="4">
                  <c:v>III кв</c:v>
                </c:pt>
                <c:pt idx="5">
                  <c:v>IV кв</c:v>
                </c:pt>
                <c:pt idx="6">
                  <c:v>I кв</c:v>
                </c:pt>
              </c:strCache>
            </c:strRef>
          </c:cat>
          <c:val>
            <c:numRef>
              <c:f>'2.2.2'!$F$4:$F$10</c:f>
              <c:numCache>
                <c:formatCode>General</c:formatCode>
                <c:ptCount val="7"/>
                <c:pt idx="0">
                  <c:v>3.8</c:v>
                </c:pt>
                <c:pt idx="1">
                  <c:v>1.4</c:v>
                </c:pt>
                <c:pt idx="2" formatCode="0.0">
                  <c:v>-1.2</c:v>
                </c:pt>
                <c:pt idx="3" formatCode="0.0">
                  <c:v>-11.2</c:v>
                </c:pt>
                <c:pt idx="4" formatCode="0.0">
                  <c:v>-3.5</c:v>
                </c:pt>
                <c:pt idx="5" formatCode="0.0">
                  <c:v>-0.5</c:v>
                </c:pt>
              </c:numCache>
            </c:numRef>
          </c:val>
          <c:smooth val="0"/>
          <c:extLst>
            <c:ext xmlns:c16="http://schemas.microsoft.com/office/drawing/2014/chart" uri="{C3380CC4-5D6E-409C-BE32-E72D297353CC}">
              <c16:uniqueId val="{00000002-A457-437F-A109-651AA356C2C8}"/>
            </c:ext>
          </c:extLst>
        </c:ser>
        <c:dLbls>
          <c:showLegendKey val="0"/>
          <c:showVal val="0"/>
          <c:showCatName val="0"/>
          <c:showSerName val="0"/>
          <c:showPercent val="0"/>
          <c:showBubbleSize val="0"/>
        </c:dLbls>
        <c:smooth val="0"/>
        <c:axId val="120066816"/>
        <c:axId val="120068352"/>
      </c:lineChart>
      <c:catAx>
        <c:axId val="120066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068352"/>
        <c:crosses val="autoZero"/>
        <c:auto val="1"/>
        <c:lblAlgn val="ctr"/>
        <c:lblOffset val="100"/>
        <c:tickMarkSkip val="2"/>
        <c:noMultiLvlLbl val="0"/>
      </c:catAx>
      <c:valAx>
        <c:axId val="120068352"/>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0668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'2.2.3'!$C$1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'2.2.3'!$C$4:$C$20</c:f>
              <c:numCache>
                <c:formatCode>0.0</c:formatCode>
                <c:ptCount val="17"/>
                <c:pt idx="0">
                  <c:v>4.3</c:v>
                </c:pt>
                <c:pt idx="1">
                  <c:v>8.1999999999999993</c:v>
                </c:pt>
                <c:pt idx="2">
                  <c:v>4.5999999999999996</c:v>
                </c:pt>
                <c:pt idx="3">
                  <c:v>7.5</c:v>
                </c:pt>
                <c:pt idx="4">
                  <c:v>6</c:v>
                </c:pt>
                <c:pt idx="5">
                  <c:v>5.2</c:v>
                </c:pt>
                <c:pt idx="6">
                  <c:v>7.5</c:v>
                </c:pt>
                <c:pt idx="7">
                  <c:v>6</c:v>
                </c:pt>
                <c:pt idx="8">
                  <c:v>9.5</c:v>
                </c:pt>
                <c:pt idx="9">
                  <c:v>9.8000000000000007</c:v>
                </c:pt>
                <c:pt idx="10">
                  <c:v>6.7</c:v>
                </c:pt>
                <c:pt idx="11">
                  <c:v>7.8</c:v>
                </c:pt>
                <c:pt idx="12">
                  <c:v>5.8</c:v>
                </c:pt>
                <c:pt idx="13">
                  <c:v>-8.1999999999999993</c:v>
                </c:pt>
                <c:pt idx="14">
                  <c:v>0.6</c:v>
                </c:pt>
                <c:pt idx="15">
                  <c:v>3.1</c:v>
                </c:pt>
                <c:pt idx="16" formatCode="General">
                  <c:v>3.7</c:v>
                </c:pt>
              </c:numCache>
            </c:numRef>
          </c:val>
          <c:extLst>
            <c:ext xmlns:c16="http://schemas.microsoft.com/office/drawing/2014/chart" uri="{C3380CC4-5D6E-409C-BE32-E72D297353CC}">
              <c16:uniqueId val="{00000000-C45E-4FF4-817C-D7F3579043FE}"/>
            </c:ext>
          </c:extLst>
        </c:ser>
        <c:ser>
          <c:idx val="5"/>
          <c:order val="1"/>
          <c:tx>
            <c:strRef>
              <c:f>'2.2.3'!$D$1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'2.2.3'!$D$4:$D$20</c:f>
              <c:numCache>
                <c:formatCode>0.0</c:formatCode>
                <c:ptCount val="17"/>
                <c:pt idx="0">
                  <c:v>1.9</c:v>
                </c:pt>
                <c:pt idx="1">
                  <c:v>-0.5</c:v>
                </c:pt>
                <c:pt idx="2">
                  <c:v>1.4</c:v>
                </c:pt>
                <c:pt idx="3">
                  <c:v>0.9</c:v>
                </c:pt>
                <c:pt idx="4">
                  <c:v>-0.1</c:v>
                </c:pt>
                <c:pt idx="5">
                  <c:v>2.7</c:v>
                </c:pt>
                <c:pt idx="6">
                  <c:v>-1.2</c:v>
                </c:pt>
                <c:pt idx="7">
                  <c:v>-0.9</c:v>
                </c:pt>
                <c:pt idx="8">
                  <c:v>-3.9</c:v>
                </c:pt>
                <c:pt idx="9">
                  <c:v>-3.2</c:v>
                </c:pt>
                <c:pt idx="10">
                  <c:v>-1.2</c:v>
                </c:pt>
                <c:pt idx="11">
                  <c:v>-3.3</c:v>
                </c:pt>
                <c:pt idx="12">
                  <c:v>-2.1</c:v>
                </c:pt>
                <c:pt idx="13">
                  <c:v>-0.7</c:v>
                </c:pt>
                <c:pt idx="14">
                  <c:v>-0.7</c:v>
                </c:pt>
                <c:pt idx="15">
                  <c:v>0.8</c:v>
                </c:pt>
                <c:pt idx="16">
                  <c:v>-0.3</c:v>
                </c:pt>
              </c:numCache>
            </c:numRef>
          </c:val>
          <c:extLst>
            <c:ext xmlns:c16="http://schemas.microsoft.com/office/drawing/2014/chart" uri="{C3380CC4-5D6E-409C-BE32-E72D297353CC}">
              <c16:uniqueId val="{00000001-C45E-4FF4-817C-D7F3579043FE}"/>
            </c:ext>
          </c:extLst>
        </c:ser>
        <c:ser>
          <c:idx val="1"/>
          <c:order val="2"/>
          <c:tx>
            <c:strRef>
              <c:f>'2.2.3'!$E$1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'2.2.3'!$E$4:$E$20</c:f>
              <c:numCache>
                <c:formatCode>0.0</c:formatCode>
                <c:ptCount val="17"/>
                <c:pt idx="0">
                  <c:v>2.2999999999999998</c:v>
                </c:pt>
                <c:pt idx="1">
                  <c:v>3.1</c:v>
                </c:pt>
                <c:pt idx="2">
                  <c:v>1.8</c:v>
                </c:pt>
                <c:pt idx="3">
                  <c:v>2.8</c:v>
                </c:pt>
                <c:pt idx="4">
                  <c:v>2.8</c:v>
                </c:pt>
                <c:pt idx="5">
                  <c:v>3.1</c:v>
                </c:pt>
                <c:pt idx="6">
                  <c:v>2.1</c:v>
                </c:pt>
                <c:pt idx="7">
                  <c:v>2.6</c:v>
                </c:pt>
                <c:pt idx="8">
                  <c:v>2</c:v>
                </c:pt>
                <c:pt idx="9">
                  <c:v>0.7</c:v>
                </c:pt>
                <c:pt idx="10">
                  <c:v>1.7</c:v>
                </c:pt>
                <c:pt idx="11">
                  <c:v>3.5</c:v>
                </c:pt>
                <c:pt idx="12">
                  <c:v>-3.2</c:v>
                </c:pt>
                <c:pt idx="13">
                  <c:v>-3.8</c:v>
                </c:pt>
                <c:pt idx="14">
                  <c:v>-3.9</c:v>
                </c:pt>
                <c:pt idx="15">
                  <c:v>-5.9</c:v>
                </c:pt>
                <c:pt idx="16">
                  <c:v>-0.5</c:v>
                </c:pt>
              </c:numCache>
            </c:numRef>
          </c:val>
          <c:extLst>
            <c:ext xmlns:c16="http://schemas.microsoft.com/office/drawing/2014/chart" uri="{C3380CC4-5D6E-409C-BE32-E72D297353CC}">
              <c16:uniqueId val="{00000002-C45E-4FF4-817C-D7F3579043FE}"/>
            </c:ext>
          </c:extLst>
        </c:ser>
        <c:ser>
          <c:idx val="2"/>
          <c:order val="3"/>
          <c:tx>
            <c:strRef>
              <c:f>'2.2.3'!$F$1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'2.2.3'!$F$4:$F$20</c:f>
              <c:numCache>
                <c:formatCode>0.0</c:formatCode>
                <c:ptCount val="17"/>
                <c:pt idx="0">
                  <c:v>-1.3</c:v>
                </c:pt>
                <c:pt idx="1">
                  <c:v>-0.4</c:v>
                </c:pt>
                <c:pt idx="2">
                  <c:v>-3.4</c:v>
                </c:pt>
                <c:pt idx="3">
                  <c:v>-1.9</c:v>
                </c:pt>
                <c:pt idx="4">
                  <c:v>-3.4</c:v>
                </c:pt>
                <c:pt idx="5">
                  <c:v>-5.4</c:v>
                </c:pt>
                <c:pt idx="6">
                  <c:v>-1.8</c:v>
                </c:pt>
                <c:pt idx="7">
                  <c:v>-2.8</c:v>
                </c:pt>
                <c:pt idx="8">
                  <c:v>-4.5999999999999996</c:v>
                </c:pt>
                <c:pt idx="9">
                  <c:v>0.5</c:v>
                </c:pt>
                <c:pt idx="10">
                  <c:v>-5.3</c:v>
                </c:pt>
                <c:pt idx="11">
                  <c:v>-7.3</c:v>
                </c:pt>
                <c:pt idx="12">
                  <c:v>-4.3</c:v>
                </c:pt>
                <c:pt idx="13">
                  <c:v>-6.6</c:v>
                </c:pt>
                <c:pt idx="14">
                  <c:v>-2.2000000000000002</c:v>
                </c:pt>
                <c:pt idx="15">
                  <c:v>3.1</c:v>
                </c:pt>
                <c:pt idx="16" formatCode="General">
                  <c:v>0</c:v>
                </c:pt>
              </c:numCache>
            </c:numRef>
          </c:val>
          <c:extLst>
            <c:ext xmlns:c16="http://schemas.microsoft.com/office/drawing/2014/chart" uri="{C3380CC4-5D6E-409C-BE32-E72D297353CC}">
              <c16:uniqueId val="{00000003-C45E-4FF4-817C-D7F3579043FE}"/>
            </c:ext>
          </c:extLst>
        </c:ser>
        <c:ser>
          <c:idx val="3"/>
          <c:order val="4"/>
          <c:tx>
            <c:strRef>
              <c:f>'2.2.3'!$G$1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'2.2.3'!$G$4:$G$20</c:f>
              <c:numCache>
                <c:formatCode>0.0</c:formatCode>
                <c:ptCount val="17"/>
                <c:pt idx="0">
                  <c:v>-4.5999999999999996</c:v>
                </c:pt>
                <c:pt idx="1">
                  <c:v>-7.7</c:v>
                </c:pt>
                <c:pt idx="2">
                  <c:v>-2</c:v>
                </c:pt>
                <c:pt idx="3">
                  <c:v>-7.1</c:v>
                </c:pt>
                <c:pt idx="4">
                  <c:v>-1.8</c:v>
                </c:pt>
                <c:pt idx="5">
                  <c:v>-1.7</c:v>
                </c:pt>
                <c:pt idx="6">
                  <c:v>-4</c:v>
                </c:pt>
                <c:pt idx="7">
                  <c:v>-1.2</c:v>
                </c:pt>
                <c:pt idx="8">
                  <c:v>0.1</c:v>
                </c:pt>
                <c:pt idx="9">
                  <c:v>-3</c:v>
                </c:pt>
                <c:pt idx="10">
                  <c:v>1.9</c:v>
                </c:pt>
                <c:pt idx="11">
                  <c:v>0.6</c:v>
                </c:pt>
                <c:pt idx="12">
                  <c:v>2.5</c:v>
                </c:pt>
                <c:pt idx="13">
                  <c:v>8</c:v>
                </c:pt>
                <c:pt idx="14">
                  <c:v>2.7</c:v>
                </c:pt>
                <c:pt idx="15">
                  <c:v>-1.6</c:v>
                </c:pt>
                <c:pt idx="16">
                  <c:v>-4.4000000000000004</c:v>
                </c:pt>
              </c:numCache>
            </c:numRef>
          </c:val>
          <c:extLst>
            <c:ext xmlns:c16="http://schemas.microsoft.com/office/drawing/2014/chart" uri="{C3380CC4-5D6E-409C-BE32-E72D297353CC}">
              <c16:uniqueId val="{00000004-C45E-4FF4-817C-D7F3579043FE}"/>
            </c:ext>
          </c:extLst>
        </c:ser>
        <c:dLbls>
          <c:showLegendKey val="0"/>
          <c:showVal val="0"/>
          <c:showCatName val="0"/>
          <c:showSerName val="0"/>
          <c:showPercent val="0"/>
          <c:showBubbleSize val="0"/>
        </c:dLbls>
        <c:gapWidth val="50"/>
        <c:overlap val="100"/>
        <c:axId val="117981184"/>
        <c:axId val="117982720"/>
      </c:barChart>
      <c:lineChart>
        <c:grouping val="standard"/>
        <c:varyColors val="0"/>
        <c:ser>
          <c:idx val="4"/>
          <c:order val="5"/>
          <c:tx>
            <c:strRef>
              <c:f>'2.2.3'!$B$1</c:f>
              <c:strCache>
                <c:ptCount val="1"/>
                <c:pt idx="0">
                  <c:v>GDP, % yoy</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uk-UA">
                        <a:solidFill>
                          <a:srgbClr val="46AFE6"/>
                        </a:solidFill>
                      </a:rPr>
                      <a:pPr/>
                      <a:t>[SERIES NAME]</a:t>
                    </a:fld>
                    <a:endParaRPr lang="en-GB"/>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45E-4FF4-817C-D7F3579043FE}"/>
                </c:ext>
              </c:extLst>
            </c:dLbl>
            <c:spPr>
              <a:noFill/>
              <a:ln>
                <a:noFill/>
              </a:ln>
              <a:effectLst/>
            </c:spPr>
            <c:txPr>
              <a:bodyPr wrap="square" lIns="38100" tIns="19050" rIns="38100" bIns="19050" anchor="ctr">
                <a:spAutoFit/>
              </a:bodyPr>
              <a:lstStyle/>
              <a:p>
                <a:pPr>
                  <a:defRPr>
                    <a:solidFill>
                      <a:srgbClr val="46AFE6"/>
                    </a:solidFil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'2.2.3'!$H$4:$H$20</c:f>
              <c:strCache>
                <c:ptCount val="17"/>
                <c:pt idx="0">
                  <c:v>I.17</c:v>
                </c:pt>
                <c:pt idx="2">
                  <c:v>III.17</c:v>
                </c:pt>
                <c:pt idx="4">
                  <c:v>I.18</c:v>
                </c:pt>
                <c:pt idx="6">
                  <c:v>III.18</c:v>
                </c:pt>
                <c:pt idx="8">
                  <c:v>I.19</c:v>
                </c:pt>
                <c:pt idx="10">
                  <c:v>III.19</c:v>
                </c:pt>
                <c:pt idx="12">
                  <c:v>I.20</c:v>
                </c:pt>
                <c:pt idx="14">
                  <c:v>III.20</c:v>
                </c:pt>
                <c:pt idx="16">
                  <c:v>I.21</c:v>
                </c:pt>
              </c:strCache>
            </c:strRef>
          </c:cat>
          <c:val>
            <c:numRef>
              <c:f>'2.2.3'!$B$4:$B$20</c:f>
              <c:numCache>
                <c:formatCode>0.0</c:formatCode>
                <c:ptCount val="17"/>
                <c:pt idx="0">
                  <c:v>2.6</c:v>
                </c:pt>
                <c:pt idx="1">
                  <c:v>2.7</c:v>
                </c:pt>
                <c:pt idx="2">
                  <c:v>2.4</c:v>
                </c:pt>
                <c:pt idx="3">
                  <c:v>2.2000000000000002</c:v>
                </c:pt>
                <c:pt idx="4">
                  <c:v>3.5</c:v>
                </c:pt>
                <c:pt idx="5">
                  <c:v>3.9</c:v>
                </c:pt>
                <c:pt idx="6">
                  <c:v>2.7</c:v>
                </c:pt>
                <c:pt idx="7">
                  <c:v>3.7</c:v>
                </c:pt>
                <c:pt idx="8">
                  <c:v>3.1</c:v>
                </c:pt>
                <c:pt idx="9">
                  <c:v>4.8</c:v>
                </c:pt>
                <c:pt idx="10">
                  <c:v>3.8</c:v>
                </c:pt>
                <c:pt idx="11">
                  <c:v>1.4</c:v>
                </c:pt>
                <c:pt idx="12">
                  <c:v>-1.2</c:v>
                </c:pt>
                <c:pt idx="13">
                  <c:v>-11.2</c:v>
                </c:pt>
                <c:pt idx="14">
                  <c:v>-3.5</c:v>
                </c:pt>
                <c:pt idx="15">
                  <c:v>-0.5</c:v>
                </c:pt>
                <c:pt idx="16" formatCode="General">
                  <c:v>-1.5</c:v>
                </c:pt>
              </c:numCache>
            </c:numRef>
          </c:val>
          <c:smooth val="0"/>
          <c:extLst>
            <c:ext xmlns:c16="http://schemas.microsoft.com/office/drawing/2014/chart" uri="{C3380CC4-5D6E-409C-BE32-E72D297353CC}">
              <c16:uniqueId val="{00000006-C45E-4FF4-817C-D7F3579043FE}"/>
            </c:ext>
          </c:extLst>
        </c:ser>
        <c:dLbls>
          <c:showLegendKey val="0"/>
          <c:showVal val="0"/>
          <c:showCatName val="0"/>
          <c:showSerName val="0"/>
          <c:showPercent val="0"/>
          <c:showBubbleSize val="0"/>
        </c:dLbls>
        <c:marker val="1"/>
        <c:smooth val="0"/>
        <c:axId val="117981184"/>
        <c:axId val="117982720"/>
      </c:lineChart>
      <c:catAx>
        <c:axId val="11798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7982720"/>
        <c:crosses val="autoZero"/>
        <c:auto val="0"/>
        <c:lblAlgn val="ctr"/>
        <c:lblOffset val="100"/>
        <c:tickLblSkip val="1"/>
        <c:tickMarkSkip val="8"/>
        <c:noMultiLvlLbl val="0"/>
      </c:catAx>
      <c:valAx>
        <c:axId val="117982720"/>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7981184"/>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792531120331947E-2"/>
          <c:y val="2.5052187948615398E-2"/>
          <c:w val="0.94605809128630702"/>
          <c:h val="0.82672220230430815"/>
        </c:manualLayout>
      </c:layout>
      <c:scatterChart>
        <c:scatterStyle val="lineMarker"/>
        <c:varyColors val="0"/>
        <c:ser>
          <c:idx val="0"/>
          <c:order val="0"/>
          <c:tx>
            <c:strRef>
              <c:f>'2.2.4'!$E$1</c:f>
              <c:strCache>
                <c:ptCount val="1"/>
                <c:pt idx="0">
                  <c:v>Δ share</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Lbls>
            <c:dLbl>
              <c:idx val="0"/>
              <c:tx>
                <c:rich>
                  <a:bodyPr/>
                  <a:lstStyle/>
                  <a:p>
                    <a:fld id="{881FE7B2-86F4-4430-AA64-4CC97F81FC8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A85-4DD4-822F-F34EE3B2C1C9}"/>
                </c:ext>
              </c:extLst>
            </c:dLbl>
            <c:dLbl>
              <c:idx val="1"/>
              <c:layout>
                <c:manualLayout>
                  <c:x val="-0.20074688796680498"/>
                  <c:y val="-9.7859862597625885E-2"/>
                </c:manualLayout>
              </c:layout>
              <c:tx>
                <c:rich>
                  <a:bodyPr/>
                  <a:lstStyle/>
                  <a:p>
                    <a:fld id="{BE0D0002-C220-4135-A937-85ACDA1D9F2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A85-4DD4-822F-F34EE3B2C1C9}"/>
                </c:ext>
              </c:extLst>
            </c:dLbl>
            <c:dLbl>
              <c:idx val="2"/>
              <c:layout>
                <c:manualLayout>
                  <c:x val="1.8454275165811742E-2"/>
                  <c:y val="9.0031547016989677E-2"/>
                </c:manualLayout>
              </c:layout>
              <c:tx>
                <c:rich>
                  <a:bodyPr/>
                  <a:lstStyle/>
                  <a:p>
                    <a:fld id="{73878972-666F-4B47-A3CF-D7268E38F77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A85-4DD4-822F-F34EE3B2C1C9}"/>
                </c:ext>
              </c:extLst>
            </c:dLbl>
            <c:dLbl>
              <c:idx val="3"/>
              <c:layout>
                <c:manualLayout>
                  <c:x val="-6.7126801058581376E-2"/>
                  <c:y val="-9.5903030279119839E-2"/>
                </c:manualLayout>
              </c:layout>
              <c:tx>
                <c:rich>
                  <a:bodyPr/>
                  <a:lstStyle/>
                  <a:p>
                    <a:fld id="{94E30F3A-18DC-4C9A-A033-1A43E7918E7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A85-4DD4-822F-F34EE3B2C1C9}"/>
                </c:ext>
              </c:extLst>
            </c:dLbl>
            <c:dLbl>
              <c:idx val="4"/>
              <c:layout>
                <c:manualLayout>
                  <c:x val="3.353709935635639E-2"/>
                  <c:y val="-8.6899530370106629E-2"/>
                </c:manualLayout>
              </c:layout>
              <c:tx>
                <c:rich>
                  <a:bodyPr/>
                  <a:lstStyle/>
                  <a:p>
                    <a:fld id="{92EF5C2A-D470-49C4-9E3C-CAB89E594C9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A85-4DD4-822F-F34EE3B2C1C9}"/>
                </c:ext>
              </c:extLst>
            </c:dLbl>
            <c:dLbl>
              <c:idx val="5"/>
              <c:layout>
                <c:manualLayout>
                  <c:x val="-0.14814323520763223"/>
                  <c:y val="-9.7859862597625885E-2"/>
                </c:manualLayout>
              </c:layout>
              <c:tx>
                <c:rich>
                  <a:bodyPr/>
                  <a:lstStyle/>
                  <a:p>
                    <a:fld id="{E9C805D0-056D-4247-9EC8-D4E67A529D5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A85-4DD4-822F-F34EE3B2C1C9}"/>
                </c:ext>
              </c:extLst>
            </c:dLbl>
            <c:dLbl>
              <c:idx val="6"/>
              <c:layout>
                <c:manualLayout>
                  <c:x val="-0.21918057960597254"/>
                  <c:y val="4.1884003438264851E-2"/>
                </c:manualLayout>
              </c:layout>
              <c:tx>
                <c:rich>
                  <a:bodyPr/>
                  <a:lstStyle/>
                  <a:p>
                    <a:fld id="{DAA9B61A-F2F0-4BF1-A277-61F411287E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A85-4DD4-822F-F34EE3B2C1C9}"/>
                </c:ext>
              </c:extLst>
            </c:dLbl>
            <c:dLbl>
              <c:idx val="7"/>
              <c:layout>
                <c:manualLayout>
                  <c:x val="-7.910804717874996E-2"/>
                  <c:y val="8.5725332348341746E-2"/>
                </c:manualLayout>
              </c:layout>
              <c:tx>
                <c:rich>
                  <a:bodyPr/>
                  <a:lstStyle/>
                  <a:p>
                    <a:fld id="{0660FB65-6BAC-404C-B428-73F7A3386C6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A85-4DD4-822F-F34EE3B2C1C9}"/>
                </c:ext>
              </c:extLst>
            </c:dLbl>
            <c:dLbl>
              <c:idx val="8"/>
              <c:layout>
                <c:manualLayout>
                  <c:x val="-4.9699415166465186E-2"/>
                  <c:y val="0.10255764099129733"/>
                </c:manualLayout>
              </c:layout>
              <c:tx>
                <c:rich>
                  <a:bodyPr/>
                  <a:lstStyle/>
                  <a:p>
                    <a:fld id="{3A3D2CCE-A74A-4AD5-A507-3E34A3915DC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A85-4DD4-822F-F34EE3B2C1C9}"/>
                </c:ext>
              </c:extLst>
            </c:dLbl>
            <c:dLbl>
              <c:idx val="9"/>
              <c:layout>
                <c:manualLayout>
                  <c:x val="-0.17394190871369303"/>
                  <c:y val="-5.2061701369042895E-2"/>
                </c:manualLayout>
              </c:layout>
              <c:tx>
                <c:rich>
                  <a:bodyPr/>
                  <a:lstStyle/>
                  <a:p>
                    <a:fld id="{8D9D1B99-92F7-41DC-929C-568AC57AEC4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A85-4DD4-822F-F34EE3B2C1C9}"/>
                </c:ext>
              </c:extLst>
            </c:dLbl>
            <c:dLbl>
              <c:idx val="10"/>
              <c:layout>
                <c:manualLayout>
                  <c:x val="-0.11243800437808346"/>
                  <c:y val="-0.11664900355908742"/>
                </c:manualLayout>
              </c:layout>
              <c:tx>
                <c:rich>
                  <a:bodyPr/>
                  <a:lstStyle/>
                  <a:p>
                    <a:fld id="{1D61D969-F53F-435F-A3C1-14007EBC3A9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A85-4DD4-822F-F34EE3B2C1C9}"/>
                </c:ext>
              </c:extLst>
            </c:dLbl>
            <c:dLbl>
              <c:idx val="11"/>
              <c:layout>
                <c:manualLayout>
                  <c:x val="-0.14815369033227702"/>
                  <c:y val="3.5620956451110998E-2"/>
                </c:manualLayout>
              </c:layout>
              <c:tx>
                <c:rich>
                  <a:bodyPr/>
                  <a:lstStyle/>
                  <a:p>
                    <a:fld id="{EA6084B6-71AF-455C-845C-D9927C03F95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A85-4DD4-822F-F34EE3B2C1C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A"/>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'2.2.4'!$D$4:$D$15</c:f>
              <c:numCache>
                <c:formatCode>0.0</c:formatCode>
                <c:ptCount val="12"/>
                <c:pt idx="0">
                  <c:v>4.3</c:v>
                </c:pt>
                <c:pt idx="1">
                  <c:v>-0.5</c:v>
                </c:pt>
                <c:pt idx="2">
                  <c:v>6.6</c:v>
                </c:pt>
                <c:pt idx="3">
                  <c:v>9.5</c:v>
                </c:pt>
                <c:pt idx="4">
                  <c:v>8</c:v>
                </c:pt>
                <c:pt idx="5">
                  <c:v>6.7</c:v>
                </c:pt>
                <c:pt idx="6">
                  <c:v>-9.1999999999999993</c:v>
                </c:pt>
                <c:pt idx="7">
                  <c:v>1.1000000000000001</c:v>
                </c:pt>
                <c:pt idx="8">
                  <c:v>-5.6</c:v>
                </c:pt>
                <c:pt idx="9">
                  <c:v>-3.1</c:v>
                </c:pt>
                <c:pt idx="10">
                  <c:v>-23.3</c:v>
                </c:pt>
                <c:pt idx="11">
                  <c:v>-8.1999999999999993</c:v>
                </c:pt>
              </c:numCache>
            </c:numRef>
          </c:xVal>
          <c:yVal>
            <c:numRef>
              <c:f>'2.2.4'!$E$4:$E$15</c:f>
              <c:numCache>
                <c:formatCode>0.0</c:formatCode>
                <c:ptCount val="12"/>
                <c:pt idx="0">
                  <c:v>1.5</c:v>
                </c:pt>
                <c:pt idx="1">
                  <c:v>0.4</c:v>
                </c:pt>
                <c:pt idx="2">
                  <c:v>-0.2</c:v>
                </c:pt>
                <c:pt idx="3">
                  <c:v>0.8</c:v>
                </c:pt>
                <c:pt idx="4">
                  <c:v>0.1</c:v>
                </c:pt>
                <c:pt idx="5">
                  <c:v>0.4</c:v>
                </c:pt>
                <c:pt idx="6">
                  <c:v>-1.4</c:v>
                </c:pt>
                <c:pt idx="7">
                  <c:v>0.1</c:v>
                </c:pt>
                <c:pt idx="8">
                  <c:v>-0.5</c:v>
                </c:pt>
                <c:pt idx="9">
                  <c:v>0</c:v>
                </c:pt>
                <c:pt idx="10">
                  <c:v>-0.7</c:v>
                </c:pt>
                <c:pt idx="11">
                  <c:v>-0.5</c:v>
                </c:pt>
              </c:numCache>
            </c:numRef>
          </c:yVal>
          <c:smooth val="0"/>
          <c:extLst>
            <c:ext xmlns:c15="http://schemas.microsoft.com/office/drawing/2012/chart" uri="{02D57815-91ED-43cb-92C2-25804820EDAC}">
              <c15:datalabelsRange>
                <c15:f>'2.2.4'!$C$4:$C$15</c15:f>
                <c15:dlblRangeCache>
                  <c:ptCount val="12"/>
                  <c:pt idx="0">
                    <c:v>Food products</c:v>
                  </c:pt>
                  <c:pt idx="1">
                    <c:v>Alcohol and tobacco</c:v>
                  </c:pt>
                  <c:pt idx="2">
                    <c:v>Clothes and footwear</c:v>
                  </c:pt>
                  <c:pt idx="3">
                    <c:v>Utilities</c:v>
                  </c:pt>
                  <c:pt idx="4">
                    <c:v>Furnishings, household equipment</c:v>
                  </c:pt>
                  <c:pt idx="5">
                    <c:v>Health care</c:v>
                  </c:pt>
                  <c:pt idx="6">
                    <c:v>Transport</c:v>
                  </c:pt>
                  <c:pt idx="7">
                    <c:v>Communication</c:v>
                  </c:pt>
                  <c:pt idx="8">
                    <c:v>Recreation and culture</c:v>
                  </c:pt>
                  <c:pt idx="9">
                    <c:v>Education</c:v>
                  </c:pt>
                  <c:pt idx="10">
                    <c:v>Restaurants and hotels</c:v>
                  </c:pt>
                  <c:pt idx="11">
                    <c:v>Others</c:v>
                  </c:pt>
                </c15:dlblRangeCache>
              </c15:datalabelsRange>
            </c:ext>
            <c:ext xmlns:c16="http://schemas.microsoft.com/office/drawing/2014/chart" uri="{C3380CC4-5D6E-409C-BE32-E72D297353CC}">
              <c16:uniqueId val="{0000000C-7A85-4DD4-822F-F34EE3B2C1C9}"/>
            </c:ext>
          </c:extLst>
        </c:ser>
        <c:dLbls>
          <c:showLegendKey val="0"/>
          <c:showVal val="0"/>
          <c:showCatName val="0"/>
          <c:showSerName val="0"/>
          <c:showPercent val="0"/>
          <c:showBubbleSize val="0"/>
        </c:dLbls>
        <c:axId val="120484992"/>
        <c:axId val="120486912"/>
      </c:scatterChart>
      <c:valAx>
        <c:axId val="1204849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 </a:t>
                </a:r>
                <a:r>
                  <a:rPr lang="uk-UA"/>
                  <a:t>р/р</a:t>
                </a:r>
              </a:p>
            </c:rich>
          </c:tx>
          <c:layout>
            <c:manualLayout>
              <c:xMode val="edge"/>
              <c:yMode val="edge"/>
              <c:x val="0.52282157676348551"/>
              <c:y val="0.87056353121438512"/>
            </c:manualLayout>
          </c:layout>
          <c:overlay val="0"/>
          <c:spPr>
            <a:noFill/>
            <a:ln>
              <a:noFill/>
            </a:ln>
            <a:effectLst/>
          </c:sp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486912"/>
        <c:crosses val="autoZero"/>
        <c:crossBetween val="midCat"/>
      </c:valAx>
      <c:valAx>
        <c:axId val="1204869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l-GR"/>
                  <a:t>Δ </a:t>
                </a:r>
                <a:r>
                  <a:rPr lang="uk-UA"/>
                  <a:t>частки</a:t>
                </a:r>
              </a:p>
            </c:rich>
          </c:tx>
          <c:layout>
            <c:manualLayout>
              <c:xMode val="edge"/>
              <c:yMode val="edge"/>
              <c:x val="4.1493775933609959E-3"/>
              <c:y val="0.3383608669043337"/>
            </c:manualLayout>
          </c:layout>
          <c:overlay val="0"/>
          <c:spPr>
            <a:noFill/>
            <a:ln>
              <a:noFill/>
            </a:ln>
            <a:effectLst/>
          </c:spPr>
        </c:title>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484992"/>
        <c:crossesAt val="0"/>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0451753537123244E-2"/>
          <c:w val="0.89298689842192958"/>
          <c:h val="0.53922012307719169"/>
        </c:manualLayout>
      </c:layout>
      <c:barChart>
        <c:barDir val="col"/>
        <c:grouping val="clustered"/>
        <c:varyColors val="0"/>
        <c:ser>
          <c:idx val="1"/>
          <c:order val="0"/>
          <c:tx>
            <c:strRef>
              <c:f>'2.2.5'!$E$1</c:f>
              <c:strCache>
                <c:ptCount val="1"/>
                <c:pt idx="0">
                  <c:v>2019 before revising</c:v>
                </c:pt>
              </c:strCache>
            </c:strRef>
          </c:tx>
          <c:spPr>
            <a:pattFill prst="pct75">
              <a:fgClr>
                <a:srgbClr val="91C864"/>
              </a:fgClr>
              <a:bgClr>
                <a:schemeClr val="bg1"/>
              </a:bgClr>
            </a:pattFill>
            <a:ln>
              <a:noFill/>
            </a:ln>
            <a:effectLst/>
            <a:extLst>
              <a:ext uri="{91240B29-F687-4F45-9708-019B960494DF}">
                <a14:hiddenLine xmlns:a14="http://schemas.microsoft.com/office/drawing/2010/main">
                  <a:noFill/>
                </a14:hiddenLine>
              </a:ext>
            </a:extLst>
          </c:spPr>
          <c:invertIfNegative val="0"/>
          <c:val>
            <c:numRef>
              <c:f>'2.2.5'!$E$4:$E$13</c:f>
              <c:numCache>
                <c:formatCode>General</c:formatCode>
                <c:ptCount val="10"/>
                <c:pt idx="0">
                  <c:v>9.3000000000000007</c:v>
                </c:pt>
                <c:pt idx="1">
                  <c:v>11.8</c:v>
                </c:pt>
                <c:pt idx="2">
                  <c:v>16.399999999999999</c:v>
                </c:pt>
                <c:pt idx="3">
                  <c:v>8.1</c:v>
                </c:pt>
                <c:pt idx="4">
                  <c:v>0.5</c:v>
                </c:pt>
                <c:pt idx="5">
                  <c:v>1.3</c:v>
                </c:pt>
                <c:pt idx="6">
                  <c:v>15.9</c:v>
                </c:pt>
                <c:pt idx="7">
                  <c:v>2.7</c:v>
                </c:pt>
                <c:pt idx="8">
                  <c:v>25.6</c:v>
                </c:pt>
                <c:pt idx="9">
                  <c:v>8.1999999999999993</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0-AFF4-4CC1-8CE5-B79549E81E58}"/>
            </c:ext>
          </c:extLst>
        </c:ser>
        <c:ser>
          <c:idx val="2"/>
          <c:order val="1"/>
          <c:tx>
            <c:strRef>
              <c:f>'2.2.5'!$F$1</c:f>
              <c:strCache>
                <c:ptCount val="1"/>
                <c:pt idx="0">
                  <c:v>2019 after revising</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val>
            <c:numRef>
              <c:f>'2.2.5'!$F$4:$F$13</c:f>
              <c:numCache>
                <c:formatCode>General</c:formatCode>
                <c:ptCount val="10"/>
                <c:pt idx="0">
                  <c:v>8.8000000000000007</c:v>
                </c:pt>
                <c:pt idx="1">
                  <c:v>12.6</c:v>
                </c:pt>
                <c:pt idx="2">
                  <c:v>17.5</c:v>
                </c:pt>
                <c:pt idx="3">
                  <c:v>5</c:v>
                </c:pt>
                <c:pt idx="4">
                  <c:v>0.6</c:v>
                </c:pt>
                <c:pt idx="5">
                  <c:v>1.4</c:v>
                </c:pt>
                <c:pt idx="6">
                  <c:v>15.4</c:v>
                </c:pt>
                <c:pt idx="7">
                  <c:v>2.9</c:v>
                </c:pt>
                <c:pt idx="8">
                  <c:v>27.1</c:v>
                </c:pt>
                <c:pt idx="9">
                  <c:v>8.6999999999999993</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1-AFF4-4CC1-8CE5-B79549E81E58}"/>
            </c:ext>
          </c:extLst>
        </c:ser>
        <c:ser>
          <c:idx val="3"/>
          <c:order val="2"/>
          <c:tx>
            <c:strRef>
              <c:f>'2.2.5'!$G$1</c:f>
              <c:strCache>
                <c:ptCount val="1"/>
                <c:pt idx="0">
                  <c:v>I-ІІІ.20 before revising</c:v>
                </c:pt>
              </c:strCache>
            </c:strRef>
          </c:tx>
          <c:spPr>
            <a:pattFill prst="pct75">
              <a:fgClr>
                <a:srgbClr val="DC4B64"/>
              </a:fgClr>
              <a:bgClr>
                <a:sysClr val="window" lastClr="FFFFFF"/>
              </a:bgClr>
            </a:pattFill>
            <a:ln>
              <a:noFill/>
            </a:ln>
            <a:effectLst/>
            <a:extLst>
              <a:ext uri="{91240B29-F687-4F45-9708-019B960494DF}">
                <a14:hiddenLine xmlns:a14="http://schemas.microsoft.com/office/drawing/2010/main">
                  <a:noFill/>
                </a14:hiddenLine>
              </a:ext>
            </a:extLst>
          </c:spPr>
          <c:invertIfNegative val="0"/>
          <c:val>
            <c:numRef>
              <c:f>'2.2.5'!$G$4:$G$13</c:f>
              <c:numCache>
                <c:formatCode>General</c:formatCode>
                <c:ptCount val="10"/>
                <c:pt idx="0">
                  <c:v>9.5</c:v>
                </c:pt>
                <c:pt idx="1">
                  <c:v>11.8</c:v>
                </c:pt>
                <c:pt idx="2">
                  <c:v>17.7</c:v>
                </c:pt>
                <c:pt idx="3">
                  <c:v>10.1</c:v>
                </c:pt>
                <c:pt idx="4">
                  <c:v>0.5</c:v>
                </c:pt>
                <c:pt idx="5">
                  <c:v>1.1000000000000001</c:v>
                </c:pt>
                <c:pt idx="6">
                  <c:v>16.899999999999999</c:v>
                </c:pt>
                <c:pt idx="7">
                  <c:v>2.5</c:v>
                </c:pt>
                <c:pt idx="8">
                  <c:v>25.3</c:v>
                </c:pt>
                <c:pt idx="9">
                  <c:v>4.5999999999999996</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2-AFF4-4CC1-8CE5-B79549E81E58}"/>
            </c:ext>
          </c:extLst>
        </c:ser>
        <c:ser>
          <c:idx val="4"/>
          <c:order val="3"/>
          <c:tx>
            <c:strRef>
              <c:f>'2.2.5'!$H$1</c:f>
              <c:strCache>
                <c:ptCount val="1"/>
                <c:pt idx="0">
                  <c:v>ІІІ.20 after revising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val>
            <c:numRef>
              <c:f>'2.2.5'!$H$4:$H$13</c:f>
              <c:numCache>
                <c:formatCode>General</c:formatCode>
                <c:ptCount val="10"/>
                <c:pt idx="0">
                  <c:v>8.5</c:v>
                </c:pt>
                <c:pt idx="1">
                  <c:v>12.8</c:v>
                </c:pt>
                <c:pt idx="2">
                  <c:v>18.899999999999999</c:v>
                </c:pt>
                <c:pt idx="3">
                  <c:v>5.3</c:v>
                </c:pt>
                <c:pt idx="4">
                  <c:v>0.5</c:v>
                </c:pt>
                <c:pt idx="5">
                  <c:v>1.3</c:v>
                </c:pt>
                <c:pt idx="6">
                  <c:v>19.399999999999999</c:v>
                </c:pt>
                <c:pt idx="7">
                  <c:v>2.6</c:v>
                </c:pt>
                <c:pt idx="8">
                  <c:v>25.7</c:v>
                </c:pt>
                <c:pt idx="9">
                  <c:v>5</c:v>
                </c:pt>
              </c:numCache>
            </c:numRef>
          </c:val>
          <c:extLst>
            <c:ext xmlns:c15="http://schemas.microsoft.com/office/drawing/2012/chart" uri="{02D57815-91ED-43cb-92C2-25804820EDAC}">
              <c15:filteredCategoryTitle>
                <c15:cat>
                  <c:multiLvlStrRef>
                    <c:extLst>
                      <c:ext uri="{02D57815-91ED-43cb-92C2-25804820EDAC}">
                        <c15:formulaRef>
                          <c15:sqref>'2.2.5'!$D$4:$D$13</c15:sqref>
                        </c15:formulaRef>
                      </c:ext>
                    </c:extLst>
                  </c:multiLvlStrRef>
                </c15:cat>
              </c15:filteredCategoryTitle>
            </c:ext>
            <c:ext xmlns:c16="http://schemas.microsoft.com/office/drawing/2014/chart" uri="{C3380CC4-5D6E-409C-BE32-E72D297353CC}">
              <c16:uniqueId val="{00000003-AFF4-4CC1-8CE5-B79549E81E58}"/>
            </c:ext>
          </c:extLst>
        </c:ser>
        <c:dLbls>
          <c:showLegendKey val="0"/>
          <c:showVal val="0"/>
          <c:showCatName val="0"/>
          <c:showSerName val="0"/>
          <c:showPercent val="0"/>
          <c:showBubbleSize val="0"/>
        </c:dLbls>
        <c:gapWidth val="50"/>
        <c:overlap val="-27"/>
        <c:axId val="121043968"/>
        <c:axId val="120722176"/>
      </c:barChart>
      <c:catAx>
        <c:axId val="1210439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722176"/>
        <c:crosses val="autoZero"/>
        <c:auto val="1"/>
        <c:lblAlgn val="ctr"/>
        <c:lblOffset val="100"/>
        <c:noMultiLvlLbl val="0"/>
      </c:catAx>
      <c:valAx>
        <c:axId val="120722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0439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4411338002447567"/>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Euro area</c:v>
                  </c:pt>
                  <c:pt idx="5">
                    <c:v>USA</c:v>
                  </c:pt>
                  <c:pt idx="10">
                    <c:v>China</c:v>
                  </c:pt>
                  <c:pt idx="15">
                    <c:v>Russia</c:v>
                  </c:pt>
                  <c:pt idx="20">
                    <c:v>Turkey</c:v>
                  </c:pt>
                  <c:pt idx="25">
                    <c:v>UAwGDP</c:v>
                  </c:pt>
                </c:lvl>
              </c:multiLvlStrCache>
            </c:multiLvlStrRef>
          </c:cat>
          <c:val>
            <c:numRef>
              <c:f>'1.2'!$E$4:$E$33</c:f>
              <c:numCache>
                <c:formatCode>0.0</c:formatCode>
                <c:ptCount val="30"/>
                <c:pt idx="0">
                  <c:v>1.3</c:v>
                </c:pt>
                <c:pt idx="1">
                  <c:v>-6.6</c:v>
                </c:pt>
                <c:pt idx="2">
                  <c:v>4.8</c:v>
                </c:pt>
                <c:pt idx="3">
                  <c:v>2.4</c:v>
                </c:pt>
                <c:pt idx="4">
                  <c:v>2.2000000000000002</c:v>
                </c:pt>
                <c:pt idx="5">
                  <c:v>2.2000000000000002</c:v>
                </c:pt>
                <c:pt idx="6">
                  <c:v>-3.5</c:v>
                </c:pt>
                <c:pt idx="7">
                  <c:v>5.8</c:v>
                </c:pt>
                <c:pt idx="8">
                  <c:v>2.5</c:v>
                </c:pt>
                <c:pt idx="9">
                  <c:v>2.2000000000000002</c:v>
                </c:pt>
                <c:pt idx="10">
                  <c:v>6</c:v>
                </c:pt>
                <c:pt idx="11">
                  <c:v>2.2999999999999998</c:v>
                </c:pt>
                <c:pt idx="12">
                  <c:v>8.6</c:v>
                </c:pt>
                <c:pt idx="13">
                  <c:v>6.1</c:v>
                </c:pt>
                <c:pt idx="14">
                  <c:v>5.7</c:v>
                </c:pt>
                <c:pt idx="15">
                  <c:v>2</c:v>
                </c:pt>
                <c:pt idx="16">
                  <c:v>-3</c:v>
                </c:pt>
                <c:pt idx="17">
                  <c:v>3.3</c:v>
                </c:pt>
                <c:pt idx="18">
                  <c:v>2.2999999999999998</c:v>
                </c:pt>
                <c:pt idx="19">
                  <c:v>2.2999999999999998</c:v>
                </c:pt>
                <c:pt idx="20">
                  <c:v>0.9</c:v>
                </c:pt>
                <c:pt idx="21">
                  <c:v>1.8</c:v>
                </c:pt>
                <c:pt idx="22">
                  <c:v>5.3</c:v>
                </c:pt>
                <c:pt idx="23">
                  <c:v>3.7</c:v>
                </c:pt>
                <c:pt idx="24">
                  <c:v>3.7</c:v>
                </c:pt>
                <c:pt idx="25">
                  <c:v>2.5</c:v>
                </c:pt>
                <c:pt idx="26">
                  <c:v>-3.8</c:v>
                </c:pt>
                <c:pt idx="27">
                  <c:v>5.2</c:v>
                </c:pt>
                <c:pt idx="28">
                  <c:v>3.4</c:v>
                </c:pt>
                <c:pt idx="29">
                  <c:v>3.2</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116467584"/>
        <c:axId val="11648614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Euro area</c:v>
                  </c:pt>
                  <c:pt idx="5">
                    <c:v>USA</c:v>
                  </c:pt>
                  <c:pt idx="10">
                    <c:v>China</c:v>
                  </c:pt>
                  <c:pt idx="15">
                    <c:v>Russia</c:v>
                  </c:pt>
                  <c:pt idx="20">
                    <c:v>Turkey</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116489216"/>
        <c:axId val="116487680"/>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4.8</c:v>
                </c:pt>
                <c:pt idx="3">
                  <c:v>1.8</c:v>
                </c:pt>
                <c:pt idx="4">
                  <c:v>2.2000000000000002</c:v>
                </c:pt>
                <c:pt idx="7">
                  <c:v>3.8</c:v>
                </c:pt>
                <c:pt idx="8">
                  <c:v>1.9</c:v>
                </c:pt>
                <c:pt idx="9">
                  <c:v>2.2000000000000002</c:v>
                </c:pt>
                <c:pt idx="12">
                  <c:v>8.6</c:v>
                </c:pt>
                <c:pt idx="13">
                  <c:v>6.1</c:v>
                </c:pt>
                <c:pt idx="14">
                  <c:v>5.7</c:v>
                </c:pt>
                <c:pt idx="17">
                  <c:v>2.1</c:v>
                </c:pt>
                <c:pt idx="18">
                  <c:v>2.2999999999999998</c:v>
                </c:pt>
                <c:pt idx="19">
                  <c:v>2.2999999999999998</c:v>
                </c:pt>
                <c:pt idx="22">
                  <c:v>3.5</c:v>
                </c:pt>
                <c:pt idx="23">
                  <c:v>3.7</c:v>
                </c:pt>
                <c:pt idx="24">
                  <c:v>3.7</c:v>
                </c:pt>
                <c:pt idx="27">
                  <c:v>4.2</c:v>
                </c:pt>
                <c:pt idx="28">
                  <c:v>2.8</c:v>
                </c:pt>
                <c:pt idx="29">
                  <c:v>2.9</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116467584"/>
        <c:axId val="116486144"/>
      </c:scatterChart>
      <c:catAx>
        <c:axId val="11646758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A"/>
          </a:p>
        </c:txPr>
        <c:crossAx val="116486144"/>
        <c:crosses val="autoZero"/>
        <c:auto val="1"/>
        <c:lblAlgn val="ctr"/>
        <c:lblOffset val="100"/>
        <c:tickLblSkip val="1"/>
        <c:tickMarkSkip val="1"/>
        <c:noMultiLvlLbl val="0"/>
      </c:catAx>
      <c:valAx>
        <c:axId val="116486144"/>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6467584"/>
        <c:crosses val="autoZero"/>
        <c:crossBetween val="between"/>
        <c:majorUnit val="3"/>
      </c:valAx>
      <c:valAx>
        <c:axId val="116487680"/>
        <c:scaling>
          <c:orientation val="minMax"/>
          <c:max val="7"/>
        </c:scaling>
        <c:delete val="0"/>
        <c:axPos val="r"/>
        <c:numFmt formatCode="General" sourceLinked="1"/>
        <c:majorTickMark val="none"/>
        <c:minorTickMark val="none"/>
        <c:tickLblPos val="none"/>
        <c:spPr>
          <a:ln>
            <a:solidFill>
              <a:sysClr val="windowText" lastClr="000000"/>
            </a:solidFill>
          </a:ln>
        </c:spPr>
        <c:crossAx val="116489216"/>
        <c:crosses val="max"/>
        <c:crossBetween val="between"/>
      </c:valAx>
      <c:catAx>
        <c:axId val="116489216"/>
        <c:scaling>
          <c:orientation val="minMax"/>
        </c:scaling>
        <c:delete val="1"/>
        <c:axPos val="b"/>
        <c:numFmt formatCode="General" sourceLinked="1"/>
        <c:majorTickMark val="out"/>
        <c:minorTickMark val="none"/>
        <c:tickLblPos val="nextTo"/>
        <c:crossAx val="11648768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'2.2.6'!$B$1</c:f>
              <c:strCache>
                <c:ptCount val="1"/>
                <c:pt idx="0">
                  <c:v>Agriculture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'2.2.6'!$B$4:$B$12</c:f>
              <c:numCache>
                <c:formatCode>0.0</c:formatCode>
                <c:ptCount val="9"/>
                <c:pt idx="0">
                  <c:v>0.1</c:v>
                </c:pt>
                <c:pt idx="1">
                  <c:v>0.3</c:v>
                </c:pt>
                <c:pt idx="2">
                  <c:v>0.7</c:v>
                </c:pt>
                <c:pt idx="3" formatCode="General">
                  <c:v>-0.8</c:v>
                </c:pt>
                <c:pt idx="4" formatCode="General">
                  <c:v>0</c:v>
                </c:pt>
                <c:pt idx="5">
                  <c:v>-1.1000000000000001</c:v>
                </c:pt>
                <c:pt idx="6">
                  <c:v>-2.4</c:v>
                </c:pt>
                <c:pt idx="7">
                  <c:v>-1.6</c:v>
                </c:pt>
                <c:pt idx="8">
                  <c:v>-0.4</c:v>
                </c:pt>
              </c:numCache>
            </c:numRef>
          </c:val>
          <c:extLst>
            <c:ext xmlns:c16="http://schemas.microsoft.com/office/drawing/2014/chart" uri="{C3380CC4-5D6E-409C-BE32-E72D297353CC}">
              <c16:uniqueId val="{00000000-5550-4B2A-939B-9BB01D06EF06}"/>
            </c:ext>
          </c:extLst>
        </c:ser>
        <c:ser>
          <c:idx val="1"/>
          <c:order val="1"/>
          <c:tx>
            <c:strRef>
              <c:f>'2.2.6'!$C$1</c:f>
              <c:strCache>
                <c:ptCount val="1"/>
                <c:pt idx="0">
                  <c:v>Industry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'2.2.6'!$C$4:$C$12</c:f>
              <c:numCache>
                <c:formatCode>0.0</c:formatCode>
                <c:ptCount val="9"/>
                <c:pt idx="0">
                  <c:v>-0.3</c:v>
                </c:pt>
                <c:pt idx="1">
                  <c:v>0.5</c:v>
                </c:pt>
                <c:pt idx="2" formatCode="General">
                  <c:v>0.2</c:v>
                </c:pt>
                <c:pt idx="3" formatCode="General">
                  <c:v>-0.8</c:v>
                </c:pt>
                <c:pt idx="4" formatCode="General">
                  <c:v>-0.5</c:v>
                </c:pt>
                <c:pt idx="5">
                  <c:v>-2.4</c:v>
                </c:pt>
                <c:pt idx="6">
                  <c:v>-0.8</c:v>
                </c:pt>
                <c:pt idx="7">
                  <c:v>0.2</c:v>
                </c:pt>
                <c:pt idx="8">
                  <c:v>-1.2</c:v>
                </c:pt>
              </c:numCache>
            </c:numRef>
          </c:val>
          <c:extLst>
            <c:ext xmlns:c16="http://schemas.microsoft.com/office/drawing/2014/chart" uri="{C3380CC4-5D6E-409C-BE32-E72D297353CC}">
              <c16:uniqueId val="{00000001-5550-4B2A-939B-9BB01D06EF06}"/>
            </c:ext>
          </c:extLst>
        </c:ser>
        <c:ser>
          <c:idx val="2"/>
          <c:order val="2"/>
          <c:tx>
            <c:strRef>
              <c:f>'2.2.6'!$D$1</c:f>
              <c:strCache>
                <c:ptCount val="1"/>
                <c:pt idx="0">
                  <c:v>Trade and transport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'2.2.6'!$D$4:$D$12</c:f>
              <c:numCache>
                <c:formatCode>0.0</c:formatCode>
                <c:ptCount val="9"/>
                <c:pt idx="0">
                  <c:v>0.5</c:v>
                </c:pt>
                <c:pt idx="1">
                  <c:v>0.9</c:v>
                </c:pt>
                <c:pt idx="2">
                  <c:v>0.7</c:v>
                </c:pt>
                <c:pt idx="3" formatCode="General">
                  <c:v>0.8</c:v>
                </c:pt>
                <c:pt idx="4" formatCode="General">
                  <c:v>0</c:v>
                </c:pt>
                <c:pt idx="5">
                  <c:v>-2.8</c:v>
                </c:pt>
                <c:pt idx="6">
                  <c:v>0.7</c:v>
                </c:pt>
                <c:pt idx="7">
                  <c:v>1.1000000000000001</c:v>
                </c:pt>
                <c:pt idx="8">
                  <c:v>-0.3</c:v>
                </c:pt>
              </c:numCache>
            </c:numRef>
          </c:val>
          <c:extLst>
            <c:ext xmlns:c16="http://schemas.microsoft.com/office/drawing/2014/chart" uri="{C3380CC4-5D6E-409C-BE32-E72D297353CC}">
              <c16:uniqueId val="{00000002-5550-4B2A-939B-9BB01D06EF06}"/>
            </c:ext>
          </c:extLst>
        </c:ser>
        <c:ser>
          <c:idx val="3"/>
          <c:order val="3"/>
          <c:tx>
            <c:strRef>
              <c:f>'2.2.6'!$E$1</c:f>
              <c:strCache>
                <c:ptCount val="1"/>
                <c:pt idx="0">
                  <c:v>Construction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'2.2.6'!$E$4:$E$12</c:f>
              <c:numCache>
                <c:formatCode>0.0</c:formatCode>
                <c:ptCount val="9"/>
                <c:pt idx="0">
                  <c:v>0.5</c:v>
                </c:pt>
                <c:pt idx="1">
                  <c:v>0.5</c:v>
                </c:pt>
                <c:pt idx="2">
                  <c:v>0.4</c:v>
                </c:pt>
                <c:pt idx="3" formatCode="General">
                  <c:v>0.7</c:v>
                </c:pt>
                <c:pt idx="4" formatCode="General">
                  <c:v>0</c:v>
                </c:pt>
                <c:pt idx="5">
                  <c:v>-0.1</c:v>
                </c:pt>
                <c:pt idx="6">
                  <c:v>0.4</c:v>
                </c:pt>
                <c:pt idx="7">
                  <c:v>0.8</c:v>
                </c:pt>
                <c:pt idx="8">
                  <c:v>-0.2</c:v>
                </c:pt>
              </c:numCache>
            </c:numRef>
          </c:val>
          <c:extLst>
            <c:ext xmlns:c16="http://schemas.microsoft.com/office/drawing/2014/chart" uri="{C3380CC4-5D6E-409C-BE32-E72D297353CC}">
              <c16:uniqueId val="{00000003-5550-4B2A-939B-9BB01D06EF06}"/>
            </c:ext>
          </c:extLst>
        </c:ser>
        <c:ser>
          <c:idx val="4"/>
          <c:order val="4"/>
          <c:tx>
            <c:strRef>
              <c:f>'2.2.6'!$F$1</c:f>
              <c:strCache>
                <c:ptCount val="1"/>
                <c:pt idx="0">
                  <c:v>Financial sector</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'2.2.6'!$F$4:$F$12</c:f>
              <c:numCache>
                <c:formatCode>General</c:formatCode>
                <c:ptCount val="9"/>
                <c:pt idx="0">
                  <c:v>0.3</c:v>
                </c:pt>
                <c:pt idx="1">
                  <c:v>0.6</c:v>
                </c:pt>
                <c:pt idx="2" formatCode="0.0">
                  <c:v>0.2</c:v>
                </c:pt>
                <c:pt idx="3">
                  <c:v>-0.2</c:v>
                </c:pt>
                <c:pt idx="4">
                  <c:v>0</c:v>
                </c:pt>
                <c:pt idx="5">
                  <c:v>-0.2</c:v>
                </c:pt>
                <c:pt idx="6" formatCode="0.0">
                  <c:v>0.2</c:v>
                </c:pt>
                <c:pt idx="7" formatCode="0.0">
                  <c:v>0.2</c:v>
                </c:pt>
                <c:pt idx="8" formatCode="0.0">
                  <c:v>0.2</c:v>
                </c:pt>
              </c:numCache>
            </c:numRef>
          </c:val>
          <c:extLst>
            <c:ext xmlns:c16="http://schemas.microsoft.com/office/drawing/2014/chart" uri="{C3380CC4-5D6E-409C-BE32-E72D297353CC}">
              <c16:uniqueId val="{00000004-5550-4B2A-939B-9BB01D06EF06}"/>
            </c:ext>
          </c:extLst>
        </c:ser>
        <c:ser>
          <c:idx val="5"/>
          <c:order val="5"/>
          <c:tx>
            <c:strRef>
              <c:f>'2.2.6'!$G$1</c:f>
              <c:strCache>
                <c:ptCount val="1"/>
                <c:pt idx="0">
                  <c:v>Public sectors**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'2.2.6'!$G$4:$G$12</c:f>
              <c:numCache>
                <c:formatCode>General</c:formatCode>
                <c:ptCount val="9"/>
                <c:pt idx="0" formatCode="0.0">
                  <c:v>0.8</c:v>
                </c:pt>
                <c:pt idx="1">
                  <c:v>0.8</c:v>
                </c:pt>
                <c:pt idx="2" formatCode="0.0">
                  <c:v>0.6</c:v>
                </c:pt>
                <c:pt idx="3">
                  <c:v>0.7</c:v>
                </c:pt>
                <c:pt idx="4">
                  <c:v>-0.2</c:v>
                </c:pt>
                <c:pt idx="5">
                  <c:v>-0.1</c:v>
                </c:pt>
                <c:pt idx="6" formatCode="0.0">
                  <c:v>0.3</c:v>
                </c:pt>
                <c:pt idx="7" formatCode="0.0">
                  <c:v>0.1</c:v>
                </c:pt>
                <c:pt idx="8" formatCode="0.0">
                  <c:v>0.5</c:v>
                </c:pt>
              </c:numCache>
            </c:numRef>
          </c:val>
          <c:extLst>
            <c:ext xmlns:c16="http://schemas.microsoft.com/office/drawing/2014/chart" uri="{C3380CC4-5D6E-409C-BE32-E72D297353CC}">
              <c16:uniqueId val="{00000005-5550-4B2A-939B-9BB01D06EF06}"/>
            </c:ext>
          </c:extLst>
        </c:ser>
        <c:ser>
          <c:idx val="6"/>
          <c:order val="6"/>
          <c:tx>
            <c:strRef>
              <c:f>'2.2.6'!$H$1</c:f>
              <c:strCache>
                <c:ptCount val="1"/>
                <c:pt idx="0">
                  <c:v>Other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'2.2.6'!$H$4:$H$12</c:f>
              <c:numCache>
                <c:formatCode>General</c:formatCode>
                <c:ptCount val="9"/>
                <c:pt idx="0">
                  <c:v>1.1000000000000001</c:v>
                </c:pt>
                <c:pt idx="1">
                  <c:v>1.1000000000000001</c:v>
                </c:pt>
                <c:pt idx="2" formatCode="0.0">
                  <c:v>1</c:v>
                </c:pt>
                <c:pt idx="3">
                  <c:v>1.1000000000000001</c:v>
                </c:pt>
                <c:pt idx="4">
                  <c:v>0</c:v>
                </c:pt>
                <c:pt idx="5">
                  <c:v>-2.6</c:v>
                </c:pt>
                <c:pt idx="6" formatCode="0.0">
                  <c:v>-1</c:v>
                </c:pt>
                <c:pt idx="7">
                  <c:v>-0.9</c:v>
                </c:pt>
                <c:pt idx="8">
                  <c:v>0.1</c:v>
                </c:pt>
              </c:numCache>
            </c:numRef>
          </c:val>
          <c:extLst>
            <c:ext xmlns:c16="http://schemas.microsoft.com/office/drawing/2014/chart" uri="{C3380CC4-5D6E-409C-BE32-E72D297353CC}">
              <c16:uniqueId val="{00000006-5550-4B2A-939B-9BB01D06EF06}"/>
            </c:ext>
          </c:extLst>
        </c:ser>
        <c:ser>
          <c:idx val="7"/>
          <c:order val="7"/>
          <c:tx>
            <c:strRef>
              <c:f>'2.2.6'!$I$1</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'2.2.6'!$I$4:$I$12</c:f>
              <c:numCache>
                <c:formatCode>0.0</c:formatCode>
                <c:ptCount val="9"/>
                <c:pt idx="0" formatCode="General">
                  <c:v>0</c:v>
                </c:pt>
                <c:pt idx="1">
                  <c:v>0.1</c:v>
                </c:pt>
                <c:pt idx="2">
                  <c:v>0</c:v>
                </c:pt>
                <c:pt idx="3" formatCode="General">
                  <c:v>0</c:v>
                </c:pt>
                <c:pt idx="4" formatCode="General">
                  <c:v>-0.3</c:v>
                </c:pt>
                <c:pt idx="5" formatCode="General">
                  <c:v>-1.9</c:v>
                </c:pt>
                <c:pt idx="6">
                  <c:v>-0.9</c:v>
                </c:pt>
                <c:pt idx="7" formatCode="General">
                  <c:v>-0.4</c:v>
                </c:pt>
                <c:pt idx="8">
                  <c:v>-0.2</c:v>
                </c:pt>
              </c:numCache>
            </c:numRef>
          </c:val>
          <c:extLst>
            <c:ext xmlns:c16="http://schemas.microsoft.com/office/drawing/2014/chart" uri="{C3380CC4-5D6E-409C-BE32-E72D297353CC}">
              <c16:uniqueId val="{00000007-5550-4B2A-939B-9BB01D06EF06}"/>
            </c:ext>
          </c:extLst>
        </c:ser>
        <c:dLbls>
          <c:showLegendKey val="0"/>
          <c:showVal val="0"/>
          <c:showCatName val="0"/>
          <c:showSerName val="0"/>
          <c:showPercent val="0"/>
          <c:showBubbleSize val="0"/>
        </c:dLbls>
        <c:gapWidth val="50"/>
        <c:overlap val="100"/>
        <c:axId val="120832384"/>
        <c:axId val="120833920"/>
      </c:barChart>
      <c:lineChart>
        <c:grouping val="standard"/>
        <c:varyColors val="0"/>
        <c:ser>
          <c:idx val="8"/>
          <c:order val="8"/>
          <c:tx>
            <c:strRef>
              <c:f>'2.2.6'!$J$1</c:f>
              <c:strCache>
                <c:ptCount val="1"/>
                <c:pt idx="0">
                  <c:v>Real GDP, % yoy</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5550-4B2A-939B-9BB01D06EF0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'2.2.6'!$A$4:$A$12</c:f>
              <c:strCache>
                <c:ptCount val="9"/>
                <c:pt idx="0">
                  <c:v>I.19</c:v>
                </c:pt>
                <c:pt idx="1">
                  <c:v>II.19</c:v>
                </c:pt>
                <c:pt idx="2">
                  <c:v>III.19</c:v>
                </c:pt>
                <c:pt idx="3">
                  <c:v>IV.19</c:v>
                </c:pt>
                <c:pt idx="4">
                  <c:v>I.20</c:v>
                </c:pt>
                <c:pt idx="5">
                  <c:v>ІI.20</c:v>
                </c:pt>
                <c:pt idx="6">
                  <c:v>ІII.20</c:v>
                </c:pt>
                <c:pt idx="7">
                  <c:v>IV.20</c:v>
                </c:pt>
                <c:pt idx="8">
                  <c:v>I.21</c:v>
                </c:pt>
              </c:strCache>
            </c:strRef>
          </c:cat>
          <c:val>
            <c:numRef>
              <c:f>'2.2.6'!$J$4:$J$12</c:f>
              <c:numCache>
                <c:formatCode>General</c:formatCode>
                <c:ptCount val="9"/>
                <c:pt idx="0">
                  <c:v>3.1</c:v>
                </c:pt>
                <c:pt idx="1">
                  <c:v>4.8</c:v>
                </c:pt>
                <c:pt idx="2" formatCode="0.0">
                  <c:v>3.8</c:v>
                </c:pt>
                <c:pt idx="3">
                  <c:v>1.4</c:v>
                </c:pt>
                <c:pt idx="4">
                  <c:v>-1.2</c:v>
                </c:pt>
                <c:pt idx="5">
                  <c:v>-11.2</c:v>
                </c:pt>
                <c:pt idx="6" formatCode="0.0">
                  <c:v>-3.5</c:v>
                </c:pt>
                <c:pt idx="7" formatCode="0.0">
                  <c:v>-0.5</c:v>
                </c:pt>
                <c:pt idx="8" formatCode="0.0">
                  <c:v>-1.5</c:v>
                </c:pt>
              </c:numCache>
            </c:numRef>
          </c:val>
          <c:smooth val="0"/>
          <c:extLst>
            <c:ext xmlns:c16="http://schemas.microsoft.com/office/drawing/2014/chart" uri="{C3380CC4-5D6E-409C-BE32-E72D297353CC}">
              <c16:uniqueId val="{00000009-5550-4B2A-939B-9BB01D06EF06}"/>
            </c:ext>
          </c:extLst>
        </c:ser>
        <c:dLbls>
          <c:showLegendKey val="0"/>
          <c:showVal val="0"/>
          <c:showCatName val="0"/>
          <c:showSerName val="0"/>
          <c:showPercent val="0"/>
          <c:showBubbleSize val="0"/>
        </c:dLbls>
        <c:marker val="1"/>
        <c:smooth val="0"/>
        <c:axId val="120832384"/>
        <c:axId val="120833920"/>
      </c:lineChart>
      <c:catAx>
        <c:axId val="1208323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833920"/>
        <c:crosses val="autoZero"/>
        <c:auto val="1"/>
        <c:lblAlgn val="ctr"/>
        <c:lblOffset val="100"/>
        <c:tickMarkSkip val="4"/>
        <c:noMultiLvlLbl val="0"/>
      </c:catAx>
      <c:valAx>
        <c:axId val="120833920"/>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832384"/>
        <c:crosses val="autoZero"/>
        <c:crossBetween val="between"/>
        <c:majorUnit val="3"/>
      </c:valAx>
      <c:spPr>
        <a:blipFill dpi="0" rotWithShape="1">
          <a:blip xmlns:r="http://schemas.openxmlformats.org/officeDocument/2006/relationships" r:embed="rId1"/>
          <a:srcRect/>
          <a:stretch>
            <a:fillRect l="89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'2.2.7'!$B$1</c:f>
              <c:strCache>
                <c:ptCount val="1"/>
                <c:pt idx="0">
                  <c:v>First registered new vehicles, thousand units</c:v>
                </c:pt>
              </c:strCache>
            </c:strRef>
          </c:tx>
          <c:spPr>
            <a:ln w="25400" cmpd="sng">
              <a:solidFill>
                <a:srgbClr val="057D46"/>
              </a:solidFill>
              <a:prstDash val="solid"/>
            </a:ln>
            <a:effectLst/>
          </c:spPr>
          <c:marker>
            <c:symbol val="none"/>
          </c:marker>
          <c:cat>
            <c:strRef>
              <c:f>'2.2.7'!$F$4:$F$30</c:f>
              <c:strCache>
                <c:ptCount val="27"/>
                <c:pt idx="0">
                  <c:v>01.19</c:v>
                </c:pt>
                <c:pt idx="6">
                  <c:v>07.19</c:v>
                </c:pt>
                <c:pt idx="12">
                  <c:v>01.20</c:v>
                </c:pt>
                <c:pt idx="18">
                  <c:v>07.20</c:v>
                </c:pt>
                <c:pt idx="26">
                  <c:v>03.21</c:v>
                </c:pt>
              </c:strCache>
            </c:strRef>
          </c:cat>
          <c:val>
            <c:numRef>
              <c:f>'2.2.7'!$B$4:$B$30</c:f>
              <c:numCache>
                <c:formatCode>0.0</c:formatCode>
                <c:ptCount val="27"/>
                <c:pt idx="0">
                  <c:v>8.1</c:v>
                </c:pt>
                <c:pt idx="1">
                  <c:v>15.4</c:v>
                </c:pt>
                <c:pt idx="2">
                  <c:v>26.7</c:v>
                </c:pt>
                <c:pt idx="3">
                  <c:v>29.4</c:v>
                </c:pt>
                <c:pt idx="4">
                  <c:v>30.9</c:v>
                </c:pt>
                <c:pt idx="5">
                  <c:v>25.7</c:v>
                </c:pt>
                <c:pt idx="6">
                  <c:v>31.6</c:v>
                </c:pt>
                <c:pt idx="7">
                  <c:v>32.6</c:v>
                </c:pt>
                <c:pt idx="8">
                  <c:v>30.2</c:v>
                </c:pt>
                <c:pt idx="9">
                  <c:v>36</c:v>
                </c:pt>
                <c:pt idx="10">
                  <c:v>37.299999999999997</c:v>
                </c:pt>
                <c:pt idx="11">
                  <c:v>39.9</c:v>
                </c:pt>
                <c:pt idx="12">
                  <c:v>35.4</c:v>
                </c:pt>
                <c:pt idx="13">
                  <c:v>39.6</c:v>
                </c:pt>
                <c:pt idx="14">
                  <c:v>24.8</c:v>
                </c:pt>
                <c:pt idx="15">
                  <c:v>3.7</c:v>
                </c:pt>
                <c:pt idx="16">
                  <c:v>36.5</c:v>
                </c:pt>
                <c:pt idx="17">
                  <c:v>36.5</c:v>
                </c:pt>
                <c:pt idx="18">
                  <c:v>42.6</c:v>
                </c:pt>
                <c:pt idx="19">
                  <c:v>39.799999999999997</c:v>
                </c:pt>
                <c:pt idx="20">
                  <c:v>43.5</c:v>
                </c:pt>
                <c:pt idx="21">
                  <c:v>47.2</c:v>
                </c:pt>
                <c:pt idx="22">
                  <c:v>39.4</c:v>
                </c:pt>
                <c:pt idx="23">
                  <c:v>49.9</c:v>
                </c:pt>
                <c:pt idx="24">
                  <c:v>31.3</c:v>
                </c:pt>
                <c:pt idx="25">
                  <c:v>33.700000000000003</c:v>
                </c:pt>
                <c:pt idx="26">
                  <c:v>43.8</c:v>
                </c:pt>
              </c:numCache>
            </c:numRef>
          </c:val>
          <c:smooth val="0"/>
          <c:extLst>
            <c:ext xmlns:c16="http://schemas.microsoft.com/office/drawing/2014/chart" uri="{C3380CC4-5D6E-409C-BE32-E72D297353CC}">
              <c16:uniqueId val="{00000000-574E-4AA8-8BBA-B865972C06B7}"/>
            </c:ext>
          </c:extLst>
        </c:ser>
        <c:ser>
          <c:idx val="1"/>
          <c:order val="1"/>
          <c:tx>
            <c:strRef>
              <c:f>'2.2.7'!$C$1</c:f>
              <c:strCache>
                <c:ptCount val="1"/>
                <c:pt idx="0">
                  <c:v>Retail trade turnover, % yoy</c:v>
                </c:pt>
              </c:strCache>
            </c:strRef>
          </c:tx>
          <c:spPr>
            <a:ln w="25400" cap="rnd" cmpd="sng">
              <a:solidFill>
                <a:srgbClr val="91C864"/>
              </a:solidFill>
              <a:prstDash val="solid"/>
              <a:round/>
            </a:ln>
            <a:effectLst/>
          </c:spPr>
          <c:marker>
            <c:symbol val="none"/>
          </c:marker>
          <c:cat>
            <c:strRef>
              <c:f>'2.2.7'!$F$4:$F$30</c:f>
              <c:strCache>
                <c:ptCount val="27"/>
                <c:pt idx="0">
                  <c:v>01.19</c:v>
                </c:pt>
                <c:pt idx="6">
                  <c:v>07.19</c:v>
                </c:pt>
                <c:pt idx="12">
                  <c:v>01.20</c:v>
                </c:pt>
                <c:pt idx="18">
                  <c:v>07.20</c:v>
                </c:pt>
                <c:pt idx="26">
                  <c:v>03.21</c:v>
                </c:pt>
              </c:strCache>
            </c:strRef>
          </c:cat>
          <c:val>
            <c:numRef>
              <c:f>'2.2.7'!$C$4:$C$30</c:f>
              <c:numCache>
                <c:formatCode>0.0</c:formatCode>
                <c:ptCount val="27"/>
                <c:pt idx="0">
                  <c:v>9.3000000000000007</c:v>
                </c:pt>
                <c:pt idx="1">
                  <c:v>10.3</c:v>
                </c:pt>
                <c:pt idx="2" formatCode="General">
                  <c:v>10.1</c:v>
                </c:pt>
                <c:pt idx="3" formatCode="General">
                  <c:v>11.8</c:v>
                </c:pt>
                <c:pt idx="4">
                  <c:v>7.6</c:v>
                </c:pt>
                <c:pt idx="5">
                  <c:v>13.8</c:v>
                </c:pt>
                <c:pt idx="6">
                  <c:v>10.5</c:v>
                </c:pt>
                <c:pt idx="7">
                  <c:v>7.7</c:v>
                </c:pt>
                <c:pt idx="8">
                  <c:v>9.3000000000000007</c:v>
                </c:pt>
                <c:pt idx="9">
                  <c:v>10.9</c:v>
                </c:pt>
                <c:pt idx="10">
                  <c:v>11.1</c:v>
                </c:pt>
                <c:pt idx="11">
                  <c:v>11.1</c:v>
                </c:pt>
                <c:pt idx="12">
                  <c:v>12.1</c:v>
                </c:pt>
                <c:pt idx="13">
                  <c:v>15.7</c:v>
                </c:pt>
                <c:pt idx="14">
                  <c:v>6.1</c:v>
                </c:pt>
                <c:pt idx="15">
                  <c:v>-14.9</c:v>
                </c:pt>
                <c:pt idx="16">
                  <c:v>-3.1</c:v>
                </c:pt>
                <c:pt idx="17">
                  <c:v>1.4</c:v>
                </c:pt>
                <c:pt idx="18">
                  <c:v>8.5</c:v>
                </c:pt>
                <c:pt idx="19">
                  <c:v>8.6999999999999993</c:v>
                </c:pt>
                <c:pt idx="20">
                  <c:v>11.6</c:v>
                </c:pt>
                <c:pt idx="21">
                  <c:v>15.2</c:v>
                </c:pt>
                <c:pt idx="22">
                  <c:v>12.1</c:v>
                </c:pt>
                <c:pt idx="23">
                  <c:v>13.4</c:v>
                </c:pt>
                <c:pt idx="24">
                  <c:v>3.5</c:v>
                </c:pt>
                <c:pt idx="25">
                  <c:v>5.6</c:v>
                </c:pt>
                <c:pt idx="26">
                  <c:v>13.1</c:v>
                </c:pt>
              </c:numCache>
            </c:numRef>
          </c:val>
          <c:smooth val="0"/>
          <c:extLst>
            <c:ext xmlns:c16="http://schemas.microsoft.com/office/drawing/2014/chart" uri="{C3380CC4-5D6E-409C-BE32-E72D297353CC}">
              <c16:uniqueId val="{00000002-574E-4AA8-8BBA-B865972C06B7}"/>
            </c:ext>
          </c:extLst>
        </c:ser>
        <c:ser>
          <c:idx val="2"/>
          <c:order val="3"/>
          <c:tx>
            <c:strRef>
              <c:f>'2.2.7'!$E$2</c:f>
              <c:strCache>
                <c:ptCount val="1"/>
                <c:pt idx="0">
                  <c:v>Імпорт споживчих товарів, % р/р</c:v>
                </c:pt>
              </c:strCache>
            </c:strRef>
          </c:tx>
          <c:spPr>
            <a:ln w="25400"/>
          </c:spPr>
          <c:marker>
            <c:symbol val="none"/>
          </c:marker>
          <c:cat>
            <c:strRef>
              <c:f>'2.2.7'!$F$4:$F$30</c:f>
              <c:strCache>
                <c:ptCount val="27"/>
                <c:pt idx="0">
                  <c:v>01.19</c:v>
                </c:pt>
                <c:pt idx="6">
                  <c:v>07.19</c:v>
                </c:pt>
                <c:pt idx="12">
                  <c:v>01.20</c:v>
                </c:pt>
                <c:pt idx="18">
                  <c:v>07.20</c:v>
                </c:pt>
                <c:pt idx="26">
                  <c:v>03.21</c:v>
                </c:pt>
              </c:strCache>
            </c:strRef>
          </c:cat>
          <c:val>
            <c:numRef>
              <c:f>'2.2.7'!$E$4:$E$29</c:f>
              <c:numCache>
                <c:formatCode>General</c:formatCode>
                <c:ptCount val="26"/>
                <c:pt idx="0">
                  <c:v>16.5</c:v>
                </c:pt>
                <c:pt idx="1">
                  <c:v>27.7</c:v>
                </c:pt>
                <c:pt idx="2">
                  <c:v>14</c:v>
                </c:pt>
                <c:pt idx="3">
                  <c:v>19.3</c:v>
                </c:pt>
                <c:pt idx="4">
                  <c:v>17.7</c:v>
                </c:pt>
                <c:pt idx="5">
                  <c:v>16.7</c:v>
                </c:pt>
                <c:pt idx="6">
                  <c:v>21.1</c:v>
                </c:pt>
                <c:pt idx="7">
                  <c:v>19.2</c:v>
                </c:pt>
                <c:pt idx="8">
                  <c:v>17.2</c:v>
                </c:pt>
                <c:pt idx="9">
                  <c:v>21.3</c:v>
                </c:pt>
                <c:pt idx="10">
                  <c:v>15.5</c:v>
                </c:pt>
                <c:pt idx="11">
                  <c:v>24.1</c:v>
                </c:pt>
                <c:pt idx="12">
                  <c:v>14.1</c:v>
                </c:pt>
                <c:pt idx="13">
                  <c:v>10.9</c:v>
                </c:pt>
                <c:pt idx="14" formatCode="0.0">
                  <c:v>16.7</c:v>
                </c:pt>
                <c:pt idx="15">
                  <c:v>-11.3</c:v>
                </c:pt>
                <c:pt idx="16">
                  <c:v>-18</c:v>
                </c:pt>
                <c:pt idx="17" formatCode="0.0">
                  <c:v>4.9000000000000004</c:v>
                </c:pt>
                <c:pt idx="18">
                  <c:v>-0.6</c:v>
                </c:pt>
                <c:pt idx="19">
                  <c:v>1.9</c:v>
                </c:pt>
                <c:pt idx="20" formatCode="0.0">
                  <c:v>6.9</c:v>
                </c:pt>
                <c:pt idx="21">
                  <c:v>-5</c:v>
                </c:pt>
                <c:pt idx="22" formatCode="0.0">
                  <c:v>6.7</c:v>
                </c:pt>
                <c:pt idx="23" formatCode="0.0">
                  <c:v>6.4</c:v>
                </c:pt>
                <c:pt idx="24" formatCode="0.0">
                  <c:v>-10.5</c:v>
                </c:pt>
                <c:pt idx="25" formatCode="0.0">
                  <c:v>0.4</c:v>
                </c:pt>
              </c:numCache>
            </c:numRef>
          </c:val>
          <c:smooth val="0"/>
          <c:extLst>
            <c:ext xmlns:c16="http://schemas.microsoft.com/office/drawing/2014/chart" uri="{C3380CC4-5D6E-409C-BE32-E72D297353CC}">
              <c16:uniqueId val="{00000003-574E-4AA8-8BBA-B865972C06B7}"/>
            </c:ext>
          </c:extLst>
        </c:ser>
        <c:dLbls>
          <c:showLegendKey val="0"/>
          <c:showVal val="0"/>
          <c:showCatName val="0"/>
          <c:showSerName val="0"/>
          <c:showPercent val="0"/>
          <c:showBubbleSize val="0"/>
        </c:dLbls>
        <c:marker val="1"/>
        <c:smooth val="0"/>
        <c:axId val="120923264"/>
        <c:axId val="120924800"/>
      </c:lineChart>
      <c:lineChart>
        <c:grouping val="standard"/>
        <c:varyColors val="0"/>
        <c:ser>
          <c:idx val="4"/>
          <c:order val="2"/>
          <c:tx>
            <c:strRef>
              <c:f>'2.2.7'!$D$1</c:f>
              <c:strCache>
                <c:ptCount val="1"/>
                <c:pt idx="0">
                  <c:v>Consumer confidence index, pp (RHS)</c:v>
                </c:pt>
              </c:strCache>
            </c:strRef>
          </c:tx>
          <c:spPr>
            <a:ln w="25400" cmpd="sng">
              <a:solidFill>
                <a:srgbClr val="DC4B64"/>
              </a:solidFill>
              <a:prstDash val="solid"/>
            </a:ln>
          </c:spPr>
          <c:marker>
            <c:symbol val="none"/>
          </c:marker>
          <c:cat>
            <c:strRef>
              <c:f>'2.2.7'!$F$4:$F$30</c:f>
              <c:strCache>
                <c:ptCount val="27"/>
                <c:pt idx="0">
                  <c:v>01.19</c:v>
                </c:pt>
                <c:pt idx="6">
                  <c:v>07.19</c:v>
                </c:pt>
                <c:pt idx="12">
                  <c:v>01.20</c:v>
                </c:pt>
                <c:pt idx="18">
                  <c:v>07.20</c:v>
                </c:pt>
                <c:pt idx="26">
                  <c:v>03.21</c:v>
                </c:pt>
              </c:strCache>
            </c:strRef>
          </c:cat>
          <c:val>
            <c:numRef>
              <c:f>'2.2.7'!$D$4:$D$30</c:f>
              <c:numCache>
                <c:formatCode>0.0</c:formatCode>
                <c:ptCount val="27"/>
                <c:pt idx="0">
                  <c:v>65.7</c:v>
                </c:pt>
                <c:pt idx="1">
                  <c:v>67</c:v>
                </c:pt>
                <c:pt idx="2">
                  <c:v>65.3</c:v>
                </c:pt>
                <c:pt idx="3">
                  <c:v>71.599999999999994</c:v>
                </c:pt>
                <c:pt idx="4">
                  <c:v>82.8</c:v>
                </c:pt>
                <c:pt idx="5">
                  <c:v>82.4</c:v>
                </c:pt>
                <c:pt idx="6">
                  <c:v>88</c:v>
                </c:pt>
                <c:pt idx="7">
                  <c:v>95.6</c:v>
                </c:pt>
                <c:pt idx="8">
                  <c:v>97.5</c:v>
                </c:pt>
                <c:pt idx="9">
                  <c:v>95.9</c:v>
                </c:pt>
                <c:pt idx="10">
                  <c:v>91.7</c:v>
                </c:pt>
                <c:pt idx="11">
                  <c:v>92.2</c:v>
                </c:pt>
                <c:pt idx="12">
                  <c:v>89</c:v>
                </c:pt>
                <c:pt idx="13">
                  <c:v>81.900000000000006</c:v>
                </c:pt>
                <c:pt idx="14">
                  <c:v>73</c:v>
                </c:pt>
                <c:pt idx="15">
                  <c:v>66.2</c:v>
                </c:pt>
                <c:pt idx="16">
                  <c:v>76.3</c:v>
                </c:pt>
                <c:pt idx="17">
                  <c:v>65.099999999999994</c:v>
                </c:pt>
                <c:pt idx="18">
                  <c:v>66.7</c:v>
                </c:pt>
                <c:pt idx="19">
                  <c:v>68.5</c:v>
                </c:pt>
                <c:pt idx="20">
                  <c:v>71.599999999999994</c:v>
                </c:pt>
                <c:pt idx="21">
                  <c:v>62.4</c:v>
                </c:pt>
                <c:pt idx="22">
                  <c:v>65.7</c:v>
                </c:pt>
                <c:pt idx="23">
                  <c:v>65.900000000000006</c:v>
                </c:pt>
                <c:pt idx="24">
                  <c:v>60.7</c:v>
                </c:pt>
                <c:pt idx="25">
                  <c:v>69.099999999999994</c:v>
                </c:pt>
                <c:pt idx="26">
                  <c:v>67.8</c:v>
                </c:pt>
              </c:numCache>
            </c:numRef>
          </c:val>
          <c:smooth val="0"/>
          <c:extLst>
            <c:ext xmlns:c16="http://schemas.microsoft.com/office/drawing/2014/chart" uri="{C3380CC4-5D6E-409C-BE32-E72D297353CC}">
              <c16:uniqueId val="{00000004-574E-4AA8-8BBA-B865972C06B7}"/>
            </c:ext>
          </c:extLst>
        </c:ser>
        <c:dLbls>
          <c:showLegendKey val="0"/>
          <c:showVal val="0"/>
          <c:showCatName val="0"/>
          <c:showSerName val="0"/>
          <c:showPercent val="0"/>
          <c:showBubbleSize val="0"/>
        </c:dLbls>
        <c:marker val="1"/>
        <c:smooth val="0"/>
        <c:axId val="120940416"/>
        <c:axId val="120938880"/>
      </c:lineChart>
      <c:catAx>
        <c:axId val="1209232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0924800"/>
        <c:crosses val="autoZero"/>
        <c:auto val="1"/>
        <c:lblAlgn val="ctr"/>
        <c:lblOffset val="100"/>
        <c:tickLblSkip val="1"/>
        <c:tickMarkSkip val="24"/>
        <c:noMultiLvlLbl val="0"/>
      </c:catAx>
      <c:valAx>
        <c:axId val="120924800"/>
        <c:scaling>
          <c:orientation val="minMax"/>
          <c:max val="5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120923264"/>
        <c:crosses val="autoZero"/>
        <c:crossBetween val="between"/>
        <c:majorUnit val="10"/>
      </c:valAx>
      <c:valAx>
        <c:axId val="120938880"/>
        <c:scaling>
          <c:orientation val="minMax"/>
          <c:max val="100"/>
          <c:min val="30"/>
        </c:scaling>
        <c:delete val="0"/>
        <c:axPos val="r"/>
        <c:numFmt formatCode="0" sourceLinked="0"/>
        <c:majorTickMark val="in"/>
        <c:minorTickMark val="none"/>
        <c:tickLblPos val="nextTo"/>
        <c:spPr>
          <a:noFill/>
          <a:ln w="9525">
            <a:solidFill>
              <a:srgbClr val="505050"/>
            </a:solidFill>
            <a:prstDash val="solid"/>
          </a:ln>
          <a:effectLst/>
        </c:spPr>
        <c:txPr>
          <a:bodyPr rot="0" vert="horz"/>
          <a:lstStyle/>
          <a:p>
            <a:pPr>
              <a:defRPr sz="750">
                <a:latin typeface="Arial"/>
                <a:ea typeface="Arial"/>
                <a:cs typeface="Arial"/>
              </a:defRPr>
            </a:pPr>
            <a:endParaRPr lang="en-UA"/>
          </a:p>
        </c:txPr>
        <c:crossAx val="120940416"/>
        <c:crosses val="max"/>
        <c:crossBetween val="between"/>
        <c:majorUnit val="10"/>
      </c:valAx>
      <c:catAx>
        <c:axId val="120940416"/>
        <c:scaling>
          <c:orientation val="minMax"/>
        </c:scaling>
        <c:delete val="1"/>
        <c:axPos val="b"/>
        <c:numFmt formatCode="General" sourceLinked="1"/>
        <c:majorTickMark val="out"/>
        <c:minorTickMark val="none"/>
        <c:tickLblPos val="nextTo"/>
        <c:crossAx val="12093888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74008806606626953"/>
          <c:w val="0.99585062240663902"/>
          <c:h val="0.25991213783850026"/>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3"/>
          <c:order val="1"/>
          <c:tx>
            <c:strRef>
              <c:f>'2.2.8'!$C$1</c:f>
              <c:strCache>
                <c:ptCount val="1"/>
                <c:pt idx="0">
                  <c:v>Gross fixed capital formation, % yoy</c:v>
                </c:pt>
              </c:strCache>
            </c:strRef>
          </c:tx>
          <c:spPr>
            <a:ln w="25400" cap="rnd" cmpd="sng">
              <a:solidFill>
                <a:srgbClr val="91C864"/>
              </a:solidFill>
              <a:prstDash val="solid"/>
              <a:round/>
            </a:ln>
            <a:effectLst/>
          </c:spPr>
          <c:marker>
            <c:symbol val="none"/>
          </c:marker>
          <c:dPt>
            <c:idx val="8"/>
            <c:bubble3D val="0"/>
            <c:spPr>
              <a:ln w="25400" cap="rnd" cmpd="sng">
                <a:solidFill>
                  <a:srgbClr val="91C864"/>
                </a:solidFill>
                <a:prstDash val="sysDot"/>
                <a:round/>
              </a:ln>
              <a:effectLst/>
            </c:spPr>
            <c:extLst>
              <c:ext xmlns:c16="http://schemas.microsoft.com/office/drawing/2014/chart" uri="{C3380CC4-5D6E-409C-BE32-E72D297353CC}">
                <c16:uniqueId val="{00000001-D116-49C5-B65D-47EA190A9C3E}"/>
              </c:ext>
            </c:extLst>
          </c:dPt>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'2.2.8'!$C$4:$C$12</c:f>
              <c:numCache>
                <c:formatCode>0.0</c:formatCode>
                <c:ptCount val="9"/>
                <c:pt idx="0">
                  <c:v>13.5</c:v>
                </c:pt>
                <c:pt idx="1">
                  <c:v>4.0999999999999996</c:v>
                </c:pt>
                <c:pt idx="2">
                  <c:v>10.5</c:v>
                </c:pt>
                <c:pt idx="3">
                  <c:v>16.7</c:v>
                </c:pt>
                <c:pt idx="4">
                  <c:v>-21</c:v>
                </c:pt>
                <c:pt idx="5">
                  <c:v>-23</c:v>
                </c:pt>
                <c:pt idx="6">
                  <c:v>-25.1</c:v>
                </c:pt>
                <c:pt idx="7">
                  <c:v>-26.5</c:v>
                </c:pt>
                <c:pt idx="8">
                  <c:v>-4.2</c:v>
                </c:pt>
              </c:numCache>
            </c:numRef>
          </c:val>
          <c:smooth val="0"/>
          <c:extLst>
            <c:ext xmlns:c16="http://schemas.microsoft.com/office/drawing/2014/chart" uri="{C3380CC4-5D6E-409C-BE32-E72D297353CC}">
              <c16:uniqueId val="{00000003-D116-49C5-B65D-47EA190A9C3E}"/>
            </c:ext>
          </c:extLst>
        </c:ser>
        <c:ser>
          <c:idx val="5"/>
          <c:order val="2"/>
          <c:tx>
            <c:strRef>
              <c:f>'2.2.8'!$D$1</c:f>
              <c:strCache>
                <c:ptCount val="1"/>
                <c:pt idx="0">
                  <c:v>Consolidated budget capital expenses, % yoy*</c:v>
                </c:pt>
              </c:strCache>
            </c:strRef>
          </c:tx>
          <c:spPr>
            <a:ln w="25400" cap="rnd" cmpd="sng">
              <a:solidFill>
                <a:srgbClr val="7D0532"/>
              </a:solidFill>
              <a:prstDash val="solid"/>
              <a:round/>
            </a:ln>
            <a:effectLst/>
          </c:spPr>
          <c:marker>
            <c:symbol val="none"/>
          </c:marker>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'2.2.8'!$D$4:$D$12</c:f>
              <c:numCache>
                <c:formatCode>0.0</c:formatCode>
                <c:ptCount val="9"/>
                <c:pt idx="0">
                  <c:v>37.6</c:v>
                </c:pt>
                <c:pt idx="1">
                  <c:v>14.7</c:v>
                </c:pt>
                <c:pt idx="2">
                  <c:v>12.3</c:v>
                </c:pt>
                <c:pt idx="3">
                  <c:v>1.5</c:v>
                </c:pt>
                <c:pt idx="4">
                  <c:v>37.9</c:v>
                </c:pt>
                <c:pt idx="5">
                  <c:v>-1.1000000000000001</c:v>
                </c:pt>
                <c:pt idx="6">
                  <c:v>7.2</c:v>
                </c:pt>
                <c:pt idx="7">
                  <c:v>8.8000000000000007</c:v>
                </c:pt>
                <c:pt idx="8">
                  <c:v>-45.2</c:v>
                </c:pt>
              </c:numCache>
            </c:numRef>
          </c:val>
          <c:smooth val="0"/>
          <c:extLst>
            <c:ext xmlns:c16="http://schemas.microsoft.com/office/drawing/2014/chart" uri="{C3380CC4-5D6E-409C-BE32-E72D297353CC}">
              <c16:uniqueId val="{00000005-D116-49C5-B65D-47EA190A9C3E}"/>
            </c:ext>
          </c:extLst>
        </c:ser>
        <c:ser>
          <c:idx val="1"/>
          <c:order val="3"/>
          <c:tx>
            <c:strRef>
              <c:f>'2.2.8'!$E$1</c:f>
              <c:strCache>
                <c:ptCount val="1"/>
                <c:pt idx="0">
                  <c:v>First registered new commercial vehicles, % yoy</c:v>
                </c:pt>
              </c:strCache>
            </c:strRef>
          </c:tx>
          <c:spPr>
            <a:ln w="25400" cap="rnd" cmpd="sng">
              <a:solidFill>
                <a:srgbClr val="DC4B64"/>
              </a:solidFill>
              <a:prstDash val="solid"/>
              <a:round/>
            </a:ln>
            <a:effectLst/>
          </c:spPr>
          <c:marker>
            <c:symbol val="none"/>
          </c:marker>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'2.2.8'!$E$4:$E$12</c:f>
              <c:numCache>
                <c:formatCode>0.0</c:formatCode>
                <c:ptCount val="9"/>
                <c:pt idx="0">
                  <c:v>-11.6</c:v>
                </c:pt>
                <c:pt idx="1">
                  <c:v>-15.6</c:v>
                </c:pt>
                <c:pt idx="2">
                  <c:v>7</c:v>
                </c:pt>
                <c:pt idx="3">
                  <c:v>10.3</c:v>
                </c:pt>
                <c:pt idx="4">
                  <c:v>-15.9</c:v>
                </c:pt>
                <c:pt idx="5">
                  <c:v>-33.700000000000003</c:v>
                </c:pt>
                <c:pt idx="6">
                  <c:v>12</c:v>
                </c:pt>
                <c:pt idx="7">
                  <c:v>6.3</c:v>
                </c:pt>
                <c:pt idx="8">
                  <c:v>32.1</c:v>
                </c:pt>
              </c:numCache>
            </c:numRef>
          </c:val>
          <c:smooth val="0"/>
          <c:extLst>
            <c:ext xmlns:c16="http://schemas.microsoft.com/office/drawing/2014/chart" uri="{C3380CC4-5D6E-409C-BE32-E72D297353CC}">
              <c16:uniqueId val="{00000006-D116-49C5-B65D-47EA190A9C3E}"/>
            </c:ext>
          </c:extLst>
        </c:ser>
        <c:ser>
          <c:idx val="2"/>
          <c:order val="4"/>
          <c:tx>
            <c:strRef>
              <c:f>'2.2.8'!$G$1</c:f>
              <c:strCache>
                <c:ptCount val="1"/>
                <c:pt idx="0">
                  <c:v>Investment import, % yoy*</c:v>
                </c:pt>
              </c:strCache>
            </c:strRef>
          </c:tx>
          <c:spPr>
            <a:ln w="25400" cap="rnd" cmpd="sng">
              <a:solidFill>
                <a:srgbClr val="005591"/>
              </a:solidFill>
              <a:prstDash val="solid"/>
              <a:round/>
            </a:ln>
            <a:effectLst/>
          </c:spPr>
          <c:marker>
            <c:symbol val="none"/>
          </c:marker>
          <c:dPt>
            <c:idx val="0"/>
            <c:bubble3D val="0"/>
            <c:extLst>
              <c:ext xmlns:c16="http://schemas.microsoft.com/office/drawing/2014/chart" uri="{C3380CC4-5D6E-409C-BE32-E72D297353CC}">
                <c16:uniqueId val="{00000007-D116-49C5-B65D-47EA190A9C3E}"/>
              </c:ext>
            </c:extLst>
          </c:dPt>
          <c:dPt>
            <c:idx val="6"/>
            <c:bubble3D val="0"/>
            <c:extLst>
              <c:ext xmlns:c16="http://schemas.microsoft.com/office/drawing/2014/chart" uri="{C3380CC4-5D6E-409C-BE32-E72D297353CC}">
                <c16:uniqueId val="{00000008-D116-49C5-B65D-47EA190A9C3E}"/>
              </c:ext>
            </c:extLst>
          </c:dPt>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'2.2.8'!$G$4:$G$12</c:f>
              <c:numCache>
                <c:formatCode>0.0</c:formatCode>
                <c:ptCount val="9"/>
                <c:pt idx="0">
                  <c:v>14.3</c:v>
                </c:pt>
                <c:pt idx="1">
                  <c:v>12.9</c:v>
                </c:pt>
                <c:pt idx="2">
                  <c:v>14.6</c:v>
                </c:pt>
                <c:pt idx="3">
                  <c:v>9</c:v>
                </c:pt>
                <c:pt idx="4">
                  <c:v>-4</c:v>
                </c:pt>
                <c:pt idx="5">
                  <c:v>-22.3</c:v>
                </c:pt>
                <c:pt idx="6">
                  <c:v>-6.1</c:v>
                </c:pt>
                <c:pt idx="7">
                  <c:v>4</c:v>
                </c:pt>
                <c:pt idx="8">
                  <c:v>2.6</c:v>
                </c:pt>
              </c:numCache>
            </c:numRef>
          </c:val>
          <c:smooth val="0"/>
          <c:extLst>
            <c:ext xmlns:c16="http://schemas.microsoft.com/office/drawing/2014/chart" uri="{C3380CC4-5D6E-409C-BE32-E72D297353CC}">
              <c16:uniqueId val="{0000000A-D116-49C5-B65D-47EA190A9C3E}"/>
            </c:ext>
          </c:extLst>
        </c:ser>
        <c:ser>
          <c:idx val="4"/>
          <c:order val="5"/>
          <c:tx>
            <c:strRef>
              <c:f>'2.2.8'!$F$1</c:f>
              <c:strCache>
                <c:ptCount val="1"/>
                <c:pt idx="0">
                  <c:v>Machine-building, % yoy (quarterly average)*</c:v>
                </c:pt>
              </c:strCache>
            </c:strRef>
          </c:tx>
          <c:spPr>
            <a:ln w="25400" cmpd="sng">
              <a:solidFill>
                <a:srgbClr val="46AFE6"/>
              </a:solidFill>
              <a:prstDash val="solid"/>
            </a:ln>
          </c:spPr>
          <c:marker>
            <c:symbol val="none"/>
          </c:marker>
          <c:val>
            <c:numRef>
              <c:f>'2.2.8'!$F$4:$F$12</c:f>
              <c:numCache>
                <c:formatCode>0.0</c:formatCode>
                <c:ptCount val="9"/>
                <c:pt idx="0">
                  <c:v>-3.6</c:v>
                </c:pt>
                <c:pt idx="1">
                  <c:v>-2.4</c:v>
                </c:pt>
                <c:pt idx="2">
                  <c:v>1.5</c:v>
                </c:pt>
                <c:pt idx="3">
                  <c:v>-4</c:v>
                </c:pt>
                <c:pt idx="4">
                  <c:v>-13.4</c:v>
                </c:pt>
                <c:pt idx="5">
                  <c:v>-29.3</c:v>
                </c:pt>
                <c:pt idx="6">
                  <c:v>-16.3</c:v>
                </c:pt>
                <c:pt idx="7">
                  <c:v>-11.2</c:v>
                </c:pt>
                <c:pt idx="8">
                  <c:v>-8.4</c:v>
                </c:pt>
              </c:numCache>
            </c:numRef>
          </c:val>
          <c:smooth val="0"/>
          <c:extLst>
            <c:ext xmlns:c16="http://schemas.microsoft.com/office/drawing/2014/chart" uri="{C3380CC4-5D6E-409C-BE32-E72D297353CC}">
              <c16:uniqueId val="{0000000B-D116-49C5-B65D-47EA190A9C3E}"/>
            </c:ext>
          </c:extLst>
        </c:ser>
        <c:dLbls>
          <c:showLegendKey val="0"/>
          <c:showVal val="0"/>
          <c:showCatName val="0"/>
          <c:showSerName val="0"/>
          <c:showPercent val="0"/>
          <c:showBubbleSize val="0"/>
        </c:dLbls>
        <c:marker val="1"/>
        <c:smooth val="0"/>
        <c:axId val="121804288"/>
        <c:axId val="121805824"/>
      </c:lineChart>
      <c:lineChart>
        <c:grouping val="standard"/>
        <c:varyColors val="0"/>
        <c:ser>
          <c:idx val="0"/>
          <c:order val="0"/>
          <c:tx>
            <c:strRef>
              <c:f>'2.2.8'!$B$1</c:f>
              <c:strCache>
                <c:ptCount val="1"/>
                <c:pt idx="0">
                  <c:v>BEI, % (RHS)</c:v>
                </c:pt>
              </c:strCache>
            </c:strRef>
          </c:tx>
          <c:spPr>
            <a:ln w="25400" cap="rnd" cmpd="sng">
              <a:solidFill>
                <a:srgbClr val="057D46"/>
              </a:solidFill>
              <a:prstDash val="solid"/>
              <a:round/>
            </a:ln>
            <a:effectLst/>
          </c:spPr>
          <c:marker>
            <c:symbol val="none"/>
          </c:marker>
          <c:cat>
            <c:strRef>
              <c:f>'2.2.8'!$A$4:$A$12</c:f>
              <c:strCache>
                <c:ptCount val="9"/>
                <c:pt idx="0">
                  <c:v>I.19</c:v>
                </c:pt>
                <c:pt idx="1">
                  <c:v>II.19</c:v>
                </c:pt>
                <c:pt idx="2">
                  <c:v>III.19</c:v>
                </c:pt>
                <c:pt idx="3">
                  <c:v>IV.19</c:v>
                </c:pt>
                <c:pt idx="4">
                  <c:v>I.20</c:v>
                </c:pt>
                <c:pt idx="5">
                  <c:v>II.20</c:v>
                </c:pt>
                <c:pt idx="6">
                  <c:v>III.20</c:v>
                </c:pt>
                <c:pt idx="7">
                  <c:v>IV.20</c:v>
                </c:pt>
                <c:pt idx="8">
                  <c:v>І.21</c:v>
                </c:pt>
              </c:strCache>
            </c:strRef>
          </c:cat>
          <c:val>
            <c:numRef>
              <c:f>'2.2.8'!$B$4:$B$12</c:f>
              <c:numCache>
                <c:formatCode>0.0</c:formatCode>
                <c:ptCount val="9"/>
                <c:pt idx="0">
                  <c:v>119.7</c:v>
                </c:pt>
                <c:pt idx="1">
                  <c:v>117.8</c:v>
                </c:pt>
                <c:pt idx="2">
                  <c:v>115.3</c:v>
                </c:pt>
                <c:pt idx="3">
                  <c:v>112</c:v>
                </c:pt>
                <c:pt idx="4">
                  <c:v>110.5</c:v>
                </c:pt>
                <c:pt idx="5">
                  <c:v>90.8</c:v>
                </c:pt>
                <c:pt idx="6">
                  <c:v>100.8</c:v>
                </c:pt>
                <c:pt idx="7">
                  <c:v>99.6</c:v>
                </c:pt>
                <c:pt idx="8">
                  <c:v>108.4</c:v>
                </c:pt>
              </c:numCache>
            </c:numRef>
          </c:val>
          <c:smooth val="0"/>
          <c:extLst>
            <c:ext xmlns:c16="http://schemas.microsoft.com/office/drawing/2014/chart" uri="{C3380CC4-5D6E-409C-BE32-E72D297353CC}">
              <c16:uniqueId val="{0000000C-D116-49C5-B65D-47EA190A9C3E}"/>
            </c:ext>
          </c:extLst>
        </c:ser>
        <c:dLbls>
          <c:showLegendKey val="0"/>
          <c:showVal val="0"/>
          <c:showCatName val="0"/>
          <c:showSerName val="0"/>
          <c:showPercent val="0"/>
          <c:showBubbleSize val="0"/>
        </c:dLbls>
        <c:marker val="1"/>
        <c:smooth val="0"/>
        <c:axId val="121809152"/>
        <c:axId val="121807616"/>
      </c:lineChart>
      <c:catAx>
        <c:axId val="121804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1805824"/>
        <c:crosses val="autoZero"/>
        <c:auto val="1"/>
        <c:lblAlgn val="ctr"/>
        <c:lblOffset val="100"/>
        <c:tickMarkSkip val="4"/>
        <c:noMultiLvlLbl val="0"/>
      </c:catAx>
      <c:valAx>
        <c:axId val="121805824"/>
        <c:scaling>
          <c:orientation val="minMax"/>
          <c:max val="5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1804288"/>
        <c:crosses val="autoZero"/>
        <c:crossBetween val="between"/>
        <c:majorUnit val="25"/>
      </c:valAx>
      <c:valAx>
        <c:axId val="121807616"/>
        <c:scaling>
          <c:orientation val="minMax"/>
          <c:max val="120"/>
          <c:min val="8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1809152"/>
        <c:crosses val="max"/>
        <c:crossBetween val="between"/>
        <c:majorUnit val="10"/>
      </c:valAx>
      <c:catAx>
        <c:axId val="121809152"/>
        <c:scaling>
          <c:orientation val="minMax"/>
        </c:scaling>
        <c:delete val="1"/>
        <c:axPos val="b"/>
        <c:numFmt formatCode="General" sourceLinked="1"/>
        <c:majorTickMark val="out"/>
        <c:minorTickMark val="none"/>
        <c:tickLblPos val="nextTo"/>
        <c:crossAx val="121807616"/>
        <c:crosses val="autoZero"/>
        <c:auto val="1"/>
        <c:lblAlgn val="ctr"/>
        <c:lblOffset val="100"/>
        <c:noMultiLvlLbl val="0"/>
      </c:catAx>
      <c:spPr>
        <a:noFill/>
        <a:ln w="9525">
          <a:solidFill>
            <a:srgbClr val="505050"/>
          </a:solidFill>
        </a:ln>
        <a:effectLst/>
      </c:spPr>
    </c:plotArea>
    <c:legend>
      <c:legendPos val="b"/>
      <c:layout>
        <c:manualLayout>
          <c:xMode val="edge"/>
          <c:yMode val="edge"/>
          <c:x val="2.2612474270591694E-3"/>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612750885478158E-2"/>
          <c:w val="0.96982310093652446"/>
          <c:h val="0.77922077922077926"/>
        </c:manualLayout>
      </c:layout>
      <c:lineChart>
        <c:grouping val="standard"/>
        <c:varyColors val="0"/>
        <c:ser>
          <c:idx val="1"/>
          <c:order val="0"/>
          <c:tx>
            <c:strRef>
              <c:f>'2.2.9'!$B$1</c:f>
              <c:strCache>
                <c:ptCount val="1"/>
                <c:pt idx="0">
                  <c:v>NBU's BAOI</c:v>
                </c:pt>
              </c:strCache>
            </c:strRef>
          </c:tx>
          <c:spPr>
            <a:ln w="25400" cmpd="sng">
              <a:solidFill>
                <a:srgbClr val="057D46"/>
              </a:solidFill>
              <a:prstDash val="solid"/>
            </a:ln>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'2.2.9'!$B$4:$B$24</c:f>
              <c:numCache>
                <c:formatCode>0</c:formatCode>
                <c:ptCount val="21"/>
                <c:pt idx="0">
                  <c:v>52.2</c:v>
                </c:pt>
                <c:pt idx="1">
                  <c:v>54.7</c:v>
                </c:pt>
                <c:pt idx="2">
                  <c:v>56.8</c:v>
                </c:pt>
                <c:pt idx="3">
                  <c:v>52.5</c:v>
                </c:pt>
                <c:pt idx="4">
                  <c:v>49.3</c:v>
                </c:pt>
                <c:pt idx="5">
                  <c:v>48.6</c:v>
                </c:pt>
                <c:pt idx="6">
                  <c:v>40.700000000000003</c:v>
                </c:pt>
                <c:pt idx="7">
                  <c:v>51.4</c:v>
                </c:pt>
                <c:pt idx="8">
                  <c:v>44.7</c:v>
                </c:pt>
                <c:pt idx="9">
                  <c:v>28.9</c:v>
                </c:pt>
                <c:pt idx="10">
                  <c:v>35.9</c:v>
                </c:pt>
                <c:pt idx="11">
                  <c:v>45.5</c:v>
                </c:pt>
                <c:pt idx="12">
                  <c:v>46.9</c:v>
                </c:pt>
                <c:pt idx="13">
                  <c:v>47.9</c:v>
                </c:pt>
                <c:pt idx="14">
                  <c:v>49.4</c:v>
                </c:pt>
                <c:pt idx="15">
                  <c:v>47.8</c:v>
                </c:pt>
                <c:pt idx="16">
                  <c:v>43.4</c:v>
                </c:pt>
                <c:pt idx="17">
                  <c:v>45.5</c:v>
                </c:pt>
                <c:pt idx="18">
                  <c:v>37.6</c:v>
                </c:pt>
                <c:pt idx="19">
                  <c:v>48.8</c:v>
                </c:pt>
                <c:pt idx="20">
                  <c:v>51.4</c:v>
                </c:pt>
              </c:numCache>
            </c:numRef>
          </c:val>
          <c:smooth val="0"/>
          <c:extLst>
            <c:ext xmlns:c16="http://schemas.microsoft.com/office/drawing/2014/chart" uri="{C3380CC4-5D6E-409C-BE32-E72D297353CC}">
              <c16:uniqueId val="{00000000-9184-4A0D-A8DB-8217743BB4DB}"/>
            </c:ext>
          </c:extLst>
        </c:ser>
        <c:ser>
          <c:idx val="2"/>
          <c:order val="1"/>
          <c:tx>
            <c:strRef>
              <c:f>'2.2.9'!$C$1</c:f>
              <c:strCache>
                <c:ptCount val="1"/>
                <c:pt idx="0">
                  <c:v>Industry</c:v>
                </c:pt>
              </c:strCache>
            </c:strRef>
          </c:tx>
          <c:spPr>
            <a:ln w="25400" cap="rnd" cmpd="sng">
              <a:solidFill>
                <a:srgbClr val="91C864"/>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'2.2.9'!$C$4:$C$24</c:f>
              <c:numCache>
                <c:formatCode>0</c:formatCode>
                <c:ptCount val="21"/>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pt idx="15">
                  <c:v>47.5</c:v>
                </c:pt>
                <c:pt idx="16">
                  <c:v>46.1</c:v>
                </c:pt>
                <c:pt idx="17">
                  <c:v>44.6</c:v>
                </c:pt>
                <c:pt idx="18">
                  <c:v>38.6</c:v>
                </c:pt>
                <c:pt idx="19">
                  <c:v>50.3</c:v>
                </c:pt>
                <c:pt idx="20">
                  <c:v>52.3</c:v>
                </c:pt>
              </c:numCache>
            </c:numRef>
          </c:val>
          <c:smooth val="0"/>
          <c:extLst>
            <c:ext xmlns:c16="http://schemas.microsoft.com/office/drawing/2014/chart" uri="{C3380CC4-5D6E-409C-BE32-E72D297353CC}">
              <c16:uniqueId val="{00000001-9184-4A0D-A8DB-8217743BB4DB}"/>
            </c:ext>
          </c:extLst>
        </c:ser>
        <c:ser>
          <c:idx val="3"/>
          <c:order val="2"/>
          <c:tx>
            <c:strRef>
              <c:f>'2.2.9'!$D$1</c:f>
              <c:strCache>
                <c:ptCount val="1"/>
                <c:pt idx="0">
                  <c:v>Construction</c:v>
                </c:pt>
              </c:strCache>
            </c:strRef>
          </c:tx>
          <c:spPr>
            <a:ln w="25400" cap="rnd" cmpd="sng">
              <a:solidFill>
                <a:srgbClr val="7D0532"/>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'2.2.9'!$D$4:$D$24</c:f>
              <c:numCache>
                <c:formatCode>0</c:formatCode>
                <c:ptCount val="21"/>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pt idx="15">
                  <c:v>32.5</c:v>
                </c:pt>
                <c:pt idx="16">
                  <c:v>35</c:v>
                </c:pt>
                <c:pt idx="17">
                  <c:v>39.1</c:v>
                </c:pt>
                <c:pt idx="18">
                  <c:v>33.1</c:v>
                </c:pt>
                <c:pt idx="19">
                  <c:v>35.299999999999997</c:v>
                </c:pt>
                <c:pt idx="20">
                  <c:v>40.6</c:v>
                </c:pt>
              </c:numCache>
            </c:numRef>
          </c:val>
          <c:smooth val="0"/>
          <c:extLst>
            <c:ext xmlns:c16="http://schemas.microsoft.com/office/drawing/2014/chart" uri="{C3380CC4-5D6E-409C-BE32-E72D297353CC}">
              <c16:uniqueId val="{00000002-9184-4A0D-A8DB-8217743BB4DB}"/>
            </c:ext>
          </c:extLst>
        </c:ser>
        <c:ser>
          <c:idx val="4"/>
          <c:order val="3"/>
          <c:tx>
            <c:strRef>
              <c:f>'2.2.9'!$E$1</c:f>
              <c:strCache>
                <c:ptCount val="1"/>
                <c:pt idx="0">
                  <c:v>Trade</c:v>
                </c:pt>
              </c:strCache>
            </c:strRef>
          </c:tx>
          <c:spPr>
            <a:ln w="25400" cap="rnd" cmpd="sng">
              <a:solidFill>
                <a:srgbClr val="DC4B64"/>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'2.2.9'!$E$4:$E$24</c:f>
              <c:numCache>
                <c:formatCode>0</c:formatCode>
                <c:ptCount val="21"/>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pt idx="15">
                  <c:v>52.3</c:v>
                </c:pt>
                <c:pt idx="16">
                  <c:v>47.2</c:v>
                </c:pt>
                <c:pt idx="17">
                  <c:v>48.5</c:v>
                </c:pt>
                <c:pt idx="18">
                  <c:v>33.299999999999997</c:v>
                </c:pt>
                <c:pt idx="19">
                  <c:v>49</c:v>
                </c:pt>
                <c:pt idx="20">
                  <c:v>52.2</c:v>
                </c:pt>
              </c:numCache>
            </c:numRef>
          </c:val>
          <c:smooth val="0"/>
          <c:extLst>
            <c:ext xmlns:c16="http://schemas.microsoft.com/office/drawing/2014/chart" uri="{C3380CC4-5D6E-409C-BE32-E72D297353CC}">
              <c16:uniqueId val="{00000003-9184-4A0D-A8DB-8217743BB4DB}"/>
            </c:ext>
          </c:extLst>
        </c:ser>
        <c:ser>
          <c:idx val="0"/>
          <c:order val="4"/>
          <c:tx>
            <c:strRef>
              <c:f>'2.2.9'!$F$1</c:f>
              <c:strCache>
                <c:ptCount val="1"/>
                <c:pt idx="0">
                  <c:v>Services</c:v>
                </c:pt>
              </c:strCache>
            </c:strRef>
          </c:tx>
          <c:spPr>
            <a:ln w="25400" cap="rnd" cmpd="sng">
              <a:solidFill>
                <a:srgbClr val="005591"/>
              </a:solidFill>
              <a:prstDash val="solid"/>
              <a:round/>
            </a:ln>
            <a:effectLst/>
          </c:spPr>
          <c:marker>
            <c:symbol val="none"/>
          </c:marker>
          <c:cat>
            <c:strRef>
              <c:f>'2.2.9'!$A$4:$A$24</c:f>
              <c:strCache>
                <c:ptCount val="21"/>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pt idx="18">
                  <c:v>01.21</c:v>
                </c:pt>
                <c:pt idx="19">
                  <c:v>02.21</c:v>
                </c:pt>
                <c:pt idx="20">
                  <c:v>03.21</c:v>
                </c:pt>
              </c:strCache>
            </c:strRef>
          </c:cat>
          <c:val>
            <c:numRef>
              <c:f>'2.2.9'!$F$4:$F$24</c:f>
              <c:numCache>
                <c:formatCode>0</c:formatCode>
                <c:ptCount val="21"/>
                <c:pt idx="0">
                  <c:v>51.2</c:v>
                </c:pt>
                <c:pt idx="1">
                  <c:v>56.3</c:v>
                </c:pt>
                <c:pt idx="2">
                  <c:v>58.1</c:v>
                </c:pt>
                <c:pt idx="3">
                  <c:v>56.2</c:v>
                </c:pt>
                <c:pt idx="4">
                  <c:v>52.1</c:v>
                </c:pt>
                <c:pt idx="5">
                  <c:v>49.9</c:v>
                </c:pt>
                <c:pt idx="6">
                  <c:v>41.1</c:v>
                </c:pt>
                <c:pt idx="7">
                  <c:v>52.8</c:v>
                </c:pt>
                <c:pt idx="8">
                  <c:v>36.1</c:v>
                </c:pt>
                <c:pt idx="9">
                  <c:v>20.399999999999999</c:v>
                </c:pt>
                <c:pt idx="10">
                  <c:v>28.5</c:v>
                </c:pt>
                <c:pt idx="11">
                  <c:v>40.799999999999997</c:v>
                </c:pt>
                <c:pt idx="12">
                  <c:v>46.5</c:v>
                </c:pt>
                <c:pt idx="13">
                  <c:v>46.2</c:v>
                </c:pt>
                <c:pt idx="14">
                  <c:v>52.2</c:v>
                </c:pt>
                <c:pt idx="15">
                  <c:v>47.4</c:v>
                </c:pt>
                <c:pt idx="16">
                  <c:v>40.1</c:v>
                </c:pt>
                <c:pt idx="17">
                  <c:v>45.3</c:v>
                </c:pt>
                <c:pt idx="18">
                  <c:v>39.700000000000003</c:v>
                </c:pt>
                <c:pt idx="19">
                  <c:v>49</c:v>
                </c:pt>
                <c:pt idx="20">
                  <c:v>51.4</c:v>
                </c:pt>
              </c:numCache>
            </c:numRef>
          </c:val>
          <c:smooth val="0"/>
          <c:extLst>
            <c:ext xmlns:c16="http://schemas.microsoft.com/office/drawing/2014/chart" uri="{C3380CC4-5D6E-409C-BE32-E72D297353CC}">
              <c16:uniqueId val="{00000004-9184-4A0D-A8DB-8217743BB4DB}"/>
            </c:ext>
          </c:extLst>
        </c:ser>
        <c:dLbls>
          <c:showLegendKey val="0"/>
          <c:showVal val="0"/>
          <c:showCatName val="0"/>
          <c:showSerName val="0"/>
          <c:showPercent val="0"/>
          <c:showBubbleSize val="0"/>
        </c:dLbls>
        <c:smooth val="0"/>
        <c:axId val="121067008"/>
        <c:axId val="121068544"/>
      </c:lineChart>
      <c:catAx>
        <c:axId val="1210670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1068544"/>
        <c:crosses val="autoZero"/>
        <c:auto val="1"/>
        <c:lblAlgn val="ctr"/>
        <c:lblOffset val="100"/>
        <c:tickLblSkip val="4"/>
        <c:tickMarkSkip val="6"/>
        <c:noMultiLvlLbl val="0"/>
      </c:catAx>
      <c:valAx>
        <c:axId val="121068544"/>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1210670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130307058725094"/>
          <c:w val="0.96982310093652446"/>
          <c:h val="0.16528925619834711"/>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'2.3.1'!$N$4:$N$24</c:f>
              <c:strCache>
                <c:ptCount val="21"/>
                <c:pt idx="0">
                  <c:v>I.16</c:v>
                </c:pt>
                <c:pt idx="4">
                  <c:v>I.17</c:v>
                </c:pt>
                <c:pt idx="8">
                  <c:v>I.18</c:v>
                </c:pt>
                <c:pt idx="12">
                  <c:v>I.19</c:v>
                </c:pt>
                <c:pt idx="16">
                  <c:v>I.20</c:v>
                </c:pt>
                <c:pt idx="20">
                  <c:v>I.21</c:v>
                </c:pt>
              </c:strCache>
            </c:strRef>
          </c:cat>
          <c:val>
            <c:numRef>
              <c:f>'2.3.1'!$B$4:$B$24</c:f>
              <c:numCache>
                <c:formatCode>0.0</c:formatCode>
                <c:ptCount val="21"/>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9.9</c:v>
                </c:pt>
                <c:pt idx="18">
                  <c:v>9.5</c:v>
                </c:pt>
                <c:pt idx="19">
                  <c:v>10.1</c:v>
                </c:pt>
                <c:pt idx="20">
                  <c:v>10.199999999999999</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'2.3.1'!$N$4:$N$24</c:f>
              <c:strCache>
                <c:ptCount val="21"/>
                <c:pt idx="0">
                  <c:v>I.16</c:v>
                </c:pt>
                <c:pt idx="4">
                  <c:v>I.17</c:v>
                </c:pt>
                <c:pt idx="8">
                  <c:v>I.18</c:v>
                </c:pt>
                <c:pt idx="12">
                  <c:v>I.19</c:v>
                </c:pt>
                <c:pt idx="16">
                  <c:v>I.20</c:v>
                </c:pt>
                <c:pt idx="20">
                  <c:v>I.21</c:v>
                </c:pt>
              </c:strCache>
            </c:strRef>
          </c:cat>
          <c:val>
            <c:numRef>
              <c:f>'2.3.1'!$C$4:$C$24</c:f>
              <c:numCache>
                <c:formatCode>0.0</c:formatCode>
                <c:ptCount val="21"/>
                <c:pt idx="0">
                  <c:v>9.4</c:v>
                </c:pt>
                <c:pt idx="1">
                  <c:v>9.4</c:v>
                </c:pt>
                <c:pt idx="2">
                  <c:v>9.4</c:v>
                </c:pt>
                <c:pt idx="3">
                  <c:v>9.1999999999999993</c:v>
                </c:pt>
                <c:pt idx="4">
                  <c:v>9.5</c:v>
                </c:pt>
                <c:pt idx="5">
                  <c:v>9.6</c:v>
                </c:pt>
                <c:pt idx="6">
                  <c:v>9.5</c:v>
                </c:pt>
                <c:pt idx="7">
                  <c:v>9.4</c:v>
                </c:pt>
                <c:pt idx="8">
                  <c:v>9.1</c:v>
                </c:pt>
                <c:pt idx="9">
                  <c:v>8.8000000000000007</c:v>
                </c:pt>
                <c:pt idx="10">
                  <c:v>8.6999999999999993</c:v>
                </c:pt>
                <c:pt idx="11">
                  <c:v>8.6999999999999993</c:v>
                </c:pt>
                <c:pt idx="12">
                  <c:v>8.6</c:v>
                </c:pt>
                <c:pt idx="13">
                  <c:v>8.4</c:v>
                </c:pt>
                <c:pt idx="14">
                  <c:v>8</c:v>
                </c:pt>
                <c:pt idx="15">
                  <c:v>8.1</c:v>
                </c:pt>
                <c:pt idx="16">
                  <c:v>8</c:v>
                </c:pt>
                <c:pt idx="17">
                  <c:v>10.5</c:v>
                </c:pt>
                <c:pt idx="18">
                  <c:v>10.1</c:v>
                </c:pt>
                <c:pt idx="19">
                  <c:v>9.6999999999999993</c:v>
                </c:pt>
                <c:pt idx="20">
                  <c:v>9.6</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119780096"/>
        <c:axId val="119781632"/>
      </c:lineChart>
      <c:lineChart>
        <c:grouping val="standard"/>
        <c:varyColors val="0"/>
        <c:ser>
          <c:idx val="0"/>
          <c:order val="2"/>
          <c:tx>
            <c:strRef>
              <c:f>'2.3.1'!$D$1</c:f>
              <c:strCache>
                <c:ptCount val="1"/>
                <c:pt idx="0">
                  <c:v>Labor force part. (RHS)</c:v>
                </c:pt>
              </c:strCache>
            </c:strRef>
          </c:tx>
          <c:spPr>
            <a:ln w="25400" cmpd="sng">
              <a:solidFill>
                <a:srgbClr val="057D46"/>
              </a:solidFill>
              <a:prstDash val="solid"/>
            </a:ln>
          </c:spPr>
          <c:marker>
            <c:symbol val="none"/>
          </c:marker>
          <c:val>
            <c:numRef>
              <c:f>'2.3.1'!$D$4:$D$24</c:f>
              <c:numCache>
                <c:formatCode>0.0</c:formatCode>
                <c:ptCount val="21"/>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61.2</c:v>
                </c:pt>
                <c:pt idx="18">
                  <c:v>62</c:v>
                </c:pt>
                <c:pt idx="19">
                  <c:v>61.5</c:v>
                </c:pt>
                <c:pt idx="20">
                  <c:v>62</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'2.3.1'!$E$4:$E$24</c:f>
              <c:numCache>
                <c:formatCode>0.0</c:formatCode>
                <c:ptCount val="21"/>
                <c:pt idx="0">
                  <c:v>62.2</c:v>
                </c:pt>
                <c:pt idx="1">
                  <c:v>62.1</c:v>
                </c:pt>
                <c:pt idx="2">
                  <c:v>62.1</c:v>
                </c:pt>
                <c:pt idx="3">
                  <c:v>62.1</c:v>
                </c:pt>
                <c:pt idx="4">
                  <c:v>61.9</c:v>
                </c:pt>
                <c:pt idx="5">
                  <c:v>62.1</c:v>
                </c:pt>
                <c:pt idx="6">
                  <c:v>62</c:v>
                </c:pt>
                <c:pt idx="7">
                  <c:v>62</c:v>
                </c:pt>
                <c:pt idx="8">
                  <c:v>62.3</c:v>
                </c:pt>
                <c:pt idx="9">
                  <c:v>62.5</c:v>
                </c:pt>
                <c:pt idx="10">
                  <c:v>62.7</c:v>
                </c:pt>
                <c:pt idx="11">
                  <c:v>62.9</c:v>
                </c:pt>
                <c:pt idx="12">
                  <c:v>63.1</c:v>
                </c:pt>
                <c:pt idx="13">
                  <c:v>63.3</c:v>
                </c:pt>
                <c:pt idx="14">
                  <c:v>63.6</c:v>
                </c:pt>
                <c:pt idx="15">
                  <c:v>63.7</c:v>
                </c:pt>
                <c:pt idx="16">
                  <c:v>63.8</c:v>
                </c:pt>
                <c:pt idx="17">
                  <c:v>60.8</c:v>
                </c:pt>
                <c:pt idx="18">
                  <c:v>61.6</c:v>
                </c:pt>
                <c:pt idx="19">
                  <c:v>62.2</c:v>
                </c:pt>
                <c:pt idx="20">
                  <c:v>62.3</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119789056"/>
        <c:axId val="119787520"/>
      </c:lineChart>
      <c:catAx>
        <c:axId val="119780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19781632"/>
        <c:crosses val="autoZero"/>
        <c:auto val="1"/>
        <c:lblAlgn val="ctr"/>
        <c:lblOffset val="100"/>
        <c:tickMarkSkip val="4"/>
        <c:noMultiLvlLbl val="0"/>
      </c:catAx>
      <c:valAx>
        <c:axId val="119781632"/>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19780096"/>
        <c:crosses val="autoZero"/>
        <c:crossBetween val="between"/>
        <c:majorUnit val="1"/>
      </c:valAx>
      <c:valAx>
        <c:axId val="119787520"/>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19789056"/>
        <c:crosses val="max"/>
        <c:crossBetween val="between"/>
        <c:majorUnit val="1"/>
      </c:valAx>
      <c:catAx>
        <c:axId val="119789056"/>
        <c:scaling>
          <c:orientation val="minMax"/>
        </c:scaling>
        <c:delete val="1"/>
        <c:axPos val="b"/>
        <c:numFmt formatCode="General" sourceLinked="1"/>
        <c:majorTickMark val="out"/>
        <c:minorTickMark val="none"/>
        <c:tickLblPos val="nextTo"/>
        <c:crossAx val="119787520"/>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'2.3.2'!$B$1</c:f>
              <c:strCache>
                <c:ptCount val="1"/>
                <c:pt idx="0">
                  <c:v>Employed</c:v>
                </c:pt>
              </c:strCache>
            </c:strRef>
          </c:tx>
          <c:spPr>
            <a:ln w="25400" cap="rnd" cmpd="sng">
              <a:solidFill>
                <a:srgbClr val="057D46"/>
              </a:solidFill>
              <a:prstDash val="solid"/>
              <a:round/>
            </a:ln>
            <a:effectLst/>
          </c:spPr>
          <c:marker>
            <c:symbol val="none"/>
          </c:marker>
          <c:cat>
            <c:strRef>
              <c:f>'2.3.2'!$O$4:$O$23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'2.3.2'!$B$4:$B$23</c:f>
              <c:numCache>
                <c:formatCode>General</c:formatCode>
                <c:ptCount val="20"/>
                <c:pt idx="0">
                  <c:v>-199.8</c:v>
                </c:pt>
                <c:pt idx="1">
                  <c:v>-136.4</c:v>
                </c:pt>
                <c:pt idx="2">
                  <c:v>-209.3</c:v>
                </c:pt>
                <c:pt idx="3">
                  <c:v>-119.7</c:v>
                </c:pt>
                <c:pt idx="4">
                  <c:v>-169</c:v>
                </c:pt>
                <c:pt idx="5">
                  <c:v>-67.900000000000006</c:v>
                </c:pt>
                <c:pt idx="6">
                  <c:v>-95.6</c:v>
                </c:pt>
                <c:pt idx="7">
                  <c:v>-149.60000000000036</c:v>
                </c:pt>
                <c:pt idx="8">
                  <c:v>149.10000000000036</c:v>
                </c:pt>
                <c:pt idx="9">
                  <c:v>175.6</c:v>
                </c:pt>
                <c:pt idx="10">
                  <c:v>230.4</c:v>
                </c:pt>
                <c:pt idx="11">
                  <c:v>262.89999999999964</c:v>
                </c:pt>
                <c:pt idx="12">
                  <c:v>226.89999999999964</c:v>
                </c:pt>
                <c:pt idx="13">
                  <c:v>178.1</c:v>
                </c:pt>
                <c:pt idx="14">
                  <c:v>252.5</c:v>
                </c:pt>
                <c:pt idx="15">
                  <c:v>212.3</c:v>
                </c:pt>
                <c:pt idx="16">
                  <c:v>228.2</c:v>
                </c:pt>
                <c:pt idx="17">
                  <c:v>-1088.3000000000011</c:v>
                </c:pt>
                <c:pt idx="18">
                  <c:v>-1020.9</c:v>
                </c:pt>
                <c:pt idx="19">
                  <c:v>-771.19999999999891</c:v>
                </c:pt>
              </c:numCache>
            </c:numRef>
          </c:val>
          <c:smooth val="0"/>
          <c:extLst>
            <c:ext xmlns:c16="http://schemas.microsoft.com/office/drawing/2014/chart" uri="{C3380CC4-5D6E-409C-BE32-E72D297353CC}">
              <c16:uniqueId val="{00000000-BBE9-44E4-AFD9-69D864FFDD0D}"/>
            </c:ext>
          </c:extLst>
        </c:ser>
        <c:ser>
          <c:idx val="1"/>
          <c:order val="1"/>
          <c:tx>
            <c:strRef>
              <c:f>'2.3.2'!$C$1</c:f>
              <c:strCache>
                <c:ptCount val="1"/>
                <c:pt idx="0">
                  <c:v>Unemployed</c:v>
                </c:pt>
              </c:strCache>
            </c:strRef>
          </c:tx>
          <c:spPr>
            <a:ln w="25400" cap="rnd" cmpd="sng">
              <a:solidFill>
                <a:srgbClr val="91C864"/>
              </a:solidFill>
              <a:prstDash val="solid"/>
              <a:round/>
            </a:ln>
            <a:effectLst/>
          </c:spPr>
          <c:marker>
            <c:symbol val="none"/>
          </c:marker>
          <c:cat>
            <c:strRef>
              <c:f>'2.3.2'!$O$4:$O$23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'2.3.2'!$C$4:$C$23</c:f>
              <c:numCache>
                <c:formatCode>General</c:formatCode>
                <c:ptCount val="20"/>
                <c:pt idx="0">
                  <c:v>35.9</c:v>
                </c:pt>
                <c:pt idx="1">
                  <c:v>12.4</c:v>
                </c:pt>
                <c:pt idx="2">
                  <c:v>25.6</c:v>
                </c:pt>
                <c:pt idx="3">
                  <c:v>20.100000000000001</c:v>
                </c:pt>
                <c:pt idx="4">
                  <c:v>19.5</c:v>
                </c:pt>
                <c:pt idx="5">
                  <c:v>16.8</c:v>
                </c:pt>
                <c:pt idx="6">
                  <c:v>7.7</c:v>
                </c:pt>
                <c:pt idx="7">
                  <c:v>35.1</c:v>
                </c:pt>
                <c:pt idx="8">
                  <c:v>-74.099999999999994</c:v>
                </c:pt>
                <c:pt idx="9">
                  <c:v>-144.5</c:v>
                </c:pt>
                <c:pt idx="10">
                  <c:v>-164.09999999999991</c:v>
                </c:pt>
                <c:pt idx="11">
                  <c:v>-94.9</c:v>
                </c:pt>
                <c:pt idx="12">
                  <c:v>-67</c:v>
                </c:pt>
                <c:pt idx="13">
                  <c:v>-77</c:v>
                </c:pt>
                <c:pt idx="14">
                  <c:v>-118.5</c:v>
                </c:pt>
                <c:pt idx="15">
                  <c:v>-101</c:v>
                </c:pt>
                <c:pt idx="16">
                  <c:v>-96.9</c:v>
                </c:pt>
                <c:pt idx="17">
                  <c:v>301.29999999999995</c:v>
                </c:pt>
                <c:pt idx="18">
                  <c:v>340.4</c:v>
                </c:pt>
                <c:pt idx="19">
                  <c:v>201.39999999999986</c:v>
                </c:pt>
              </c:numCache>
            </c:numRef>
          </c:val>
          <c:smooth val="0"/>
          <c:extLst>
            <c:ext xmlns:c16="http://schemas.microsoft.com/office/drawing/2014/chart" uri="{C3380CC4-5D6E-409C-BE32-E72D297353CC}">
              <c16:uniqueId val="{00000001-BBE9-44E4-AFD9-69D864FFDD0D}"/>
            </c:ext>
          </c:extLst>
        </c:ser>
        <c:ser>
          <c:idx val="2"/>
          <c:order val="2"/>
          <c:tx>
            <c:strRef>
              <c:f>'2.3.2'!$D$1</c:f>
              <c:strCache>
                <c:ptCount val="1"/>
                <c:pt idx="0">
                  <c:v>Economically inactive</c:v>
                </c:pt>
              </c:strCache>
            </c:strRef>
          </c:tx>
          <c:spPr>
            <a:ln w="25400" cap="rnd" cmpd="sng">
              <a:solidFill>
                <a:srgbClr val="7D0532"/>
              </a:solidFill>
              <a:prstDash val="solid"/>
              <a:round/>
            </a:ln>
            <a:effectLst/>
          </c:spPr>
          <c:marker>
            <c:symbol val="none"/>
          </c:marker>
          <c:cat>
            <c:strRef>
              <c:f>'2.3.2'!$O$4:$O$23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'2.3.2'!$D$4:$D$23</c:f>
              <c:numCache>
                <c:formatCode>0.0</c:formatCode>
                <c:ptCount val="20"/>
                <c:pt idx="0">
                  <c:v>29.700000000000728</c:v>
                </c:pt>
                <c:pt idx="1">
                  <c:v>-10.100000000000364</c:v>
                </c:pt>
                <c:pt idx="2">
                  <c:v>49.4</c:v>
                </c:pt>
                <c:pt idx="3">
                  <c:v>-34.6</c:v>
                </c:pt>
                <c:pt idx="4">
                  <c:v>59.7</c:v>
                </c:pt>
                <c:pt idx="5">
                  <c:v>-38.9</c:v>
                </c:pt>
                <c:pt idx="6">
                  <c:v>-1.9</c:v>
                </c:pt>
                <c:pt idx="7">
                  <c:v>24.7</c:v>
                </c:pt>
                <c:pt idx="8">
                  <c:v>-210.10000000000036</c:v>
                </c:pt>
                <c:pt idx="9">
                  <c:v>-166.1</c:v>
                </c:pt>
                <c:pt idx="10">
                  <c:v>-201.3</c:v>
                </c:pt>
                <c:pt idx="11">
                  <c:v>-303.3</c:v>
                </c:pt>
                <c:pt idx="12">
                  <c:v>-327.60000000000002</c:v>
                </c:pt>
                <c:pt idx="13">
                  <c:v>-268.8</c:v>
                </c:pt>
                <c:pt idx="14">
                  <c:v>-301.8</c:v>
                </c:pt>
                <c:pt idx="15">
                  <c:v>-279</c:v>
                </c:pt>
                <c:pt idx="16">
                  <c:v>-313.60000000000036</c:v>
                </c:pt>
                <c:pt idx="17">
                  <c:v>604.60000000000036</c:v>
                </c:pt>
                <c:pt idx="18">
                  <c:v>498.3</c:v>
                </c:pt>
                <c:pt idx="19">
                  <c:v>392.20341869319054</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smooth val="0"/>
        <c:axId val="120454144"/>
        <c:axId val="119808768"/>
      </c:lineChart>
      <c:dateAx>
        <c:axId val="12045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9808768"/>
        <c:crosses val="autoZero"/>
        <c:auto val="0"/>
        <c:lblOffset val="100"/>
        <c:baseTimeUnit val="days"/>
        <c:majorUnit val="1"/>
        <c:minorUnit val="8"/>
      </c:dateAx>
      <c:valAx>
        <c:axId val="119808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045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643153526970952E-2"/>
          <c:y val="0.8987429438880429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'2.3.3'!$B$1</c:f>
              <c:strCache>
                <c:ptCount val="1"/>
                <c:pt idx="0">
                  <c:v>New vacancies, thsd*</c:v>
                </c:pt>
              </c:strCache>
            </c:strRef>
          </c:tx>
          <c:spPr>
            <a:ln w="25400" cap="rnd" cmpd="sng">
              <a:solidFill>
                <a:srgbClr val="057D46"/>
              </a:solidFill>
              <a:prstDash val="solid"/>
              <a:round/>
            </a:ln>
            <a:effectLst/>
          </c:spPr>
          <c:marker>
            <c:symbol val="none"/>
          </c:marker>
          <c:cat>
            <c:numRef>
              <c:f>'2.3.3'!$A$4:$A$66</c:f>
              <c:numCache>
                <c:formatCode>m/d/yy</c:formatCode>
                <c:ptCount val="63"/>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numCache>
            </c:numRef>
          </c:cat>
          <c:val>
            <c:numRef>
              <c:f>'2.3.3'!$B$4:$B$66</c:f>
              <c:numCache>
                <c:formatCode>0</c:formatCode>
                <c:ptCount val="63"/>
                <c:pt idx="0">
                  <c:v>33437</c:v>
                </c:pt>
                <c:pt idx="1">
                  <c:v>37065</c:v>
                </c:pt>
                <c:pt idx="2">
                  <c:v>38579.5</c:v>
                </c:pt>
                <c:pt idx="3">
                  <c:v>39453.5</c:v>
                </c:pt>
                <c:pt idx="4">
                  <c:v>39784.800000000003</c:v>
                </c:pt>
                <c:pt idx="5">
                  <c:v>39853.300000000003</c:v>
                </c:pt>
                <c:pt idx="6">
                  <c:v>39479.5</c:v>
                </c:pt>
                <c:pt idx="7">
                  <c:v>39047.800000000003</c:v>
                </c:pt>
                <c:pt idx="8">
                  <c:v>36601</c:v>
                </c:pt>
                <c:pt idx="9">
                  <c:v>32768.800000000003</c:v>
                </c:pt>
                <c:pt idx="10">
                  <c:v>28570.3</c:v>
                </c:pt>
                <c:pt idx="11">
                  <c:v>23760</c:v>
                </c:pt>
                <c:pt idx="12">
                  <c:v>20444.5</c:v>
                </c:pt>
                <c:pt idx="13">
                  <c:v>18985.8</c:v>
                </c:pt>
                <c:pt idx="14">
                  <c:v>18474.5</c:v>
                </c:pt>
                <c:pt idx="15">
                  <c:v>18692</c:v>
                </c:pt>
                <c:pt idx="16">
                  <c:v>20243.3</c:v>
                </c:pt>
                <c:pt idx="17">
                  <c:v>21845.8</c:v>
                </c:pt>
                <c:pt idx="18">
                  <c:v>23950</c:v>
                </c:pt>
                <c:pt idx="19">
                  <c:v>25893.8</c:v>
                </c:pt>
                <c:pt idx="20">
                  <c:v>27890.3</c:v>
                </c:pt>
                <c:pt idx="21">
                  <c:v>29411.3</c:v>
                </c:pt>
                <c:pt idx="22">
                  <c:v>29937</c:v>
                </c:pt>
                <c:pt idx="23">
                  <c:v>31025</c:v>
                </c:pt>
                <c:pt idx="24">
                  <c:v>31472.3</c:v>
                </c:pt>
                <c:pt idx="25">
                  <c:v>31668.5</c:v>
                </c:pt>
                <c:pt idx="26">
                  <c:v>32397</c:v>
                </c:pt>
                <c:pt idx="27">
                  <c:v>32829</c:v>
                </c:pt>
                <c:pt idx="28">
                  <c:v>33556</c:v>
                </c:pt>
                <c:pt idx="29">
                  <c:v>34567.5</c:v>
                </c:pt>
                <c:pt idx="30">
                  <c:v>34943.300000000003</c:v>
                </c:pt>
                <c:pt idx="31">
                  <c:v>35826.800000000003</c:v>
                </c:pt>
                <c:pt idx="32">
                  <c:v>36517</c:v>
                </c:pt>
                <c:pt idx="33">
                  <c:v>37041</c:v>
                </c:pt>
                <c:pt idx="34">
                  <c:v>38204</c:v>
                </c:pt>
                <c:pt idx="35">
                  <c:v>38644.5</c:v>
                </c:pt>
                <c:pt idx="36">
                  <c:v>38497</c:v>
                </c:pt>
                <c:pt idx="37">
                  <c:v>38251.5</c:v>
                </c:pt>
                <c:pt idx="38">
                  <c:v>37508</c:v>
                </c:pt>
                <c:pt idx="39">
                  <c:v>36839.300000000003</c:v>
                </c:pt>
                <c:pt idx="40">
                  <c:v>36260.5</c:v>
                </c:pt>
                <c:pt idx="41">
                  <c:v>35676</c:v>
                </c:pt>
                <c:pt idx="42">
                  <c:v>35256.5</c:v>
                </c:pt>
                <c:pt idx="43">
                  <c:v>35571.300000000003</c:v>
                </c:pt>
                <c:pt idx="44">
                  <c:v>35757</c:v>
                </c:pt>
                <c:pt idx="45">
                  <c:v>35667</c:v>
                </c:pt>
                <c:pt idx="46">
                  <c:v>34953.5</c:v>
                </c:pt>
                <c:pt idx="47">
                  <c:v>33012.300000000003</c:v>
                </c:pt>
                <c:pt idx="48">
                  <c:v>30610.3</c:v>
                </c:pt>
                <c:pt idx="49">
                  <c:v>28216.3</c:v>
                </c:pt>
                <c:pt idx="50">
                  <c:v>27146.799999999999</c:v>
                </c:pt>
                <c:pt idx="51">
                  <c:v>27983.5</c:v>
                </c:pt>
                <c:pt idx="52">
                  <c:v>30365.3</c:v>
                </c:pt>
                <c:pt idx="53">
                  <c:v>34729</c:v>
                </c:pt>
                <c:pt idx="54">
                  <c:v>38881.5</c:v>
                </c:pt>
                <c:pt idx="55">
                  <c:v>41162.800000000003</c:v>
                </c:pt>
                <c:pt idx="56">
                  <c:v>42795.5</c:v>
                </c:pt>
                <c:pt idx="57">
                  <c:v>43749</c:v>
                </c:pt>
                <c:pt idx="58">
                  <c:v>43411.3</c:v>
                </c:pt>
                <c:pt idx="59">
                  <c:v>44730.8</c:v>
                </c:pt>
                <c:pt idx="60">
                  <c:v>45559.3</c:v>
                </c:pt>
                <c:pt idx="61">
                  <c:v>45466.8</c:v>
                </c:pt>
                <c:pt idx="62">
                  <c:v>46967</c:v>
                </c:pt>
              </c:numCache>
            </c:numRef>
          </c:val>
          <c:smooth val="0"/>
          <c:extLst>
            <c:ext xmlns:c16="http://schemas.microsoft.com/office/drawing/2014/chart" uri="{C3380CC4-5D6E-409C-BE32-E72D297353CC}">
              <c16:uniqueId val="{00000000-1ACA-45B2-B27E-D717B0AC331A}"/>
            </c:ext>
          </c:extLst>
        </c:ser>
        <c:ser>
          <c:idx val="1"/>
          <c:order val="1"/>
          <c:tx>
            <c:strRef>
              <c:f>'2.3.3'!$C$1</c:f>
              <c:strCache>
                <c:ptCount val="1"/>
                <c:pt idx="0">
                  <c:v>News resumes, thsd*</c:v>
                </c:pt>
              </c:strCache>
            </c:strRef>
          </c:tx>
          <c:spPr>
            <a:ln w="25400" cap="rnd" cmpd="sng">
              <a:solidFill>
                <a:srgbClr val="91C864"/>
              </a:solidFill>
              <a:prstDash val="solid"/>
              <a:round/>
            </a:ln>
            <a:effectLst/>
          </c:spPr>
          <c:marker>
            <c:symbol val="none"/>
          </c:marker>
          <c:cat>
            <c:numRef>
              <c:f>'2.3.3'!$A$4:$A$66</c:f>
              <c:numCache>
                <c:formatCode>m/d/yy</c:formatCode>
                <c:ptCount val="63"/>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numCache>
            </c:numRef>
          </c:cat>
          <c:val>
            <c:numRef>
              <c:f>'2.3.3'!$C$4:$C$66</c:f>
              <c:numCache>
                <c:formatCode>0</c:formatCode>
                <c:ptCount val="63"/>
                <c:pt idx="0">
                  <c:v>71087.5</c:v>
                </c:pt>
                <c:pt idx="1">
                  <c:v>78190</c:v>
                </c:pt>
                <c:pt idx="2">
                  <c:v>81266</c:v>
                </c:pt>
                <c:pt idx="3">
                  <c:v>80493.8</c:v>
                </c:pt>
                <c:pt idx="4">
                  <c:v>80579.5</c:v>
                </c:pt>
                <c:pt idx="5">
                  <c:v>80581.3</c:v>
                </c:pt>
                <c:pt idx="6">
                  <c:v>76326.3</c:v>
                </c:pt>
                <c:pt idx="7">
                  <c:v>76799.5</c:v>
                </c:pt>
                <c:pt idx="8">
                  <c:v>70559</c:v>
                </c:pt>
                <c:pt idx="9">
                  <c:v>64874.3</c:v>
                </c:pt>
                <c:pt idx="10">
                  <c:v>62113</c:v>
                </c:pt>
                <c:pt idx="11">
                  <c:v>56411.5</c:v>
                </c:pt>
                <c:pt idx="12">
                  <c:v>55189</c:v>
                </c:pt>
                <c:pt idx="13">
                  <c:v>56673.8</c:v>
                </c:pt>
                <c:pt idx="14">
                  <c:v>57962.3</c:v>
                </c:pt>
                <c:pt idx="15">
                  <c:v>61130.3</c:v>
                </c:pt>
                <c:pt idx="16">
                  <c:v>68893.5</c:v>
                </c:pt>
                <c:pt idx="17">
                  <c:v>74277.3</c:v>
                </c:pt>
                <c:pt idx="18">
                  <c:v>80785.5</c:v>
                </c:pt>
                <c:pt idx="19">
                  <c:v>83954.3</c:v>
                </c:pt>
                <c:pt idx="20">
                  <c:v>85960.3</c:v>
                </c:pt>
                <c:pt idx="21">
                  <c:v>86740.5</c:v>
                </c:pt>
                <c:pt idx="22">
                  <c:v>85376.3</c:v>
                </c:pt>
                <c:pt idx="23">
                  <c:v>88665</c:v>
                </c:pt>
                <c:pt idx="24">
                  <c:v>88423.5</c:v>
                </c:pt>
                <c:pt idx="25">
                  <c:v>88065.3</c:v>
                </c:pt>
                <c:pt idx="26">
                  <c:v>88433.3</c:v>
                </c:pt>
                <c:pt idx="27">
                  <c:v>85413.8</c:v>
                </c:pt>
                <c:pt idx="28">
                  <c:v>83214.3</c:v>
                </c:pt>
                <c:pt idx="29">
                  <c:v>81298.8</c:v>
                </c:pt>
                <c:pt idx="30">
                  <c:v>77811.5</c:v>
                </c:pt>
                <c:pt idx="31">
                  <c:v>78211.3</c:v>
                </c:pt>
                <c:pt idx="32">
                  <c:v>79863</c:v>
                </c:pt>
                <c:pt idx="33">
                  <c:v>81335</c:v>
                </c:pt>
                <c:pt idx="34">
                  <c:v>84807</c:v>
                </c:pt>
                <c:pt idx="35">
                  <c:v>84575.5</c:v>
                </c:pt>
                <c:pt idx="36">
                  <c:v>84574.8</c:v>
                </c:pt>
                <c:pt idx="37">
                  <c:v>84347.5</c:v>
                </c:pt>
                <c:pt idx="38">
                  <c:v>83562</c:v>
                </c:pt>
                <c:pt idx="39">
                  <c:v>82712.3</c:v>
                </c:pt>
                <c:pt idx="40">
                  <c:v>81914.8</c:v>
                </c:pt>
                <c:pt idx="41">
                  <c:v>82066.3</c:v>
                </c:pt>
                <c:pt idx="42">
                  <c:v>82605</c:v>
                </c:pt>
                <c:pt idx="43">
                  <c:v>83204.800000000003</c:v>
                </c:pt>
                <c:pt idx="44">
                  <c:v>82382</c:v>
                </c:pt>
                <c:pt idx="45">
                  <c:v>81242.8</c:v>
                </c:pt>
                <c:pt idx="46">
                  <c:v>79097.8</c:v>
                </c:pt>
                <c:pt idx="47">
                  <c:v>76042.3</c:v>
                </c:pt>
                <c:pt idx="48">
                  <c:v>71786.8</c:v>
                </c:pt>
                <c:pt idx="49">
                  <c:v>67839.5</c:v>
                </c:pt>
                <c:pt idx="50">
                  <c:v>68956.800000000003</c:v>
                </c:pt>
                <c:pt idx="51">
                  <c:v>73623.3</c:v>
                </c:pt>
                <c:pt idx="52">
                  <c:v>81054.3</c:v>
                </c:pt>
                <c:pt idx="53">
                  <c:v>89103.8</c:v>
                </c:pt>
                <c:pt idx="54">
                  <c:v>96273</c:v>
                </c:pt>
                <c:pt idx="55">
                  <c:v>101914.8</c:v>
                </c:pt>
                <c:pt idx="56">
                  <c:v>107109.5</c:v>
                </c:pt>
                <c:pt idx="57">
                  <c:v>110917</c:v>
                </c:pt>
                <c:pt idx="58">
                  <c:v>107762.8</c:v>
                </c:pt>
                <c:pt idx="59">
                  <c:v>108684</c:v>
                </c:pt>
                <c:pt idx="60">
                  <c:v>107296.8</c:v>
                </c:pt>
                <c:pt idx="61">
                  <c:v>104993.8</c:v>
                </c:pt>
                <c:pt idx="62">
                  <c:v>106133.8</c:v>
                </c:pt>
              </c:numCache>
            </c:numRef>
          </c:val>
          <c:smooth val="0"/>
          <c:extLst>
            <c:ext xmlns:c16="http://schemas.microsoft.com/office/drawing/2014/chart" uri="{C3380CC4-5D6E-409C-BE32-E72D297353CC}">
              <c16:uniqueId val="{00000001-1ACA-45B2-B27E-D717B0AC331A}"/>
            </c:ext>
          </c:extLst>
        </c:ser>
        <c:dLbls>
          <c:showLegendKey val="0"/>
          <c:showVal val="0"/>
          <c:showCatName val="0"/>
          <c:showSerName val="0"/>
          <c:showPercent val="0"/>
          <c:showBubbleSize val="0"/>
        </c:dLbls>
        <c:marker val="1"/>
        <c:smooth val="0"/>
        <c:axId val="122111872"/>
        <c:axId val="122113408"/>
      </c:lineChart>
      <c:lineChart>
        <c:grouping val="standard"/>
        <c:varyColors val="0"/>
        <c:ser>
          <c:idx val="2"/>
          <c:order val="2"/>
          <c:tx>
            <c:strRef>
              <c:f>'2.3.3'!$D$1</c:f>
              <c:strCache>
                <c:ptCount val="1"/>
                <c:pt idx="0">
                  <c:v>Job search index**, 01.01.20=100 (RHS)</c:v>
                </c:pt>
              </c:strCache>
            </c:strRef>
          </c:tx>
          <c:spPr>
            <a:ln w="25400" cap="rnd" cmpd="sng">
              <a:solidFill>
                <a:srgbClr val="7D0532"/>
              </a:solidFill>
              <a:prstDash val="solid"/>
              <a:round/>
            </a:ln>
            <a:effectLst/>
          </c:spPr>
          <c:marker>
            <c:symbol val="none"/>
          </c:marker>
          <c:cat>
            <c:numRef>
              <c:f>'2.3.3'!$A$4:$A$66</c:f>
              <c:numCache>
                <c:formatCode>m/d/yy</c:formatCode>
                <c:ptCount val="63"/>
                <c:pt idx="0">
                  <c:v>43858</c:v>
                </c:pt>
                <c:pt idx="1">
                  <c:v>43865</c:v>
                </c:pt>
                <c:pt idx="2">
                  <c:v>43872</c:v>
                </c:pt>
                <c:pt idx="3">
                  <c:v>43879</c:v>
                </c:pt>
                <c:pt idx="4">
                  <c:v>43886</c:v>
                </c:pt>
                <c:pt idx="5">
                  <c:v>43893</c:v>
                </c:pt>
                <c:pt idx="6">
                  <c:v>43900</c:v>
                </c:pt>
                <c:pt idx="7">
                  <c:v>43907</c:v>
                </c:pt>
                <c:pt idx="8">
                  <c:v>43914</c:v>
                </c:pt>
                <c:pt idx="9">
                  <c:v>43921</c:v>
                </c:pt>
                <c:pt idx="10">
                  <c:v>43928</c:v>
                </c:pt>
                <c:pt idx="11">
                  <c:v>43935</c:v>
                </c:pt>
                <c:pt idx="12">
                  <c:v>43942</c:v>
                </c:pt>
                <c:pt idx="13">
                  <c:v>43949</c:v>
                </c:pt>
                <c:pt idx="14">
                  <c:v>43956</c:v>
                </c:pt>
                <c:pt idx="15">
                  <c:v>43963</c:v>
                </c:pt>
                <c:pt idx="16">
                  <c:v>43970</c:v>
                </c:pt>
                <c:pt idx="17">
                  <c:v>43977</c:v>
                </c:pt>
                <c:pt idx="18">
                  <c:v>43984</c:v>
                </c:pt>
                <c:pt idx="19">
                  <c:v>43991</c:v>
                </c:pt>
                <c:pt idx="20">
                  <c:v>43998</c:v>
                </c:pt>
                <c:pt idx="21">
                  <c:v>44005</c:v>
                </c:pt>
                <c:pt idx="22">
                  <c:v>44012</c:v>
                </c:pt>
                <c:pt idx="23">
                  <c:v>44019</c:v>
                </c:pt>
                <c:pt idx="24">
                  <c:v>44026</c:v>
                </c:pt>
                <c:pt idx="25">
                  <c:v>44033</c:v>
                </c:pt>
                <c:pt idx="26">
                  <c:v>44040</c:v>
                </c:pt>
                <c:pt idx="27">
                  <c:v>44047</c:v>
                </c:pt>
                <c:pt idx="28">
                  <c:v>44054</c:v>
                </c:pt>
                <c:pt idx="29">
                  <c:v>44061</c:v>
                </c:pt>
                <c:pt idx="30">
                  <c:v>44068</c:v>
                </c:pt>
                <c:pt idx="31">
                  <c:v>44075</c:v>
                </c:pt>
                <c:pt idx="32">
                  <c:v>44082</c:v>
                </c:pt>
                <c:pt idx="33">
                  <c:v>44089</c:v>
                </c:pt>
                <c:pt idx="34">
                  <c:v>44096</c:v>
                </c:pt>
                <c:pt idx="35">
                  <c:v>44103</c:v>
                </c:pt>
                <c:pt idx="36">
                  <c:v>44110</c:v>
                </c:pt>
                <c:pt idx="37">
                  <c:v>44117</c:v>
                </c:pt>
                <c:pt idx="38">
                  <c:v>44124</c:v>
                </c:pt>
                <c:pt idx="39">
                  <c:v>44131</c:v>
                </c:pt>
                <c:pt idx="40">
                  <c:v>44138</c:v>
                </c:pt>
                <c:pt idx="41">
                  <c:v>44145</c:v>
                </c:pt>
                <c:pt idx="42">
                  <c:v>44152</c:v>
                </c:pt>
                <c:pt idx="43">
                  <c:v>44159</c:v>
                </c:pt>
                <c:pt idx="44">
                  <c:v>44166</c:v>
                </c:pt>
                <c:pt idx="45">
                  <c:v>44173</c:v>
                </c:pt>
                <c:pt idx="46">
                  <c:v>44180</c:v>
                </c:pt>
                <c:pt idx="47">
                  <c:v>44187</c:v>
                </c:pt>
                <c:pt idx="48">
                  <c:v>44194</c:v>
                </c:pt>
                <c:pt idx="49">
                  <c:v>44201</c:v>
                </c:pt>
                <c:pt idx="50">
                  <c:v>44208</c:v>
                </c:pt>
                <c:pt idx="51">
                  <c:v>44215</c:v>
                </c:pt>
                <c:pt idx="52">
                  <c:v>44222</c:v>
                </c:pt>
                <c:pt idx="53">
                  <c:v>44229</c:v>
                </c:pt>
                <c:pt idx="54">
                  <c:v>44236</c:v>
                </c:pt>
                <c:pt idx="55">
                  <c:v>44243</c:v>
                </c:pt>
                <c:pt idx="56">
                  <c:v>44250</c:v>
                </c:pt>
                <c:pt idx="57">
                  <c:v>44257</c:v>
                </c:pt>
                <c:pt idx="58">
                  <c:v>44264</c:v>
                </c:pt>
                <c:pt idx="59">
                  <c:v>44271</c:v>
                </c:pt>
                <c:pt idx="60">
                  <c:v>44278</c:v>
                </c:pt>
                <c:pt idx="61">
                  <c:v>44285</c:v>
                </c:pt>
                <c:pt idx="62">
                  <c:v>44292</c:v>
                </c:pt>
              </c:numCache>
            </c:numRef>
          </c:cat>
          <c:val>
            <c:numRef>
              <c:f>'2.3.3'!$D$4:$D$66</c:f>
              <c:numCache>
                <c:formatCode>0</c:formatCode>
                <c:ptCount val="63"/>
                <c:pt idx="0">
                  <c:v>114821.4</c:v>
                </c:pt>
                <c:pt idx="1">
                  <c:v>118035.7</c:v>
                </c:pt>
                <c:pt idx="2">
                  <c:v>117142.9</c:v>
                </c:pt>
                <c:pt idx="3">
                  <c:v>115892.9</c:v>
                </c:pt>
                <c:pt idx="4">
                  <c:v>112500</c:v>
                </c:pt>
                <c:pt idx="5">
                  <c:v>110535.7</c:v>
                </c:pt>
                <c:pt idx="6">
                  <c:v>106428.6</c:v>
                </c:pt>
                <c:pt idx="7">
                  <c:v>98750</c:v>
                </c:pt>
                <c:pt idx="8">
                  <c:v>89285.7</c:v>
                </c:pt>
                <c:pt idx="9">
                  <c:v>81250</c:v>
                </c:pt>
                <c:pt idx="10">
                  <c:v>75000</c:v>
                </c:pt>
                <c:pt idx="11">
                  <c:v>70892.899999999994</c:v>
                </c:pt>
                <c:pt idx="12">
                  <c:v>72500</c:v>
                </c:pt>
                <c:pt idx="13">
                  <c:v>75535.7</c:v>
                </c:pt>
                <c:pt idx="14">
                  <c:v>81428.600000000006</c:v>
                </c:pt>
                <c:pt idx="15">
                  <c:v>91607.1</c:v>
                </c:pt>
                <c:pt idx="16">
                  <c:v>101071.4</c:v>
                </c:pt>
                <c:pt idx="17">
                  <c:v>108392.9</c:v>
                </c:pt>
                <c:pt idx="18">
                  <c:v>111964.3</c:v>
                </c:pt>
                <c:pt idx="19">
                  <c:v>111250</c:v>
                </c:pt>
                <c:pt idx="20">
                  <c:v>108214.3</c:v>
                </c:pt>
                <c:pt idx="21">
                  <c:v>105714.3</c:v>
                </c:pt>
                <c:pt idx="22">
                  <c:v>105000</c:v>
                </c:pt>
                <c:pt idx="23">
                  <c:v>104642.9</c:v>
                </c:pt>
                <c:pt idx="24">
                  <c:v>104107.1</c:v>
                </c:pt>
                <c:pt idx="25">
                  <c:v>102500</c:v>
                </c:pt>
                <c:pt idx="26">
                  <c:v>100178.6</c:v>
                </c:pt>
                <c:pt idx="27">
                  <c:v>98750</c:v>
                </c:pt>
                <c:pt idx="28">
                  <c:v>96607.1</c:v>
                </c:pt>
                <c:pt idx="29">
                  <c:v>94642.9</c:v>
                </c:pt>
                <c:pt idx="30">
                  <c:v>91964.3</c:v>
                </c:pt>
                <c:pt idx="31">
                  <c:v>92321.4</c:v>
                </c:pt>
                <c:pt idx="32">
                  <c:v>94464.3</c:v>
                </c:pt>
                <c:pt idx="33">
                  <c:v>96071.4</c:v>
                </c:pt>
                <c:pt idx="34">
                  <c:v>99821.4</c:v>
                </c:pt>
                <c:pt idx="35">
                  <c:v>100535.7</c:v>
                </c:pt>
                <c:pt idx="36">
                  <c:v>100178.6</c:v>
                </c:pt>
                <c:pt idx="37">
                  <c:v>99464.3</c:v>
                </c:pt>
                <c:pt idx="38">
                  <c:v>96428.6</c:v>
                </c:pt>
                <c:pt idx="39">
                  <c:v>93035.7</c:v>
                </c:pt>
                <c:pt idx="40">
                  <c:v>92321.4</c:v>
                </c:pt>
                <c:pt idx="41">
                  <c:v>93928.6</c:v>
                </c:pt>
                <c:pt idx="42">
                  <c:v>96071.4</c:v>
                </c:pt>
                <c:pt idx="43">
                  <c:v>98750</c:v>
                </c:pt>
                <c:pt idx="44">
                  <c:v>99464.3</c:v>
                </c:pt>
                <c:pt idx="45">
                  <c:v>98571.4</c:v>
                </c:pt>
                <c:pt idx="46">
                  <c:v>97500</c:v>
                </c:pt>
                <c:pt idx="47">
                  <c:v>95000</c:v>
                </c:pt>
                <c:pt idx="48">
                  <c:v>86250</c:v>
                </c:pt>
                <c:pt idx="49">
                  <c:v>86250</c:v>
                </c:pt>
                <c:pt idx="50">
                  <c:v>89821.4</c:v>
                </c:pt>
                <c:pt idx="51">
                  <c:v>93392.9</c:v>
                </c:pt>
                <c:pt idx="52">
                  <c:v>107321.4</c:v>
                </c:pt>
                <c:pt idx="53">
                  <c:v>115178.6</c:v>
                </c:pt>
                <c:pt idx="54">
                  <c:v>115178.6</c:v>
                </c:pt>
                <c:pt idx="55">
                  <c:v>118571.4</c:v>
                </c:pt>
                <c:pt idx="56">
                  <c:v>117321.4</c:v>
                </c:pt>
                <c:pt idx="57">
                  <c:v>114107.1</c:v>
                </c:pt>
                <c:pt idx="58">
                  <c:v>113571.4</c:v>
                </c:pt>
                <c:pt idx="59">
                  <c:v>113928.6</c:v>
                </c:pt>
                <c:pt idx="60">
                  <c:v>111785.7</c:v>
                </c:pt>
                <c:pt idx="61">
                  <c:v>109107.1</c:v>
                </c:pt>
                <c:pt idx="62">
                  <c:v>110238.1</c:v>
                </c:pt>
              </c:numCache>
            </c:numRef>
          </c:val>
          <c:smooth val="0"/>
          <c:extLst>
            <c:ext xmlns:c16="http://schemas.microsoft.com/office/drawing/2014/chart" uri="{C3380CC4-5D6E-409C-BE32-E72D297353CC}">
              <c16:uniqueId val="{00000002-1ACA-45B2-B27E-D717B0AC331A}"/>
            </c:ext>
          </c:extLst>
        </c:ser>
        <c:dLbls>
          <c:showLegendKey val="0"/>
          <c:showVal val="0"/>
          <c:showCatName val="0"/>
          <c:showSerName val="0"/>
          <c:showPercent val="0"/>
          <c:showBubbleSize val="0"/>
        </c:dLbls>
        <c:marker val="1"/>
        <c:smooth val="0"/>
        <c:axId val="122129792"/>
        <c:axId val="122127872"/>
      </c:lineChart>
      <c:dateAx>
        <c:axId val="122111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113408"/>
        <c:crosses val="autoZero"/>
        <c:auto val="1"/>
        <c:lblOffset val="100"/>
        <c:baseTimeUnit val="days"/>
        <c:minorUnit val="12"/>
        <c:minorTimeUnit val="months"/>
      </c:dateAx>
      <c:valAx>
        <c:axId val="1221134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111872"/>
        <c:crosses val="autoZero"/>
        <c:crossBetween val="between"/>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dispUnitsLbl>
        </c:dispUnits>
      </c:valAx>
      <c:valAx>
        <c:axId val="122127872"/>
        <c:scaling>
          <c:orientation val="minMax"/>
          <c:max val="130000"/>
          <c:min val="4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129792"/>
        <c:crosses val="max"/>
        <c:crossBetween val="between"/>
        <c:majorUnit val="15000"/>
        <c:dispUnits>
          <c:builtInUnit val="thousands"/>
        </c:dispUnits>
      </c:valAx>
      <c:dateAx>
        <c:axId val="122129792"/>
        <c:scaling>
          <c:orientation val="minMax"/>
        </c:scaling>
        <c:delete val="1"/>
        <c:axPos val="b"/>
        <c:numFmt formatCode="m/d/yy" sourceLinked="1"/>
        <c:majorTickMark val="out"/>
        <c:minorTickMark val="none"/>
        <c:tickLblPos val="nextTo"/>
        <c:crossAx val="122127872"/>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38418824814528"/>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'2.3.4'!$B$1</c:f>
              <c:strCache>
                <c:ptCount val="1"/>
                <c:pt idx="0">
                  <c:v>All</c:v>
                </c:pt>
              </c:strCache>
            </c:strRef>
          </c:tx>
          <c:spPr>
            <a:ln w="25400" cap="rnd" cmpd="sng">
              <a:solidFill>
                <a:srgbClr val="057D46"/>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'2.3.4'!$B$4:$B$16</c:f>
              <c:numCache>
                <c:formatCode>0.0</c:formatCode>
                <c:ptCount val="13"/>
                <c:pt idx="0">
                  <c:v>10.1</c:v>
                </c:pt>
                <c:pt idx="1">
                  <c:v>6</c:v>
                </c:pt>
                <c:pt idx="2">
                  <c:v>6.9</c:v>
                </c:pt>
                <c:pt idx="3">
                  <c:v>6.2</c:v>
                </c:pt>
                <c:pt idx="4">
                  <c:v>5.4</c:v>
                </c:pt>
                <c:pt idx="5">
                  <c:v>4.4000000000000004</c:v>
                </c:pt>
                <c:pt idx="6">
                  <c:v>2.2000000000000002</c:v>
                </c:pt>
                <c:pt idx="7">
                  <c:v>-1.6</c:v>
                </c:pt>
                <c:pt idx="8">
                  <c:v>-3.9</c:v>
                </c:pt>
                <c:pt idx="9">
                  <c:v>-17.3</c:v>
                </c:pt>
                <c:pt idx="10">
                  <c:v>-10.8</c:v>
                </c:pt>
                <c:pt idx="11">
                  <c:v>-9.9</c:v>
                </c:pt>
                <c:pt idx="12">
                  <c:v>-1.9</c:v>
                </c:pt>
              </c:numCache>
            </c:numRef>
          </c:val>
          <c:smooth val="0"/>
          <c:extLst>
            <c:ext xmlns:c16="http://schemas.microsoft.com/office/drawing/2014/chart" uri="{C3380CC4-5D6E-409C-BE32-E72D297353CC}">
              <c16:uniqueId val="{00000000-3A08-41FD-9E5B-2FDCC187AB35}"/>
            </c:ext>
          </c:extLst>
        </c:ser>
        <c:ser>
          <c:idx val="1"/>
          <c:order val="1"/>
          <c:tx>
            <c:strRef>
              <c:f>'2.3.4'!$C$1</c:f>
              <c:strCache>
                <c:ptCount val="1"/>
                <c:pt idx="0">
                  <c:v>Agrarian</c:v>
                </c:pt>
              </c:strCache>
            </c:strRef>
          </c:tx>
          <c:spPr>
            <a:ln w="25400" cap="rnd" cmpd="sng">
              <a:solidFill>
                <a:srgbClr val="91C864"/>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'2.3.4'!$C$4:$C$16</c:f>
              <c:numCache>
                <c:formatCode>0.0</c:formatCode>
                <c:ptCount val="13"/>
                <c:pt idx="0">
                  <c:v>0</c:v>
                </c:pt>
                <c:pt idx="1">
                  <c:v>-3.4</c:v>
                </c:pt>
                <c:pt idx="2">
                  <c:v>-2.2999999999999998</c:v>
                </c:pt>
                <c:pt idx="3">
                  <c:v>-13.8</c:v>
                </c:pt>
                <c:pt idx="4">
                  <c:v>-7</c:v>
                </c:pt>
                <c:pt idx="5">
                  <c:v>-6</c:v>
                </c:pt>
                <c:pt idx="6">
                  <c:v>-16.399999999999999</c:v>
                </c:pt>
                <c:pt idx="7">
                  <c:v>-20.3</c:v>
                </c:pt>
                <c:pt idx="8">
                  <c:v>-26.5</c:v>
                </c:pt>
                <c:pt idx="9">
                  <c:v>-11.8</c:v>
                </c:pt>
                <c:pt idx="10">
                  <c:v>-22.9</c:v>
                </c:pt>
                <c:pt idx="11">
                  <c:v>-20.2</c:v>
                </c:pt>
                <c:pt idx="12">
                  <c:v>-11.8</c:v>
                </c:pt>
              </c:numCache>
            </c:numRef>
          </c:val>
          <c:smooth val="0"/>
          <c:extLst>
            <c:ext xmlns:c16="http://schemas.microsoft.com/office/drawing/2014/chart" uri="{C3380CC4-5D6E-409C-BE32-E72D297353CC}">
              <c16:uniqueId val="{00000001-3A08-41FD-9E5B-2FDCC187AB35}"/>
            </c:ext>
          </c:extLst>
        </c:ser>
        <c:ser>
          <c:idx val="2"/>
          <c:order val="2"/>
          <c:tx>
            <c:strRef>
              <c:f>'2.3.4'!$D$1</c:f>
              <c:strCache>
                <c:ptCount val="1"/>
                <c:pt idx="0">
                  <c:v>Industry</c:v>
                </c:pt>
              </c:strCache>
            </c:strRef>
          </c:tx>
          <c:spPr>
            <a:ln w="25400" cap="rnd" cmpd="sng">
              <a:solidFill>
                <a:srgbClr val="7D0532"/>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'2.3.4'!$D$4:$D$16</c:f>
              <c:numCache>
                <c:formatCode>0.0</c:formatCode>
                <c:ptCount val="13"/>
                <c:pt idx="0">
                  <c:v>7.3</c:v>
                </c:pt>
                <c:pt idx="1">
                  <c:v>5.3</c:v>
                </c:pt>
                <c:pt idx="2">
                  <c:v>8.8000000000000007</c:v>
                </c:pt>
                <c:pt idx="3">
                  <c:v>7.3</c:v>
                </c:pt>
                <c:pt idx="4">
                  <c:v>5.9</c:v>
                </c:pt>
                <c:pt idx="5">
                  <c:v>-3.4</c:v>
                </c:pt>
                <c:pt idx="6">
                  <c:v>-2</c:v>
                </c:pt>
                <c:pt idx="7">
                  <c:v>-9.4</c:v>
                </c:pt>
                <c:pt idx="8">
                  <c:v>-6.4</c:v>
                </c:pt>
                <c:pt idx="9">
                  <c:v>-24</c:v>
                </c:pt>
                <c:pt idx="10">
                  <c:v>-7.6</c:v>
                </c:pt>
                <c:pt idx="11">
                  <c:v>-14.7</c:v>
                </c:pt>
                <c:pt idx="12">
                  <c:v>-3.2</c:v>
                </c:pt>
              </c:numCache>
            </c:numRef>
          </c:val>
          <c:smooth val="0"/>
          <c:extLst>
            <c:ext xmlns:c16="http://schemas.microsoft.com/office/drawing/2014/chart" uri="{C3380CC4-5D6E-409C-BE32-E72D297353CC}">
              <c16:uniqueId val="{00000002-3A08-41FD-9E5B-2FDCC187AB35}"/>
            </c:ext>
          </c:extLst>
        </c:ser>
        <c:ser>
          <c:idx val="3"/>
          <c:order val="3"/>
          <c:tx>
            <c:strRef>
              <c:f>'2.3.4'!$E$1</c:f>
              <c:strCache>
                <c:ptCount val="1"/>
                <c:pt idx="0">
                  <c:v>Construction</c:v>
                </c:pt>
              </c:strCache>
            </c:strRef>
          </c:tx>
          <c:spPr>
            <a:ln w="25400" cap="rnd" cmpd="sng">
              <a:solidFill>
                <a:srgbClr val="DC4B64"/>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'2.3.4'!$E$4:$E$16</c:f>
              <c:numCache>
                <c:formatCode>0.0</c:formatCode>
                <c:ptCount val="13"/>
                <c:pt idx="0">
                  <c:v>28.6</c:v>
                </c:pt>
                <c:pt idx="1">
                  <c:v>25.9</c:v>
                </c:pt>
                <c:pt idx="2">
                  <c:v>14.3</c:v>
                </c:pt>
                <c:pt idx="3">
                  <c:v>17.2</c:v>
                </c:pt>
                <c:pt idx="4">
                  <c:v>21.1</c:v>
                </c:pt>
                <c:pt idx="5">
                  <c:v>11.1</c:v>
                </c:pt>
                <c:pt idx="6">
                  <c:v>16.7</c:v>
                </c:pt>
                <c:pt idx="7">
                  <c:v>11.1</c:v>
                </c:pt>
                <c:pt idx="8">
                  <c:v>30</c:v>
                </c:pt>
                <c:pt idx="9">
                  <c:v>0</c:v>
                </c:pt>
                <c:pt idx="10">
                  <c:v>-9.1</c:v>
                </c:pt>
                <c:pt idx="11">
                  <c:v>-9.1</c:v>
                </c:pt>
                <c:pt idx="12">
                  <c:v>0</c:v>
                </c:pt>
              </c:numCache>
            </c:numRef>
          </c:val>
          <c:smooth val="0"/>
          <c:extLst>
            <c:ext xmlns:c16="http://schemas.microsoft.com/office/drawing/2014/chart" uri="{C3380CC4-5D6E-409C-BE32-E72D297353CC}">
              <c16:uniqueId val="{00000003-3A08-41FD-9E5B-2FDCC187AB35}"/>
            </c:ext>
          </c:extLst>
        </c:ser>
        <c:ser>
          <c:idx val="4"/>
          <c:order val="4"/>
          <c:tx>
            <c:strRef>
              <c:f>'2.3.4'!$F$1</c:f>
              <c:strCache>
                <c:ptCount val="1"/>
                <c:pt idx="0">
                  <c:v>Trade</c:v>
                </c:pt>
              </c:strCache>
            </c:strRef>
          </c:tx>
          <c:spPr>
            <a:ln w="25400" cap="rnd" cmpd="sng">
              <a:solidFill>
                <a:srgbClr val="005591"/>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'2.3.4'!$F$4:$F$16</c:f>
              <c:numCache>
                <c:formatCode>0.0</c:formatCode>
                <c:ptCount val="13"/>
                <c:pt idx="0">
                  <c:v>17.600000000000001</c:v>
                </c:pt>
                <c:pt idx="1">
                  <c:v>10.1</c:v>
                </c:pt>
                <c:pt idx="2">
                  <c:v>11.5</c:v>
                </c:pt>
                <c:pt idx="3">
                  <c:v>12.9</c:v>
                </c:pt>
                <c:pt idx="4">
                  <c:v>15.4</c:v>
                </c:pt>
                <c:pt idx="5">
                  <c:v>15.7</c:v>
                </c:pt>
                <c:pt idx="6">
                  <c:v>11.1</c:v>
                </c:pt>
                <c:pt idx="7">
                  <c:v>10.9</c:v>
                </c:pt>
                <c:pt idx="8">
                  <c:v>0.7</c:v>
                </c:pt>
                <c:pt idx="9">
                  <c:v>-19.899999999999999</c:v>
                </c:pt>
                <c:pt idx="10">
                  <c:v>0</c:v>
                </c:pt>
                <c:pt idx="11">
                  <c:v>-4.9000000000000004</c:v>
                </c:pt>
                <c:pt idx="12">
                  <c:v>10.1</c:v>
                </c:pt>
              </c:numCache>
            </c:numRef>
          </c:val>
          <c:smooth val="0"/>
          <c:extLst>
            <c:ext xmlns:c16="http://schemas.microsoft.com/office/drawing/2014/chart" uri="{C3380CC4-5D6E-409C-BE32-E72D297353CC}">
              <c16:uniqueId val="{00000004-3A08-41FD-9E5B-2FDCC187AB35}"/>
            </c:ext>
          </c:extLst>
        </c:ser>
        <c:ser>
          <c:idx val="5"/>
          <c:order val="5"/>
          <c:tx>
            <c:strRef>
              <c:f>'2.3.4'!$G$1</c:f>
              <c:strCache>
                <c:ptCount val="1"/>
                <c:pt idx="0">
                  <c:v>Services</c:v>
                </c:pt>
              </c:strCache>
            </c:strRef>
          </c:tx>
          <c:spPr>
            <a:ln w="25400" cap="rnd" cmpd="sng">
              <a:solidFill>
                <a:srgbClr val="46AFE6"/>
              </a:solidFill>
              <a:prstDash val="solid"/>
              <a:round/>
            </a:ln>
            <a:effectLst/>
          </c:spPr>
          <c:marker>
            <c:symbol val="none"/>
          </c:marker>
          <c:cat>
            <c:strRef>
              <c:f>'2.3.4'!$A$4:$A$16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'2.3.4'!$G$4:$G$16</c:f>
              <c:numCache>
                <c:formatCode>0.0</c:formatCode>
                <c:ptCount val="13"/>
                <c:pt idx="0">
                  <c:v>#N/A</c:v>
                </c:pt>
                <c:pt idx="1">
                  <c:v>7.7</c:v>
                </c:pt>
                <c:pt idx="2">
                  <c:v>9.6999999999999993</c:v>
                </c:pt>
                <c:pt idx="3">
                  <c:v>9.1999999999999993</c:v>
                </c:pt>
                <c:pt idx="4">
                  <c:v>6.3</c:v>
                </c:pt>
                <c:pt idx="5">
                  <c:v>8.4</c:v>
                </c:pt>
                <c:pt idx="6">
                  <c:v>8.1999999999999993</c:v>
                </c:pt>
                <c:pt idx="7">
                  <c:v>13.1</c:v>
                </c:pt>
                <c:pt idx="8">
                  <c:v>5.9</c:v>
                </c:pt>
                <c:pt idx="9">
                  <c:v>-16.5</c:v>
                </c:pt>
                <c:pt idx="10">
                  <c:v>-8.4</c:v>
                </c:pt>
                <c:pt idx="11">
                  <c:v>-2.5</c:v>
                </c:pt>
                <c:pt idx="12">
                  <c:v>0</c:v>
                </c:pt>
              </c:numCache>
            </c:numRef>
          </c:val>
          <c:smooth val="0"/>
          <c:extLst>
            <c:ext xmlns:c16="http://schemas.microsoft.com/office/drawing/2014/chart" uri="{C3380CC4-5D6E-409C-BE32-E72D297353CC}">
              <c16:uniqueId val="{00000005-3A08-41FD-9E5B-2FDCC187AB35}"/>
            </c:ext>
          </c:extLst>
        </c:ser>
        <c:dLbls>
          <c:showLegendKey val="0"/>
          <c:showVal val="0"/>
          <c:showCatName val="0"/>
          <c:showSerName val="0"/>
          <c:showPercent val="0"/>
          <c:showBubbleSize val="0"/>
        </c:dLbls>
        <c:smooth val="0"/>
        <c:axId val="121965568"/>
        <c:axId val="121971456"/>
      </c:lineChart>
      <c:catAx>
        <c:axId val="1219655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971456"/>
        <c:crosses val="autoZero"/>
        <c:auto val="1"/>
        <c:lblAlgn val="ctr"/>
        <c:lblOffset val="100"/>
        <c:tickMarkSkip val="4"/>
        <c:noMultiLvlLbl val="0"/>
      </c:catAx>
      <c:valAx>
        <c:axId val="1219714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965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3312761136628E-2"/>
          <c:y val="0.81983532114979185"/>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Wages in Ukraine</c:v>
                </c:pt>
              </c:strCache>
            </c:strRef>
          </c:tx>
          <c:spPr>
            <a:solidFill>
              <a:schemeClr val="accent1"/>
            </a:solidFill>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'2.3.5'!$B$4:$B$23</c:f>
              <c:numCache>
                <c:formatCode>0.0</c:formatCode>
                <c:ptCount val="20"/>
                <c:pt idx="0">
                  <c:v>7.12</c:v>
                </c:pt>
                <c:pt idx="1">
                  <c:v>6.4770000000000003</c:v>
                </c:pt>
                <c:pt idx="2">
                  <c:v>7.7380000000000004</c:v>
                </c:pt>
                <c:pt idx="3">
                  <c:v>7.6379999999999999</c:v>
                </c:pt>
                <c:pt idx="4">
                  <c:v>13.074999999999999</c:v>
                </c:pt>
                <c:pt idx="5">
                  <c:v>12.55</c:v>
                </c:pt>
                <c:pt idx="6">
                  <c:v>10.840999999999999</c:v>
                </c:pt>
                <c:pt idx="7">
                  <c:v>11.385</c:v>
                </c:pt>
                <c:pt idx="8">
                  <c:v>11.749000000000001</c:v>
                </c:pt>
                <c:pt idx="9">
                  <c:v>11.009</c:v>
                </c:pt>
                <c:pt idx="10">
                  <c:v>8.7050000000000001</c:v>
                </c:pt>
                <c:pt idx="11">
                  <c:v>7.9050000000000002</c:v>
                </c:pt>
                <c:pt idx="12">
                  <c:v>7.1920000000000002</c:v>
                </c:pt>
                <c:pt idx="13">
                  <c:v>6.5469999999999997</c:v>
                </c:pt>
                <c:pt idx="14">
                  <c:v>6.94</c:v>
                </c:pt>
                <c:pt idx="15">
                  <c:v>5.7359999999999998</c:v>
                </c:pt>
                <c:pt idx="16">
                  <c:v>5.1390000000000002</c:v>
                </c:pt>
                <c:pt idx="17">
                  <c:v>-3.1459999999999999</c:v>
                </c:pt>
                <c:pt idx="18">
                  <c:v>1.6639999999999999</c:v>
                </c:pt>
                <c:pt idx="19">
                  <c:v>4.0609999999999999</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Wages from abroad</c:v>
                </c:pt>
              </c:strCache>
            </c:strRef>
          </c:tx>
          <c:spPr>
            <a:solidFill>
              <a:srgbClr val="EDA5B1"/>
            </a:solidFill>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'2.3.5'!$C$4:$C$23</c:f>
              <c:numCache>
                <c:formatCode>0.0</c:formatCode>
                <c:ptCount val="20"/>
                <c:pt idx="0">
                  <c:v>2.7490000000000001</c:v>
                </c:pt>
                <c:pt idx="1">
                  <c:v>2.5870000000000002</c:v>
                </c:pt>
                <c:pt idx="2">
                  <c:v>2.9950000000000001</c:v>
                </c:pt>
                <c:pt idx="3">
                  <c:v>2.6680000000000001</c:v>
                </c:pt>
                <c:pt idx="4">
                  <c:v>3.0720000000000001</c:v>
                </c:pt>
                <c:pt idx="5">
                  <c:v>3.5870000000000002</c:v>
                </c:pt>
                <c:pt idx="6">
                  <c:v>3.214</c:v>
                </c:pt>
                <c:pt idx="7">
                  <c:v>3.8149999999999999</c:v>
                </c:pt>
                <c:pt idx="8">
                  <c:v>4.048</c:v>
                </c:pt>
                <c:pt idx="9">
                  <c:v>2.0670000000000002</c:v>
                </c:pt>
                <c:pt idx="10">
                  <c:v>2.6739999999999999</c:v>
                </c:pt>
                <c:pt idx="11">
                  <c:v>2.0979999999999999</c:v>
                </c:pt>
                <c:pt idx="12">
                  <c:v>1.2350000000000001</c:v>
                </c:pt>
                <c:pt idx="13">
                  <c:v>1.3420000000000001</c:v>
                </c:pt>
                <c:pt idx="14">
                  <c:v>0.24099999999999999</c:v>
                </c:pt>
                <c:pt idx="15">
                  <c:v>-0.54200000000000004</c:v>
                </c:pt>
                <c:pt idx="16">
                  <c:v>-0.439</c:v>
                </c:pt>
                <c:pt idx="17">
                  <c:v>-0.50800000000000001</c:v>
                </c:pt>
                <c:pt idx="18">
                  <c:v>0.185</c:v>
                </c:pt>
                <c:pt idx="19">
                  <c:v>0.59899999999999998</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Operating surplus 
and mixed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'2.3.5'!$D$4:$D$23</c:f>
              <c:numCache>
                <c:formatCode>0.0</c:formatCode>
                <c:ptCount val="20"/>
                <c:pt idx="0">
                  <c:v>3.0649999999999999</c:v>
                </c:pt>
                <c:pt idx="1">
                  <c:v>2.3170000000000002</c:v>
                </c:pt>
                <c:pt idx="2">
                  <c:v>3.2890000000000001</c:v>
                </c:pt>
                <c:pt idx="3">
                  <c:v>1.5009999999999999</c:v>
                </c:pt>
                <c:pt idx="4">
                  <c:v>2.5129999999999999</c:v>
                </c:pt>
                <c:pt idx="5">
                  <c:v>3.1259999999999999</c:v>
                </c:pt>
                <c:pt idx="6">
                  <c:v>4.4850000000000003</c:v>
                </c:pt>
                <c:pt idx="7">
                  <c:v>3.2829999999999999</c:v>
                </c:pt>
                <c:pt idx="8">
                  <c:v>5.1840000000000002</c:v>
                </c:pt>
                <c:pt idx="9">
                  <c:v>4.8129999999999997</c:v>
                </c:pt>
                <c:pt idx="10">
                  <c:v>4.891</c:v>
                </c:pt>
                <c:pt idx="11">
                  <c:v>4.9429999999999996</c:v>
                </c:pt>
                <c:pt idx="12">
                  <c:v>3.298</c:v>
                </c:pt>
                <c:pt idx="13">
                  <c:v>3.3490000000000002</c:v>
                </c:pt>
                <c:pt idx="14">
                  <c:v>3.843</c:v>
                </c:pt>
                <c:pt idx="15">
                  <c:v>3.5150000000000001</c:v>
                </c:pt>
                <c:pt idx="16">
                  <c:v>1.6779999999999999</c:v>
                </c:pt>
                <c:pt idx="17">
                  <c:v>-0.80200000000000005</c:v>
                </c:pt>
                <c:pt idx="18">
                  <c:v>1.07</c:v>
                </c:pt>
                <c:pt idx="19">
                  <c:v>1.452</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Property income</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'2.3.5'!$E$4:$E$23</c:f>
              <c:numCache>
                <c:formatCode>0.0</c:formatCode>
                <c:ptCount val="20"/>
                <c:pt idx="0">
                  <c:v>-0.32800000000000001</c:v>
                </c:pt>
                <c:pt idx="1">
                  <c:v>-0.80300000000000005</c:v>
                </c:pt>
                <c:pt idx="2">
                  <c:v>0.124</c:v>
                </c:pt>
                <c:pt idx="3">
                  <c:v>0.16800000000000001</c:v>
                </c:pt>
                <c:pt idx="4">
                  <c:v>-1.052</c:v>
                </c:pt>
                <c:pt idx="5">
                  <c:v>-0.64200000000000002</c:v>
                </c:pt>
                <c:pt idx="6">
                  <c:v>-0.113</c:v>
                </c:pt>
                <c:pt idx="7">
                  <c:v>-4.5999999999999999E-2</c:v>
                </c:pt>
                <c:pt idx="8">
                  <c:v>0.121</c:v>
                </c:pt>
                <c:pt idx="9">
                  <c:v>5.7000000000000002E-2</c:v>
                </c:pt>
                <c:pt idx="10">
                  <c:v>0.27700000000000002</c:v>
                </c:pt>
                <c:pt idx="11">
                  <c:v>0.76300000000000001</c:v>
                </c:pt>
                <c:pt idx="12">
                  <c:v>0.30399999999999999</c:v>
                </c:pt>
                <c:pt idx="13">
                  <c:v>0.37</c:v>
                </c:pt>
                <c:pt idx="14">
                  <c:v>0.309</c:v>
                </c:pt>
                <c:pt idx="15">
                  <c:v>0.47</c:v>
                </c:pt>
                <c:pt idx="16">
                  <c:v>0.71499999999999997</c:v>
                </c:pt>
                <c:pt idx="17">
                  <c:v>0.52200000000000002</c:v>
                </c:pt>
                <c:pt idx="18">
                  <c:v>-5.6000000000000001E-2</c:v>
                </c:pt>
                <c:pt idx="19">
                  <c:v>-0.114</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Social benefits</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'2.3.5'!$F$4:$F$23</c:f>
              <c:numCache>
                <c:formatCode>0.0</c:formatCode>
                <c:ptCount val="20"/>
                <c:pt idx="0">
                  <c:v>-2.8879999999999999</c:v>
                </c:pt>
                <c:pt idx="1">
                  <c:v>1.532</c:v>
                </c:pt>
                <c:pt idx="2">
                  <c:v>1.4359999999999999</c:v>
                </c:pt>
                <c:pt idx="3">
                  <c:v>-0.217</c:v>
                </c:pt>
                <c:pt idx="4">
                  <c:v>2.5019999999999998</c:v>
                </c:pt>
                <c:pt idx="5">
                  <c:v>1.7569999999999999</c:v>
                </c:pt>
                <c:pt idx="6">
                  <c:v>1.599</c:v>
                </c:pt>
                <c:pt idx="7">
                  <c:v>4.1680000000000001</c:v>
                </c:pt>
                <c:pt idx="8">
                  <c:v>5.0369999999999999</c:v>
                </c:pt>
                <c:pt idx="9">
                  <c:v>4.4889999999999999</c:v>
                </c:pt>
                <c:pt idx="10">
                  <c:v>3.3719999999999999</c:v>
                </c:pt>
                <c:pt idx="11">
                  <c:v>-0.67400000000000004</c:v>
                </c:pt>
                <c:pt idx="12">
                  <c:v>3.327</c:v>
                </c:pt>
                <c:pt idx="13">
                  <c:v>2.8919999999999999</c:v>
                </c:pt>
                <c:pt idx="14">
                  <c:v>2.4780000000000002</c:v>
                </c:pt>
                <c:pt idx="15">
                  <c:v>2.8279999999999998</c:v>
                </c:pt>
                <c:pt idx="16">
                  <c:v>2.6349999999999998</c:v>
                </c:pt>
                <c:pt idx="17">
                  <c:v>2.3719999999999999</c:v>
                </c:pt>
                <c:pt idx="18">
                  <c:v>2.1110000000000002</c:v>
                </c:pt>
                <c:pt idx="19">
                  <c:v>2.9089999999999998</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Other current transfers</c:v>
                </c:pt>
              </c:strCache>
            </c:strRef>
          </c:tx>
          <c:spPr>
            <a:solidFill>
              <a:srgbClr val="0070C0"/>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'2.3.5'!$G$4:$G$23</c:f>
              <c:numCache>
                <c:formatCode>0.0</c:formatCode>
                <c:ptCount val="20"/>
                <c:pt idx="0">
                  <c:v>0.91300000000000003</c:v>
                </c:pt>
                <c:pt idx="1">
                  <c:v>0.875</c:v>
                </c:pt>
                <c:pt idx="2">
                  <c:v>1.286</c:v>
                </c:pt>
                <c:pt idx="3">
                  <c:v>-1.2E-2</c:v>
                </c:pt>
                <c:pt idx="4">
                  <c:v>0.63700000000000001</c:v>
                </c:pt>
                <c:pt idx="5">
                  <c:v>0.39100000000000001</c:v>
                </c:pt>
                <c:pt idx="6">
                  <c:v>0.18099999999999999</c:v>
                </c:pt>
                <c:pt idx="7">
                  <c:v>0.71399999999999997</c:v>
                </c:pt>
                <c:pt idx="8">
                  <c:v>1.0720000000000001</c:v>
                </c:pt>
                <c:pt idx="9">
                  <c:v>0.68500000000000005</c:v>
                </c:pt>
                <c:pt idx="10">
                  <c:v>1.0589999999999999</c:v>
                </c:pt>
                <c:pt idx="11">
                  <c:v>2.5920000000000001</c:v>
                </c:pt>
                <c:pt idx="12">
                  <c:v>1.48</c:v>
                </c:pt>
                <c:pt idx="13">
                  <c:v>1.9259999999999999</c:v>
                </c:pt>
                <c:pt idx="14">
                  <c:v>0.69199999999999995</c:v>
                </c:pt>
                <c:pt idx="15">
                  <c:v>-0.93400000000000005</c:v>
                </c:pt>
                <c:pt idx="16">
                  <c:v>1.0640000000000001</c:v>
                </c:pt>
                <c:pt idx="17">
                  <c:v>1.044</c:v>
                </c:pt>
                <c:pt idx="18">
                  <c:v>2.036</c:v>
                </c:pt>
                <c:pt idx="19">
                  <c:v>2.754</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Social transfers in kind</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'2.3.5'!$H$4:$H$23</c:f>
              <c:numCache>
                <c:formatCode>0.0</c:formatCode>
                <c:ptCount val="20"/>
                <c:pt idx="0">
                  <c:v>3.024</c:v>
                </c:pt>
                <c:pt idx="1">
                  <c:v>2.625</c:v>
                </c:pt>
                <c:pt idx="2">
                  <c:v>2.7090000000000001</c:v>
                </c:pt>
                <c:pt idx="3">
                  <c:v>2.2570000000000001</c:v>
                </c:pt>
                <c:pt idx="4">
                  <c:v>8.1639999999999997</c:v>
                </c:pt>
                <c:pt idx="5">
                  <c:v>3.1120000000000001</c:v>
                </c:pt>
                <c:pt idx="6">
                  <c:v>4.1500000000000004</c:v>
                </c:pt>
                <c:pt idx="7">
                  <c:v>2.9849999999999999</c:v>
                </c:pt>
                <c:pt idx="8">
                  <c:v>2.5209999999999999</c:v>
                </c:pt>
                <c:pt idx="9">
                  <c:v>5.6879999999999997</c:v>
                </c:pt>
                <c:pt idx="10">
                  <c:v>7.9000000000000001E-2</c:v>
                </c:pt>
                <c:pt idx="11">
                  <c:v>1.6519999999999999</c:v>
                </c:pt>
                <c:pt idx="12">
                  <c:v>0.25600000000000001</c:v>
                </c:pt>
                <c:pt idx="13">
                  <c:v>-0.23</c:v>
                </c:pt>
                <c:pt idx="14">
                  <c:v>1.1299999999999999</c:v>
                </c:pt>
                <c:pt idx="15">
                  <c:v>0.379</c:v>
                </c:pt>
                <c:pt idx="16">
                  <c:v>-2.2719999999999998</c:v>
                </c:pt>
                <c:pt idx="17">
                  <c:v>-1.109</c:v>
                </c:pt>
                <c:pt idx="18">
                  <c:v>-0.14499999999999999</c:v>
                </c:pt>
                <c:pt idx="19">
                  <c:v>3.367</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122068352"/>
        <c:axId val="122422400"/>
      </c:barChart>
      <c:lineChart>
        <c:grouping val="standard"/>
        <c:varyColors val="0"/>
        <c:ser>
          <c:idx val="6"/>
          <c:order val="7"/>
          <c:tx>
            <c:strRef>
              <c:f>'2.3.5'!$I$1</c:f>
              <c:strCache>
                <c:ptCount val="1"/>
                <c:pt idx="0">
                  <c:v>Nominal income, yoy</c:v>
                </c:pt>
              </c:strCache>
            </c:strRef>
          </c:tx>
          <c:spPr>
            <a:ln w="25400" cmpd="sng">
              <a:solidFill>
                <a:srgbClr val="505050"/>
              </a:solidFill>
              <a:prstDash val="solid"/>
            </a:ln>
          </c:spPr>
          <c:marker>
            <c:symbol val="none"/>
          </c:marker>
          <c:dLbls>
            <c:dLbl>
              <c:idx val="10"/>
              <c:layout>
                <c:manualLayout>
                  <c:x val="3.9099963801512844E-2"/>
                  <c:y val="-8.8879222914868161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8120378006744606"/>
                      <c:h val="0.21138153646081842"/>
                    </c:manualLayout>
                  </c15:layout>
                </c:ext>
                <c:ext xmlns:c16="http://schemas.microsoft.com/office/drawing/2014/chart" uri="{C3380CC4-5D6E-409C-BE32-E72D297353CC}">
                  <c16:uniqueId val="{00000000-C09E-4D99-8D50-40B4FBFF6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'2.3.5'!$A$4:$A$23</c:f>
              <c:strCache>
                <c:ptCount val="20"/>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strCache>
            </c:strRef>
          </c:cat>
          <c:val>
            <c:numRef>
              <c:f>'2.3.5'!$I$4:$I$23</c:f>
              <c:numCache>
                <c:formatCode>0.0</c:formatCode>
                <c:ptCount val="20"/>
                <c:pt idx="0">
                  <c:v>13.654</c:v>
                </c:pt>
                <c:pt idx="1">
                  <c:v>15.608000000000001</c:v>
                </c:pt>
                <c:pt idx="2">
                  <c:v>19.576000000000001</c:v>
                </c:pt>
                <c:pt idx="3">
                  <c:v>14.003</c:v>
                </c:pt>
                <c:pt idx="4">
                  <c:v>28.911000000000001</c:v>
                </c:pt>
                <c:pt idx="5">
                  <c:v>23.88</c:v>
                </c:pt>
                <c:pt idx="6">
                  <c:v>24.358000000000001</c:v>
                </c:pt>
                <c:pt idx="7">
                  <c:v>26.303000000000001</c:v>
                </c:pt>
                <c:pt idx="8">
                  <c:v>29.731000000000002</c:v>
                </c:pt>
                <c:pt idx="9">
                  <c:v>28.808</c:v>
                </c:pt>
                <c:pt idx="10">
                  <c:v>21.056999999999999</c:v>
                </c:pt>
                <c:pt idx="11">
                  <c:v>19.279</c:v>
                </c:pt>
                <c:pt idx="12">
                  <c:v>17.09</c:v>
                </c:pt>
                <c:pt idx="13">
                  <c:v>16.196000000000002</c:v>
                </c:pt>
                <c:pt idx="14">
                  <c:v>15.632999999999999</c:v>
                </c:pt>
                <c:pt idx="15">
                  <c:v>11.452</c:v>
                </c:pt>
                <c:pt idx="16">
                  <c:v>8.5190000000000001</c:v>
                </c:pt>
                <c:pt idx="17">
                  <c:v>-1.6259999999999999</c:v>
                </c:pt>
                <c:pt idx="18">
                  <c:v>6.8659999999999997</c:v>
                </c:pt>
                <c:pt idx="19">
                  <c:v>15.029</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122068352"/>
        <c:axId val="122422400"/>
      </c:lineChart>
      <c:catAx>
        <c:axId val="122068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422400"/>
        <c:crosses val="autoZero"/>
        <c:auto val="1"/>
        <c:lblAlgn val="ctr"/>
        <c:lblOffset val="100"/>
        <c:tickMarkSkip val="4"/>
        <c:noMultiLvlLbl val="0"/>
      </c:catAx>
      <c:valAx>
        <c:axId val="122422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06835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'2.3.6'!$B$1</c:f>
              <c:strCache>
                <c:ptCount val="1"/>
                <c:pt idx="0">
                  <c:v>Nominal wages*</c:v>
                </c:pt>
              </c:strCache>
            </c:strRef>
          </c:tx>
          <c:spPr>
            <a:ln w="25400" cap="rnd" cmpd="sng">
              <a:solidFill>
                <a:srgbClr val="057D46"/>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'2.3.6'!$B$4:$B$31</c:f>
              <c:numCache>
                <c:formatCode>0.0</c:formatCode>
                <c:ptCount val="28"/>
                <c:pt idx="0">
                  <c:v>19.600000000000001</c:v>
                </c:pt>
                <c:pt idx="1">
                  <c:v>20.399999999999999</c:v>
                </c:pt>
                <c:pt idx="2">
                  <c:v>22.1</c:v>
                </c:pt>
                <c:pt idx="3">
                  <c:v>21.1</c:v>
                </c:pt>
                <c:pt idx="4">
                  <c:v>17.399999999999999</c:v>
                </c:pt>
                <c:pt idx="5">
                  <c:v>18</c:v>
                </c:pt>
                <c:pt idx="6">
                  <c:v>19.600000000000001</c:v>
                </c:pt>
                <c:pt idx="7">
                  <c:v>17.399999999999999</c:v>
                </c:pt>
                <c:pt idx="8">
                  <c:v>18.2</c:v>
                </c:pt>
                <c:pt idx="9">
                  <c:v>16.399999999999999</c:v>
                </c:pt>
                <c:pt idx="10">
                  <c:v>16.600000000000001</c:v>
                </c:pt>
                <c:pt idx="11">
                  <c:v>16</c:v>
                </c:pt>
                <c:pt idx="12">
                  <c:v>16.3</c:v>
                </c:pt>
                <c:pt idx="13">
                  <c:v>15</c:v>
                </c:pt>
                <c:pt idx="14">
                  <c:v>11.8</c:v>
                </c:pt>
                <c:pt idx="15">
                  <c:v>1.6</c:v>
                </c:pt>
                <c:pt idx="16">
                  <c:v>3</c:v>
                </c:pt>
                <c:pt idx="17">
                  <c:v>7.4</c:v>
                </c:pt>
                <c:pt idx="18">
                  <c:v>7.6</c:v>
                </c:pt>
                <c:pt idx="19">
                  <c:v>8.6</c:v>
                </c:pt>
                <c:pt idx="20">
                  <c:v>12.3</c:v>
                </c:pt>
                <c:pt idx="21">
                  <c:v>13.5</c:v>
                </c:pt>
                <c:pt idx="22">
                  <c:v>12.2</c:v>
                </c:pt>
                <c:pt idx="23">
                  <c:v>15.6</c:v>
                </c:pt>
                <c:pt idx="24">
                  <c:v>15</c:v>
                </c:pt>
                <c:pt idx="25">
                  <c:v>15.7</c:v>
                </c:pt>
              </c:numCache>
            </c:numRef>
          </c:val>
          <c:smooth val="0"/>
          <c:extLst>
            <c:ext xmlns:c16="http://schemas.microsoft.com/office/drawing/2014/chart" uri="{C3380CC4-5D6E-409C-BE32-E72D297353CC}">
              <c16:uniqueId val="{00000000-D8B0-4C00-8086-1FDC23E9D068}"/>
            </c:ext>
          </c:extLst>
        </c:ser>
        <c:ser>
          <c:idx val="1"/>
          <c:order val="1"/>
          <c:tx>
            <c:strRef>
              <c:f>'2.3.6'!$C$1</c:f>
              <c:strCache>
                <c:ptCount val="1"/>
                <c:pt idx="0">
                  <c:v>Real wages*</c:v>
                </c:pt>
              </c:strCache>
            </c:strRef>
          </c:tx>
          <c:spPr>
            <a:ln w="25400" cap="rnd" cmpd="sng">
              <a:solidFill>
                <a:srgbClr val="91C864"/>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'2.3.6'!$C$4:$C$31</c:f>
              <c:numCache>
                <c:formatCode>0.0</c:formatCode>
                <c:ptCount val="28"/>
                <c:pt idx="0">
                  <c:v>9.5</c:v>
                </c:pt>
                <c:pt idx="1">
                  <c:v>10.7</c:v>
                </c:pt>
                <c:pt idx="2">
                  <c:v>12.5</c:v>
                </c:pt>
                <c:pt idx="3">
                  <c:v>11.2</c:v>
                </c:pt>
                <c:pt idx="4">
                  <c:v>7</c:v>
                </c:pt>
                <c:pt idx="5">
                  <c:v>8.1</c:v>
                </c:pt>
                <c:pt idx="6">
                  <c:v>9.5</c:v>
                </c:pt>
                <c:pt idx="7">
                  <c:v>7.7</c:v>
                </c:pt>
                <c:pt idx="8">
                  <c:v>9.8000000000000007</c:v>
                </c:pt>
                <c:pt idx="9">
                  <c:v>9.1999999999999993</c:v>
                </c:pt>
                <c:pt idx="10">
                  <c:v>10.8</c:v>
                </c:pt>
                <c:pt idx="11">
                  <c:v>11.3</c:v>
                </c:pt>
                <c:pt idx="12">
                  <c:v>12.5</c:v>
                </c:pt>
                <c:pt idx="13">
                  <c:v>12.2</c:v>
                </c:pt>
                <c:pt idx="14">
                  <c:v>9.3000000000000007</c:v>
                </c:pt>
                <c:pt idx="15">
                  <c:v>-0.4</c:v>
                </c:pt>
                <c:pt idx="16">
                  <c:v>1.4</c:v>
                </c:pt>
                <c:pt idx="17">
                  <c:v>4.8</c:v>
                </c:pt>
                <c:pt idx="18">
                  <c:v>5.0710395588369428</c:v>
                </c:pt>
                <c:pt idx="19">
                  <c:v>5.9773110780362737</c:v>
                </c:pt>
                <c:pt idx="20">
                  <c:v>9.7431481648664544</c:v>
                </c:pt>
                <c:pt idx="21">
                  <c:v>10.613378167459619</c:v>
                </c:pt>
                <c:pt idx="22">
                  <c:v>8.1390538144028302</c:v>
                </c:pt>
                <c:pt idx="23">
                  <c:v>10.109340539868917</c:v>
                </c:pt>
                <c:pt idx="24">
                  <c:v>8.3000000000000007</c:v>
                </c:pt>
                <c:pt idx="25">
                  <c:v>7.6</c:v>
                </c:pt>
              </c:numCache>
            </c:numRef>
          </c:val>
          <c:smooth val="0"/>
          <c:extLst>
            <c:ext xmlns:c16="http://schemas.microsoft.com/office/drawing/2014/chart" uri="{C3380CC4-5D6E-409C-BE32-E72D297353CC}">
              <c16:uniqueId val="{00000001-D8B0-4C00-8086-1FDC23E9D068}"/>
            </c:ext>
          </c:extLst>
        </c:ser>
        <c:ser>
          <c:idx val="2"/>
          <c:order val="2"/>
          <c:tx>
            <c:strRef>
              <c:f>'2.3.6'!$D$1</c:f>
              <c:strCache>
                <c:ptCount val="1"/>
                <c:pt idx="0">
                  <c:v>Nominal pensions**</c:v>
                </c:pt>
              </c:strCache>
            </c:strRef>
          </c:tx>
          <c:spPr>
            <a:ln w="25400" cap="rnd" cmpd="sng">
              <a:solidFill>
                <a:srgbClr val="7D0532"/>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'2.3.6'!$D$4:$D$31</c:f>
              <c:numCache>
                <c:formatCode>0.0</c:formatCode>
                <c:ptCount val="28"/>
                <c:pt idx="0">
                  <c:v>6.7</c:v>
                </c:pt>
                <c:pt idx="1">
                  <c:v>#N/A</c:v>
                </c:pt>
                <c:pt idx="2">
                  <c:v>#N/A</c:v>
                </c:pt>
                <c:pt idx="3">
                  <c:v>15.1</c:v>
                </c:pt>
                <c:pt idx="4">
                  <c:v>#N/A</c:v>
                </c:pt>
                <c:pt idx="5">
                  <c:v>#N/A</c:v>
                </c:pt>
                <c:pt idx="6">
                  <c:v>17.3</c:v>
                </c:pt>
                <c:pt idx="7">
                  <c:v>#N/A</c:v>
                </c:pt>
                <c:pt idx="8">
                  <c:v>#N/A</c:v>
                </c:pt>
                <c:pt idx="9">
                  <c:v>17.2</c:v>
                </c:pt>
                <c:pt idx="10">
                  <c:v>#N/A</c:v>
                </c:pt>
                <c:pt idx="11">
                  <c:v>#N/A</c:v>
                </c:pt>
                <c:pt idx="12">
                  <c:v>16.5</c:v>
                </c:pt>
                <c:pt idx="13">
                  <c:v>#N/A</c:v>
                </c:pt>
                <c:pt idx="14">
                  <c:v>#N/A</c:v>
                </c:pt>
                <c:pt idx="15">
                  <c:v>9.4</c:v>
                </c:pt>
                <c:pt idx="16">
                  <c:v>#N/A</c:v>
                </c:pt>
                <c:pt idx="17">
                  <c:v>#N/A</c:v>
                </c:pt>
                <c:pt idx="18">
                  <c:v>12.9</c:v>
                </c:pt>
                <c:pt idx="19">
                  <c:v>#N/A</c:v>
                </c:pt>
                <c:pt idx="20">
                  <c:v>#N/A</c:v>
                </c:pt>
                <c:pt idx="21">
                  <c:v>12.9</c:v>
                </c:pt>
                <c:pt idx="22">
                  <c:v>#N/A</c:v>
                </c:pt>
                <c:pt idx="23">
                  <c:v>#N/A</c:v>
                </c:pt>
                <c:pt idx="24">
                  <c:v>13.8</c:v>
                </c:pt>
                <c:pt idx="25">
                  <c:v>#N/A</c:v>
                </c:pt>
                <c:pt idx="26">
                  <c:v>#N/A</c:v>
                </c:pt>
                <c:pt idx="27">
                  <c:v>17.5</c:v>
                </c:pt>
              </c:numCache>
            </c:numRef>
          </c:val>
          <c:smooth val="0"/>
          <c:extLst>
            <c:ext xmlns:c16="http://schemas.microsoft.com/office/drawing/2014/chart" uri="{C3380CC4-5D6E-409C-BE32-E72D297353CC}">
              <c16:uniqueId val="{00000002-D8B0-4C00-8086-1FDC23E9D068}"/>
            </c:ext>
          </c:extLst>
        </c:ser>
        <c:ser>
          <c:idx val="3"/>
          <c:order val="3"/>
          <c:tx>
            <c:strRef>
              <c:f>'2.3.6'!$E$1</c:f>
              <c:strCache>
                <c:ptCount val="1"/>
                <c:pt idx="0">
                  <c:v>Real pensions**</c:v>
                </c:pt>
              </c:strCache>
            </c:strRef>
          </c:tx>
          <c:spPr>
            <a:ln w="25400" cap="rnd" cmpd="sng">
              <a:solidFill>
                <a:srgbClr val="DC4B64"/>
              </a:solidFill>
              <a:prstDash val="solid"/>
              <a:round/>
            </a:ln>
            <a:effectLst/>
          </c:spPr>
          <c:marker>
            <c:symbol val="none"/>
          </c:marker>
          <c:cat>
            <c:numRef>
              <c:f>'2.3.6'!$P$4:$P$31</c:f>
              <c:numCache>
                <c:formatCode>mm/yy</c:formatCode>
                <c:ptCount val="28"/>
                <c:pt idx="0">
                  <c:v>43466</c:v>
                </c:pt>
                <c:pt idx="6">
                  <c:v>43647</c:v>
                </c:pt>
                <c:pt idx="12">
                  <c:v>43831</c:v>
                </c:pt>
                <c:pt idx="18">
                  <c:v>44013</c:v>
                </c:pt>
                <c:pt idx="24">
                  <c:v>44197</c:v>
                </c:pt>
                <c:pt idx="27">
                  <c:v>44287</c:v>
                </c:pt>
              </c:numCache>
            </c:numRef>
          </c:cat>
          <c:val>
            <c:numRef>
              <c:f>'2.3.6'!$E$4:$E$31</c:f>
              <c:numCache>
                <c:formatCode>0.0</c:formatCode>
                <c:ptCount val="28"/>
                <c:pt idx="0">
                  <c:v>-2.2999999999999998</c:v>
                </c:pt>
                <c:pt idx="1">
                  <c:v>#N/A</c:v>
                </c:pt>
                <c:pt idx="2">
                  <c:v>#N/A</c:v>
                </c:pt>
                <c:pt idx="3">
                  <c:v>5.8</c:v>
                </c:pt>
                <c:pt idx="4">
                  <c:v>#N/A</c:v>
                </c:pt>
                <c:pt idx="5">
                  <c:v>#N/A</c:v>
                </c:pt>
                <c:pt idx="6">
                  <c:v>7.5</c:v>
                </c:pt>
                <c:pt idx="7">
                  <c:v>#N/A</c:v>
                </c:pt>
                <c:pt idx="8">
                  <c:v>#N/A</c:v>
                </c:pt>
                <c:pt idx="9">
                  <c:v>10</c:v>
                </c:pt>
                <c:pt idx="10">
                  <c:v>#N/A</c:v>
                </c:pt>
                <c:pt idx="11">
                  <c:v>#N/A</c:v>
                </c:pt>
                <c:pt idx="12">
                  <c:v>12.9</c:v>
                </c:pt>
                <c:pt idx="13">
                  <c:v>#N/A</c:v>
                </c:pt>
                <c:pt idx="14">
                  <c:v>#N/A</c:v>
                </c:pt>
                <c:pt idx="15">
                  <c:v>7.1</c:v>
                </c:pt>
                <c:pt idx="16">
                  <c:v>#N/A</c:v>
                </c:pt>
                <c:pt idx="17">
                  <c:v>#N/A</c:v>
                </c:pt>
                <c:pt idx="18">
                  <c:v>10.199999999999999</c:v>
                </c:pt>
                <c:pt idx="19">
                  <c:v>#N/A</c:v>
                </c:pt>
                <c:pt idx="20">
                  <c:v>#N/A</c:v>
                </c:pt>
                <c:pt idx="21">
                  <c:v>10.1</c:v>
                </c:pt>
                <c:pt idx="22">
                  <c:v>#N/A</c:v>
                </c:pt>
                <c:pt idx="23">
                  <c:v>#N/A</c:v>
                </c:pt>
                <c:pt idx="24">
                  <c:v>7.2</c:v>
                </c:pt>
                <c:pt idx="25">
                  <c:v>#N/A</c:v>
                </c:pt>
                <c:pt idx="26">
                  <c:v>#N/A</c:v>
                </c:pt>
                <c:pt idx="27">
                  <c:v>8.3000000000000007</c:v>
                </c:pt>
              </c:numCache>
            </c:numRef>
          </c:val>
          <c:smooth val="0"/>
          <c:extLst>
            <c:ext xmlns:c16="http://schemas.microsoft.com/office/drawing/2014/chart" uri="{C3380CC4-5D6E-409C-BE32-E72D297353CC}">
              <c16:uniqueId val="{00000003-D8B0-4C00-8086-1FDC23E9D068}"/>
            </c:ext>
          </c:extLst>
        </c:ser>
        <c:dLbls>
          <c:showLegendKey val="0"/>
          <c:showVal val="0"/>
          <c:showCatName val="0"/>
          <c:showSerName val="0"/>
          <c:showPercent val="0"/>
          <c:showBubbleSize val="0"/>
        </c:dLbls>
        <c:smooth val="0"/>
        <c:axId val="122247040"/>
        <c:axId val="122248576"/>
      </c:lineChart>
      <c:catAx>
        <c:axId val="1222470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248576"/>
        <c:crosses val="autoZero"/>
        <c:auto val="0"/>
        <c:lblAlgn val="ctr"/>
        <c:lblOffset val="100"/>
        <c:tickLblSkip val="1"/>
        <c:tickMarkSkip val="24"/>
        <c:noMultiLvlLbl val="0"/>
      </c:catAx>
      <c:valAx>
        <c:axId val="1222485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22470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0"/>
          <c:order val="0"/>
          <c:tx>
            <c:strRef>
              <c:f>'1.3'!$B$1</c:f>
              <c:strCache>
                <c:ptCount val="1"/>
                <c:pt idx="0">
                  <c:v>UAwCPI</c:v>
                </c:pt>
              </c:strCache>
            </c:strRef>
          </c:tx>
          <c:spPr>
            <a:ln w="25400" cap="rnd" cmpd="sng">
              <a:solidFill>
                <a:srgbClr val="FF0000"/>
              </a:solidFill>
              <a:prstDash val="sysDot"/>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'1.3'!$B$4:$B$30</c:f>
              <c:numCache>
                <c:formatCode>0.0</c:formatCode>
                <c:ptCount val="27"/>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c:v>2.2999999999999998</c:v>
                </c:pt>
                <c:pt idx="18">
                  <c:v>2.2999999999999998</c:v>
                </c:pt>
                <c:pt idx="19">
                  <c:v>2.2999999999999998</c:v>
                </c:pt>
                <c:pt idx="20">
                  <c:v>2.2999999999999998</c:v>
                </c:pt>
                <c:pt idx="21">
                  <c:v>2.1</c:v>
                </c:pt>
                <c:pt idx="22">
                  <c:v>2.1</c:v>
                </c:pt>
                <c:pt idx="23">
                  <c:v>2.2000000000000002</c:v>
                </c:pt>
                <c:pt idx="24" formatCode="General">
                  <c:v>2.5</c:v>
                </c:pt>
                <c:pt idx="25" formatCode="General">
                  <c:v>2.7</c:v>
                </c:pt>
                <c:pt idx="26" formatCode="General">
                  <c:v>3.1</c:v>
                </c:pt>
              </c:numCache>
            </c:numRef>
          </c:val>
          <c:smooth val="0"/>
          <c:extLst>
            <c:ext xmlns:c16="http://schemas.microsoft.com/office/drawing/2014/chart" uri="{C3380CC4-5D6E-409C-BE32-E72D297353CC}">
              <c16:uniqueId val="{00000000-89CF-5441-BF4B-3D38FFB10D5A}"/>
            </c:ext>
          </c:extLst>
        </c:ser>
        <c:ser>
          <c:idx val="1"/>
          <c:order val="1"/>
          <c:tx>
            <c:strRef>
              <c:f>'1.3'!$C$1</c:f>
              <c:strCache>
                <c:ptCount val="1"/>
                <c:pt idx="0">
                  <c:v>Euro area </c:v>
                </c:pt>
              </c:strCache>
            </c:strRef>
          </c:tx>
          <c:spPr>
            <a:ln w="25400" cap="rnd" cmpd="sng">
              <a:solidFill>
                <a:srgbClr val="91C864"/>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'1.3'!$C$4:$C$30</c:f>
              <c:numCache>
                <c:formatCode>0.0</c:formatCode>
                <c:ptCount val="27"/>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pt idx="21" formatCode="General">
                  <c:v>-0.3</c:v>
                </c:pt>
                <c:pt idx="22" formatCode="General">
                  <c:v>-0.3</c:v>
                </c:pt>
                <c:pt idx="23" formatCode="General">
                  <c:v>-0.3</c:v>
                </c:pt>
                <c:pt idx="24" formatCode="General">
                  <c:v>0.9</c:v>
                </c:pt>
                <c:pt idx="25" formatCode="General">
                  <c:v>0.9</c:v>
                </c:pt>
                <c:pt idx="26" formatCode="General">
                  <c:v>1.3</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Russia</c:v>
                </c:pt>
              </c:strCache>
            </c:strRef>
          </c:tx>
          <c:spPr>
            <a:ln w="25400" cap="rnd" cmpd="sng">
              <a:solidFill>
                <a:srgbClr val="7D0532"/>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'1.3'!$D$4:$D$30</c:f>
              <c:numCache>
                <c:formatCode>0.0</c:formatCode>
                <c:ptCount val="27"/>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3.6</c:v>
                </c:pt>
                <c:pt idx="20" formatCode="General">
                  <c:v>3.7</c:v>
                </c:pt>
                <c:pt idx="21" formatCode="General">
                  <c:v>4</c:v>
                </c:pt>
                <c:pt idx="22" formatCode="General">
                  <c:v>4.4000000000000004</c:v>
                </c:pt>
                <c:pt idx="23" formatCode="General">
                  <c:v>4.9000000000000004</c:v>
                </c:pt>
                <c:pt idx="24" formatCode="General">
                  <c:v>5.2</c:v>
                </c:pt>
                <c:pt idx="25" formatCode="General">
                  <c:v>5.7</c:v>
                </c:pt>
                <c:pt idx="26" formatCode="General">
                  <c:v>5.8</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Belarus</c:v>
                </c:pt>
              </c:strCache>
            </c:strRef>
          </c:tx>
          <c:spPr>
            <a:ln w="25400" cap="rnd" cmpd="sng">
              <a:solidFill>
                <a:srgbClr val="005591"/>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'1.3'!$F$4:$F$30</c:f>
              <c:numCache>
                <c:formatCode>0.0</c:formatCode>
                <c:ptCount val="27"/>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pt idx="21">
                  <c:v>6.2</c:v>
                </c:pt>
                <c:pt idx="22">
                  <c:v>6.6</c:v>
                </c:pt>
                <c:pt idx="23" formatCode="General">
                  <c:v>7.4</c:v>
                </c:pt>
                <c:pt idx="24" formatCode="General">
                  <c:v>7.6</c:v>
                </c:pt>
                <c:pt idx="25" formatCode="General">
                  <c:v>8.6</c:v>
                </c:pt>
                <c:pt idx="26" formatCode="General">
                  <c:v>8.4</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Poland</c:v>
                </c:pt>
              </c:strCache>
            </c:strRef>
          </c:tx>
          <c:spPr>
            <a:ln w="25400" cap="rnd" cmpd="sng">
              <a:solidFill>
                <a:srgbClr val="46AFE6"/>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'1.3'!$G$4:$G$30</c:f>
              <c:numCache>
                <c:formatCode>0.0</c:formatCode>
                <c:ptCount val="27"/>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pt idx="21">
                  <c:v>3</c:v>
                </c:pt>
                <c:pt idx="22">
                  <c:v>3</c:v>
                </c:pt>
                <c:pt idx="23" formatCode="General">
                  <c:v>2.2999999999999998</c:v>
                </c:pt>
                <c:pt idx="24" formatCode="General">
                  <c:v>2.6</c:v>
                </c:pt>
                <c:pt idx="25" formatCode="General">
                  <c:v>2.5</c:v>
                </c:pt>
                <c:pt idx="26" formatCode="General">
                  <c:v>3.3</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USA</c:v>
                </c:pt>
              </c:strCache>
            </c:strRef>
          </c:tx>
          <c:spPr>
            <a:ln w="25400" cap="rnd" cmpd="sng">
              <a:solidFill>
                <a:srgbClr val="505050"/>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'1.3'!$H$4:$H$30</c:f>
              <c:numCache>
                <c:formatCode>0.0</c:formatCode>
                <c:ptCount val="27"/>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1.4</c:v>
                </c:pt>
                <c:pt idx="21" formatCode="General">
                  <c:v>1.2</c:v>
                </c:pt>
                <c:pt idx="22" formatCode="General">
                  <c:v>1.2</c:v>
                </c:pt>
                <c:pt idx="23" formatCode="General">
                  <c:v>1.4</c:v>
                </c:pt>
                <c:pt idx="24" formatCode="General">
                  <c:v>1.4</c:v>
                </c:pt>
                <c:pt idx="25" formatCode="General">
                  <c:v>1.7</c:v>
                </c:pt>
                <c:pt idx="26" formatCode="General">
                  <c:v>2.6</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China</c:v>
                </c:pt>
              </c:strCache>
            </c:strRef>
          </c:tx>
          <c:spPr>
            <a:ln w="25400" cap="rnd" cmpd="sng">
              <a:solidFill>
                <a:srgbClr val="DC4B64"/>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'1.3'!$I$4:$I$30</c:f>
              <c:numCache>
                <c:formatCode>0.0</c:formatCode>
                <c:ptCount val="27"/>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pt idx="21" formatCode="General">
                  <c:v>0.5</c:v>
                </c:pt>
                <c:pt idx="22" formatCode="General">
                  <c:v>-0.5</c:v>
                </c:pt>
                <c:pt idx="23" formatCode="General">
                  <c:v>0.2</c:v>
                </c:pt>
                <c:pt idx="24" formatCode="General">
                  <c:v>-0.2</c:v>
                </c:pt>
                <c:pt idx="25" formatCode="General">
                  <c:v>-0.4</c:v>
                </c:pt>
                <c:pt idx="26" formatCode="General">
                  <c:v>0.3</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117256960"/>
        <c:axId val="117258496"/>
      </c:lineChart>
      <c:lineChart>
        <c:grouping val="standard"/>
        <c:varyColors val="0"/>
        <c:ser>
          <c:idx val="3"/>
          <c:order val="3"/>
          <c:tx>
            <c:strRef>
              <c:f>'1.3'!$E$1</c:f>
              <c:strCache>
                <c:ptCount val="1"/>
                <c:pt idx="0">
                  <c:v>Turkey (RHS)</c:v>
                </c:pt>
              </c:strCache>
            </c:strRef>
          </c:tx>
          <c:spPr>
            <a:ln w="25400" cap="rnd" cmpd="sng">
              <a:solidFill>
                <a:srgbClr val="057D46"/>
              </a:solidFill>
              <a:prstDash val="solid"/>
              <a:round/>
            </a:ln>
            <a:effectLst/>
          </c:spPr>
          <c:marker>
            <c:symbol val="none"/>
          </c:marker>
          <c:cat>
            <c:numRef>
              <c:f>'1.3'!$A$4:$A$30</c:f>
              <c:numCache>
                <c:formatCode>mm/yyyy</c:formatCode>
                <c:ptCount val="2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numCache>
            </c:numRef>
          </c:cat>
          <c:val>
            <c:numRef>
              <c:f>'1.3'!$E$4:$E$30</c:f>
              <c:numCache>
                <c:formatCode>0.0</c:formatCode>
                <c:ptCount val="27"/>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pt idx="21" formatCode="General">
                  <c:v>11.9</c:v>
                </c:pt>
                <c:pt idx="22" formatCode="General">
                  <c:v>14</c:v>
                </c:pt>
                <c:pt idx="23" formatCode="General">
                  <c:v>14.6</c:v>
                </c:pt>
                <c:pt idx="24" formatCode="General">
                  <c:v>15</c:v>
                </c:pt>
                <c:pt idx="25" formatCode="General">
                  <c:v>15.6</c:v>
                </c:pt>
                <c:pt idx="26" formatCode="General">
                  <c:v>16.2</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117265920"/>
        <c:axId val="117264384"/>
      </c:lineChart>
      <c:dateAx>
        <c:axId val="1172569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258496"/>
        <c:crosses val="autoZero"/>
        <c:auto val="1"/>
        <c:lblOffset val="100"/>
        <c:baseTimeUnit val="months"/>
        <c:majorUnit val="158"/>
        <c:majorTimeUnit val="days"/>
        <c:minorUnit val="12"/>
        <c:minorTimeUnit val="months"/>
      </c:dateAx>
      <c:valAx>
        <c:axId val="117258496"/>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256960"/>
        <c:crosses val="autoZero"/>
        <c:crossBetween val="between"/>
      </c:valAx>
      <c:valAx>
        <c:axId val="117264384"/>
        <c:scaling>
          <c:orientation val="minMax"/>
          <c:max val="24"/>
          <c:min val="-4"/>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265920"/>
        <c:crosses val="max"/>
        <c:crossBetween val="between"/>
        <c:majorUnit val="4"/>
      </c:valAx>
      <c:dateAx>
        <c:axId val="117265920"/>
        <c:scaling>
          <c:orientation val="minMax"/>
        </c:scaling>
        <c:delete val="1"/>
        <c:axPos val="b"/>
        <c:numFmt formatCode="mm/yyyy" sourceLinked="1"/>
        <c:majorTickMark val="out"/>
        <c:minorTickMark val="none"/>
        <c:tickLblPos val="nextTo"/>
        <c:crossAx val="11726438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6940518366378684"/>
        </c:manualLayout>
      </c:layout>
      <c:barChart>
        <c:barDir val="col"/>
        <c:grouping val="stacked"/>
        <c:varyColors val="0"/>
        <c:ser>
          <c:idx val="2"/>
          <c:order val="0"/>
          <c:tx>
            <c:strRef>
              <c:f>'2.4.1'!$A$8</c:f>
              <c:strCache>
                <c:ptCount val="1"/>
                <c:pt idx="0">
                  <c:v>Balance,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'2.4.1'!$D$2:$AD$2</c:f>
              <c:strCache>
                <c:ptCount val="27"/>
                <c:pt idx="0">
                  <c:v>01.19</c:v>
                </c:pt>
                <c:pt idx="1">
                  <c:v>02.19</c:v>
                </c:pt>
                <c:pt idx="2">
                  <c:v>03.19</c:v>
                </c:pt>
                <c:pt idx="3">
                  <c:v>04.19</c:v>
                </c:pt>
                <c:pt idx="4">
                  <c:v>05.19</c:v>
                </c:pt>
                <c:pt idx="5">
                  <c:v>06.19</c:v>
                </c:pt>
                <c:pt idx="6">
                  <c:v>07.19</c:v>
                </c:pt>
                <c:pt idx="7">
                  <c:v>08.19</c:v>
                </c:pt>
                <c:pt idx="8">
                  <c:v>09.19</c:v>
                </c:pt>
                <c:pt idx="9">
                  <c:v>10.19</c:v>
                </c:pt>
                <c:pt idx="10">
                  <c:v>11.19</c:v>
                </c:pt>
                <c:pt idx="11">
                  <c:v>12.19</c:v>
                </c:pt>
                <c:pt idx="12">
                  <c:v>01.20</c:v>
                </c:pt>
                <c:pt idx="13">
                  <c:v>02.20</c:v>
                </c:pt>
                <c:pt idx="14">
                  <c:v>03.20</c:v>
                </c:pt>
                <c:pt idx="15">
                  <c:v>04.20</c:v>
                </c:pt>
                <c:pt idx="16">
                  <c:v>05.20</c:v>
                </c:pt>
                <c:pt idx="17">
                  <c:v>06.20</c:v>
                </c:pt>
                <c:pt idx="18">
                  <c:v>07.20</c:v>
                </c:pt>
                <c:pt idx="19">
                  <c:v>08.20</c:v>
                </c:pt>
                <c:pt idx="20">
                  <c:v>09.20</c:v>
                </c:pt>
                <c:pt idx="21">
                  <c:v>10.20</c:v>
                </c:pt>
                <c:pt idx="22">
                  <c:v>11.20</c:v>
                </c:pt>
                <c:pt idx="23">
                  <c:v>12.20</c:v>
                </c:pt>
                <c:pt idx="24">
                  <c:v>01.21</c:v>
                </c:pt>
                <c:pt idx="25">
                  <c:v>02.21</c:v>
                </c:pt>
                <c:pt idx="26">
                  <c:v>03.21</c:v>
                </c:pt>
              </c:strCache>
            </c:strRef>
          </c:cat>
          <c:val>
            <c:numRef>
              <c:f>'2.4.1'!$D$8:$AD$8</c:f>
              <c:numCache>
                <c:formatCode>0.0</c:formatCode>
                <c:ptCount val="27"/>
                <c:pt idx="0">
                  <c:v>-0.4</c:v>
                </c:pt>
                <c:pt idx="1">
                  <c:v>5.0999999999999996</c:v>
                </c:pt>
                <c:pt idx="2">
                  <c:v>-13.7</c:v>
                </c:pt>
                <c:pt idx="3">
                  <c:v>26.6</c:v>
                </c:pt>
                <c:pt idx="4">
                  <c:v>16.2</c:v>
                </c:pt>
                <c:pt idx="5">
                  <c:v>-12.8</c:v>
                </c:pt>
                <c:pt idx="6">
                  <c:v>1.7</c:v>
                </c:pt>
                <c:pt idx="7">
                  <c:v>12.6</c:v>
                </c:pt>
                <c:pt idx="8">
                  <c:v>-26.6</c:v>
                </c:pt>
                <c:pt idx="9">
                  <c:v>-9.4</c:v>
                </c:pt>
                <c:pt idx="10">
                  <c:v>-6.2</c:v>
                </c:pt>
                <c:pt idx="11">
                  <c:v>-80.400000000000006</c:v>
                </c:pt>
                <c:pt idx="12">
                  <c:v>-3.1</c:v>
                </c:pt>
                <c:pt idx="13">
                  <c:v>0.5</c:v>
                </c:pt>
                <c:pt idx="14">
                  <c:v>-14.8</c:v>
                </c:pt>
                <c:pt idx="15">
                  <c:v>6.7</c:v>
                </c:pt>
                <c:pt idx="16">
                  <c:v>-21.3</c:v>
                </c:pt>
                <c:pt idx="17">
                  <c:v>28.6</c:v>
                </c:pt>
                <c:pt idx="18">
                  <c:v>-28.7</c:v>
                </c:pt>
                <c:pt idx="19">
                  <c:v>17</c:v>
                </c:pt>
                <c:pt idx="20">
                  <c:v>-43.9</c:v>
                </c:pt>
                <c:pt idx="21">
                  <c:v>-30.4</c:v>
                </c:pt>
                <c:pt idx="22">
                  <c:v>-5.3</c:v>
                </c:pt>
                <c:pt idx="23">
                  <c:v>-129.80000000000001</c:v>
                </c:pt>
                <c:pt idx="24">
                  <c:v>6.7</c:v>
                </c:pt>
                <c:pt idx="25">
                  <c:v>-10</c:v>
                </c:pt>
                <c:pt idx="26">
                  <c:v>-2.8</c:v>
                </c:pt>
              </c:numCache>
            </c:numRef>
          </c:val>
          <c:extLst>
            <c:ext xmlns:c16="http://schemas.microsoft.com/office/drawing/2014/chart" uri="{C3380CC4-5D6E-409C-BE32-E72D297353CC}">
              <c16:uniqueId val="{00000000-E4A8-2D41-AF44-6070427F00B6}"/>
            </c:ext>
          </c:extLst>
        </c:ser>
        <c:dLbls>
          <c:showLegendKey val="0"/>
          <c:showVal val="0"/>
          <c:showCatName val="0"/>
          <c:showSerName val="0"/>
          <c:showPercent val="0"/>
          <c:showBubbleSize val="0"/>
        </c:dLbls>
        <c:gapWidth val="50"/>
        <c:overlap val="100"/>
        <c:axId val="122306560"/>
        <c:axId val="122308096"/>
      </c:barChart>
      <c:lineChart>
        <c:grouping val="standard"/>
        <c:varyColors val="0"/>
        <c:ser>
          <c:idx val="1"/>
          <c:order val="1"/>
          <c:tx>
            <c:strRef>
              <c:f>'2.4.1'!$A$7</c:f>
              <c:strCache>
                <c:ptCount val="1"/>
                <c:pt idx="0">
                  <c:v>Expenditures, % yoy</c:v>
                </c:pt>
              </c:strCache>
            </c:strRef>
          </c:tx>
          <c:spPr>
            <a:ln w="25400" cmpd="sng">
              <a:solidFill>
                <a:srgbClr val="91C864"/>
              </a:solidFill>
              <a:prstDash val="solid"/>
            </a:ln>
            <a:effectLst/>
          </c:spPr>
          <c:marker>
            <c:symbol val="none"/>
          </c:marker>
          <c:cat>
            <c:strRef>
              <c:f>'2.4.1'!$D$4:$AD$4</c:f>
              <c:strCache>
                <c:ptCount val="27"/>
                <c:pt idx="2">
                  <c:v>03.19</c:v>
                </c:pt>
                <c:pt idx="6">
                  <c:v>07.19</c:v>
                </c:pt>
                <c:pt idx="10">
                  <c:v>11.19</c:v>
                </c:pt>
                <c:pt idx="14">
                  <c:v>03.20</c:v>
                </c:pt>
                <c:pt idx="18">
                  <c:v>07.20</c:v>
                </c:pt>
                <c:pt idx="22">
                  <c:v>11.20</c:v>
                </c:pt>
                <c:pt idx="26">
                  <c:v>03.21*</c:v>
                </c:pt>
              </c:strCache>
            </c:strRef>
          </c:cat>
          <c:val>
            <c:numRef>
              <c:f>'2.4.1'!$D$7:$AD$7</c:f>
              <c:numCache>
                <c:formatCode>0.0</c:formatCode>
                <c:ptCount val="27"/>
                <c:pt idx="0">
                  <c:v>46.2</c:v>
                </c:pt>
                <c:pt idx="1">
                  <c:v>9.4</c:v>
                </c:pt>
                <c:pt idx="2">
                  <c:v>1.2</c:v>
                </c:pt>
                <c:pt idx="3">
                  <c:v>13.9</c:v>
                </c:pt>
                <c:pt idx="4">
                  <c:v>7.6</c:v>
                </c:pt>
                <c:pt idx="5">
                  <c:v>11.3</c:v>
                </c:pt>
                <c:pt idx="6">
                  <c:v>13.8</c:v>
                </c:pt>
                <c:pt idx="7">
                  <c:v>12.3</c:v>
                </c:pt>
                <c:pt idx="8">
                  <c:v>8.6999999999999993</c:v>
                </c:pt>
                <c:pt idx="9">
                  <c:v>11.3</c:v>
                </c:pt>
                <c:pt idx="10">
                  <c:v>7.3</c:v>
                </c:pt>
                <c:pt idx="11">
                  <c:v>2.6</c:v>
                </c:pt>
                <c:pt idx="12">
                  <c:v>3</c:v>
                </c:pt>
                <c:pt idx="13">
                  <c:v>9.5</c:v>
                </c:pt>
                <c:pt idx="14">
                  <c:v>3</c:v>
                </c:pt>
                <c:pt idx="15">
                  <c:v>6.2</c:v>
                </c:pt>
                <c:pt idx="16">
                  <c:v>3.8</c:v>
                </c:pt>
                <c:pt idx="17">
                  <c:v>7</c:v>
                </c:pt>
                <c:pt idx="18">
                  <c:v>21.9</c:v>
                </c:pt>
                <c:pt idx="19">
                  <c:v>10.5</c:v>
                </c:pt>
                <c:pt idx="20">
                  <c:v>23.1</c:v>
                </c:pt>
                <c:pt idx="21">
                  <c:v>27.5</c:v>
                </c:pt>
                <c:pt idx="22">
                  <c:v>11.5</c:v>
                </c:pt>
                <c:pt idx="23">
                  <c:v>42.8</c:v>
                </c:pt>
                <c:pt idx="24">
                  <c:v>6.6</c:v>
                </c:pt>
                <c:pt idx="25">
                  <c:v>19.100000000000001</c:v>
                </c:pt>
                <c:pt idx="26">
                  <c:v>10.4</c:v>
                </c:pt>
              </c:numCache>
            </c:numRef>
          </c:val>
          <c:smooth val="0"/>
          <c:extLst>
            <c:ext xmlns:c16="http://schemas.microsoft.com/office/drawing/2014/chart" uri="{C3380CC4-5D6E-409C-BE32-E72D297353CC}">
              <c16:uniqueId val="{00000001-E4A8-2D41-AF44-6070427F00B6}"/>
            </c:ext>
          </c:extLst>
        </c:ser>
        <c:ser>
          <c:idx val="0"/>
          <c:order val="2"/>
          <c:tx>
            <c:strRef>
              <c:f>'2.4.1'!$A$6</c:f>
              <c:strCache>
                <c:ptCount val="1"/>
                <c:pt idx="0">
                  <c:v>Revenues, % yoy</c:v>
                </c:pt>
              </c:strCache>
            </c:strRef>
          </c:tx>
          <c:spPr>
            <a:ln w="25400" cmpd="sng">
              <a:solidFill>
                <a:srgbClr val="057D46"/>
              </a:solidFill>
              <a:prstDash val="solid"/>
            </a:ln>
            <a:effectLst/>
          </c:spPr>
          <c:marker>
            <c:symbol val="none"/>
          </c:marker>
          <c:cat>
            <c:strRef>
              <c:f>'2.4.1'!$D$4:$AD$4</c:f>
              <c:strCache>
                <c:ptCount val="27"/>
                <c:pt idx="2">
                  <c:v>03.19</c:v>
                </c:pt>
                <c:pt idx="6">
                  <c:v>07.19</c:v>
                </c:pt>
                <c:pt idx="10">
                  <c:v>11.19</c:v>
                </c:pt>
                <c:pt idx="14">
                  <c:v>03.20</c:v>
                </c:pt>
                <c:pt idx="18">
                  <c:v>07.20</c:v>
                </c:pt>
                <c:pt idx="22">
                  <c:v>11.20</c:v>
                </c:pt>
                <c:pt idx="26">
                  <c:v>03.21*</c:v>
                </c:pt>
              </c:strCache>
            </c:strRef>
          </c:cat>
          <c:val>
            <c:numRef>
              <c:f>'2.4.1'!$D$6:$AD$6</c:f>
              <c:numCache>
                <c:formatCode>0.0</c:formatCode>
                <c:ptCount val="27"/>
                <c:pt idx="0">
                  <c:v>3.6</c:v>
                </c:pt>
                <c:pt idx="1">
                  <c:v>23.7</c:v>
                </c:pt>
                <c:pt idx="2">
                  <c:v>5.3</c:v>
                </c:pt>
                <c:pt idx="3">
                  <c:v>37</c:v>
                </c:pt>
                <c:pt idx="4">
                  <c:v>8.3000000000000007</c:v>
                </c:pt>
                <c:pt idx="5">
                  <c:v>2.6</c:v>
                </c:pt>
                <c:pt idx="6">
                  <c:v>20.399999999999999</c:v>
                </c:pt>
                <c:pt idx="7">
                  <c:v>-2.6</c:v>
                </c:pt>
                <c:pt idx="8">
                  <c:v>4</c:v>
                </c:pt>
                <c:pt idx="9">
                  <c:v>1.7</c:v>
                </c:pt>
                <c:pt idx="10">
                  <c:v>-4.4000000000000004</c:v>
                </c:pt>
                <c:pt idx="11">
                  <c:v>14.9</c:v>
                </c:pt>
                <c:pt idx="12">
                  <c:v>-1.6</c:v>
                </c:pt>
                <c:pt idx="13">
                  <c:v>4.5</c:v>
                </c:pt>
                <c:pt idx="14">
                  <c:v>2.6</c:v>
                </c:pt>
                <c:pt idx="15">
                  <c:v>-9.8000000000000007</c:v>
                </c:pt>
                <c:pt idx="16">
                  <c:v>-25.3</c:v>
                </c:pt>
                <c:pt idx="17">
                  <c:v>50.5</c:v>
                </c:pt>
                <c:pt idx="18">
                  <c:v>-8</c:v>
                </c:pt>
                <c:pt idx="19">
                  <c:v>12.8</c:v>
                </c:pt>
                <c:pt idx="20">
                  <c:v>10.1</c:v>
                </c:pt>
                <c:pt idx="21">
                  <c:v>8.8000000000000007</c:v>
                </c:pt>
                <c:pt idx="22">
                  <c:v>13.7</c:v>
                </c:pt>
                <c:pt idx="23">
                  <c:v>28.3</c:v>
                </c:pt>
                <c:pt idx="24">
                  <c:v>21</c:v>
                </c:pt>
                <c:pt idx="25">
                  <c:v>8</c:v>
                </c:pt>
                <c:pt idx="26">
                  <c:v>24</c:v>
                </c:pt>
              </c:numCache>
            </c:numRef>
          </c:val>
          <c:smooth val="0"/>
          <c:extLst>
            <c:ext xmlns:c16="http://schemas.microsoft.com/office/drawing/2014/chart" uri="{C3380CC4-5D6E-409C-BE32-E72D297353CC}">
              <c16:uniqueId val="{00000002-E4A8-2D41-AF44-6070427F00B6}"/>
            </c:ext>
          </c:extLst>
        </c:ser>
        <c:dLbls>
          <c:showLegendKey val="0"/>
          <c:showVal val="0"/>
          <c:showCatName val="0"/>
          <c:showSerName val="0"/>
          <c:showPercent val="0"/>
          <c:showBubbleSize val="0"/>
        </c:dLbls>
        <c:marker val="1"/>
        <c:smooth val="0"/>
        <c:axId val="122306560"/>
        <c:axId val="122308096"/>
      </c:lineChart>
      <c:catAx>
        <c:axId val="1223065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08096"/>
        <c:crosses val="autoZero"/>
        <c:auto val="1"/>
        <c:lblAlgn val="ctr"/>
        <c:lblOffset val="1"/>
        <c:tickLblSkip val="1"/>
        <c:tickMarkSkip val="24"/>
        <c:noMultiLvlLbl val="0"/>
      </c:catAx>
      <c:valAx>
        <c:axId val="122308096"/>
        <c:scaling>
          <c:orientation val="minMax"/>
          <c:max val="60"/>
          <c:min val="-1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out"/>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0656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10181786816418514"/>
          <c:y val="0.81780611111111123"/>
          <c:w val="0.72093062056586332"/>
          <c:h val="0.164644444444444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87956872610840653"/>
          <c:h val="0.63113847198402795"/>
        </c:manualLayout>
      </c:layout>
      <c:barChart>
        <c:barDir val="col"/>
        <c:grouping val="stacked"/>
        <c:varyColors val="0"/>
        <c:ser>
          <c:idx val="0"/>
          <c:order val="0"/>
          <c:tx>
            <c:strRef>
              <c:f>'2.4.2'!$B$1</c:f>
              <c:strCache>
                <c:ptCount val="1"/>
                <c:pt idx="0">
                  <c:v>State functions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'2.4.2'!$B$4:$B$12</c:f>
              <c:numCache>
                <c:formatCode>0.0</c:formatCode>
                <c:ptCount val="9"/>
                <c:pt idx="0">
                  <c:v>0.7</c:v>
                </c:pt>
                <c:pt idx="1">
                  <c:v>0.3</c:v>
                </c:pt>
                <c:pt idx="2">
                  <c:v>1.1000000000000001</c:v>
                </c:pt>
                <c:pt idx="3">
                  <c:v>0.4</c:v>
                </c:pt>
                <c:pt idx="4">
                  <c:v>0.6</c:v>
                </c:pt>
                <c:pt idx="5">
                  <c:v>-0.6</c:v>
                </c:pt>
                <c:pt idx="6">
                  <c:v>-0.3</c:v>
                </c:pt>
                <c:pt idx="7">
                  <c:v>0.4</c:v>
                </c:pt>
                <c:pt idx="8">
                  <c:v>0.3</c:v>
                </c:pt>
              </c:numCache>
            </c:numRef>
          </c:val>
          <c:extLst>
            <c:ext xmlns:c16="http://schemas.microsoft.com/office/drawing/2014/chart" uri="{C3380CC4-5D6E-409C-BE32-E72D297353CC}">
              <c16:uniqueId val="{00000000-5E77-B248-BB03-3E4FBC222D2C}"/>
            </c:ext>
          </c:extLst>
        </c:ser>
        <c:ser>
          <c:idx val="1"/>
          <c:order val="1"/>
          <c:tx>
            <c:strRef>
              <c:f>'2.4.2'!$C$1</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'2.4.2'!$C$4:$C$12</c:f>
              <c:numCache>
                <c:formatCode>0.0</c:formatCode>
                <c:ptCount val="9"/>
                <c:pt idx="0">
                  <c:v>0.7</c:v>
                </c:pt>
                <c:pt idx="1">
                  <c:v>1.1000000000000001</c:v>
                </c:pt>
                <c:pt idx="2">
                  <c:v>0.2</c:v>
                </c:pt>
                <c:pt idx="3">
                  <c:v>-0.4</c:v>
                </c:pt>
                <c:pt idx="4">
                  <c:v>0</c:v>
                </c:pt>
                <c:pt idx="5">
                  <c:v>0.3</c:v>
                </c:pt>
                <c:pt idx="6">
                  <c:v>1.8</c:v>
                </c:pt>
                <c:pt idx="7">
                  <c:v>-1.3</c:v>
                </c:pt>
                <c:pt idx="8">
                  <c:v>0.3</c:v>
                </c:pt>
              </c:numCache>
            </c:numRef>
          </c:val>
          <c:extLst>
            <c:ext xmlns:c16="http://schemas.microsoft.com/office/drawing/2014/chart" uri="{C3380CC4-5D6E-409C-BE32-E72D297353CC}">
              <c16:uniqueId val="{00000001-5E77-B248-BB03-3E4FBC222D2C}"/>
            </c:ext>
          </c:extLst>
        </c:ser>
        <c:ser>
          <c:idx val="2"/>
          <c:order val="2"/>
          <c:tx>
            <c:strRef>
              <c:f>'2.4.2'!$D$1</c:f>
              <c:strCache>
                <c:ptCount val="1"/>
                <c:pt idx="0">
                  <c:v>Defense and security</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'2.4.2'!$D$4:$D$12</c:f>
              <c:numCache>
                <c:formatCode>0.0</c:formatCode>
                <c:ptCount val="9"/>
                <c:pt idx="0">
                  <c:v>4.7</c:v>
                </c:pt>
                <c:pt idx="1">
                  <c:v>2.6</c:v>
                </c:pt>
                <c:pt idx="2">
                  <c:v>4.4000000000000004</c:v>
                </c:pt>
                <c:pt idx="3">
                  <c:v>0.7</c:v>
                </c:pt>
                <c:pt idx="4">
                  <c:v>1.8</c:v>
                </c:pt>
                <c:pt idx="5">
                  <c:v>1.2</c:v>
                </c:pt>
                <c:pt idx="6">
                  <c:v>2.2000000000000002</c:v>
                </c:pt>
                <c:pt idx="7">
                  <c:v>3.1</c:v>
                </c:pt>
                <c:pt idx="8">
                  <c:v>0.2</c:v>
                </c:pt>
              </c:numCache>
            </c:numRef>
          </c:val>
          <c:extLst>
            <c:ext xmlns:c16="http://schemas.microsoft.com/office/drawing/2014/chart" uri="{C3380CC4-5D6E-409C-BE32-E72D297353CC}">
              <c16:uniqueId val="{00000002-5E77-B248-BB03-3E4FBC222D2C}"/>
            </c:ext>
          </c:extLst>
        </c:ser>
        <c:ser>
          <c:idx val="3"/>
          <c:order val="3"/>
          <c:tx>
            <c:strRef>
              <c:f>'2.4.2'!$E$1</c:f>
              <c:strCache>
                <c:ptCount val="1"/>
                <c:pt idx="0">
                  <c:v>Economic activity</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'2.4.2'!$E$4:$E$12</c:f>
              <c:numCache>
                <c:formatCode>0.0</c:formatCode>
                <c:ptCount val="9"/>
                <c:pt idx="0">
                  <c:v>1</c:v>
                </c:pt>
                <c:pt idx="1">
                  <c:v>2</c:v>
                </c:pt>
                <c:pt idx="2">
                  <c:v>0.3</c:v>
                </c:pt>
                <c:pt idx="3">
                  <c:v>1</c:v>
                </c:pt>
                <c:pt idx="4">
                  <c:v>2.1</c:v>
                </c:pt>
                <c:pt idx="5">
                  <c:v>2.7</c:v>
                </c:pt>
                <c:pt idx="6">
                  <c:v>7.9</c:v>
                </c:pt>
                <c:pt idx="7">
                  <c:v>15.8</c:v>
                </c:pt>
                <c:pt idx="8">
                  <c:v>-1.1000000000000001</c:v>
                </c:pt>
              </c:numCache>
            </c:numRef>
          </c:val>
          <c:extLst>
            <c:ext xmlns:c16="http://schemas.microsoft.com/office/drawing/2014/chart" uri="{C3380CC4-5D6E-409C-BE32-E72D297353CC}">
              <c16:uniqueId val="{00000003-5E77-B248-BB03-3E4FBC222D2C}"/>
            </c:ext>
          </c:extLst>
        </c:ser>
        <c:ser>
          <c:idx val="4"/>
          <c:order val="4"/>
          <c:tx>
            <c:strRef>
              <c:f>'2.4.2'!$F$1</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'2.4.2'!$F$4:$F$12</c:f>
              <c:numCache>
                <c:formatCode>0.0</c:formatCode>
                <c:ptCount val="9"/>
                <c:pt idx="0">
                  <c:v>1.7</c:v>
                </c:pt>
                <c:pt idx="1">
                  <c:v>0.9</c:v>
                </c:pt>
                <c:pt idx="2">
                  <c:v>1</c:v>
                </c:pt>
                <c:pt idx="3">
                  <c:v>0.7</c:v>
                </c:pt>
                <c:pt idx="4">
                  <c:v>1</c:v>
                </c:pt>
                <c:pt idx="5">
                  <c:v>1</c:v>
                </c:pt>
                <c:pt idx="6">
                  <c:v>1.9</c:v>
                </c:pt>
                <c:pt idx="7">
                  <c:v>8.1</c:v>
                </c:pt>
                <c:pt idx="8">
                  <c:v>5.0999999999999996</c:v>
                </c:pt>
              </c:numCache>
            </c:numRef>
          </c:val>
          <c:extLst>
            <c:ext xmlns:c16="http://schemas.microsoft.com/office/drawing/2014/chart" uri="{C3380CC4-5D6E-409C-BE32-E72D297353CC}">
              <c16:uniqueId val="{00000004-5E77-B248-BB03-3E4FBC222D2C}"/>
            </c:ext>
          </c:extLst>
        </c:ser>
        <c:ser>
          <c:idx val="5"/>
          <c:order val="5"/>
          <c:tx>
            <c:strRef>
              <c:f>'2.4.2'!$G$1</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'2.4.2'!$G$4:$G$12</c:f>
              <c:numCache>
                <c:formatCode>0.0</c:formatCode>
                <c:ptCount val="9"/>
                <c:pt idx="0">
                  <c:v>2.8</c:v>
                </c:pt>
                <c:pt idx="1">
                  <c:v>2.7</c:v>
                </c:pt>
                <c:pt idx="2">
                  <c:v>1.9</c:v>
                </c:pt>
                <c:pt idx="3">
                  <c:v>2</c:v>
                </c:pt>
                <c:pt idx="4">
                  <c:v>1.2</c:v>
                </c:pt>
                <c:pt idx="5">
                  <c:v>-0.3</c:v>
                </c:pt>
                <c:pt idx="6">
                  <c:v>1</c:v>
                </c:pt>
                <c:pt idx="7">
                  <c:v>1.9</c:v>
                </c:pt>
                <c:pt idx="8">
                  <c:v>3.1</c:v>
                </c:pt>
              </c:numCache>
            </c:numRef>
          </c:val>
          <c:extLst>
            <c:ext xmlns:c16="http://schemas.microsoft.com/office/drawing/2014/chart" uri="{C3380CC4-5D6E-409C-BE32-E72D297353CC}">
              <c16:uniqueId val="{00000005-5E77-B248-BB03-3E4FBC222D2C}"/>
            </c:ext>
          </c:extLst>
        </c:ser>
        <c:ser>
          <c:idx val="6"/>
          <c:order val="6"/>
          <c:tx>
            <c:strRef>
              <c:f>'2.4.2'!$H$1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'2.4.2'!$H$4:$H$12</c:f>
              <c:numCache>
                <c:formatCode>0.0</c:formatCode>
                <c:ptCount val="9"/>
                <c:pt idx="0">
                  <c:v>0.4</c:v>
                </c:pt>
                <c:pt idx="1">
                  <c:v>0.4</c:v>
                </c:pt>
                <c:pt idx="2">
                  <c:v>2</c:v>
                </c:pt>
                <c:pt idx="3">
                  <c:v>1.1000000000000001</c:v>
                </c:pt>
                <c:pt idx="4">
                  <c:v>-2.2000000000000002</c:v>
                </c:pt>
                <c:pt idx="5">
                  <c:v>1.8</c:v>
                </c:pt>
                <c:pt idx="6">
                  <c:v>4.5</c:v>
                </c:pt>
                <c:pt idx="7">
                  <c:v>2.5</c:v>
                </c:pt>
                <c:pt idx="8">
                  <c:v>4.9000000000000004</c:v>
                </c:pt>
              </c:numCache>
            </c:numRef>
          </c:val>
          <c:extLst>
            <c:ext xmlns:c16="http://schemas.microsoft.com/office/drawing/2014/chart" uri="{C3380CC4-5D6E-409C-BE32-E72D297353CC}">
              <c16:uniqueId val="{00000006-5E77-B248-BB03-3E4FBC222D2C}"/>
            </c:ext>
          </c:extLst>
        </c:ser>
        <c:ser>
          <c:idx val="7"/>
          <c:order val="7"/>
          <c:tx>
            <c:strRef>
              <c:f>'2.4.2'!$I$1</c:f>
              <c:strCache>
                <c:ptCount val="1"/>
                <c:pt idx="0">
                  <c:v>Other expenditures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'2.4.2'!$I$4:$I$12</c:f>
              <c:numCache>
                <c:formatCode>0.0</c:formatCode>
                <c:ptCount val="9"/>
                <c:pt idx="0">
                  <c:v>1.5</c:v>
                </c:pt>
                <c:pt idx="1">
                  <c:v>1.9</c:v>
                </c:pt>
                <c:pt idx="2">
                  <c:v>0.8</c:v>
                </c:pt>
                <c:pt idx="3">
                  <c:v>0.1</c:v>
                </c:pt>
                <c:pt idx="4">
                  <c:v>0.6</c:v>
                </c:pt>
                <c:pt idx="5">
                  <c:v>-0.2</c:v>
                </c:pt>
                <c:pt idx="6">
                  <c:v>1.6</c:v>
                </c:pt>
                <c:pt idx="7">
                  <c:v>-1.8</c:v>
                </c:pt>
                <c:pt idx="8">
                  <c:v>1.1000000000000001</c:v>
                </c:pt>
              </c:numCache>
            </c:numRef>
          </c:val>
          <c:extLst>
            <c:ext xmlns:c16="http://schemas.microsoft.com/office/drawing/2014/chart" uri="{C3380CC4-5D6E-409C-BE32-E72D297353CC}">
              <c16:uniqueId val="{00000007-5E77-B248-BB03-3E4FBC222D2C}"/>
            </c:ext>
          </c:extLst>
        </c:ser>
        <c:dLbls>
          <c:showLegendKey val="0"/>
          <c:showVal val="0"/>
          <c:showCatName val="0"/>
          <c:showSerName val="0"/>
          <c:showPercent val="0"/>
          <c:showBubbleSize val="0"/>
        </c:dLbls>
        <c:gapWidth val="50"/>
        <c:overlap val="100"/>
        <c:axId val="122336384"/>
        <c:axId val="122337920"/>
      </c:barChart>
      <c:lineChart>
        <c:grouping val="standard"/>
        <c:varyColors val="0"/>
        <c:ser>
          <c:idx val="8"/>
          <c:order val="8"/>
          <c:tx>
            <c:strRef>
              <c:f>'2.4.2'!$J$1</c:f>
              <c:strCache>
                <c:ptCount val="1"/>
                <c:pt idx="0">
                  <c:v> Changes in expenditures, % yoy</c:v>
                </c:pt>
              </c:strCache>
            </c:strRef>
          </c:tx>
          <c:spPr>
            <a:ln>
              <a:noFill/>
            </a:ln>
            <a:effectLst/>
          </c:spPr>
          <c:marker>
            <c:symbol val="circle"/>
            <c:size val="5"/>
            <c:spPr>
              <a:solidFill>
                <a:srgbClr val="7D0532"/>
              </a:solidFill>
              <a:ln>
                <a:noFill/>
              </a:ln>
            </c:spPr>
          </c:marker>
          <c:dLbls>
            <c:dLbl>
              <c:idx val="2"/>
              <c:layout>
                <c:manualLayout>
                  <c:x val="-0.24762666276622544"/>
                  <c:y val="-0.28427305752293336"/>
                </c:manualLayout>
              </c:layout>
              <c:spPr>
                <a:noFill/>
                <a:ln>
                  <a:noFill/>
                </a:ln>
                <a:effectLst/>
              </c:spPr>
              <c:txPr>
                <a:bodyPr wrap="square" lIns="38100" tIns="19050" rIns="38100" bIns="19050" anchor="ctr">
                  <a:noAutofit/>
                </a:bodyPr>
                <a:lstStyle/>
                <a:p>
                  <a:pPr>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57738849207316589"/>
                      <c:h val="0.12076052583435695"/>
                    </c:manualLayout>
                  </c15:layout>
                </c:ext>
                <c:ext xmlns:c16="http://schemas.microsoft.com/office/drawing/2014/chart" uri="{C3380CC4-5D6E-409C-BE32-E72D297353CC}">
                  <c16:uniqueId val="{00000008-5E77-B248-BB03-3E4FBC222D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3175">
                      <a:solidFill>
                        <a:srgbClr val="7D0532"/>
                      </a:solidFill>
                    </a:ln>
                  </c:spPr>
                </c15:leaderLines>
              </c:ext>
            </c:extLst>
          </c:dLbls>
          <c:cat>
            <c:strRef>
              <c:f>'2.4.2'!$A$4:$A$12</c:f>
              <c:strCache>
                <c:ptCount val="9"/>
                <c:pt idx="0">
                  <c:v>І.19</c:v>
                </c:pt>
                <c:pt idx="1">
                  <c:v>IІ.19</c:v>
                </c:pt>
                <c:pt idx="2">
                  <c:v>IIІ.19</c:v>
                </c:pt>
                <c:pt idx="3">
                  <c:v>IV.19</c:v>
                </c:pt>
                <c:pt idx="4">
                  <c:v>I.20</c:v>
                </c:pt>
                <c:pt idx="5">
                  <c:v>II.20</c:v>
                </c:pt>
                <c:pt idx="6">
                  <c:v>III.20</c:v>
                </c:pt>
                <c:pt idx="7">
                  <c:v>IV.20</c:v>
                </c:pt>
                <c:pt idx="8">
                  <c:v> 01-02. 21</c:v>
                </c:pt>
              </c:strCache>
            </c:strRef>
          </c:cat>
          <c:val>
            <c:numRef>
              <c:f>'2.4.2'!$J$4:$J$12</c:f>
              <c:numCache>
                <c:formatCode>0.0</c:formatCode>
                <c:ptCount val="9"/>
                <c:pt idx="0">
                  <c:v>12.8</c:v>
                </c:pt>
                <c:pt idx="1">
                  <c:v>10.8</c:v>
                </c:pt>
                <c:pt idx="2">
                  <c:v>11.4</c:v>
                </c:pt>
                <c:pt idx="3">
                  <c:v>6</c:v>
                </c:pt>
                <c:pt idx="4">
                  <c:v>5.0999999999999996</c:v>
                </c:pt>
                <c:pt idx="5">
                  <c:v>5.7</c:v>
                </c:pt>
                <c:pt idx="6">
                  <c:v>18.7</c:v>
                </c:pt>
                <c:pt idx="7">
                  <c:v>30.1</c:v>
                </c:pt>
                <c:pt idx="8">
                  <c:v>13.7</c:v>
                </c:pt>
              </c:numCache>
            </c:numRef>
          </c:val>
          <c:smooth val="0"/>
          <c:extLst>
            <c:ext xmlns:c16="http://schemas.microsoft.com/office/drawing/2014/chart" uri="{C3380CC4-5D6E-409C-BE32-E72D297353CC}">
              <c16:uniqueId val="{00000009-5E77-B248-BB03-3E4FBC222D2C}"/>
            </c:ext>
          </c:extLst>
        </c:ser>
        <c:dLbls>
          <c:showLegendKey val="0"/>
          <c:showVal val="0"/>
          <c:showCatName val="0"/>
          <c:showSerName val="0"/>
          <c:showPercent val="0"/>
          <c:showBubbleSize val="0"/>
        </c:dLbls>
        <c:marker val="1"/>
        <c:smooth val="0"/>
        <c:axId val="122336384"/>
        <c:axId val="122337920"/>
      </c:lineChart>
      <c:catAx>
        <c:axId val="122336384"/>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37920"/>
        <c:crosses val="autoZero"/>
        <c:auto val="1"/>
        <c:lblAlgn val="ctr"/>
        <c:lblOffset val="1"/>
        <c:tickLblSkip val="1"/>
        <c:tickMarkSkip val="4"/>
        <c:noMultiLvlLbl val="0"/>
      </c:catAx>
      <c:valAx>
        <c:axId val="122337920"/>
        <c:scaling>
          <c:orientation val="minMax"/>
          <c:max val="35"/>
          <c:min val="-5"/>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2336384"/>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8"/>
        <c:delete val="1"/>
      </c:legendEntry>
      <c:layout>
        <c:manualLayout>
          <c:xMode val="edge"/>
          <c:yMode val="edge"/>
          <c:x val="3.7344243880776368E-2"/>
          <c:y val="0.78333148757841442"/>
          <c:w val="0.94192092683054274"/>
          <c:h val="0.211094505066856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004126984126984"/>
        </c:manualLayout>
      </c:layout>
      <c:barChart>
        <c:barDir val="col"/>
        <c:grouping val="clustered"/>
        <c:varyColors val="0"/>
        <c:ser>
          <c:idx val="0"/>
          <c:order val="0"/>
          <c:tx>
            <c:strRef>
              <c:f>'2.4.3'!$B$4</c:f>
              <c:strCache>
                <c:ptCount val="1"/>
                <c:pt idx="0">
                  <c:v>Soc. 
programs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Soc. 
programs</c:v>
                  </c:pt>
                  <c:pt idx="5">
                    <c:v>Capital 
expenditures</c:v>
                  </c:pt>
                  <c:pt idx="10">
                    <c:v>Defense
and 
security</c:v>
                  </c:pt>
                  <c:pt idx="15">
                    <c:v>Health
care</c:v>
                  </c:pt>
                  <c:pt idx="20">
                    <c:v>Education</c:v>
                  </c:pt>
                  <c:pt idx="25">
                    <c:v>Road
management</c:v>
                  </c:pt>
                </c:lvl>
              </c:multiLvlStrCache>
            </c:multiLvlStrRef>
          </c:cat>
          <c:val>
            <c:numRef>
              <c:f>'2.4.3'!$B$6:$AE$6</c:f>
              <c:numCache>
                <c:formatCode>0.0</c:formatCode>
                <c:ptCount val="30"/>
                <c:pt idx="0">
                  <c:v>4.7</c:v>
                </c:pt>
                <c:pt idx="1">
                  <c:v>9.1999999999999993</c:v>
                </c:pt>
                <c:pt idx="2">
                  <c:v>15.7</c:v>
                </c:pt>
                <c:pt idx="3">
                  <c:v>15.2</c:v>
                </c:pt>
                <c:pt idx="4">
                  <c:v>13.4</c:v>
                </c:pt>
              </c:numCache>
            </c:numRef>
          </c:val>
          <c:extLst>
            <c:ext xmlns:c16="http://schemas.microsoft.com/office/drawing/2014/chart" uri="{C3380CC4-5D6E-409C-BE32-E72D297353CC}">
              <c16:uniqueId val="{00000000-5F47-274D-8956-FD78772F9C78}"/>
            </c:ext>
          </c:extLst>
        </c:ser>
        <c:ser>
          <c:idx val="1"/>
          <c:order val="1"/>
          <c:tx>
            <c:strRef>
              <c:f>'2.4.3'!$A$7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Soc. 
programs</c:v>
                  </c:pt>
                  <c:pt idx="5">
                    <c:v>Capital 
expenditures</c:v>
                  </c:pt>
                  <c:pt idx="10">
                    <c:v>Defense
and 
security</c:v>
                  </c:pt>
                  <c:pt idx="15">
                    <c:v>Health
care</c:v>
                  </c:pt>
                  <c:pt idx="20">
                    <c:v>Education</c:v>
                  </c:pt>
                  <c:pt idx="25">
                    <c:v>Road
management</c:v>
                  </c:pt>
                </c:lvl>
              </c:multiLvlStrCache>
            </c:multiLvlStrRef>
          </c:cat>
          <c:val>
            <c:numRef>
              <c:f>'2.4.3'!$B$7:$AE$7</c:f>
              <c:numCache>
                <c:formatCode>General</c:formatCode>
                <c:ptCount val="30"/>
                <c:pt idx="5" formatCode="0.0">
                  <c:v>37.9</c:v>
                </c:pt>
                <c:pt idx="6" formatCode="0.0">
                  <c:v>-1.1000000000000001</c:v>
                </c:pt>
                <c:pt idx="7" formatCode="0.0">
                  <c:v>7.2</c:v>
                </c:pt>
                <c:pt idx="8" formatCode="0.0">
                  <c:v>8.8000000000000007</c:v>
                </c:pt>
                <c:pt idx="9" formatCode="0.0">
                  <c:v>-45.2</c:v>
                </c:pt>
              </c:numCache>
            </c:numRef>
          </c:val>
          <c:extLst>
            <c:ext xmlns:c16="http://schemas.microsoft.com/office/drawing/2014/chart" uri="{C3380CC4-5D6E-409C-BE32-E72D297353CC}">
              <c16:uniqueId val="{00000001-5F47-274D-8956-FD78772F9C78}"/>
            </c:ext>
          </c:extLst>
        </c:ser>
        <c:ser>
          <c:idx val="4"/>
          <c:order val="2"/>
          <c:tx>
            <c:strRef>
              <c:f>'2.4.3'!$A$8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Soc. 
programs</c:v>
                  </c:pt>
                  <c:pt idx="5">
                    <c:v>Capital 
expenditures</c:v>
                  </c:pt>
                  <c:pt idx="10">
                    <c:v>Defense
and 
security</c:v>
                  </c:pt>
                  <c:pt idx="15">
                    <c:v>Health
care</c:v>
                  </c:pt>
                  <c:pt idx="20">
                    <c:v>Education</c:v>
                  </c:pt>
                  <c:pt idx="25">
                    <c:v>Road
management</c:v>
                  </c:pt>
                </c:lvl>
              </c:multiLvlStrCache>
            </c:multiLvlStrRef>
          </c:cat>
          <c:val>
            <c:numRef>
              <c:f>'2.4.3'!$B$8:$AE$8</c:f>
              <c:numCache>
                <c:formatCode>General</c:formatCode>
                <c:ptCount val="30"/>
              </c:numCache>
            </c:numRef>
          </c:val>
          <c:extLst>
            <c:ext xmlns:c16="http://schemas.microsoft.com/office/drawing/2014/chart" uri="{C3380CC4-5D6E-409C-BE32-E72D297353CC}">
              <c16:uniqueId val="{00000002-5F47-274D-8956-FD78772F9C78}"/>
            </c:ext>
          </c:extLst>
        </c:ser>
        <c:ser>
          <c:idx val="3"/>
          <c:order val="3"/>
          <c:tx>
            <c:strRef>
              <c:f>'2.4.3'!$A$9</c:f>
              <c:strCache>
                <c:ptCount val="1"/>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Soc. 
programs</c:v>
                  </c:pt>
                  <c:pt idx="5">
                    <c:v>Capital 
expenditures</c:v>
                  </c:pt>
                  <c:pt idx="10">
                    <c:v>Defense
and 
security</c:v>
                  </c:pt>
                  <c:pt idx="15">
                    <c:v>Health
care</c:v>
                  </c:pt>
                  <c:pt idx="20">
                    <c:v>Education</c:v>
                  </c:pt>
                  <c:pt idx="25">
                    <c:v>Road
management</c:v>
                  </c:pt>
                </c:lvl>
              </c:multiLvlStrCache>
            </c:multiLvlStrRef>
          </c:cat>
          <c:val>
            <c:numRef>
              <c:f>'2.4.3'!$B$9:$AE$9</c:f>
              <c:numCache>
                <c:formatCode>General</c:formatCode>
                <c:ptCount val="30"/>
                <c:pt idx="10" formatCode="0.0">
                  <c:v>10.8</c:v>
                </c:pt>
                <c:pt idx="11" formatCode="0.0">
                  <c:v>7.1</c:v>
                </c:pt>
                <c:pt idx="12" formatCode="0.0">
                  <c:v>11</c:v>
                </c:pt>
                <c:pt idx="13" formatCode="0.0">
                  <c:v>16.399999999999999</c:v>
                </c:pt>
                <c:pt idx="14" formatCode="0.0">
                  <c:v>1.2</c:v>
                </c:pt>
              </c:numCache>
            </c:numRef>
          </c:val>
          <c:extLst>
            <c:ext xmlns:c16="http://schemas.microsoft.com/office/drawing/2014/chart" uri="{C3380CC4-5D6E-409C-BE32-E72D297353CC}">
              <c16:uniqueId val="{00000003-5F47-274D-8956-FD78772F9C78}"/>
            </c:ext>
          </c:extLst>
        </c:ser>
        <c:ser>
          <c:idx val="5"/>
          <c:order val="4"/>
          <c:tx>
            <c:strRef>
              <c:f>'2.4.3'!$A$10</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Soc. 
programs</c:v>
                  </c:pt>
                  <c:pt idx="5">
                    <c:v>Capital 
expenditures</c:v>
                  </c:pt>
                  <c:pt idx="10">
                    <c:v>Defense
and 
security</c:v>
                  </c:pt>
                  <c:pt idx="15">
                    <c:v>Health
care</c:v>
                  </c:pt>
                  <c:pt idx="20">
                    <c:v>Education</c:v>
                  </c:pt>
                  <c:pt idx="25">
                    <c:v>Road
management</c:v>
                  </c:pt>
                </c:lvl>
              </c:multiLvlStrCache>
            </c:multiLvlStrRef>
          </c:cat>
          <c:val>
            <c:numRef>
              <c:f>'2.4.3'!$B$10:$AE$10</c:f>
              <c:numCache>
                <c:formatCode>General</c:formatCode>
                <c:ptCount val="30"/>
                <c:pt idx="15" formatCode="0.0">
                  <c:v>11.5</c:v>
                </c:pt>
                <c:pt idx="16" formatCode="0.0">
                  <c:v>11.8</c:v>
                </c:pt>
                <c:pt idx="17" formatCode="0.0">
                  <c:v>19.600000000000001</c:v>
                </c:pt>
                <c:pt idx="18" formatCode="0.0">
                  <c:v>81.5</c:v>
                </c:pt>
                <c:pt idx="19" formatCode="0.0">
                  <c:v>55.7</c:v>
                </c:pt>
              </c:numCache>
            </c:numRef>
          </c:val>
          <c:extLst>
            <c:ext xmlns:c16="http://schemas.microsoft.com/office/drawing/2014/chart" uri="{C3380CC4-5D6E-409C-BE32-E72D297353CC}">
              <c16:uniqueId val="{00000004-5F47-274D-8956-FD78772F9C78}"/>
            </c:ext>
          </c:extLst>
        </c:ser>
        <c:ser>
          <c:idx val="6"/>
          <c:order val="5"/>
          <c:tx>
            <c:strRef>
              <c:f>'2.4.3'!$A$11</c:f>
              <c:strCache>
                <c:ptCount val="1"/>
              </c:strCache>
            </c:strRef>
          </c:tx>
          <c:spPr>
            <a:solidFill>
              <a:srgbClr val="46AFE6"/>
            </a:solidFill>
          </c:spPr>
          <c:invertIfNegative val="0"/>
          <c:cat>
            <c:multiLvlStrRef>
              <c:f>'2.4.3'!$B$4:$AE$5</c:f>
              <c:multiLvlStrCache>
                <c:ptCount val="30"/>
                <c:lvl>
                  <c:pt idx="0">
                    <c:v>I.20</c:v>
                  </c:pt>
                  <c:pt idx="1">
                    <c:v>II.20</c:v>
                  </c:pt>
                  <c:pt idx="2">
                    <c:v>III.20</c:v>
                  </c:pt>
                  <c:pt idx="3">
                    <c:v>IV.20</c:v>
                  </c:pt>
                  <c:pt idx="4">
                    <c:v>1-2.21</c:v>
                  </c:pt>
                  <c:pt idx="5">
                    <c:v>I.20</c:v>
                  </c:pt>
                  <c:pt idx="6">
                    <c:v>II.20</c:v>
                  </c:pt>
                  <c:pt idx="7">
                    <c:v>III.20</c:v>
                  </c:pt>
                  <c:pt idx="8">
                    <c:v>IV.20</c:v>
                  </c:pt>
                  <c:pt idx="9">
                    <c:v>1-2.21</c:v>
                  </c:pt>
                  <c:pt idx="10">
                    <c:v>I.20</c:v>
                  </c:pt>
                  <c:pt idx="11">
                    <c:v>II.20</c:v>
                  </c:pt>
                  <c:pt idx="12">
                    <c:v>III.20</c:v>
                  </c:pt>
                  <c:pt idx="13">
                    <c:v>IV.20</c:v>
                  </c:pt>
                  <c:pt idx="14">
                    <c:v>1-2.21</c:v>
                  </c:pt>
                  <c:pt idx="15">
                    <c:v>I.20</c:v>
                  </c:pt>
                  <c:pt idx="16">
                    <c:v>II.20</c:v>
                  </c:pt>
                  <c:pt idx="17">
                    <c:v>III.20</c:v>
                  </c:pt>
                  <c:pt idx="18">
                    <c:v>IV.20</c:v>
                  </c:pt>
                  <c:pt idx="19">
                    <c:v>1-2.21</c:v>
                  </c:pt>
                  <c:pt idx="20">
                    <c:v>I.20</c:v>
                  </c:pt>
                  <c:pt idx="21">
                    <c:v>II.20</c:v>
                  </c:pt>
                  <c:pt idx="22">
                    <c:v>III.20</c:v>
                  </c:pt>
                  <c:pt idx="23">
                    <c:v>IV.20</c:v>
                  </c:pt>
                  <c:pt idx="24">
                    <c:v>1-2.21</c:v>
                  </c:pt>
                  <c:pt idx="25">
                    <c:v>I.20</c:v>
                  </c:pt>
                  <c:pt idx="26">
                    <c:v>II.20</c:v>
                  </c:pt>
                  <c:pt idx="27">
                    <c:v>III.20</c:v>
                  </c:pt>
                  <c:pt idx="28">
                    <c:v>IV.20</c:v>
                  </c:pt>
                  <c:pt idx="29">
                    <c:v>1-2.21</c:v>
                  </c:pt>
                </c:lvl>
                <c:lvl>
                  <c:pt idx="0">
                    <c:v>Soc. 
programs</c:v>
                  </c:pt>
                  <c:pt idx="5">
                    <c:v>Capital 
expenditures</c:v>
                  </c:pt>
                  <c:pt idx="10">
                    <c:v>Defense
and 
security</c:v>
                  </c:pt>
                  <c:pt idx="15">
                    <c:v>Health
care</c:v>
                  </c:pt>
                  <c:pt idx="20">
                    <c:v>Education</c:v>
                  </c:pt>
                  <c:pt idx="25">
                    <c:v>Road
management</c:v>
                  </c:pt>
                </c:lvl>
              </c:multiLvlStrCache>
            </c:multiLvlStrRef>
          </c:cat>
          <c:val>
            <c:numRef>
              <c:f>'2.4.3'!$B$11:$AE$11</c:f>
              <c:numCache>
                <c:formatCode>General</c:formatCode>
                <c:ptCount val="30"/>
                <c:pt idx="20" formatCode="0.0">
                  <c:v>6.5</c:v>
                </c:pt>
                <c:pt idx="21" formatCode="0.0">
                  <c:v>-1.5</c:v>
                </c:pt>
                <c:pt idx="22" formatCode="0.0">
                  <c:v>6.6</c:v>
                </c:pt>
                <c:pt idx="23" formatCode="0.0">
                  <c:v>11.1</c:v>
                </c:pt>
                <c:pt idx="24" formatCode="0.0">
                  <c:v>15.8</c:v>
                </c:pt>
              </c:numCache>
            </c:numRef>
          </c:val>
          <c:extLst>
            <c:ext xmlns:c16="http://schemas.microsoft.com/office/drawing/2014/chart" uri="{C3380CC4-5D6E-409C-BE32-E72D297353CC}">
              <c16:uniqueId val="{00000005-5F47-274D-8956-FD78772F9C78}"/>
            </c:ext>
          </c:extLst>
        </c:ser>
        <c:ser>
          <c:idx val="2"/>
          <c:order val="6"/>
          <c:tx>
            <c:strRef>
              <c:f>'2.4.3'!$A$12</c:f>
              <c:strCache>
                <c:ptCount val="1"/>
              </c:strCache>
            </c:strRef>
          </c:tx>
          <c:spPr>
            <a:solidFill>
              <a:srgbClr val="8C969B"/>
            </a:solidFill>
          </c:spPr>
          <c:invertIfNegative val="0"/>
          <c:val>
            <c:numRef>
              <c:f>'2.4.3'!$B$12:$AE$12</c:f>
              <c:numCache>
                <c:formatCode>General</c:formatCode>
                <c:ptCount val="30"/>
                <c:pt idx="25" formatCode="0.0">
                  <c:v>85.5</c:v>
                </c:pt>
                <c:pt idx="26" formatCode="0.0">
                  <c:v>55.7</c:v>
                </c:pt>
                <c:pt idx="27" formatCode="0.0">
                  <c:v>109.4</c:v>
                </c:pt>
                <c:pt idx="28" formatCode="0.0">
                  <c:v>110.9</c:v>
                </c:pt>
                <c:pt idx="29" formatCode="0.0">
                  <c:v>-26.2</c:v>
                </c:pt>
              </c:numCache>
            </c:numRef>
          </c:val>
          <c:extLst>
            <c:ext xmlns:c16="http://schemas.microsoft.com/office/drawing/2014/chart" uri="{C3380CC4-5D6E-409C-BE32-E72D297353CC}">
              <c16:uniqueId val="{00000006-5F47-274D-8956-FD78772F9C78}"/>
            </c:ext>
          </c:extLst>
        </c:ser>
        <c:dLbls>
          <c:showLegendKey val="0"/>
          <c:showVal val="0"/>
          <c:showCatName val="0"/>
          <c:showSerName val="0"/>
          <c:showPercent val="0"/>
          <c:showBubbleSize val="0"/>
        </c:dLbls>
        <c:gapWidth val="40"/>
        <c:overlap val="100"/>
        <c:axId val="121297536"/>
        <c:axId val="122356096"/>
      </c:barChart>
      <c:catAx>
        <c:axId val="121297536"/>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A"/>
          </a:p>
        </c:txPr>
        <c:crossAx val="122356096"/>
        <c:crosses val="autoZero"/>
        <c:auto val="1"/>
        <c:lblAlgn val="ctr"/>
        <c:lblOffset val="100"/>
        <c:tickLblSkip val="1"/>
        <c:tickMarkSkip val="1"/>
        <c:noMultiLvlLbl val="0"/>
      </c:catAx>
      <c:valAx>
        <c:axId val="122356096"/>
        <c:scaling>
          <c:orientation val="minMax"/>
          <c:max val="120"/>
          <c:min val="-6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1297536"/>
        <c:crosses val="max"/>
        <c:crossBetween val="midCat"/>
        <c:majorUnit val="2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'2.4.4 '!$C$1</c:f>
              <c:strCache>
                <c:ptCount val="1"/>
                <c:pt idx="0">
                  <c:v>Adjusted primary balance **</c:v>
                </c:pt>
              </c:strCache>
            </c:strRef>
          </c:tx>
          <c:spPr>
            <a:solidFill>
              <a:srgbClr val="46AFE6"/>
            </a:solidFill>
            <a:ln w="25400" cmpd="sng">
              <a:noFill/>
              <a:prstDash val="solid"/>
            </a:ln>
          </c:spPr>
          <c:invertIfNegative val="0"/>
          <c:cat>
            <c:strRef>
              <c:f>'2.4.4 '!$A$4:$A$24</c:f>
              <c:strCache>
                <c:ptCount val="21"/>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pt idx="19">
                  <c:v>IV.20</c:v>
                </c:pt>
                <c:pt idx="20">
                  <c:v>I.21</c:v>
                </c:pt>
              </c:strCache>
            </c:strRef>
          </c:cat>
          <c:val>
            <c:numRef>
              <c:f>'2.4.4 '!$C$4:$C$24</c:f>
              <c:numCache>
                <c:formatCode>0.0</c:formatCode>
                <c:ptCount val="21"/>
                <c:pt idx="0">
                  <c:v>4.0999999999999996</c:v>
                </c:pt>
                <c:pt idx="1">
                  <c:v>1.7</c:v>
                </c:pt>
                <c:pt idx="2">
                  <c:v>0.3</c:v>
                </c:pt>
                <c:pt idx="3">
                  <c:v>7.6</c:v>
                </c:pt>
                <c:pt idx="4">
                  <c:v>2.8</c:v>
                </c:pt>
                <c:pt idx="5">
                  <c:v>6.9</c:v>
                </c:pt>
                <c:pt idx="6">
                  <c:v>2</c:v>
                </c:pt>
                <c:pt idx="7">
                  <c:v>-0.2</c:v>
                </c:pt>
                <c:pt idx="8">
                  <c:v>-1.4</c:v>
                </c:pt>
                <c:pt idx="9">
                  <c:v>0.3</c:v>
                </c:pt>
                <c:pt idx="10">
                  <c:v>3.2</c:v>
                </c:pt>
                <c:pt idx="11">
                  <c:v>0.6</c:v>
                </c:pt>
                <c:pt idx="12">
                  <c:v>0.4</c:v>
                </c:pt>
                <c:pt idx="13">
                  <c:v>-3.2</c:v>
                </c:pt>
                <c:pt idx="14">
                  <c:v>3.4</c:v>
                </c:pt>
                <c:pt idx="15">
                  <c:v>-0.4</c:v>
                </c:pt>
                <c:pt idx="16">
                  <c:v>-1.1599999999999999</c:v>
                </c:pt>
                <c:pt idx="17">
                  <c:v>0.95</c:v>
                </c:pt>
                <c:pt idx="18">
                  <c:v>-1.78</c:v>
                </c:pt>
                <c:pt idx="19">
                  <c:v>-3.5</c:v>
                </c:pt>
                <c:pt idx="20">
                  <c:v>1.7</c:v>
                </c:pt>
              </c:numCache>
            </c:numRef>
          </c:val>
          <c:extLst>
            <c:ext xmlns:c16="http://schemas.microsoft.com/office/drawing/2014/chart" uri="{C3380CC4-5D6E-409C-BE32-E72D297353CC}">
              <c16:uniqueId val="{00000000-97C2-FB46-A870-1ACA7EB1E711}"/>
            </c:ext>
          </c:extLst>
        </c:ser>
        <c:dLbls>
          <c:showLegendKey val="0"/>
          <c:showVal val="0"/>
          <c:showCatName val="0"/>
          <c:showSerName val="0"/>
          <c:showPercent val="0"/>
          <c:showBubbleSize val="0"/>
        </c:dLbls>
        <c:gapWidth val="20"/>
        <c:overlap val="85"/>
        <c:axId val="122839040"/>
        <c:axId val="122840576"/>
      </c:barChart>
      <c:lineChart>
        <c:grouping val="standard"/>
        <c:varyColors val="0"/>
        <c:ser>
          <c:idx val="0"/>
          <c:order val="0"/>
          <c:tx>
            <c:strRef>
              <c:f>'2.4.4 '!$B$1</c:f>
              <c:strCache>
                <c:ptCount val="1"/>
                <c:pt idx="0">
                  <c:v>Overall balance*</c:v>
                </c:pt>
              </c:strCache>
            </c:strRef>
          </c:tx>
          <c:spPr>
            <a:ln w="25400">
              <a:solidFill>
                <a:srgbClr val="005591"/>
              </a:solidFill>
            </a:ln>
            <a:effectLst/>
          </c:spPr>
          <c:marker>
            <c:symbol val="none"/>
          </c:marker>
          <c:cat>
            <c:strRef>
              <c:f>'2.4.4 '!$A$4:$A$24</c:f>
              <c:strCache>
                <c:ptCount val="21"/>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pt idx="19">
                  <c:v>IV.20</c:v>
                </c:pt>
                <c:pt idx="20">
                  <c:v>I.21</c:v>
                </c:pt>
              </c:strCache>
            </c:strRef>
          </c:cat>
          <c:val>
            <c:numRef>
              <c:f>'2.4.4 '!$B$4:$B$24</c:f>
              <c:numCache>
                <c:formatCode>0.0</c:formatCode>
                <c:ptCount val="21"/>
                <c:pt idx="0">
                  <c:v>0.8</c:v>
                </c:pt>
                <c:pt idx="1">
                  <c:v>-2.8</c:v>
                </c:pt>
                <c:pt idx="2">
                  <c:v>-3</c:v>
                </c:pt>
                <c:pt idx="3">
                  <c:v>-3.2</c:v>
                </c:pt>
                <c:pt idx="4">
                  <c:v>0.7</c:v>
                </c:pt>
                <c:pt idx="5">
                  <c:v>7.2</c:v>
                </c:pt>
                <c:pt idx="6">
                  <c:v>-1.3</c:v>
                </c:pt>
                <c:pt idx="7">
                  <c:v>-9.4</c:v>
                </c:pt>
                <c:pt idx="8">
                  <c:v>-0.6</c:v>
                </c:pt>
                <c:pt idx="9">
                  <c:v>1.1000000000000001</c:v>
                </c:pt>
                <c:pt idx="10">
                  <c:v>-0.1</c:v>
                </c:pt>
                <c:pt idx="11">
                  <c:v>-7.2</c:v>
                </c:pt>
                <c:pt idx="12">
                  <c:v>-1.7</c:v>
                </c:pt>
                <c:pt idx="13">
                  <c:v>3.4</c:v>
                </c:pt>
                <c:pt idx="14">
                  <c:v>-1.6</c:v>
                </c:pt>
                <c:pt idx="15">
                  <c:v>-7.9</c:v>
                </c:pt>
                <c:pt idx="16">
                  <c:v>-2.5</c:v>
                </c:pt>
                <c:pt idx="17">
                  <c:v>0.74</c:v>
                </c:pt>
                <c:pt idx="18">
                  <c:v>-5.3</c:v>
                </c:pt>
                <c:pt idx="19">
                  <c:v>-12.5</c:v>
                </c:pt>
                <c:pt idx="20">
                  <c:v>-1.2</c:v>
                </c:pt>
              </c:numCache>
            </c:numRef>
          </c:val>
          <c:smooth val="0"/>
          <c:extLst>
            <c:ext xmlns:c16="http://schemas.microsoft.com/office/drawing/2014/chart" uri="{C3380CC4-5D6E-409C-BE32-E72D297353CC}">
              <c16:uniqueId val="{00000001-97C2-FB46-A870-1ACA7EB1E711}"/>
            </c:ext>
          </c:extLst>
        </c:ser>
        <c:dLbls>
          <c:showLegendKey val="0"/>
          <c:showVal val="0"/>
          <c:showCatName val="0"/>
          <c:showSerName val="0"/>
          <c:showPercent val="0"/>
          <c:showBubbleSize val="0"/>
        </c:dLbls>
        <c:marker val="1"/>
        <c:smooth val="0"/>
        <c:axId val="122839040"/>
        <c:axId val="122840576"/>
      </c:lineChart>
      <c:catAx>
        <c:axId val="1228390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840576"/>
        <c:crosses val="autoZero"/>
        <c:auto val="1"/>
        <c:lblAlgn val="ctr"/>
        <c:lblOffset val="100"/>
        <c:tickMarkSkip val="4"/>
        <c:noMultiLvlLbl val="0"/>
      </c:catAx>
      <c:valAx>
        <c:axId val="122840576"/>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839040"/>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3981150793650798"/>
        </c:manualLayout>
      </c:layout>
      <c:barChart>
        <c:barDir val="col"/>
        <c:grouping val="stacked"/>
        <c:varyColors val="0"/>
        <c:ser>
          <c:idx val="0"/>
          <c:order val="0"/>
          <c:tx>
            <c:strRef>
              <c:f>'2.4.5'!$B$1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'2.4.5'!$B$4:$B$12</c15:sqref>
                  </c15:fullRef>
                </c:ext>
              </c:extLst>
              <c:f>'2.4.5'!$B$4:$B$12</c:f>
              <c:numCache>
                <c:formatCode>0.0</c:formatCode>
                <c:ptCount val="9"/>
                <c:pt idx="0">
                  <c:v>5.65</c:v>
                </c:pt>
                <c:pt idx="1">
                  <c:v>5.52</c:v>
                </c:pt>
                <c:pt idx="2">
                  <c:v>7.76</c:v>
                </c:pt>
                <c:pt idx="3">
                  <c:v>8.2899999999999991</c:v>
                </c:pt>
                <c:pt idx="4">
                  <c:v>7.85</c:v>
                </c:pt>
                <c:pt idx="5">
                  <c:v>-2.14</c:v>
                </c:pt>
                <c:pt idx="6">
                  <c:v>4.4000000000000004</c:v>
                </c:pt>
                <c:pt idx="7">
                  <c:v>14.6</c:v>
                </c:pt>
                <c:pt idx="8">
                  <c:v>8.1999999999999993</c:v>
                </c:pt>
              </c:numCache>
            </c:numRef>
          </c:val>
          <c:extLst>
            <c:ext xmlns:c16="http://schemas.microsoft.com/office/drawing/2014/chart" uri="{C3380CC4-5D6E-409C-BE32-E72D297353CC}">
              <c16:uniqueId val="{00000000-2FDE-C049-890C-82648EF1AA0A}"/>
            </c:ext>
          </c:extLst>
        </c:ser>
        <c:ser>
          <c:idx val="2"/>
          <c:order val="1"/>
          <c:tx>
            <c:strRef>
              <c:f>'2.4.5'!$C$1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'2.4.5'!$C$4:$C$12</c15:sqref>
                  </c15:fullRef>
                </c:ext>
              </c:extLst>
              <c:f>'2.4.5'!$C$4:$C$12</c:f>
              <c:numCache>
                <c:formatCode>0.0</c:formatCode>
                <c:ptCount val="9"/>
                <c:pt idx="0">
                  <c:v>1.03</c:v>
                </c:pt>
                <c:pt idx="1">
                  <c:v>2.0499999999999998</c:v>
                </c:pt>
                <c:pt idx="2">
                  <c:v>-1.53</c:v>
                </c:pt>
                <c:pt idx="3">
                  <c:v>-2.5099999999999998</c:v>
                </c:pt>
                <c:pt idx="4">
                  <c:v>-2.19</c:v>
                </c:pt>
                <c:pt idx="5">
                  <c:v>-4.08</c:v>
                </c:pt>
                <c:pt idx="6">
                  <c:v>1.5</c:v>
                </c:pt>
                <c:pt idx="7">
                  <c:v>3.9</c:v>
                </c:pt>
                <c:pt idx="8">
                  <c:v>6.4</c:v>
                </c:pt>
              </c:numCache>
            </c:numRef>
          </c:val>
          <c:extLst>
            <c:ext xmlns:c16="http://schemas.microsoft.com/office/drawing/2014/chart" uri="{C3380CC4-5D6E-409C-BE32-E72D297353CC}">
              <c16:uniqueId val="{00000001-2FDE-C049-890C-82648EF1AA0A}"/>
            </c:ext>
          </c:extLst>
        </c:ser>
        <c:ser>
          <c:idx val="5"/>
          <c:order val="2"/>
          <c:tx>
            <c:strRef>
              <c:f>'2.4.5'!$F$1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'2.4.5'!$F$4:$F$12</c15:sqref>
                  </c15:fullRef>
                </c:ext>
              </c:extLst>
              <c:f>'2.4.5'!$F$4:$F$12</c:f>
              <c:numCache>
                <c:formatCode>0.0</c:formatCode>
                <c:ptCount val="9"/>
                <c:pt idx="0">
                  <c:v>2.74</c:v>
                </c:pt>
                <c:pt idx="1">
                  <c:v>0.08</c:v>
                </c:pt>
                <c:pt idx="2">
                  <c:v>0.01</c:v>
                </c:pt>
                <c:pt idx="3">
                  <c:v>-0.25</c:v>
                </c:pt>
                <c:pt idx="4">
                  <c:v>-2.48</c:v>
                </c:pt>
                <c:pt idx="5">
                  <c:v>-7.0000000000000007E-2</c:v>
                </c:pt>
                <c:pt idx="6">
                  <c:v>0</c:v>
                </c:pt>
                <c:pt idx="7">
                  <c:v>0</c:v>
                </c:pt>
                <c:pt idx="8">
                  <c:v>0</c:v>
                </c:pt>
              </c:numCache>
            </c:numRef>
          </c:val>
          <c:extLst>
            <c:ext xmlns:c16="http://schemas.microsoft.com/office/drawing/2014/chart" uri="{C3380CC4-5D6E-409C-BE32-E72D297353CC}">
              <c16:uniqueId val="{00000002-2FDE-C049-890C-82648EF1AA0A}"/>
            </c:ext>
          </c:extLst>
        </c:ser>
        <c:ser>
          <c:idx val="1"/>
          <c:order val="3"/>
          <c:tx>
            <c:strRef>
              <c:f>'2.4.5'!$D$1</c:f>
              <c:strCache>
                <c:ptCount val="1"/>
                <c:pt idx="0">
                  <c:v>Non-tax revenues</c:v>
                </c:pt>
              </c:strCache>
            </c:strRef>
          </c:tx>
          <c:spPr>
            <a:solidFill>
              <a:srgbClr val="91C864"/>
            </a:solidFill>
            <a:ln w="25400" cmpd="sng">
              <a:noFill/>
              <a:prstDash val="solid"/>
            </a:ln>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'2.4.5'!$D$4:$D$15</c15:sqref>
                  </c15:fullRef>
                </c:ext>
              </c:extLst>
              <c:f>'2.4.5'!$D$4:$D$12</c:f>
              <c:numCache>
                <c:formatCode>0.0</c:formatCode>
                <c:ptCount val="9"/>
                <c:pt idx="0">
                  <c:v>0.28999999999999998</c:v>
                </c:pt>
                <c:pt idx="1">
                  <c:v>7.81</c:v>
                </c:pt>
                <c:pt idx="2">
                  <c:v>0.03</c:v>
                </c:pt>
                <c:pt idx="3">
                  <c:v>-1.69</c:v>
                </c:pt>
                <c:pt idx="4">
                  <c:v>-0.5</c:v>
                </c:pt>
                <c:pt idx="5">
                  <c:v>7.81</c:v>
                </c:pt>
                <c:pt idx="6">
                  <c:v>-1</c:v>
                </c:pt>
                <c:pt idx="7">
                  <c:v>-0.8</c:v>
                </c:pt>
                <c:pt idx="8">
                  <c:v>-0.8</c:v>
                </c:pt>
              </c:numCache>
            </c:numRef>
          </c:val>
          <c:extLst>
            <c:ext xmlns:c16="http://schemas.microsoft.com/office/drawing/2014/chart" uri="{C3380CC4-5D6E-409C-BE32-E72D297353CC}">
              <c16:uniqueId val="{00000003-2FDE-C049-890C-82648EF1AA0A}"/>
            </c:ext>
          </c:extLst>
        </c:ser>
        <c:ser>
          <c:idx val="4"/>
          <c:order val="4"/>
          <c:tx>
            <c:strRef>
              <c:f>'2.4.5'!$E$1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'2.4.5'!$E$4:$E$12</c15:sqref>
                  </c15:fullRef>
                </c:ext>
              </c:extLst>
              <c:f>'2.4.5'!$E$4:$E$12</c:f>
              <c:numCache>
                <c:formatCode>0.0</c:formatCode>
                <c:ptCount val="9"/>
                <c:pt idx="0">
                  <c:v>0.71</c:v>
                </c:pt>
                <c:pt idx="1">
                  <c:v>0.05</c:v>
                </c:pt>
                <c:pt idx="2">
                  <c:v>-0.17</c:v>
                </c:pt>
                <c:pt idx="3">
                  <c:v>0</c:v>
                </c:pt>
                <c:pt idx="4">
                  <c:v>-0.55000000000000004</c:v>
                </c:pt>
                <c:pt idx="5">
                  <c:v>-0.08</c:v>
                </c:pt>
                <c:pt idx="6">
                  <c:v>0.2</c:v>
                </c:pt>
                <c:pt idx="7">
                  <c:v>0</c:v>
                </c:pt>
                <c:pt idx="8">
                  <c:v>-0.2</c:v>
                </c:pt>
              </c:numCache>
            </c:numRef>
          </c:val>
          <c:extLst>
            <c:ext xmlns:c16="http://schemas.microsoft.com/office/drawing/2014/chart" uri="{C3380CC4-5D6E-409C-BE32-E72D297353CC}">
              <c16:uniqueId val="{00000004-2FDE-C049-890C-82648EF1AA0A}"/>
            </c:ext>
          </c:extLst>
        </c:ser>
        <c:dLbls>
          <c:showLegendKey val="0"/>
          <c:showVal val="0"/>
          <c:showCatName val="0"/>
          <c:showSerName val="0"/>
          <c:showPercent val="0"/>
          <c:showBubbleSize val="0"/>
        </c:dLbls>
        <c:gapWidth val="70"/>
        <c:overlap val="100"/>
        <c:axId val="122931072"/>
        <c:axId val="122932608"/>
      </c:barChart>
      <c:lineChart>
        <c:grouping val="standard"/>
        <c:varyColors val="0"/>
        <c:ser>
          <c:idx val="3"/>
          <c:order val="5"/>
          <c:tx>
            <c:strRef>
              <c:f>'2.4.5'!$G$1</c:f>
              <c:strCache>
                <c:ptCount val="1"/>
                <c:pt idx="0">
                  <c:v> Changes in revenues, % yoy</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2FDE-C049-890C-82648EF1AA0A}"/>
              </c:ext>
            </c:extLst>
          </c:dPt>
          <c:dPt>
            <c:idx val="1"/>
            <c:bubble3D val="0"/>
            <c:extLst>
              <c:ext xmlns:c16="http://schemas.microsoft.com/office/drawing/2014/chart" uri="{C3380CC4-5D6E-409C-BE32-E72D297353CC}">
                <c16:uniqueId val="{00000006-2FDE-C049-890C-82648EF1AA0A}"/>
              </c:ext>
            </c:extLst>
          </c:dPt>
          <c:dPt>
            <c:idx val="2"/>
            <c:bubble3D val="0"/>
            <c:extLst>
              <c:ext xmlns:c16="http://schemas.microsoft.com/office/drawing/2014/chart" uri="{C3380CC4-5D6E-409C-BE32-E72D297353CC}">
                <c16:uniqueId val="{00000007-2FDE-C049-890C-82648EF1AA0A}"/>
              </c:ext>
            </c:extLst>
          </c:dPt>
          <c:dPt>
            <c:idx val="3"/>
            <c:bubble3D val="0"/>
            <c:extLst>
              <c:ext xmlns:c16="http://schemas.microsoft.com/office/drawing/2014/chart" uri="{C3380CC4-5D6E-409C-BE32-E72D297353CC}">
                <c16:uniqueId val="{00000008-2FDE-C049-890C-82648EF1AA0A}"/>
              </c:ext>
            </c:extLst>
          </c:dPt>
          <c:dPt>
            <c:idx val="4"/>
            <c:bubble3D val="0"/>
            <c:extLst>
              <c:ext xmlns:c16="http://schemas.microsoft.com/office/drawing/2014/chart" uri="{C3380CC4-5D6E-409C-BE32-E72D297353CC}">
                <c16:uniqueId val="{00000009-2FDE-C049-890C-82648EF1AA0A}"/>
              </c:ext>
            </c:extLst>
          </c:dPt>
          <c:dPt>
            <c:idx val="5"/>
            <c:bubble3D val="0"/>
            <c:extLst>
              <c:ext xmlns:c16="http://schemas.microsoft.com/office/drawing/2014/chart" uri="{C3380CC4-5D6E-409C-BE32-E72D297353CC}">
                <c16:uniqueId val="{0000000A-2FDE-C049-890C-82648EF1AA0A}"/>
              </c:ext>
            </c:extLst>
          </c:dPt>
          <c:dPt>
            <c:idx val="6"/>
            <c:bubble3D val="0"/>
            <c:extLst>
              <c:ext xmlns:c16="http://schemas.microsoft.com/office/drawing/2014/chart" uri="{C3380CC4-5D6E-409C-BE32-E72D297353CC}">
                <c16:uniqueId val="{0000000B-2FDE-C049-890C-82648EF1AA0A}"/>
              </c:ext>
            </c:extLst>
          </c:dPt>
          <c:dPt>
            <c:idx val="7"/>
            <c:bubble3D val="0"/>
            <c:extLst>
              <c:ext xmlns:c16="http://schemas.microsoft.com/office/drawing/2014/chart" uri="{C3380CC4-5D6E-409C-BE32-E72D297353CC}">
                <c16:uniqueId val="{0000000C-2FDE-C049-890C-82648EF1AA0A}"/>
              </c:ext>
            </c:extLst>
          </c:dPt>
          <c:dPt>
            <c:idx val="8"/>
            <c:bubble3D val="0"/>
            <c:extLst>
              <c:ext xmlns:c16="http://schemas.microsoft.com/office/drawing/2014/chart" uri="{C3380CC4-5D6E-409C-BE32-E72D297353CC}">
                <c16:uniqueId val="{0000000D-2FDE-C049-890C-82648EF1AA0A}"/>
              </c:ext>
            </c:extLst>
          </c:dPt>
          <c:dLbls>
            <c:dLbl>
              <c:idx val="1"/>
              <c:layout>
                <c:manualLayout>
                  <c:x val="-0.15254607843137255"/>
                  <c:y val="-0.18066414888911572"/>
                </c:manualLayout>
              </c:layout>
              <c:spPr>
                <a:noFill/>
                <a:ln>
                  <a:noFill/>
                </a:ln>
                <a:effectLst/>
              </c:spPr>
              <c:txPr>
                <a:bodyPr wrap="square" lIns="0" tIns="0" rIns="0" bIns="0" anchor="ctr">
                  <a:noAutofit/>
                </a:bodyPr>
                <a:lstStyle/>
                <a:p>
                  <a:pPr>
                    <a:defRPr>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48640522875816994"/>
                      <c:h val="6.9672688918376371E-2"/>
                    </c:manualLayout>
                  </c15:layout>
                </c:ext>
                <c:ext xmlns:c16="http://schemas.microsoft.com/office/drawing/2014/chart" uri="{C3380CC4-5D6E-409C-BE32-E72D297353CC}">
                  <c16:uniqueId val="{00000006-2FDE-C049-890C-82648EF1AA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extLst>
                <c:ext xmlns:c15="http://schemas.microsoft.com/office/drawing/2012/chart" uri="{02D57815-91ED-43cb-92C2-25804820EDAC}">
                  <c15:fullRef>
                    <c15:sqref>'2.4.5'!$A$4:$A$12</c15:sqref>
                  </c15:fullRef>
                </c:ext>
              </c:extLst>
              <c:f>'2.4.5'!$A$4:$A$12</c:f>
              <c:strCache>
                <c:ptCount val="9"/>
                <c:pt idx="0">
                  <c:v>І.19</c:v>
                </c:pt>
                <c:pt idx="1">
                  <c:v>IІ.19</c:v>
                </c:pt>
                <c:pt idx="2">
                  <c:v>IIІ.19</c:v>
                </c:pt>
                <c:pt idx="3">
                  <c:v>IV.19</c:v>
                </c:pt>
                <c:pt idx="4">
                  <c:v>I.20</c:v>
                </c:pt>
                <c:pt idx="5">
                  <c:v>II.20</c:v>
                </c:pt>
                <c:pt idx="6">
                  <c:v>III.20</c:v>
                </c:pt>
                <c:pt idx="7">
                  <c:v>IV.20</c:v>
                </c:pt>
                <c:pt idx="8">
                  <c:v> 01-02. 21</c:v>
                </c:pt>
              </c:strCache>
            </c:strRef>
          </c:cat>
          <c:val>
            <c:numRef>
              <c:extLst>
                <c:ext xmlns:c15="http://schemas.microsoft.com/office/drawing/2012/chart" uri="{02D57815-91ED-43cb-92C2-25804820EDAC}">
                  <c15:fullRef>
                    <c15:sqref>'2.4.5'!$G$4:$G$12</c15:sqref>
                  </c15:fullRef>
                </c:ext>
              </c:extLst>
              <c:f>'2.4.5'!$G$4:$G$12</c:f>
              <c:numCache>
                <c:formatCode>0.0</c:formatCode>
                <c:ptCount val="9"/>
                <c:pt idx="0">
                  <c:v>10.42</c:v>
                </c:pt>
                <c:pt idx="1">
                  <c:v>15.49</c:v>
                </c:pt>
                <c:pt idx="2">
                  <c:v>6.11</c:v>
                </c:pt>
                <c:pt idx="3">
                  <c:v>3.84</c:v>
                </c:pt>
                <c:pt idx="4">
                  <c:v>2.12</c:v>
                </c:pt>
                <c:pt idx="5">
                  <c:v>1.44</c:v>
                </c:pt>
                <c:pt idx="6">
                  <c:v>5.0999999999999996</c:v>
                </c:pt>
                <c:pt idx="7">
                  <c:v>17.7</c:v>
                </c:pt>
                <c:pt idx="8">
                  <c:v>13.6</c:v>
                </c:pt>
              </c:numCache>
            </c:numRef>
          </c:val>
          <c:smooth val="0"/>
          <c:extLst>
            <c:ext xmlns:c16="http://schemas.microsoft.com/office/drawing/2014/chart" uri="{C3380CC4-5D6E-409C-BE32-E72D297353CC}">
              <c16:uniqueId val="{0000000E-2FDE-C049-890C-82648EF1AA0A}"/>
            </c:ext>
          </c:extLst>
        </c:ser>
        <c:dLbls>
          <c:showLegendKey val="0"/>
          <c:showVal val="0"/>
          <c:showCatName val="0"/>
          <c:showSerName val="0"/>
          <c:showPercent val="0"/>
          <c:showBubbleSize val="0"/>
        </c:dLbls>
        <c:marker val="1"/>
        <c:smooth val="0"/>
        <c:axId val="122931072"/>
        <c:axId val="122932608"/>
      </c:lineChart>
      <c:catAx>
        <c:axId val="1229310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932608"/>
        <c:crosses val="autoZero"/>
        <c:auto val="1"/>
        <c:lblAlgn val="ctr"/>
        <c:lblOffset val="100"/>
        <c:tickLblSkip val="1"/>
        <c:tickMarkSkip val="8"/>
        <c:noMultiLvlLbl val="0"/>
      </c:catAx>
      <c:valAx>
        <c:axId val="122932608"/>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293107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719345238095242"/>
          <c:w val="0.99166666666666703"/>
          <c:h val="0.1644439484126984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National currency</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'2.4.6'!$G$4:$G$28</c:f>
              <c:strCache>
                <c:ptCount val="24"/>
                <c:pt idx="0">
                  <c:v>І.15</c:v>
                </c:pt>
                <c:pt idx="3">
                  <c:v>IV.15</c:v>
                </c:pt>
                <c:pt idx="7">
                  <c:v>IV.16</c:v>
                </c:pt>
                <c:pt idx="11">
                  <c:v>IV.17</c:v>
                </c:pt>
                <c:pt idx="15">
                  <c:v>IV.18</c:v>
                </c:pt>
                <c:pt idx="19">
                  <c:v>IV.19</c:v>
                </c:pt>
                <c:pt idx="23">
                  <c:v>IV.20</c:v>
                </c:pt>
              </c:strCache>
            </c:strRef>
          </c:cat>
          <c:val>
            <c:numRef>
              <c:f>'2.4.6'!$C$4:$C$28</c:f>
              <c:numCache>
                <c:formatCode>0.0</c:formatCode>
                <c:ptCount val="25"/>
                <c:pt idx="0">
                  <c:v>443</c:v>
                </c:pt>
                <c:pt idx="1">
                  <c:v>460.2</c:v>
                </c:pt>
                <c:pt idx="2">
                  <c:v>464.5</c:v>
                </c:pt>
                <c:pt idx="3">
                  <c:v>468.4</c:v>
                </c:pt>
                <c:pt idx="4">
                  <c:v>479.9</c:v>
                </c:pt>
                <c:pt idx="5">
                  <c:v>483.4</c:v>
                </c:pt>
                <c:pt idx="6">
                  <c:v>482.3</c:v>
                </c:pt>
                <c:pt idx="7">
                  <c:v>584.1</c:v>
                </c:pt>
                <c:pt idx="8">
                  <c:v>614</c:v>
                </c:pt>
                <c:pt idx="9">
                  <c:v>605.20000000000005</c:v>
                </c:pt>
                <c:pt idx="10">
                  <c:v>624.1</c:v>
                </c:pt>
                <c:pt idx="11">
                  <c:v>643.6</c:v>
                </c:pt>
                <c:pt idx="12">
                  <c:v>651.1</c:v>
                </c:pt>
                <c:pt idx="13">
                  <c:v>643.1</c:v>
                </c:pt>
                <c:pt idx="14">
                  <c:v>637.5</c:v>
                </c:pt>
                <c:pt idx="15">
                  <c:v>631.79999999999995</c:v>
                </c:pt>
                <c:pt idx="16">
                  <c:v>652</c:v>
                </c:pt>
                <c:pt idx="17">
                  <c:v>684.6</c:v>
                </c:pt>
                <c:pt idx="18">
                  <c:v>722.3</c:v>
                </c:pt>
                <c:pt idx="19">
                  <c:v>732.3</c:v>
                </c:pt>
                <c:pt idx="20">
                  <c:v>729.6</c:v>
                </c:pt>
                <c:pt idx="21">
                  <c:v>786.9</c:v>
                </c:pt>
                <c:pt idx="22">
                  <c:v>784.6</c:v>
                </c:pt>
                <c:pt idx="23">
                  <c:v>894.3</c:v>
                </c:pt>
                <c:pt idx="24">
                  <c:v>931.2</c:v>
                </c:pt>
              </c:numCache>
            </c:numRef>
          </c:val>
          <c:extLst>
            <c:ext xmlns:c16="http://schemas.microsoft.com/office/drawing/2014/chart" uri="{C3380CC4-5D6E-409C-BE32-E72D297353CC}">
              <c16:uniqueId val="{00000000-0DE1-6F43-8D95-CD974F1F122F}"/>
            </c:ext>
          </c:extLst>
        </c:ser>
        <c:ser>
          <c:idx val="1"/>
          <c:order val="2"/>
          <c:tx>
            <c:strRef>
              <c:f>'2.4.6'!$D$1</c:f>
              <c:strCache>
                <c:ptCount val="1"/>
                <c:pt idx="0">
                  <c:v>Foreign currency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'2.4.6'!$G$4:$G$28</c:f>
              <c:strCache>
                <c:ptCount val="24"/>
                <c:pt idx="0">
                  <c:v>І.15</c:v>
                </c:pt>
                <c:pt idx="3">
                  <c:v>IV.15</c:v>
                </c:pt>
                <c:pt idx="7">
                  <c:v>IV.16</c:v>
                </c:pt>
                <c:pt idx="11">
                  <c:v>IV.17</c:v>
                </c:pt>
                <c:pt idx="15">
                  <c:v>IV.18</c:v>
                </c:pt>
                <c:pt idx="19">
                  <c:v>IV.19</c:v>
                </c:pt>
                <c:pt idx="23">
                  <c:v>IV.20</c:v>
                </c:pt>
              </c:strCache>
            </c:strRef>
          </c:cat>
          <c:val>
            <c:numRef>
              <c:f>'2.4.6'!$D$4:$D$28</c:f>
              <c:numCache>
                <c:formatCode>0.0</c:formatCode>
                <c:ptCount val="25"/>
                <c:pt idx="0">
                  <c:v>1081.4000000000001</c:v>
                </c:pt>
                <c:pt idx="1">
                  <c:v>978.1</c:v>
                </c:pt>
                <c:pt idx="2">
                  <c:v>1056.9000000000001</c:v>
                </c:pt>
                <c:pt idx="3">
                  <c:v>1103.8</c:v>
                </c:pt>
                <c:pt idx="4">
                  <c:v>1230.4000000000001</c:v>
                </c:pt>
                <c:pt idx="5">
                  <c:v>1184.9000000000001</c:v>
                </c:pt>
                <c:pt idx="6">
                  <c:v>1295.8</c:v>
                </c:pt>
                <c:pt idx="7">
                  <c:v>1345.7</c:v>
                </c:pt>
                <c:pt idx="8">
                  <c:v>1337.9</c:v>
                </c:pt>
                <c:pt idx="9">
                  <c:v>1352.6</c:v>
                </c:pt>
                <c:pt idx="10">
                  <c:v>1419.2</c:v>
                </c:pt>
                <c:pt idx="11">
                  <c:v>1498.1</c:v>
                </c:pt>
                <c:pt idx="12">
                  <c:v>1402.6</c:v>
                </c:pt>
                <c:pt idx="13">
                  <c:v>1355.3</c:v>
                </c:pt>
                <c:pt idx="14">
                  <c:v>1475.4</c:v>
                </c:pt>
                <c:pt idx="15">
                  <c:v>1536.7</c:v>
                </c:pt>
                <c:pt idx="16">
                  <c:v>1495</c:v>
                </c:pt>
                <c:pt idx="17">
                  <c:v>1418.5</c:v>
                </c:pt>
                <c:pt idx="18">
                  <c:v>1275.7</c:v>
                </c:pt>
                <c:pt idx="19">
                  <c:v>1266</c:v>
                </c:pt>
                <c:pt idx="20">
                  <c:v>1525.9</c:v>
                </c:pt>
                <c:pt idx="21">
                  <c:v>1482.3</c:v>
                </c:pt>
                <c:pt idx="22">
                  <c:v>1561</c:v>
                </c:pt>
                <c:pt idx="23">
                  <c:v>1657.6</c:v>
                </c:pt>
                <c:pt idx="24">
                  <c:v>1621.8</c:v>
                </c:pt>
              </c:numCache>
            </c:numRef>
          </c:val>
          <c:extLst>
            <c:ext xmlns:c16="http://schemas.microsoft.com/office/drawing/2014/chart" uri="{C3380CC4-5D6E-409C-BE32-E72D297353CC}">
              <c16:uniqueId val="{00000001-0DE1-6F43-8D95-CD974F1F122F}"/>
            </c:ext>
          </c:extLst>
        </c:ser>
        <c:dLbls>
          <c:showLegendKey val="0"/>
          <c:showVal val="0"/>
          <c:showCatName val="0"/>
          <c:showSerName val="0"/>
          <c:showPercent val="0"/>
          <c:showBubbleSize val="0"/>
        </c:dLbls>
        <c:gapWidth val="70"/>
        <c:overlap val="100"/>
        <c:axId val="123295232"/>
        <c:axId val="123296768"/>
      </c:barChart>
      <c:lineChart>
        <c:grouping val="standard"/>
        <c:varyColors val="0"/>
        <c:ser>
          <c:idx val="0"/>
          <c:order val="0"/>
          <c:tx>
            <c:strRef>
              <c:f>'2.4.6'!$B$1</c:f>
              <c:strCache>
                <c:ptCount val="1"/>
                <c:pt idx="0">
                  <c:v>Total debt</c:v>
                </c:pt>
              </c:strCache>
            </c:strRef>
          </c:tx>
          <c:spPr>
            <a:ln w="25400" cmpd="sng">
              <a:solidFill>
                <a:srgbClr val="7D0532"/>
              </a:solidFill>
              <a:prstDash val="solid"/>
            </a:ln>
          </c:spPr>
          <c:marker>
            <c:symbol val="none"/>
          </c:marker>
          <c:cat>
            <c:strRef>
              <c:f>'2.4.6'!$A$4:$A$28</c:f>
              <c:strCache>
                <c:ptCount val="25"/>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pt idx="22">
                  <c:v>III.20</c:v>
                </c:pt>
                <c:pt idx="23">
                  <c:v>IV.20.</c:v>
                </c:pt>
                <c:pt idx="24">
                  <c:v>02.21</c:v>
                </c:pt>
              </c:strCache>
            </c:strRef>
          </c:cat>
          <c:val>
            <c:numRef>
              <c:f>'2.4.6'!$B$4:$B$28</c:f>
              <c:numCache>
                <c:formatCode>0.0</c:formatCode>
                <c:ptCount val="25"/>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1998</c:v>
                </c:pt>
                <c:pt idx="19">
                  <c:v>1998.3</c:v>
                </c:pt>
                <c:pt idx="20">
                  <c:v>2255.6</c:v>
                </c:pt>
                <c:pt idx="21">
                  <c:v>2269.1999999999998</c:v>
                </c:pt>
                <c:pt idx="22">
                  <c:v>2345.6</c:v>
                </c:pt>
                <c:pt idx="23">
                  <c:v>2551.9</c:v>
                </c:pt>
                <c:pt idx="24">
                  <c:v>2553</c:v>
                </c:pt>
              </c:numCache>
            </c:numRef>
          </c:val>
          <c:smooth val="0"/>
          <c:extLst>
            <c:ext xmlns:c16="http://schemas.microsoft.com/office/drawing/2014/chart" uri="{C3380CC4-5D6E-409C-BE32-E72D297353CC}">
              <c16:uniqueId val="{00000002-0DE1-6F43-8D95-CD974F1F122F}"/>
            </c:ext>
          </c:extLst>
        </c:ser>
        <c:dLbls>
          <c:showLegendKey val="0"/>
          <c:showVal val="0"/>
          <c:showCatName val="0"/>
          <c:showSerName val="0"/>
          <c:showPercent val="0"/>
          <c:showBubbleSize val="0"/>
        </c:dLbls>
        <c:marker val="1"/>
        <c:smooth val="0"/>
        <c:axId val="123295232"/>
        <c:axId val="123296768"/>
      </c:lineChart>
      <c:lineChart>
        <c:grouping val="standard"/>
        <c:varyColors val="0"/>
        <c:ser>
          <c:idx val="3"/>
          <c:order val="3"/>
          <c:tx>
            <c:strRef>
              <c:f>'2.4.6'!$E$1</c:f>
              <c:strCache>
                <c:ptCount val="1"/>
                <c:pt idx="0">
                  <c:v>Debt/GDP* (RHS)</c:v>
                </c:pt>
              </c:strCache>
            </c:strRef>
          </c:tx>
          <c:spPr>
            <a:ln w="25400" cmpd="sng">
              <a:solidFill>
                <a:srgbClr val="DC4B64"/>
              </a:solidFill>
              <a:prstDash val="solid"/>
            </a:ln>
          </c:spPr>
          <c:marker>
            <c:symbol val="none"/>
          </c:marker>
          <c:cat>
            <c:strRef>
              <c:f>'2.4.6'!$G$4:$G$28</c:f>
              <c:strCache>
                <c:ptCount val="24"/>
                <c:pt idx="0">
                  <c:v>І.15</c:v>
                </c:pt>
                <c:pt idx="3">
                  <c:v>IV.15</c:v>
                </c:pt>
                <c:pt idx="7">
                  <c:v>IV.16</c:v>
                </c:pt>
                <c:pt idx="11">
                  <c:v>IV.17</c:v>
                </c:pt>
                <c:pt idx="15">
                  <c:v>IV.18</c:v>
                </c:pt>
                <c:pt idx="19">
                  <c:v>IV.19</c:v>
                </c:pt>
                <c:pt idx="23">
                  <c:v>IV.20</c:v>
                </c:pt>
              </c:strCache>
            </c:strRef>
          </c:cat>
          <c:val>
            <c:numRef>
              <c:f>'2.4.6'!$E$4:$E$28</c:f>
              <c:numCache>
                <c:formatCode>0.0</c:formatCode>
                <c:ptCount val="25"/>
                <c:pt idx="0">
                  <c:v>92.6</c:v>
                </c:pt>
                <c:pt idx="1">
                  <c:v>83.6</c:v>
                </c:pt>
                <c:pt idx="2">
                  <c:v>82.4</c:v>
                </c:pt>
                <c:pt idx="3">
                  <c:v>79.099999999999994</c:v>
                </c:pt>
                <c:pt idx="4">
                  <c:v>82.7</c:v>
                </c:pt>
                <c:pt idx="5">
                  <c:v>77.7</c:v>
                </c:pt>
                <c:pt idx="6">
                  <c:v>79</c:v>
                </c:pt>
                <c:pt idx="7">
                  <c:v>80.900000000000006</c:v>
                </c:pt>
                <c:pt idx="8">
                  <c:v>77.400000000000006</c:v>
                </c:pt>
                <c:pt idx="9">
                  <c:v>73.8</c:v>
                </c:pt>
                <c:pt idx="10">
                  <c:v>72.599999999999994</c:v>
                </c:pt>
                <c:pt idx="11">
                  <c:v>71.8</c:v>
                </c:pt>
                <c:pt idx="12">
                  <c:v>66.3</c:v>
                </c:pt>
                <c:pt idx="13">
                  <c:v>61.6</c:v>
                </c:pt>
                <c:pt idx="14">
                  <c:v>62.1</c:v>
                </c:pt>
                <c:pt idx="15">
                  <c:v>60.9</c:v>
                </c:pt>
                <c:pt idx="16">
                  <c:v>58.4</c:v>
                </c:pt>
                <c:pt idx="17">
                  <c:v>55.4</c:v>
                </c:pt>
                <c:pt idx="18">
                  <c:v>51</c:v>
                </c:pt>
                <c:pt idx="19">
                  <c:v>50.2</c:v>
                </c:pt>
                <c:pt idx="20">
                  <c:v>56.2</c:v>
                </c:pt>
                <c:pt idx="21">
                  <c:v>57.4</c:v>
                </c:pt>
                <c:pt idx="22">
                  <c:v>58.6</c:v>
                </c:pt>
                <c:pt idx="23">
                  <c:v>60.8</c:v>
                </c:pt>
                <c:pt idx="24">
                  <c:v>58.4</c:v>
                </c:pt>
              </c:numCache>
            </c:numRef>
          </c:val>
          <c:smooth val="0"/>
          <c:extLst>
            <c:ext xmlns:c16="http://schemas.microsoft.com/office/drawing/2014/chart" uri="{C3380CC4-5D6E-409C-BE32-E72D297353CC}">
              <c16:uniqueId val="{00000003-0DE1-6F43-8D95-CD974F1F122F}"/>
            </c:ext>
          </c:extLst>
        </c:ser>
        <c:dLbls>
          <c:showLegendKey val="0"/>
          <c:showVal val="0"/>
          <c:showCatName val="0"/>
          <c:showSerName val="0"/>
          <c:showPercent val="0"/>
          <c:showBubbleSize val="0"/>
        </c:dLbls>
        <c:marker val="1"/>
        <c:smooth val="0"/>
        <c:axId val="123308288"/>
        <c:axId val="123306752"/>
      </c:lineChart>
      <c:catAx>
        <c:axId val="123295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3296768"/>
        <c:crosses val="autoZero"/>
        <c:auto val="1"/>
        <c:lblAlgn val="ctr"/>
        <c:lblOffset val="1"/>
        <c:tickLblSkip val="4"/>
        <c:tickMarkSkip val="8"/>
        <c:noMultiLvlLbl val="0"/>
      </c:catAx>
      <c:valAx>
        <c:axId val="123296768"/>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3295232"/>
        <c:crosses val="autoZero"/>
        <c:crossBetween val="between"/>
        <c:majorUnit val="600"/>
        <c:minorUnit val="40"/>
      </c:valAx>
      <c:valAx>
        <c:axId val="12330675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A"/>
          </a:p>
        </c:txPr>
        <c:crossAx val="123308288"/>
        <c:crosses val="max"/>
        <c:crossBetween val="between"/>
        <c:majorUnit val="20"/>
      </c:valAx>
      <c:catAx>
        <c:axId val="123308288"/>
        <c:scaling>
          <c:orientation val="minMax"/>
        </c:scaling>
        <c:delete val="1"/>
        <c:axPos val="b"/>
        <c:numFmt formatCode="General" sourceLinked="1"/>
        <c:majorTickMark val="out"/>
        <c:minorTickMark val="none"/>
        <c:tickLblPos val="nextTo"/>
        <c:crossAx val="1233067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6680497925311204"/>
          <c:h val="0.76300578034682076"/>
        </c:manualLayout>
      </c:layout>
      <c:barChart>
        <c:barDir val="col"/>
        <c:grouping val="stacked"/>
        <c:varyColors val="0"/>
        <c:ser>
          <c:idx val="1"/>
          <c:order val="1"/>
          <c:tx>
            <c:strRef>
              <c:f>'2.5.1'!$C$1</c:f>
              <c:strCache>
                <c:ptCount val="1"/>
                <c:pt idx="0">
                  <c:v>Goods (net)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'2.5.1'!$C$4:$C$20</c:f>
              <c:numCache>
                <c:formatCode>0.0</c:formatCode>
                <c:ptCount val="17"/>
                <c:pt idx="0">
                  <c:v>-6.5</c:v>
                </c:pt>
                <c:pt idx="1">
                  <c:v>-7.9</c:v>
                </c:pt>
                <c:pt idx="2">
                  <c:v>-8.6</c:v>
                </c:pt>
                <c:pt idx="3">
                  <c:v>-9.6999999999999993</c:v>
                </c:pt>
                <c:pt idx="4">
                  <c:v>-10.199999999999999</c:v>
                </c:pt>
                <c:pt idx="5">
                  <c:v>-10.5</c:v>
                </c:pt>
                <c:pt idx="6">
                  <c:v>-12.1</c:v>
                </c:pt>
                <c:pt idx="7">
                  <c:v>-12.7</c:v>
                </c:pt>
                <c:pt idx="8">
                  <c:v>-12.9</c:v>
                </c:pt>
                <c:pt idx="9">
                  <c:v>-13.8</c:v>
                </c:pt>
                <c:pt idx="10">
                  <c:v>-13.8</c:v>
                </c:pt>
                <c:pt idx="11">
                  <c:v>-14.3</c:v>
                </c:pt>
                <c:pt idx="12">
                  <c:v>-13.6</c:v>
                </c:pt>
                <c:pt idx="13">
                  <c:v>-11</c:v>
                </c:pt>
                <c:pt idx="14">
                  <c:v>-8.6999999999999993</c:v>
                </c:pt>
                <c:pt idx="15">
                  <c:v>-6.6</c:v>
                </c:pt>
                <c:pt idx="16">
                  <c:v>-6.6</c:v>
                </c:pt>
              </c:numCache>
            </c:numRef>
          </c:val>
          <c:extLst>
            <c:ext xmlns:c16="http://schemas.microsoft.com/office/drawing/2014/chart" uri="{C3380CC4-5D6E-409C-BE32-E72D297353CC}">
              <c16:uniqueId val="{00000000-5F76-4490-8D63-22E7B70FD0B2}"/>
            </c:ext>
          </c:extLst>
        </c:ser>
        <c:ser>
          <c:idx val="2"/>
          <c:order val="2"/>
          <c:tx>
            <c:strRef>
              <c:f>'2.5.1'!$D$1</c:f>
              <c:strCache>
                <c:ptCount val="1"/>
                <c:pt idx="0">
                  <c:v>Services (net)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'2.5.1'!$D$4:$D$20</c:f>
              <c:numCache>
                <c:formatCode>0.0</c:formatCode>
                <c:ptCount val="17"/>
                <c:pt idx="0">
                  <c:v>0.5</c:v>
                </c:pt>
                <c:pt idx="1">
                  <c:v>0.6</c:v>
                </c:pt>
                <c:pt idx="2">
                  <c:v>0.9</c:v>
                </c:pt>
                <c:pt idx="3">
                  <c:v>0.9</c:v>
                </c:pt>
                <c:pt idx="4">
                  <c:v>1</c:v>
                </c:pt>
                <c:pt idx="5">
                  <c:v>1</c:v>
                </c:pt>
                <c:pt idx="6">
                  <c:v>1.2</c:v>
                </c:pt>
                <c:pt idx="7">
                  <c:v>1.3</c:v>
                </c:pt>
                <c:pt idx="8">
                  <c:v>1.5</c:v>
                </c:pt>
                <c:pt idx="9">
                  <c:v>1.5</c:v>
                </c:pt>
                <c:pt idx="10">
                  <c:v>1.5</c:v>
                </c:pt>
                <c:pt idx="11">
                  <c:v>1.8</c:v>
                </c:pt>
                <c:pt idx="12">
                  <c:v>2.1</c:v>
                </c:pt>
                <c:pt idx="13">
                  <c:v>3.2</c:v>
                </c:pt>
                <c:pt idx="14">
                  <c:v>4</c:v>
                </c:pt>
                <c:pt idx="15">
                  <c:v>4.8</c:v>
                </c:pt>
                <c:pt idx="16">
                  <c:v>5.4</c:v>
                </c:pt>
              </c:numCache>
            </c:numRef>
          </c:val>
          <c:extLst>
            <c:ext xmlns:c16="http://schemas.microsoft.com/office/drawing/2014/chart" uri="{C3380CC4-5D6E-409C-BE32-E72D297353CC}">
              <c16:uniqueId val="{00000001-5F76-4490-8D63-22E7B70FD0B2}"/>
            </c:ext>
          </c:extLst>
        </c:ser>
        <c:ser>
          <c:idx val="3"/>
          <c:order val="3"/>
          <c:tx>
            <c:strRef>
              <c:f>'2.5.1'!$E$1</c:f>
              <c:strCache>
                <c:ptCount val="1"/>
                <c:pt idx="0">
                  <c:v>Remittances (gross)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'2.5.1'!$E$4:$E$20</c:f>
              <c:numCache>
                <c:formatCode>0.0</c:formatCode>
                <c:ptCount val="17"/>
                <c:pt idx="0">
                  <c:v>7.9</c:v>
                </c:pt>
                <c:pt idx="1">
                  <c:v>8.3000000000000007</c:v>
                </c:pt>
                <c:pt idx="2">
                  <c:v>8.6999999999999993</c:v>
                </c:pt>
                <c:pt idx="3">
                  <c:v>9.3000000000000007</c:v>
                </c:pt>
                <c:pt idx="4">
                  <c:v>9.9</c:v>
                </c:pt>
                <c:pt idx="5">
                  <c:v>10.4</c:v>
                </c:pt>
                <c:pt idx="6">
                  <c:v>10.8</c:v>
                </c:pt>
                <c:pt idx="7">
                  <c:v>11.1</c:v>
                </c:pt>
                <c:pt idx="8">
                  <c:v>11.2</c:v>
                </c:pt>
                <c:pt idx="9">
                  <c:v>11.4</c:v>
                </c:pt>
                <c:pt idx="10">
                  <c:v>11.7</c:v>
                </c:pt>
                <c:pt idx="11">
                  <c:v>11.9</c:v>
                </c:pt>
                <c:pt idx="12">
                  <c:v>12.1</c:v>
                </c:pt>
                <c:pt idx="13">
                  <c:v>12</c:v>
                </c:pt>
                <c:pt idx="14">
                  <c:v>11.9</c:v>
                </c:pt>
                <c:pt idx="15">
                  <c:v>11.9</c:v>
                </c:pt>
                <c:pt idx="16">
                  <c:v>11.8</c:v>
                </c:pt>
              </c:numCache>
            </c:numRef>
          </c:val>
          <c:extLst>
            <c:ext xmlns:c16="http://schemas.microsoft.com/office/drawing/2014/chart" uri="{C3380CC4-5D6E-409C-BE32-E72D297353CC}">
              <c16:uniqueId val="{00000002-5F76-4490-8D63-22E7B70FD0B2}"/>
            </c:ext>
          </c:extLst>
        </c:ser>
        <c:ser>
          <c:idx val="4"/>
          <c:order val="4"/>
          <c:tx>
            <c:strRef>
              <c:f>'2.5.1'!$F$1</c:f>
              <c:strCache>
                <c:ptCount val="1"/>
                <c:pt idx="0">
                  <c:v>Dividend payments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'2.5.1'!$F$4:$F$20</c:f>
              <c:numCache>
                <c:formatCode>0.0</c:formatCode>
                <c:ptCount val="17"/>
                <c:pt idx="0">
                  <c:v>-1</c:v>
                </c:pt>
                <c:pt idx="1">
                  <c:v>-1.4</c:v>
                </c:pt>
                <c:pt idx="2">
                  <c:v>-1.5</c:v>
                </c:pt>
                <c:pt idx="3">
                  <c:v>-1.8</c:v>
                </c:pt>
                <c:pt idx="4">
                  <c:v>-2.2000000000000002</c:v>
                </c:pt>
                <c:pt idx="5">
                  <c:v>-2.7</c:v>
                </c:pt>
                <c:pt idx="6">
                  <c:v>-3.3</c:v>
                </c:pt>
                <c:pt idx="7">
                  <c:v>-3.4</c:v>
                </c:pt>
                <c:pt idx="8">
                  <c:v>-3.2</c:v>
                </c:pt>
                <c:pt idx="9">
                  <c:v>-3.1</c:v>
                </c:pt>
                <c:pt idx="10">
                  <c:v>-3.1</c:v>
                </c:pt>
                <c:pt idx="11">
                  <c:v>-3.2</c:v>
                </c:pt>
                <c:pt idx="12">
                  <c:v>-3.5</c:v>
                </c:pt>
                <c:pt idx="13">
                  <c:v>-3.1</c:v>
                </c:pt>
                <c:pt idx="14">
                  <c:v>-3.1</c:v>
                </c:pt>
                <c:pt idx="15">
                  <c:v>-3.6</c:v>
                </c:pt>
                <c:pt idx="16">
                  <c:v>-3.9</c:v>
                </c:pt>
              </c:numCache>
            </c:numRef>
          </c:val>
          <c:extLst>
            <c:ext xmlns:c16="http://schemas.microsoft.com/office/drawing/2014/chart" uri="{C3380CC4-5D6E-409C-BE32-E72D297353CC}">
              <c16:uniqueId val="{00000003-5F76-4490-8D63-22E7B70FD0B2}"/>
            </c:ext>
          </c:extLst>
        </c:ser>
        <c:ser>
          <c:idx val="5"/>
          <c:order val="5"/>
          <c:tx>
            <c:strRef>
              <c:f>'2.5.1'!$G$1</c:f>
              <c:strCache>
                <c:ptCount val="1"/>
                <c:pt idx="0">
                  <c:v>Reinvested earnings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val>
            <c:numRef>
              <c:f>'2.5.1'!$G$4:$G$20</c:f>
              <c:numCache>
                <c:formatCode>0.0</c:formatCode>
                <c:ptCount val="17"/>
                <c:pt idx="0">
                  <c:v>-2.1</c:v>
                </c:pt>
                <c:pt idx="1">
                  <c:v>-1.2</c:v>
                </c:pt>
                <c:pt idx="2">
                  <c:v>-1.2</c:v>
                </c:pt>
                <c:pt idx="3">
                  <c:v>-1.5</c:v>
                </c:pt>
                <c:pt idx="4">
                  <c:v>-2.2999999999999998</c:v>
                </c:pt>
                <c:pt idx="5">
                  <c:v>-2.2000000000000002</c:v>
                </c:pt>
                <c:pt idx="6">
                  <c:v>-1.6</c:v>
                </c:pt>
                <c:pt idx="7">
                  <c:v>-2.6</c:v>
                </c:pt>
                <c:pt idx="8">
                  <c:v>-1.7</c:v>
                </c:pt>
                <c:pt idx="9">
                  <c:v>-2.2000000000000002</c:v>
                </c:pt>
                <c:pt idx="10">
                  <c:v>-4.2</c:v>
                </c:pt>
                <c:pt idx="11">
                  <c:v>-3.3</c:v>
                </c:pt>
                <c:pt idx="12">
                  <c:v>-0.9</c:v>
                </c:pt>
                <c:pt idx="13">
                  <c:v>-1.1000000000000001</c:v>
                </c:pt>
                <c:pt idx="14">
                  <c:v>0.4</c:v>
                </c:pt>
                <c:pt idx="15">
                  <c:v>1.3</c:v>
                </c:pt>
                <c:pt idx="16" formatCode="General">
                  <c:v>0.4</c:v>
                </c:pt>
              </c:numCache>
            </c:numRef>
          </c:val>
          <c:extLst>
            <c:ext xmlns:c16="http://schemas.microsoft.com/office/drawing/2014/chart" uri="{C3380CC4-5D6E-409C-BE32-E72D297353CC}">
              <c16:uniqueId val="{00000004-5F76-4490-8D63-22E7B70FD0B2}"/>
            </c:ext>
          </c:extLst>
        </c:ser>
        <c:ser>
          <c:idx val="6"/>
          <c:order val="6"/>
          <c:tx>
            <c:strRef>
              <c:f>'2.5.1'!$H$1</c:f>
              <c:strCache>
                <c:ptCount val="1"/>
                <c:pt idx="0">
                  <c:v>Other operations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val>
            <c:numRef>
              <c:f>'2.5.1'!$H$4:$H$20</c:f>
              <c:numCache>
                <c:formatCode>0.0</c:formatCode>
                <c:ptCount val="17"/>
                <c:pt idx="0">
                  <c:v>-1.5</c:v>
                </c:pt>
                <c:pt idx="1">
                  <c:v>-1.1000000000000001</c:v>
                </c:pt>
                <c:pt idx="2">
                  <c:v>-0.8</c:v>
                </c:pt>
                <c:pt idx="3">
                  <c:v>-0.7</c:v>
                </c:pt>
                <c:pt idx="4">
                  <c:v>-0.5</c:v>
                </c:pt>
                <c:pt idx="5">
                  <c:v>-0.4</c:v>
                </c:pt>
                <c:pt idx="6">
                  <c:v>-0.3</c:v>
                </c:pt>
                <c:pt idx="7">
                  <c:v>-0.2</c:v>
                </c:pt>
                <c:pt idx="8">
                  <c:v>0</c:v>
                </c:pt>
                <c:pt idx="9">
                  <c:v>0.1</c:v>
                </c:pt>
                <c:pt idx="10">
                  <c:v>0.1</c:v>
                </c:pt>
                <c:pt idx="11">
                  <c:v>0</c:v>
                </c:pt>
                <c:pt idx="12">
                  <c:v>-0.5</c:v>
                </c:pt>
                <c:pt idx="13">
                  <c:v>-0.9</c:v>
                </c:pt>
                <c:pt idx="14">
                  <c:v>-1.3</c:v>
                </c:pt>
                <c:pt idx="15">
                  <c:v>-1.6</c:v>
                </c:pt>
                <c:pt idx="16">
                  <c:v>-1.5</c:v>
                </c:pt>
              </c:numCache>
            </c:numRef>
          </c:val>
          <c:extLst>
            <c:ext xmlns:c16="http://schemas.microsoft.com/office/drawing/2014/chart" uri="{C3380CC4-5D6E-409C-BE32-E72D297353CC}">
              <c16:uniqueId val="{00000005-5F76-4490-8D63-22E7B70FD0B2}"/>
            </c:ext>
          </c:extLst>
        </c:ser>
        <c:ser>
          <c:idx val="7"/>
          <c:order val="7"/>
          <c:spPr>
            <a:pattFill prst="pct80">
              <a:fgClr>
                <a:schemeClr val="tx1">
                  <a:lumMod val="65000"/>
                  <a:lumOff val="35000"/>
                </a:schemeClr>
              </a:fgClr>
              <a:bgClr>
                <a:schemeClr val="bg1"/>
              </a:bgClr>
            </a:pattFill>
            <a:ln>
              <a:noFill/>
              <a:round/>
            </a:ln>
            <a:effectLst/>
            <a:extLst>
              <a:ext uri="{91240B29-F687-4F45-9708-019B960494DF}">
                <a14:hiddenLine xmlns:a14="http://schemas.microsoft.com/office/drawing/2010/main">
                  <a:noFill/>
                  <a:round/>
                </a14:hiddenLine>
              </a:ext>
            </a:extLst>
          </c:spPr>
          <c:invertIfNegative val="0"/>
          <c:val>
            <c:numRef>
              <c:f>'2.5.1'!$I$4:$I$20</c:f>
              <c:numCache>
                <c:formatCode>0.0</c:formatCode>
                <c:ptCount val="17"/>
                <c:pt idx="0">
                  <c:v>0</c:v>
                </c:pt>
                <c:pt idx="1">
                  <c:v>0</c:v>
                </c:pt>
                <c:pt idx="2">
                  <c:v>0</c:v>
                </c:pt>
                <c:pt idx="3">
                  <c:v>0</c:v>
                </c:pt>
                <c:pt idx="4">
                  <c:v>0</c:v>
                </c:pt>
                <c:pt idx="5">
                  <c:v>0</c:v>
                </c:pt>
                <c:pt idx="6">
                  <c:v>0</c:v>
                </c:pt>
                <c:pt idx="7">
                  <c:v>0</c:v>
                </c:pt>
                <c:pt idx="8">
                  <c:v>0</c:v>
                </c:pt>
                <c:pt idx="9">
                  <c:v>0</c:v>
                </c:pt>
                <c:pt idx="10">
                  <c:v>0</c:v>
                </c:pt>
                <c:pt idx="11">
                  <c:v>2.9</c:v>
                </c:pt>
                <c:pt idx="12">
                  <c:v>2.9</c:v>
                </c:pt>
                <c:pt idx="13">
                  <c:v>2.9</c:v>
                </c:pt>
                <c:pt idx="14">
                  <c:v>2.9</c:v>
                </c:pt>
                <c:pt idx="15">
                  <c:v>0</c:v>
                </c:pt>
                <c:pt idx="16">
                  <c:v>0</c:v>
                </c:pt>
              </c:numCache>
            </c:numRef>
          </c:val>
          <c:extLst>
            <c:ext xmlns:c16="http://schemas.microsoft.com/office/drawing/2014/chart" uri="{C3380CC4-5D6E-409C-BE32-E72D297353CC}">
              <c16:uniqueId val="{00000006-5F76-4490-8D63-22E7B70FD0B2}"/>
            </c:ext>
          </c:extLst>
        </c:ser>
        <c:dLbls>
          <c:showLegendKey val="0"/>
          <c:showVal val="0"/>
          <c:showCatName val="0"/>
          <c:showSerName val="0"/>
          <c:showPercent val="0"/>
          <c:showBubbleSize val="0"/>
        </c:dLbls>
        <c:gapWidth val="50"/>
        <c:overlap val="100"/>
        <c:axId val="121167232"/>
        <c:axId val="121169024"/>
      </c:barChart>
      <c:lineChart>
        <c:grouping val="standard"/>
        <c:varyColors val="0"/>
        <c:ser>
          <c:idx val="0"/>
          <c:order val="0"/>
          <c:tx>
            <c:strRef>
              <c:f>'2.5.1'!$B$1</c:f>
              <c:strCache>
                <c:ptCount val="1"/>
                <c:pt idx="0">
                  <c:v>Current account balance</c:v>
                </c:pt>
              </c:strCache>
            </c:strRef>
          </c:tx>
          <c:spPr>
            <a:ln w="25400" cmpd="sng">
              <a:solidFill>
                <a:srgbClr val="057D46"/>
              </a:solidFill>
              <a:prstDash val="solid"/>
            </a:ln>
          </c:spPr>
          <c:marker>
            <c:symbol val="none"/>
          </c:marker>
          <c:cat>
            <c:strRef>
              <c:f>'2.5.1'!$J$4:$J$20</c:f>
              <c:strCache>
                <c:ptCount val="17"/>
                <c:pt idx="0">
                  <c:v>I.17</c:v>
                </c:pt>
                <c:pt idx="2">
                  <c:v>III.17</c:v>
                </c:pt>
                <c:pt idx="4">
                  <c:v>I.18</c:v>
                </c:pt>
                <c:pt idx="6">
                  <c:v>III.18</c:v>
                </c:pt>
                <c:pt idx="8">
                  <c:v>I.19</c:v>
                </c:pt>
                <c:pt idx="10">
                  <c:v>III.19</c:v>
                </c:pt>
                <c:pt idx="12">
                  <c:v>I.20</c:v>
                </c:pt>
                <c:pt idx="14">
                  <c:v>III.20</c:v>
                </c:pt>
                <c:pt idx="16">
                  <c:v>01-
02.21</c:v>
                </c:pt>
              </c:strCache>
            </c:strRef>
          </c:cat>
          <c:val>
            <c:numRef>
              <c:f>'2.5.1'!$B$4:$B$20</c:f>
              <c:numCache>
                <c:formatCode>0.0</c:formatCode>
                <c:ptCount val="17"/>
                <c:pt idx="0">
                  <c:v>-2.7</c:v>
                </c:pt>
                <c:pt idx="1">
                  <c:v>-2.7</c:v>
                </c:pt>
                <c:pt idx="2">
                  <c:v>-2.6</c:v>
                </c:pt>
                <c:pt idx="3">
                  <c:v>-3.5</c:v>
                </c:pt>
                <c:pt idx="4">
                  <c:v>-4.4000000000000004</c:v>
                </c:pt>
                <c:pt idx="5">
                  <c:v>-4.5</c:v>
                </c:pt>
                <c:pt idx="6">
                  <c:v>-5.4</c:v>
                </c:pt>
                <c:pt idx="7">
                  <c:v>-6.4</c:v>
                </c:pt>
                <c:pt idx="8">
                  <c:v>-5</c:v>
                </c:pt>
                <c:pt idx="9">
                  <c:v>-6</c:v>
                </c:pt>
                <c:pt idx="10">
                  <c:v>-7.7</c:v>
                </c:pt>
                <c:pt idx="11">
                  <c:v>-4.0999999999999996</c:v>
                </c:pt>
                <c:pt idx="12">
                  <c:v>-1.4</c:v>
                </c:pt>
                <c:pt idx="13">
                  <c:v>2</c:v>
                </c:pt>
                <c:pt idx="14">
                  <c:v>6.2</c:v>
                </c:pt>
                <c:pt idx="15">
                  <c:v>6.2</c:v>
                </c:pt>
                <c:pt idx="16">
                  <c:v>5.5</c:v>
                </c:pt>
              </c:numCache>
            </c:numRef>
          </c:val>
          <c:smooth val="0"/>
          <c:extLst>
            <c:ext xmlns:c16="http://schemas.microsoft.com/office/drawing/2014/chart" uri="{C3380CC4-5D6E-409C-BE32-E72D297353CC}">
              <c16:uniqueId val="{00000007-5F76-4490-8D63-22E7B70FD0B2}"/>
            </c:ext>
          </c:extLst>
        </c:ser>
        <c:dLbls>
          <c:showLegendKey val="0"/>
          <c:showVal val="0"/>
          <c:showCatName val="0"/>
          <c:showSerName val="0"/>
          <c:showPercent val="0"/>
          <c:showBubbleSize val="0"/>
        </c:dLbls>
        <c:marker val="1"/>
        <c:smooth val="0"/>
        <c:axId val="121167232"/>
        <c:axId val="121169024"/>
      </c:lineChart>
      <c:catAx>
        <c:axId val="121167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1169024"/>
        <c:crosses val="autoZero"/>
        <c:auto val="1"/>
        <c:lblAlgn val="ctr"/>
        <c:lblOffset val="100"/>
        <c:tickMarkSkip val="4"/>
        <c:noMultiLvlLbl val="0"/>
      </c:catAx>
      <c:valAx>
        <c:axId val="121169024"/>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11672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7"/>
        <c:delete val="1"/>
      </c:legendEntry>
      <c:layout>
        <c:manualLayout>
          <c:xMode val="edge"/>
          <c:yMode val="edge"/>
          <c:x val="2.0746887966804978E-2"/>
          <c:y val="0.78788721496518144"/>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64064801178203E-2"/>
          <c:w val="1"/>
          <c:h val="0.77761413843888072"/>
        </c:manualLayout>
      </c:layout>
      <c:barChart>
        <c:barDir val="col"/>
        <c:grouping val="stacked"/>
        <c:varyColors val="0"/>
        <c:ser>
          <c:idx val="0"/>
          <c:order val="0"/>
          <c:tx>
            <c:strRef>
              <c:f>'2.5.2'!$B$1</c:f>
              <c:strCache>
                <c:ptCount val="1"/>
                <c:pt idx="0">
                  <c:v>Merchandise trade balance,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'2.5.2'!$E$4:$E$20</c:f>
              <c:strCache>
                <c:ptCount val="17"/>
                <c:pt idx="0">
                  <c:v>I.17</c:v>
                </c:pt>
                <c:pt idx="2">
                  <c:v>III.17</c:v>
                </c:pt>
                <c:pt idx="4">
                  <c:v>I.18</c:v>
                </c:pt>
                <c:pt idx="6">
                  <c:v>III.18</c:v>
                </c:pt>
                <c:pt idx="8">
                  <c:v>I.19</c:v>
                </c:pt>
                <c:pt idx="10">
                  <c:v>III.19</c:v>
                </c:pt>
                <c:pt idx="12">
                  <c:v>I.20</c:v>
                </c:pt>
                <c:pt idx="14">
                  <c:v>III.20</c:v>
                </c:pt>
                <c:pt idx="16">
                  <c:v>I.21*</c:v>
                </c:pt>
              </c:strCache>
            </c:strRef>
          </c:cat>
          <c:val>
            <c:numRef>
              <c:f>'2.5.2'!$B$4:$B$20</c:f>
              <c:numCache>
                <c:formatCode>0.0</c:formatCode>
                <c:ptCount val="17"/>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-1.6</c:v>
                </c:pt>
                <c:pt idx="13">
                  <c:v>-0.6</c:v>
                </c:pt>
                <c:pt idx="14">
                  <c:v>-2.2000000000000002</c:v>
                </c:pt>
                <c:pt idx="15">
                  <c:v>-2.2000000000000002</c:v>
                </c:pt>
                <c:pt idx="16">
                  <c:v>-1.9</c:v>
                </c:pt>
              </c:numCache>
            </c:numRef>
          </c:val>
          <c:extLst>
            <c:ext xmlns:c16="http://schemas.microsoft.com/office/drawing/2014/chart" uri="{C3380CC4-5D6E-409C-BE32-E72D297353CC}">
              <c16:uniqueId val="{00000000-5592-4885-812D-B8EFC65C68F8}"/>
            </c:ext>
          </c:extLst>
        </c:ser>
        <c:dLbls>
          <c:showLegendKey val="0"/>
          <c:showVal val="0"/>
          <c:showCatName val="0"/>
          <c:showSerName val="0"/>
          <c:showPercent val="0"/>
          <c:showBubbleSize val="0"/>
        </c:dLbls>
        <c:gapWidth val="50"/>
        <c:overlap val="100"/>
        <c:axId val="123825536"/>
        <c:axId val="123831424"/>
      </c:barChart>
      <c:lineChart>
        <c:grouping val="standard"/>
        <c:varyColors val="0"/>
        <c:ser>
          <c:idx val="1"/>
          <c:order val="1"/>
          <c:tx>
            <c:strRef>
              <c:f>'2.5.2'!$C$1</c:f>
              <c:strCache>
                <c:ptCount val="1"/>
                <c:pt idx="0">
                  <c:v>Exports, % yoy (RHS)</c:v>
                </c:pt>
              </c:strCache>
            </c:strRef>
          </c:tx>
          <c:spPr>
            <a:ln w="25400" cmpd="sng">
              <a:solidFill>
                <a:srgbClr val="91C864"/>
              </a:solidFill>
              <a:prstDash val="solid"/>
            </a:ln>
          </c:spPr>
          <c:marker>
            <c:symbol val="none"/>
          </c:marker>
          <c:val>
            <c:numRef>
              <c:f>'2.5.2'!$C$4:$C$20</c:f>
              <c:numCache>
                <c:formatCode>0.0</c:formatCode>
                <c:ptCount val="17"/>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pt idx="13">
                  <c:v>-12.1</c:v>
                </c:pt>
                <c:pt idx="14">
                  <c:v>-5.5</c:v>
                </c:pt>
                <c:pt idx="15">
                  <c:v>8.9</c:v>
                </c:pt>
                <c:pt idx="16">
                  <c:v>10.5</c:v>
                </c:pt>
              </c:numCache>
            </c:numRef>
          </c:val>
          <c:smooth val="0"/>
          <c:extLst>
            <c:ext xmlns:c16="http://schemas.microsoft.com/office/drawing/2014/chart" uri="{C3380CC4-5D6E-409C-BE32-E72D297353CC}">
              <c16:uniqueId val="{00000001-5592-4885-812D-B8EFC65C68F8}"/>
            </c:ext>
          </c:extLst>
        </c:ser>
        <c:ser>
          <c:idx val="2"/>
          <c:order val="2"/>
          <c:tx>
            <c:strRef>
              <c:f>'2.5.2'!$D$1</c:f>
              <c:strCache>
                <c:ptCount val="1"/>
                <c:pt idx="0">
                  <c:v>Imports, % yoy (RHS)</c:v>
                </c:pt>
              </c:strCache>
            </c:strRef>
          </c:tx>
          <c:spPr>
            <a:ln w="25400" cmpd="sng">
              <a:solidFill>
                <a:srgbClr val="7D0532"/>
              </a:solidFill>
              <a:prstDash val="solid"/>
            </a:ln>
          </c:spPr>
          <c:marker>
            <c:symbol val="none"/>
          </c:marker>
          <c:val>
            <c:numRef>
              <c:f>'2.5.2'!$D$4:$D$20</c:f>
              <c:numCache>
                <c:formatCode>0.0</c:formatCode>
                <c:ptCount val="17"/>
                <c:pt idx="0">
                  <c:v>23.9</c:v>
                </c:pt>
                <c:pt idx="1">
                  <c:v>28.6</c:v>
                </c:pt>
                <c:pt idx="2">
                  <c:v>18.399999999999999</c:v>
                </c:pt>
                <c:pt idx="3">
                  <c:v>18.5</c:v>
                </c:pt>
                <c:pt idx="4">
                  <c:v>12.7</c:v>
                </c:pt>
                <c:pt idx="5">
                  <c:v>14.5</c:v>
                </c:pt>
                <c:pt idx="6">
                  <c:v>17.899999999999999</c:v>
                </c:pt>
                <c:pt idx="7">
                  <c:v>9.6999999999999993</c:v>
                </c:pt>
                <c:pt idx="8">
                  <c:v>7.9</c:v>
                </c:pt>
                <c:pt idx="9">
                  <c:v>10.7</c:v>
                </c:pt>
                <c:pt idx="10">
                  <c:v>8.3000000000000007</c:v>
                </c:pt>
                <c:pt idx="11">
                  <c:v>4.4000000000000004</c:v>
                </c:pt>
                <c:pt idx="12">
                  <c:v>-4.5999999999999996</c:v>
                </c:pt>
                <c:pt idx="13">
                  <c:v>-27.9</c:v>
                </c:pt>
                <c:pt idx="14">
                  <c:v>-18.2</c:v>
                </c:pt>
                <c:pt idx="15">
                  <c:v>-6.2</c:v>
                </c:pt>
                <c:pt idx="16">
                  <c:v>11</c:v>
                </c:pt>
              </c:numCache>
            </c:numRef>
          </c:val>
          <c:smooth val="0"/>
          <c:extLst>
            <c:ext xmlns:c16="http://schemas.microsoft.com/office/drawing/2014/chart" uri="{C3380CC4-5D6E-409C-BE32-E72D297353CC}">
              <c16:uniqueId val="{00000002-5592-4885-812D-B8EFC65C68F8}"/>
            </c:ext>
          </c:extLst>
        </c:ser>
        <c:dLbls>
          <c:showLegendKey val="0"/>
          <c:showVal val="0"/>
          <c:showCatName val="0"/>
          <c:showSerName val="0"/>
          <c:showPercent val="0"/>
          <c:showBubbleSize val="0"/>
        </c:dLbls>
        <c:marker val="1"/>
        <c:smooth val="0"/>
        <c:axId val="123838848"/>
        <c:axId val="123832960"/>
      </c:lineChart>
      <c:catAx>
        <c:axId val="123825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3831424"/>
        <c:crosses val="autoZero"/>
        <c:auto val="1"/>
        <c:lblAlgn val="ctr"/>
        <c:lblOffset val="100"/>
        <c:tickMarkSkip val="4"/>
        <c:noMultiLvlLbl val="0"/>
      </c:catAx>
      <c:valAx>
        <c:axId val="123831424"/>
        <c:scaling>
          <c:orientation val="minMax"/>
          <c:max val="4"/>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825536"/>
        <c:crosses val="autoZero"/>
        <c:crossBetween val="between"/>
        <c:majorUnit val="1"/>
      </c:valAx>
      <c:valAx>
        <c:axId val="123832960"/>
        <c:scaling>
          <c:orientation val="minMax"/>
          <c:max val="4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3838848"/>
        <c:crosses val="max"/>
        <c:crossBetween val="between"/>
      </c:valAx>
      <c:catAx>
        <c:axId val="123838848"/>
        <c:scaling>
          <c:orientation val="minMax"/>
        </c:scaling>
        <c:delete val="1"/>
        <c:axPos val="b"/>
        <c:majorTickMark val="out"/>
        <c:minorTickMark val="none"/>
        <c:tickLblPos val="nextTo"/>
        <c:crossAx val="12383296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891367193578751E-2"/>
          <c:y val="0.80692685185185176"/>
          <c:w val="0.93593325027232799"/>
          <c:h val="0.1650393518518518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51960784313725E-2"/>
          <c:y val="4.5990740740740742E-2"/>
          <c:w val="0.87231862745098043"/>
          <c:h val="0.5709643518518519"/>
        </c:manualLayout>
      </c:layout>
      <c:barChart>
        <c:barDir val="col"/>
        <c:grouping val="stacked"/>
        <c:varyColors val="0"/>
        <c:ser>
          <c:idx val="0"/>
          <c:order val="0"/>
          <c:tx>
            <c:strRef>
              <c:f>'2.5.3'!$A$5</c:f>
              <c:strCache>
                <c:ptCount val="1"/>
                <c:pt idx="0">
                  <c:v>Wheat&amp;barley</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'2.5.3'!$D$5:$K$5</c:f>
              <c:numCache>
                <c:formatCode>0.00</c:formatCode>
                <c:ptCount val="8"/>
                <c:pt idx="0">
                  <c:v>-0.01</c:v>
                </c:pt>
                <c:pt idx="1">
                  <c:v>0.17</c:v>
                </c:pt>
                <c:pt idx="2">
                  <c:v>0.17</c:v>
                </c:pt>
                <c:pt idx="3">
                  <c:v>0.13</c:v>
                </c:pt>
                <c:pt idx="4">
                  <c:v>0.17</c:v>
                </c:pt>
                <c:pt idx="5">
                  <c:v>0</c:v>
                </c:pt>
                <c:pt idx="6">
                  <c:v>-0.43</c:v>
                </c:pt>
                <c:pt idx="7">
                  <c:v>-0.25</c:v>
                </c:pt>
              </c:numCache>
            </c:numRef>
          </c:val>
          <c:extLst>
            <c:ext xmlns:c16="http://schemas.microsoft.com/office/drawing/2014/chart" uri="{C3380CC4-5D6E-409C-BE32-E72D297353CC}">
              <c16:uniqueId val="{00000000-BC0B-4B64-9944-DA0A40DCDD74}"/>
            </c:ext>
          </c:extLst>
        </c:ser>
        <c:ser>
          <c:idx val="1"/>
          <c:order val="1"/>
          <c:tx>
            <c:strRef>
              <c:f>'2.5.3'!$A$6</c:f>
              <c:strCache>
                <c:ptCount val="1"/>
                <c:pt idx="0">
                  <c:v>Corn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'2.5.3'!$D$6:$K$6</c:f>
              <c:numCache>
                <c:formatCode>0.00</c:formatCode>
                <c:ptCount val="8"/>
                <c:pt idx="0">
                  <c:v>0.06</c:v>
                </c:pt>
                <c:pt idx="1">
                  <c:v>0.01</c:v>
                </c:pt>
                <c:pt idx="2">
                  <c:v>0.28000000000000003</c:v>
                </c:pt>
                <c:pt idx="3">
                  <c:v>0.4</c:v>
                </c:pt>
                <c:pt idx="4">
                  <c:v>-0.44</c:v>
                </c:pt>
                <c:pt idx="5">
                  <c:v>-0.23</c:v>
                </c:pt>
                <c:pt idx="6">
                  <c:v>-0.15</c:v>
                </c:pt>
                <c:pt idx="7">
                  <c:v>-0.74</c:v>
                </c:pt>
              </c:numCache>
            </c:numRef>
          </c:val>
          <c:extLst>
            <c:ext xmlns:c16="http://schemas.microsoft.com/office/drawing/2014/chart" uri="{C3380CC4-5D6E-409C-BE32-E72D297353CC}">
              <c16:uniqueId val="{00000001-BC0B-4B64-9944-DA0A40DCDD74}"/>
            </c:ext>
          </c:extLst>
        </c:ser>
        <c:ser>
          <c:idx val="2"/>
          <c:order val="2"/>
          <c:tx>
            <c:strRef>
              <c:f>'2.5.3'!$A$7</c:f>
              <c:strCache>
                <c:ptCount val="1"/>
                <c:pt idx="0">
                  <c:v>Oils&amp;oilcakes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'2.5.3'!$D$7:$K$7</c:f>
              <c:numCache>
                <c:formatCode>0.00</c:formatCode>
                <c:ptCount val="8"/>
                <c:pt idx="0">
                  <c:v>7.0000000000000007E-2</c:v>
                </c:pt>
                <c:pt idx="1">
                  <c:v>7.0000000000000007E-2</c:v>
                </c:pt>
                <c:pt idx="2">
                  <c:v>0.37</c:v>
                </c:pt>
                <c:pt idx="3">
                  <c:v>0.66</c:v>
                </c:pt>
                <c:pt idx="4">
                  <c:v>0.23</c:v>
                </c:pt>
                <c:pt idx="5">
                  <c:v>0.02</c:v>
                </c:pt>
                <c:pt idx="6">
                  <c:v>0.08</c:v>
                </c:pt>
                <c:pt idx="7">
                  <c:v>-0.55000000000000004</c:v>
                </c:pt>
              </c:numCache>
            </c:numRef>
          </c:val>
          <c:extLst>
            <c:ext xmlns:c16="http://schemas.microsoft.com/office/drawing/2014/chart" uri="{C3380CC4-5D6E-409C-BE32-E72D297353CC}">
              <c16:uniqueId val="{00000002-BC0B-4B64-9944-DA0A40DCDD74}"/>
            </c:ext>
          </c:extLst>
        </c:ser>
        <c:ser>
          <c:idx val="3"/>
          <c:order val="3"/>
          <c:tx>
            <c:strRef>
              <c:f>'2.5.3'!$A$8</c:f>
              <c:strCache>
                <c:ptCount val="1"/>
                <c:pt idx="0">
                  <c:v>Oilseeds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'2.5.3'!$D$8:$K$8</c:f>
              <c:numCache>
                <c:formatCode>0.00</c:formatCode>
                <c:ptCount val="8"/>
                <c:pt idx="0">
                  <c:v>0.02</c:v>
                </c:pt>
                <c:pt idx="1">
                  <c:v>0.05</c:v>
                </c:pt>
                <c:pt idx="2">
                  <c:v>0.12</c:v>
                </c:pt>
                <c:pt idx="3">
                  <c:v>0.06</c:v>
                </c:pt>
                <c:pt idx="4">
                  <c:v>-0.18</c:v>
                </c:pt>
                <c:pt idx="5">
                  <c:v>-0.37</c:v>
                </c:pt>
                <c:pt idx="6">
                  <c:v>-0.23</c:v>
                </c:pt>
                <c:pt idx="7">
                  <c:v>-0.11</c:v>
                </c:pt>
              </c:numCache>
            </c:numRef>
          </c:val>
          <c:extLst>
            <c:ext xmlns:c16="http://schemas.microsoft.com/office/drawing/2014/chart" uri="{C3380CC4-5D6E-409C-BE32-E72D297353CC}">
              <c16:uniqueId val="{00000003-BC0B-4B64-9944-DA0A40DCDD74}"/>
            </c:ext>
          </c:extLst>
        </c:ser>
        <c:ser>
          <c:idx val="4"/>
          <c:order val="4"/>
          <c:tx>
            <c:strRef>
              <c:f>'2.5.3'!$A$9</c:f>
              <c:strCache>
                <c:ptCount val="1"/>
                <c:pt idx="0">
                  <c:v>Iron ores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'2.5.3'!$D$9:$K$9</c:f>
              <c:numCache>
                <c:formatCode>0.00</c:formatCode>
                <c:ptCount val="8"/>
                <c:pt idx="0">
                  <c:v>-0.14000000000000001</c:v>
                </c:pt>
                <c:pt idx="1">
                  <c:v>-0.12</c:v>
                </c:pt>
                <c:pt idx="2">
                  <c:v>0.55000000000000004</c:v>
                </c:pt>
                <c:pt idx="3">
                  <c:v>0.89</c:v>
                </c:pt>
                <c:pt idx="4">
                  <c:v>0.15</c:v>
                </c:pt>
                <c:pt idx="5">
                  <c:v>0.11</c:v>
                </c:pt>
                <c:pt idx="6">
                  <c:v>0.15</c:v>
                </c:pt>
                <c:pt idx="7">
                  <c:v>-0.05</c:v>
                </c:pt>
              </c:numCache>
            </c:numRef>
          </c:val>
          <c:extLst>
            <c:ext xmlns:c16="http://schemas.microsoft.com/office/drawing/2014/chart" uri="{C3380CC4-5D6E-409C-BE32-E72D297353CC}">
              <c16:uniqueId val="{00000004-BC0B-4B64-9944-DA0A40DCDD74}"/>
            </c:ext>
          </c:extLst>
        </c:ser>
        <c:ser>
          <c:idx val="5"/>
          <c:order val="5"/>
          <c:tx>
            <c:strRef>
              <c:f>'2.5.3'!$A$10</c:f>
              <c:strCache>
                <c:ptCount val="1"/>
                <c:pt idx="0">
                  <c:v>Ferrous metals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'2.5.3'!$D$10:$K$10</c:f>
              <c:numCache>
                <c:formatCode>0.00</c:formatCode>
                <c:ptCount val="8"/>
                <c:pt idx="0">
                  <c:v>-0.36</c:v>
                </c:pt>
                <c:pt idx="1">
                  <c:v>-0.5</c:v>
                </c:pt>
                <c:pt idx="2">
                  <c:v>0.06</c:v>
                </c:pt>
                <c:pt idx="3">
                  <c:v>0.56999999999999995</c:v>
                </c:pt>
                <c:pt idx="4">
                  <c:v>-0.18</c:v>
                </c:pt>
                <c:pt idx="5">
                  <c:v>0.2</c:v>
                </c:pt>
                <c:pt idx="6">
                  <c:v>0.09</c:v>
                </c:pt>
                <c:pt idx="7">
                  <c:v>0.04</c:v>
                </c:pt>
              </c:numCache>
            </c:numRef>
          </c:val>
          <c:extLst>
            <c:ext xmlns:c16="http://schemas.microsoft.com/office/drawing/2014/chart" uri="{C3380CC4-5D6E-409C-BE32-E72D297353CC}">
              <c16:uniqueId val="{00000005-BC0B-4B64-9944-DA0A40DCDD74}"/>
            </c:ext>
          </c:extLst>
        </c:ser>
        <c:ser>
          <c:idx val="6"/>
          <c:order val="6"/>
          <c:tx>
            <c:strRef>
              <c:f>'2.5.3'!$A$11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'2.5.3'!$D$11:$K$11</c:f>
              <c:numCache>
                <c:formatCode>0.00</c:formatCode>
                <c:ptCount val="8"/>
                <c:pt idx="0">
                  <c:v>-0.03</c:v>
                </c:pt>
                <c:pt idx="1">
                  <c:v>0</c:v>
                </c:pt>
                <c:pt idx="2">
                  <c:v>0.01</c:v>
                </c:pt>
                <c:pt idx="3">
                  <c:v>7.0000000000000007E-2</c:v>
                </c:pt>
                <c:pt idx="4">
                  <c:v>-0.21</c:v>
                </c:pt>
                <c:pt idx="5">
                  <c:v>0.01</c:v>
                </c:pt>
                <c:pt idx="6">
                  <c:v>0.01</c:v>
                </c:pt>
                <c:pt idx="7">
                  <c:v>0.02</c:v>
                </c:pt>
              </c:numCache>
            </c:numRef>
          </c:val>
          <c:extLst>
            <c:ext xmlns:c16="http://schemas.microsoft.com/office/drawing/2014/chart" uri="{C3380CC4-5D6E-409C-BE32-E72D297353CC}">
              <c16:uniqueId val="{00000006-BC0B-4B64-9944-DA0A40DCDD74}"/>
            </c:ext>
          </c:extLst>
        </c:ser>
        <c:dLbls>
          <c:showLegendKey val="0"/>
          <c:showVal val="0"/>
          <c:showCatName val="0"/>
          <c:showSerName val="0"/>
          <c:showPercent val="0"/>
          <c:showBubbleSize val="0"/>
        </c:dLbls>
        <c:gapWidth val="50"/>
        <c:overlap val="100"/>
        <c:axId val="123868288"/>
        <c:axId val="123870208"/>
      </c:barChart>
      <c:lineChart>
        <c:grouping val="standard"/>
        <c:varyColors val="0"/>
        <c:ser>
          <c:idx val="7"/>
          <c:order val="7"/>
          <c:tx>
            <c:strRef>
              <c:f>'2.5.3'!$A$12</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'2.5.3'!$D$12:$K$12</c:f>
              <c:numCache>
                <c:formatCode>0.00</c:formatCode>
                <c:ptCount val="8"/>
                <c:pt idx="0">
                  <c:v>-0.41</c:v>
                </c:pt>
                <c:pt idx="1">
                  <c:v>-0.33</c:v>
                </c:pt>
                <c:pt idx="2">
                  <c:v>1.56</c:v>
                </c:pt>
                <c:pt idx="3">
                  <c:v>2.77</c:v>
                </c:pt>
                <c:pt idx="4">
                  <c:v>-0.46</c:v>
                </c:pt>
                <c:pt idx="5">
                  <c:v>-0.26</c:v>
                </c:pt>
                <c:pt idx="6">
                  <c:v>-0.49</c:v>
                </c:pt>
                <c:pt idx="7">
                  <c:v>-1.64</c:v>
                </c:pt>
              </c:numCache>
            </c:numRef>
          </c:val>
          <c:smooth val="0"/>
          <c:extLst>
            <c:ext xmlns:c16="http://schemas.microsoft.com/office/drawing/2014/chart" uri="{C3380CC4-5D6E-409C-BE32-E72D297353CC}">
              <c16:uniqueId val="{00000007-BC0B-4B64-9944-DA0A40DCDD74}"/>
            </c:ext>
          </c:extLst>
        </c:ser>
        <c:dLbls>
          <c:showLegendKey val="0"/>
          <c:showVal val="0"/>
          <c:showCatName val="0"/>
          <c:showSerName val="0"/>
          <c:showPercent val="0"/>
          <c:showBubbleSize val="0"/>
        </c:dLbls>
        <c:marker val="1"/>
        <c:smooth val="0"/>
        <c:axId val="123868288"/>
        <c:axId val="123870208"/>
      </c:lineChart>
      <c:catAx>
        <c:axId val="12386828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3870208"/>
        <c:crosses val="autoZero"/>
        <c:auto val="1"/>
        <c:lblAlgn val="ctr"/>
        <c:lblOffset val="100"/>
        <c:noMultiLvlLbl val="0"/>
      </c:catAx>
      <c:valAx>
        <c:axId val="123870208"/>
        <c:scaling>
          <c:orientation val="minMax"/>
          <c:max val="3"/>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868288"/>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052287581699348E-2"/>
          <c:y val="0.79074675925925919"/>
          <c:w val="0.92546385427327604"/>
          <c:h val="0.20442546296296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623063538980776E-2"/>
          <c:w val="0.96207741876751607"/>
          <c:h val="0.87856109678636563"/>
        </c:manualLayout>
      </c:layout>
      <c:barChart>
        <c:barDir val="col"/>
        <c:grouping val="stacked"/>
        <c:varyColors val="0"/>
        <c:ser>
          <c:idx val="2"/>
          <c:order val="0"/>
          <c:tx>
            <c:strRef>
              <c:f>'2.5.4'!$B$1</c:f>
              <c:strCache>
                <c:ptCount val="1"/>
                <c:pt idx="0">
                  <c:v>Energy imports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'2.5.4'!$E$4:$E$16</c:f>
              <c:strCache>
                <c:ptCount val="13"/>
                <c:pt idx="0">
                  <c:v>I.18</c:v>
                </c:pt>
                <c:pt idx="2">
                  <c:v>III.18</c:v>
                </c:pt>
                <c:pt idx="4">
                  <c:v>I.19</c:v>
                </c:pt>
                <c:pt idx="6">
                  <c:v>III.19</c:v>
                </c:pt>
                <c:pt idx="8">
                  <c:v>I.20</c:v>
                </c:pt>
                <c:pt idx="10">
                  <c:v>III.20</c:v>
                </c:pt>
                <c:pt idx="12">
                  <c:v>I.21*</c:v>
                </c:pt>
              </c:strCache>
            </c:strRef>
          </c:cat>
          <c:val>
            <c:numRef>
              <c:f>'2.5.4'!$B$4:$B$16</c:f>
              <c:numCache>
                <c:formatCode>0.0</c:formatCode>
                <c:ptCount val="13"/>
                <c:pt idx="0">
                  <c:v>-0.4</c:v>
                </c:pt>
                <c:pt idx="1">
                  <c:v>4.8</c:v>
                </c:pt>
                <c:pt idx="2">
                  <c:v>6.6</c:v>
                </c:pt>
                <c:pt idx="3">
                  <c:v>2.2999999999999998</c:v>
                </c:pt>
                <c:pt idx="4">
                  <c:v>-0.9</c:v>
                </c:pt>
                <c:pt idx="5">
                  <c:v>0.9</c:v>
                </c:pt>
                <c:pt idx="6">
                  <c:v>-2.2999999999999998</c:v>
                </c:pt>
                <c:pt idx="7">
                  <c:v>-4.0999999999999996</c:v>
                </c:pt>
                <c:pt idx="8">
                  <c:v>-2.4</c:v>
                </c:pt>
                <c:pt idx="9">
                  <c:v>-11.7</c:v>
                </c:pt>
                <c:pt idx="10">
                  <c:v>-10.9</c:v>
                </c:pt>
                <c:pt idx="11">
                  <c:v>-6.4</c:v>
                </c:pt>
                <c:pt idx="12">
                  <c:v>2.2000000000000002</c:v>
                </c:pt>
              </c:numCache>
            </c:numRef>
          </c:val>
          <c:extLst>
            <c:ext xmlns:c16="http://schemas.microsoft.com/office/drawing/2014/chart" uri="{C3380CC4-5D6E-409C-BE32-E72D297353CC}">
              <c16:uniqueId val="{00000000-CE2F-4DD6-9DAB-C277ADBBA422}"/>
            </c:ext>
          </c:extLst>
        </c:ser>
        <c:ser>
          <c:idx val="3"/>
          <c:order val="1"/>
          <c:tx>
            <c:strRef>
              <c:f>'2.5.4'!$C$1</c:f>
              <c:strCache>
                <c:ptCount val="1"/>
                <c:pt idx="0">
                  <c:v>Non-energy imports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'2.5.4'!$E$4:$E$16</c:f>
              <c:strCache>
                <c:ptCount val="13"/>
                <c:pt idx="0">
                  <c:v>I.18</c:v>
                </c:pt>
                <c:pt idx="2">
                  <c:v>III.18</c:v>
                </c:pt>
                <c:pt idx="4">
                  <c:v>I.19</c:v>
                </c:pt>
                <c:pt idx="6">
                  <c:v>III.19</c:v>
                </c:pt>
                <c:pt idx="8">
                  <c:v>I.20</c:v>
                </c:pt>
                <c:pt idx="10">
                  <c:v>III.20</c:v>
                </c:pt>
                <c:pt idx="12">
                  <c:v>I.21*</c:v>
                </c:pt>
              </c:strCache>
            </c:strRef>
          </c:cat>
          <c:val>
            <c:numRef>
              <c:f>'2.5.4'!$C$4:$C$16</c:f>
              <c:numCache>
                <c:formatCode>0.0</c:formatCode>
                <c:ptCount val="13"/>
                <c:pt idx="0">
                  <c:v>13.1</c:v>
                </c:pt>
                <c:pt idx="1">
                  <c:v>9.6999999999999993</c:v>
                </c:pt>
                <c:pt idx="2">
                  <c:v>11.2</c:v>
                </c:pt>
                <c:pt idx="3">
                  <c:v>7.3</c:v>
                </c:pt>
                <c:pt idx="4">
                  <c:v>8.8000000000000007</c:v>
                </c:pt>
                <c:pt idx="5">
                  <c:v>9.8000000000000007</c:v>
                </c:pt>
                <c:pt idx="6">
                  <c:v>10.5</c:v>
                </c:pt>
                <c:pt idx="7">
                  <c:v>8.5</c:v>
                </c:pt>
                <c:pt idx="8">
                  <c:v>-2.2000000000000002</c:v>
                </c:pt>
                <c:pt idx="9">
                  <c:v>-16.2</c:v>
                </c:pt>
                <c:pt idx="10">
                  <c:v>-7.3</c:v>
                </c:pt>
                <c:pt idx="11">
                  <c:v>0.2</c:v>
                </c:pt>
                <c:pt idx="12">
                  <c:v>8.8000000000000007</c:v>
                </c:pt>
              </c:numCache>
            </c:numRef>
          </c:val>
          <c:extLst>
            <c:ext xmlns:c16="http://schemas.microsoft.com/office/drawing/2014/chart" uri="{C3380CC4-5D6E-409C-BE32-E72D297353CC}">
              <c16:uniqueId val="{00000001-CE2F-4DD6-9DAB-C277ADBBA422}"/>
            </c:ext>
          </c:extLst>
        </c:ser>
        <c:dLbls>
          <c:showLegendKey val="0"/>
          <c:showVal val="0"/>
          <c:showCatName val="0"/>
          <c:showSerName val="0"/>
          <c:showPercent val="0"/>
          <c:showBubbleSize val="0"/>
        </c:dLbls>
        <c:gapWidth val="50"/>
        <c:overlap val="100"/>
        <c:axId val="123615488"/>
        <c:axId val="123629952"/>
      </c:barChart>
      <c:lineChart>
        <c:grouping val="standard"/>
        <c:varyColors val="0"/>
        <c:ser>
          <c:idx val="4"/>
          <c:order val="2"/>
          <c:tx>
            <c:strRef>
              <c:f>'2.5.4'!$D$1</c:f>
              <c:strCache>
                <c:ptCount val="1"/>
                <c:pt idx="0">
                  <c:v>Merchandise imports</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'2.5.4'!$A$4:$A$16</c:f>
              <c:strCache>
                <c:ptCount val="13"/>
                <c:pt idx="0">
                  <c:v>I.18</c:v>
                </c:pt>
                <c:pt idx="1">
                  <c:v>II.18</c:v>
                </c:pt>
                <c:pt idx="2">
                  <c:v>III.18</c:v>
                </c:pt>
                <c:pt idx="3">
                  <c:v>IV.18</c:v>
                </c:pt>
                <c:pt idx="4">
                  <c:v>I.19</c:v>
                </c:pt>
                <c:pt idx="5">
                  <c:v>II.19</c:v>
                </c:pt>
                <c:pt idx="6">
                  <c:v>III.19</c:v>
                </c:pt>
                <c:pt idx="7">
                  <c:v>IV.19</c:v>
                </c:pt>
                <c:pt idx="8">
                  <c:v>I.20</c:v>
                </c:pt>
                <c:pt idx="9">
                  <c:v>II.20</c:v>
                </c:pt>
                <c:pt idx="10">
                  <c:v>III.20</c:v>
                </c:pt>
                <c:pt idx="11">
                  <c:v>IV.20</c:v>
                </c:pt>
                <c:pt idx="12">
                  <c:v>I.21*</c:v>
                </c:pt>
              </c:strCache>
            </c:strRef>
          </c:cat>
          <c:val>
            <c:numRef>
              <c:f>'2.5.4'!$D$4:$D$16</c:f>
              <c:numCache>
                <c:formatCode>0.0</c:formatCode>
                <c:ptCount val="13"/>
                <c:pt idx="0">
                  <c:v>12.7</c:v>
                </c:pt>
                <c:pt idx="1">
                  <c:v>14.5</c:v>
                </c:pt>
                <c:pt idx="2">
                  <c:v>17.899999999999999</c:v>
                </c:pt>
                <c:pt idx="3">
                  <c:v>9.6999999999999993</c:v>
                </c:pt>
                <c:pt idx="4">
                  <c:v>7.9</c:v>
                </c:pt>
                <c:pt idx="5">
                  <c:v>10.7</c:v>
                </c:pt>
                <c:pt idx="6">
                  <c:v>8.3000000000000007</c:v>
                </c:pt>
                <c:pt idx="7">
                  <c:v>4.4000000000000004</c:v>
                </c:pt>
                <c:pt idx="8">
                  <c:v>-4.5999999999999996</c:v>
                </c:pt>
                <c:pt idx="9">
                  <c:v>-27.9</c:v>
                </c:pt>
                <c:pt idx="10">
                  <c:v>-18.2</c:v>
                </c:pt>
                <c:pt idx="11">
                  <c:v>-6.2</c:v>
                </c:pt>
                <c:pt idx="12">
                  <c:v>11</c:v>
                </c:pt>
              </c:numCache>
            </c:numRef>
          </c:val>
          <c:smooth val="0"/>
          <c:extLst>
            <c:ext xmlns:c16="http://schemas.microsoft.com/office/drawing/2014/chart" uri="{C3380CC4-5D6E-409C-BE32-E72D297353CC}">
              <c16:uniqueId val="{00000002-CE2F-4DD6-9DAB-C277ADBBA422}"/>
            </c:ext>
          </c:extLst>
        </c:ser>
        <c:dLbls>
          <c:showLegendKey val="0"/>
          <c:showVal val="0"/>
          <c:showCatName val="0"/>
          <c:showSerName val="0"/>
          <c:showPercent val="0"/>
          <c:showBubbleSize val="0"/>
        </c:dLbls>
        <c:marker val="1"/>
        <c:smooth val="0"/>
        <c:axId val="123615488"/>
        <c:axId val="123629952"/>
      </c:lineChart>
      <c:catAx>
        <c:axId val="123615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3629952"/>
        <c:crosses val="autoZero"/>
        <c:auto val="1"/>
        <c:lblAlgn val="ctr"/>
        <c:lblOffset val="100"/>
        <c:tickMarkSkip val="4"/>
        <c:noMultiLvlLbl val="0"/>
      </c:catAx>
      <c:valAx>
        <c:axId val="12362995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615488"/>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2.0645438170976742E-2"/>
          <c:y val="0.91221254428442655"/>
          <c:w val="0.92491563005975796"/>
          <c:h val="8.6524956501687525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lineChart>
        <c:grouping val="standard"/>
        <c:varyColors val="0"/>
        <c:ser>
          <c:idx val="0"/>
          <c:order val="0"/>
          <c:spPr>
            <a:ln w="25400" cap="rnd" cmpd="sng">
              <a:solidFill>
                <a:srgbClr val="057D46"/>
              </a:solidFill>
              <a:prstDash val="solid"/>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'1.5'!$B$4:$B$75</c:f>
              <c:numCache>
                <c:formatCode>0.000</c:formatCode>
                <c:ptCount val="72"/>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0.92200000000000004</c:v>
                </c:pt>
                <c:pt idx="30">
                  <c:v>0.94799999999999995</c:v>
                </c:pt>
                <c:pt idx="31">
                  <c:v>0.98699999999999999</c:v>
                </c:pt>
                <c:pt idx="32">
                  <c:v>1.0649999999999999</c:v>
                </c:pt>
                <c:pt idx="33">
                  <c:v>1.093</c:v>
                </c:pt>
                <c:pt idx="34">
                  <c:v>1.1579999999999999</c:v>
                </c:pt>
                <c:pt idx="35">
                  <c:v>1.266</c:v>
                </c:pt>
                <c:pt idx="36">
                  <c:v>1.389</c:v>
                </c:pt>
                <c:pt idx="37">
                  <c:v>1.3979999999999999</c:v>
                </c:pt>
                <c:pt idx="38">
                  <c:v>1.4590000000000001</c:v>
                </c:pt>
                <c:pt idx="39">
                  <c:v>1.361</c:v>
                </c:pt>
                <c:pt idx="40">
                  <c:v>1.34</c:v>
                </c:pt>
                <c:pt idx="41">
                  <c:v>1.3160000000000001</c:v>
                </c:pt>
                <c:pt idx="42">
                  <c:v>1.2290000000000001</c:v>
                </c:pt>
                <c:pt idx="43">
                  <c:v>1.21</c:v>
                </c:pt>
                <c:pt idx="44">
                  <c:v>1.19</c:v>
                </c:pt>
                <c:pt idx="45">
                  <c:v>1.139</c:v>
                </c:pt>
                <c:pt idx="46">
                  <c:v>1.1379999999999999</c:v>
                </c:pt>
                <c:pt idx="47">
                  <c:v>1.137</c:v>
                </c:pt>
                <c:pt idx="48">
                  <c:v>1.0980000000000001</c:v>
                </c:pt>
                <c:pt idx="49">
                  <c:v>1.089</c:v>
                </c:pt>
                <c:pt idx="50">
                  <c:v>1.08</c:v>
                </c:pt>
                <c:pt idx="51">
                  <c:v>1.0680000000000001</c:v>
                </c:pt>
                <c:pt idx="52">
                  <c:v>1.0620000000000001</c:v>
                </c:pt>
                <c:pt idx="53">
                  <c:v>1.054</c:v>
                </c:pt>
                <c:pt idx="54">
                  <c:v>1.0349999999999999</c:v>
                </c:pt>
                <c:pt idx="55">
                  <c:v>1.032</c:v>
                </c:pt>
                <c:pt idx="56">
                  <c:v>1.028</c:v>
                </c:pt>
                <c:pt idx="57">
                  <c:v>1.02</c:v>
                </c:pt>
                <c:pt idx="58">
                  <c:v>1.022</c:v>
                </c:pt>
                <c:pt idx="59">
                  <c:v>1.024</c:v>
                </c:pt>
                <c:pt idx="60">
                  <c:v>1.018</c:v>
                </c:pt>
                <c:pt idx="61">
                  <c:v>1.0169999999999999</c:v>
                </c:pt>
                <c:pt idx="62">
                  <c:v>1.016</c:v>
                </c:pt>
                <c:pt idx="63">
                  <c:v>1.018</c:v>
                </c:pt>
                <c:pt idx="64">
                  <c:v>1.0189999999999999</c:v>
                </c:pt>
                <c:pt idx="65">
                  <c:v>1.02</c:v>
                </c:pt>
                <c:pt idx="66">
                  <c:v>1.012</c:v>
                </c:pt>
                <c:pt idx="67">
                  <c:v>1.0089999999999999</c:v>
                </c:pt>
                <c:pt idx="68">
                  <c:v>1.0069999999999999</c:v>
                </c:pt>
                <c:pt idx="69">
                  <c:v>1.008</c:v>
                </c:pt>
                <c:pt idx="70">
                  <c:v>1.0109999999999999</c:v>
                </c:pt>
                <c:pt idx="71">
                  <c:v>1.0129999999999999</c:v>
                </c:pt>
              </c:numCache>
            </c:numRef>
          </c:val>
          <c:smooth val="0"/>
          <c:extLst>
            <c:ext xmlns:c16="http://schemas.microsoft.com/office/drawing/2014/chart" uri="{C3380CC4-5D6E-409C-BE32-E72D297353CC}">
              <c16:uniqueId val="{00000000-E26E-4FD5-9AA5-FC0A6278E747}"/>
            </c:ext>
          </c:extLst>
        </c:ser>
        <c:ser>
          <c:idx val="1"/>
          <c:order val="1"/>
          <c:spPr>
            <a:ln w="25400" cap="rnd" cmpd="sng">
              <a:solidFill>
                <a:srgbClr val="057D46"/>
              </a:solidFill>
              <a:prstDash val="sysDot"/>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'1.5'!$C$4:$C$75</c:f>
              <c:numCache>
                <c:formatCode>0.000</c:formatCode>
                <c:ptCount val="72"/>
                <c:pt idx="34">
                  <c:v>1.1579999999999999</c:v>
                </c:pt>
                <c:pt idx="35">
                  <c:v>1.2450000000000001</c:v>
                </c:pt>
                <c:pt idx="36">
                  <c:v>1.1100000000000001</c:v>
                </c:pt>
                <c:pt idx="37">
                  <c:v>1.0960000000000001</c:v>
                </c:pt>
                <c:pt idx="38">
                  <c:v>1.081</c:v>
                </c:pt>
                <c:pt idx="39">
                  <c:v>1.0569999999999999</c:v>
                </c:pt>
                <c:pt idx="40">
                  <c:v>1.05</c:v>
                </c:pt>
                <c:pt idx="41">
                  <c:v>1.0409999999999999</c:v>
                </c:pt>
                <c:pt idx="42">
                  <c:v>1.02</c:v>
                </c:pt>
                <c:pt idx="43">
                  <c:v>1.0109999999999999</c:v>
                </c:pt>
                <c:pt idx="44">
                  <c:v>1</c:v>
                </c:pt>
                <c:pt idx="45">
                  <c:v>0.99199999999999999</c:v>
                </c:pt>
                <c:pt idx="46">
                  <c:v>0.99299999999999999</c:v>
                </c:pt>
                <c:pt idx="47">
                  <c:v>0.98899999999999999</c:v>
                </c:pt>
                <c:pt idx="48">
                  <c:v>0.97399999999999998</c:v>
                </c:pt>
                <c:pt idx="49">
                  <c:v>0.97299999999999998</c:v>
                </c:pt>
                <c:pt idx="50">
                  <c:v>0.97199999999999998</c:v>
                </c:pt>
                <c:pt idx="51">
                  <c:v>0.97099999999999997</c:v>
                </c:pt>
                <c:pt idx="52">
                  <c:v>0.97299999999999998</c:v>
                </c:pt>
                <c:pt idx="53">
                  <c:v>0.97399999999999998</c:v>
                </c:pt>
                <c:pt idx="54">
                  <c:v>0.96599999999999997</c:v>
                </c:pt>
                <c:pt idx="55">
                  <c:v>0.96399999999999997</c:v>
                </c:pt>
                <c:pt idx="56">
                  <c:v>0.96099999999999997</c:v>
                </c:pt>
                <c:pt idx="57">
                  <c:v>0.96199999999999997</c:v>
                </c:pt>
                <c:pt idx="58">
                  <c:v>0.96499999999999997</c:v>
                </c:pt>
                <c:pt idx="59">
                  <c:v>0.96799999999999997</c:v>
                </c:pt>
                <c:pt idx="60">
                  <c:v>0.95899999999999996</c:v>
                </c:pt>
                <c:pt idx="61">
                  <c:v>0.95699999999999996</c:v>
                </c:pt>
                <c:pt idx="62">
                  <c:v>0.95499999999999996</c:v>
                </c:pt>
                <c:pt idx="63">
                  <c:v>0.94299999999999995</c:v>
                </c:pt>
                <c:pt idx="64">
                  <c:v>0.94299999999999995</c:v>
                </c:pt>
                <c:pt idx="65">
                  <c:v>0.94199999999999995</c:v>
                </c:pt>
                <c:pt idx="66">
                  <c:v>0.94</c:v>
                </c:pt>
                <c:pt idx="67">
                  <c:v>0.94</c:v>
                </c:pt>
                <c:pt idx="68">
                  <c:v>0.94099999999999995</c:v>
                </c:pt>
                <c:pt idx="69">
                  <c:v>0.93799999999999994</c:v>
                </c:pt>
                <c:pt idx="70">
                  <c:v>0.93799999999999994</c:v>
                </c:pt>
                <c:pt idx="71">
                  <c:v>0.93799999999999994</c:v>
                </c:pt>
              </c:numCache>
            </c:numRef>
          </c:val>
          <c:smooth val="0"/>
          <c:extLst>
            <c:ext xmlns:c16="http://schemas.microsoft.com/office/drawing/2014/chart" uri="{C3380CC4-5D6E-409C-BE32-E72D297353CC}">
              <c16:uniqueId val="{00000001-E26E-4FD5-9AA5-FC0A6278E747}"/>
            </c:ext>
          </c:extLst>
        </c:ser>
        <c:dLbls>
          <c:showLegendKey val="0"/>
          <c:showVal val="0"/>
          <c:showCatName val="0"/>
          <c:showSerName val="0"/>
          <c:showPercent val="0"/>
          <c:showBubbleSize val="0"/>
        </c:dLbls>
        <c:smooth val="0"/>
        <c:axId val="116897280"/>
        <c:axId val="116898816"/>
      </c:lineChart>
      <c:dateAx>
        <c:axId val="1168972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898816"/>
        <c:crosses val="autoZero"/>
        <c:auto val="1"/>
        <c:lblOffset val="100"/>
        <c:baseTimeUnit val="months"/>
        <c:majorUnit val="12"/>
        <c:majorTimeUnit val="months"/>
        <c:minorUnit val="12"/>
        <c:minorTimeUnit val="months"/>
      </c:dateAx>
      <c:valAx>
        <c:axId val="116898816"/>
        <c:scaling>
          <c:orientation val="minMax"/>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8972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'2.5.5'!$A$5</c:f>
              <c:strCache>
                <c:ptCount val="1"/>
                <c:pt idx="0">
                  <c:v>Coal</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'2.5.5'!$D$5:$K$5</c:f>
              <c:numCache>
                <c:formatCode>0.0</c:formatCode>
                <c:ptCount val="8"/>
                <c:pt idx="0">
                  <c:v>-0.12</c:v>
                </c:pt>
                <c:pt idx="1">
                  <c:v>-0.2</c:v>
                </c:pt>
                <c:pt idx="2">
                  <c:v>-0.13</c:v>
                </c:pt>
                <c:pt idx="3">
                  <c:v>-0.08</c:v>
                </c:pt>
                <c:pt idx="4">
                  <c:v>-0.15</c:v>
                </c:pt>
                <c:pt idx="5">
                  <c:v>-0.04</c:v>
                </c:pt>
                <c:pt idx="6">
                  <c:v>-0.23</c:v>
                </c:pt>
                <c:pt idx="7">
                  <c:v>0.09</c:v>
                </c:pt>
              </c:numCache>
            </c:numRef>
          </c:val>
          <c:extLst>
            <c:ext xmlns:c16="http://schemas.microsoft.com/office/drawing/2014/chart" uri="{C3380CC4-5D6E-409C-BE32-E72D297353CC}">
              <c16:uniqueId val="{00000000-1BFF-49D9-B3D1-E7042464C898}"/>
            </c:ext>
          </c:extLst>
        </c:ser>
        <c:ser>
          <c:idx val="1"/>
          <c:order val="1"/>
          <c:tx>
            <c:strRef>
              <c:f>'2.5.5'!$A$6</c:f>
              <c:strCache>
                <c:ptCount val="1"/>
                <c:pt idx="0">
                  <c:v>Oil&amp;Oilproducts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'2.5.5'!$D$6:$K$6</c:f>
              <c:numCache>
                <c:formatCode>0.0</c:formatCode>
                <c:ptCount val="8"/>
                <c:pt idx="0">
                  <c:v>-0.84</c:v>
                </c:pt>
                <c:pt idx="1">
                  <c:v>-0.57999999999999996</c:v>
                </c:pt>
                <c:pt idx="2">
                  <c:v>-0.57999999999999996</c:v>
                </c:pt>
                <c:pt idx="3">
                  <c:v>-0.21</c:v>
                </c:pt>
                <c:pt idx="4">
                  <c:v>0.19</c:v>
                </c:pt>
                <c:pt idx="5">
                  <c:v>0</c:v>
                </c:pt>
                <c:pt idx="6">
                  <c:v>-0.06</c:v>
                </c:pt>
                <c:pt idx="7">
                  <c:v>0.17</c:v>
                </c:pt>
              </c:numCache>
            </c:numRef>
          </c:val>
          <c:extLst>
            <c:ext xmlns:c16="http://schemas.microsoft.com/office/drawing/2014/chart" uri="{C3380CC4-5D6E-409C-BE32-E72D297353CC}">
              <c16:uniqueId val="{00000001-1BFF-49D9-B3D1-E7042464C898}"/>
            </c:ext>
          </c:extLst>
        </c:ser>
        <c:ser>
          <c:idx val="2"/>
          <c:order val="2"/>
          <c:tx>
            <c:strRef>
              <c:f>'2.5.5'!$A$7</c:f>
              <c:strCache>
                <c:ptCount val="1"/>
                <c:pt idx="0">
                  <c:v>Natural gas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'2.5.5'!$D$7:$K$7</c:f>
              <c:numCache>
                <c:formatCode>0.0</c:formatCode>
                <c:ptCount val="8"/>
                <c:pt idx="0">
                  <c:v>-0.11</c:v>
                </c:pt>
                <c:pt idx="1">
                  <c:v>-0.06</c:v>
                </c:pt>
                <c:pt idx="2">
                  <c:v>0.05</c:v>
                </c:pt>
                <c:pt idx="3">
                  <c:v>0.28000000000000003</c:v>
                </c:pt>
                <c:pt idx="4">
                  <c:v>-0.59</c:v>
                </c:pt>
                <c:pt idx="5">
                  <c:v>-0.82</c:v>
                </c:pt>
                <c:pt idx="6">
                  <c:v>-0.12</c:v>
                </c:pt>
                <c:pt idx="7">
                  <c:v>0.08</c:v>
                </c:pt>
              </c:numCache>
            </c:numRef>
          </c:val>
          <c:extLst>
            <c:ext xmlns:c16="http://schemas.microsoft.com/office/drawing/2014/chart" uri="{C3380CC4-5D6E-409C-BE32-E72D297353CC}">
              <c16:uniqueId val="{00000002-1BFF-49D9-B3D1-E7042464C898}"/>
            </c:ext>
          </c:extLst>
        </c:ser>
        <c:dLbls>
          <c:showLegendKey val="0"/>
          <c:showVal val="0"/>
          <c:showCatName val="0"/>
          <c:showSerName val="0"/>
          <c:showPercent val="0"/>
          <c:showBubbleSize val="0"/>
        </c:dLbls>
        <c:gapWidth val="50"/>
        <c:overlap val="100"/>
        <c:axId val="123560704"/>
        <c:axId val="123562624"/>
      </c:barChart>
      <c:lineChart>
        <c:grouping val="standard"/>
        <c:varyColors val="0"/>
        <c:ser>
          <c:idx val="3"/>
          <c:order val="3"/>
          <c:tx>
            <c:strRef>
              <c:f>'2.5.5'!$A$8</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'2.5.5'!$D$1:$K$2</c:f>
              <c:multiLvlStrCache>
                <c:ptCount val="8"/>
                <c:lvl>
                  <c:pt idx="0">
                    <c:v>ІІ.20</c:v>
                  </c:pt>
                  <c:pt idx="1">
                    <c:v>ІІІ.20</c:v>
                  </c:pt>
                  <c:pt idx="2">
                    <c:v>ІV.20</c:v>
                  </c:pt>
                  <c:pt idx="3">
                    <c:v>І.21*</c:v>
                  </c:pt>
                  <c:pt idx="4">
                    <c:v>ІІ.20</c:v>
                  </c:pt>
                  <c:pt idx="5">
                    <c:v>ІІІ.20</c:v>
                  </c:pt>
                  <c:pt idx="6">
                    <c:v>ІV.20</c:v>
                  </c:pt>
                  <c:pt idx="7">
                    <c:v>І.21*</c:v>
                  </c:pt>
                </c:lvl>
                <c:lvl>
                  <c:pt idx="0">
                    <c:v>By prices</c:v>
                  </c:pt>
                  <c:pt idx="4">
                    <c:v>By volumes</c:v>
                  </c:pt>
                </c:lvl>
              </c:multiLvlStrCache>
            </c:multiLvlStrRef>
          </c:cat>
          <c:val>
            <c:numRef>
              <c:f>'2.5.5'!$D$8:$K$8</c:f>
              <c:numCache>
                <c:formatCode>0.0</c:formatCode>
                <c:ptCount val="8"/>
                <c:pt idx="0">
                  <c:v>-1.07</c:v>
                </c:pt>
                <c:pt idx="1">
                  <c:v>-0.83</c:v>
                </c:pt>
                <c:pt idx="2">
                  <c:v>-0.66</c:v>
                </c:pt>
                <c:pt idx="3">
                  <c:v>-0.02</c:v>
                </c:pt>
                <c:pt idx="4">
                  <c:v>-0.55000000000000004</c:v>
                </c:pt>
                <c:pt idx="5">
                  <c:v>-0.86</c:v>
                </c:pt>
                <c:pt idx="6">
                  <c:v>-0.41</c:v>
                </c:pt>
                <c:pt idx="7">
                  <c:v>0.33</c:v>
                </c:pt>
              </c:numCache>
            </c:numRef>
          </c:val>
          <c:smooth val="0"/>
          <c:extLst>
            <c:ext xmlns:c16="http://schemas.microsoft.com/office/drawing/2014/chart" uri="{C3380CC4-5D6E-409C-BE32-E72D297353CC}">
              <c16:uniqueId val="{00000003-1BFF-49D9-B3D1-E7042464C898}"/>
            </c:ext>
          </c:extLst>
        </c:ser>
        <c:dLbls>
          <c:showLegendKey val="0"/>
          <c:showVal val="0"/>
          <c:showCatName val="0"/>
          <c:showSerName val="0"/>
          <c:showPercent val="0"/>
          <c:showBubbleSize val="0"/>
        </c:dLbls>
        <c:marker val="1"/>
        <c:smooth val="0"/>
        <c:axId val="123560704"/>
        <c:axId val="123562624"/>
      </c:lineChart>
      <c:catAx>
        <c:axId val="12356070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A"/>
          </a:p>
        </c:txPr>
        <c:crossAx val="123562624"/>
        <c:crosses val="autoZero"/>
        <c:auto val="1"/>
        <c:lblAlgn val="ctr"/>
        <c:lblOffset val="100"/>
        <c:noMultiLvlLbl val="0"/>
      </c:catAx>
      <c:valAx>
        <c:axId val="123562624"/>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35607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90533634934042584"/>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IT-services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'2.5.6'!$E$4:$E$13</c:f>
              <c:numCache>
                <c:formatCode>0.0</c:formatCode>
                <c:ptCount val="10"/>
                <c:pt idx="0">
                  <c:v>7.2</c:v>
                </c:pt>
                <c:pt idx="1">
                  <c:v>3.5</c:v>
                </c:pt>
                <c:pt idx="2">
                  <c:v>4.2</c:v>
                </c:pt>
                <c:pt idx="3">
                  <c:v>4.9000000000000004</c:v>
                </c:pt>
                <c:pt idx="4">
                  <c:v>5.3</c:v>
                </c:pt>
                <c:pt idx="5">
                  <c:v>0.8</c:v>
                </c:pt>
                <c:pt idx="6">
                  <c:v>-0.4</c:v>
                </c:pt>
                <c:pt idx="7">
                  <c:v>0.4</c:v>
                </c:pt>
                <c:pt idx="8">
                  <c:v>0.4</c:v>
                </c:pt>
                <c:pt idx="9">
                  <c:v>0</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Pipeline transport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'2.5.6'!$F$4:$F$13</c:f>
              <c:numCache>
                <c:formatCode>0.0</c:formatCode>
                <c:ptCount val="10"/>
                <c:pt idx="0">
                  <c:v>-4.4000000000000004</c:v>
                </c:pt>
                <c:pt idx="1">
                  <c:v>-4.8</c:v>
                </c:pt>
                <c:pt idx="2">
                  <c:v>-1</c:v>
                </c:pt>
                <c:pt idx="3">
                  <c:v>-2.6</c:v>
                </c:pt>
                <c:pt idx="4">
                  <c:v>-2.9</c:v>
                </c:pt>
                <c:pt idx="5">
                  <c:v>-0.5</c:v>
                </c:pt>
                <c:pt idx="6">
                  <c:v>-0.2</c:v>
                </c:pt>
                <c:pt idx="7">
                  <c:v>-0.4</c:v>
                </c:pt>
                <c:pt idx="8">
                  <c:v>-0.4</c:v>
                </c:pt>
                <c:pt idx="9">
                  <c:v>0</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Air transport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'2.5.6'!$G$4:$G$13</c:f>
              <c:numCache>
                <c:formatCode>0.0</c:formatCode>
                <c:ptCount val="10"/>
                <c:pt idx="0">
                  <c:v>-0.5</c:v>
                </c:pt>
                <c:pt idx="1">
                  <c:v>-5.2</c:v>
                </c:pt>
                <c:pt idx="2">
                  <c:v>-5.2</c:v>
                </c:pt>
                <c:pt idx="3">
                  <c:v>-2.9</c:v>
                </c:pt>
                <c:pt idx="4">
                  <c:v>-2.6</c:v>
                </c:pt>
                <c:pt idx="5">
                  <c:v>-0.8</c:v>
                </c:pt>
                <c:pt idx="6">
                  <c:v>-4</c:v>
                </c:pt>
                <c:pt idx="7">
                  <c:v>-3.9</c:v>
                </c:pt>
                <c:pt idx="8">
                  <c:v>-3.3</c:v>
                </c:pt>
                <c:pt idx="9">
                  <c:v>-2.6</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Other transport</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'2.5.6'!$H$4:$H$13</c:f>
              <c:numCache>
                <c:formatCode>0.0</c:formatCode>
                <c:ptCount val="10"/>
                <c:pt idx="0">
                  <c:v>0.4</c:v>
                </c:pt>
                <c:pt idx="1">
                  <c:v>-1</c:v>
                </c:pt>
                <c:pt idx="2">
                  <c:v>-0.3</c:v>
                </c:pt>
                <c:pt idx="3">
                  <c:v>-0.2</c:v>
                </c:pt>
                <c:pt idx="4">
                  <c:v>-1.7</c:v>
                </c:pt>
                <c:pt idx="5">
                  <c:v>-0.1</c:v>
                </c:pt>
                <c:pt idx="6">
                  <c:v>-1.9</c:v>
                </c:pt>
                <c:pt idx="7">
                  <c:v>-1.1000000000000001</c:v>
                </c:pt>
                <c:pt idx="8">
                  <c:v>-0.3</c:v>
                </c:pt>
                <c:pt idx="9">
                  <c:v>-1.1000000000000001</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Travel services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'2.5.6'!$I$4:$I$13</c:f>
              <c:numCache>
                <c:formatCode>0.0</c:formatCode>
                <c:ptCount val="10"/>
                <c:pt idx="0">
                  <c:v>-0.1</c:v>
                </c:pt>
                <c:pt idx="1">
                  <c:v>-9.3000000000000007</c:v>
                </c:pt>
                <c:pt idx="2">
                  <c:v>-13.1</c:v>
                </c:pt>
                <c:pt idx="3">
                  <c:v>-4.9000000000000004</c:v>
                </c:pt>
                <c:pt idx="4">
                  <c:v>-4.3</c:v>
                </c:pt>
                <c:pt idx="5">
                  <c:v>-2.2000000000000002</c:v>
                </c:pt>
                <c:pt idx="6">
                  <c:v>-38.6</c:v>
                </c:pt>
                <c:pt idx="7">
                  <c:v>-28</c:v>
                </c:pt>
                <c:pt idx="8">
                  <c:v>-26.6</c:v>
                </c:pt>
                <c:pt idx="9">
                  <c:v>-31.6</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Toll-refining</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'2.5.6'!$J$4:$J$13</c:f>
              <c:numCache>
                <c:formatCode>0.0</c:formatCode>
                <c:ptCount val="10"/>
                <c:pt idx="0">
                  <c:v>-0.5</c:v>
                </c:pt>
                <c:pt idx="1">
                  <c:v>-3.3</c:v>
                </c:pt>
                <c:pt idx="2">
                  <c:v>-1.7</c:v>
                </c:pt>
                <c:pt idx="3">
                  <c:v>-1.9</c:v>
                </c:pt>
                <c:pt idx="4">
                  <c:v>-1.7</c:v>
                </c:pt>
                <c:pt idx="5">
                  <c:v>-0.2</c:v>
                </c:pt>
                <c:pt idx="6">
                  <c:v>-0.1</c:v>
                </c:pt>
                <c:pt idx="7">
                  <c:v>-0.2</c:v>
                </c:pt>
                <c:pt idx="8">
                  <c:v>-0.1</c:v>
                </c:pt>
                <c:pt idx="9">
                  <c:v>-0.1</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'2.5.6'!$K$4:$K$13</c:f>
              <c:numCache>
                <c:formatCode>0.0</c:formatCode>
                <c:ptCount val="10"/>
                <c:pt idx="0">
                  <c:v>2.5</c:v>
                </c:pt>
                <c:pt idx="1">
                  <c:v>-2</c:v>
                </c:pt>
                <c:pt idx="2">
                  <c:v>-0.7</c:v>
                </c:pt>
                <c:pt idx="3">
                  <c:v>0.3</c:v>
                </c:pt>
                <c:pt idx="4">
                  <c:v>-2.5</c:v>
                </c:pt>
                <c:pt idx="5">
                  <c:v>-0.9</c:v>
                </c:pt>
                <c:pt idx="6">
                  <c:v>-6.9</c:v>
                </c:pt>
                <c:pt idx="7">
                  <c:v>-3.3</c:v>
                </c:pt>
                <c:pt idx="8">
                  <c:v>-0.7</c:v>
                </c:pt>
                <c:pt idx="9">
                  <c:v>0.1</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124288000"/>
        <c:axId val="124297984"/>
      </c:barChart>
      <c:lineChart>
        <c:grouping val="standard"/>
        <c:varyColors val="0"/>
        <c:ser>
          <c:idx val="7"/>
          <c:order val="7"/>
          <c:tx>
            <c:strRef>
              <c:f>'2.5.6'!$L$1</c:f>
              <c:strCache>
                <c:ptCount val="1"/>
                <c:pt idx="0">
                  <c:v>Total</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bubble3D val="0"/>
            <c:extLst>
              <c:ext xmlns:c16="http://schemas.microsoft.com/office/drawing/2014/chart" uri="{C3380CC4-5D6E-409C-BE32-E72D297353CC}">
                <c16:uniqueId val="{00000001-D62F-4798-9FBE-F38AED8700F7}"/>
              </c:ext>
            </c:extLst>
          </c:dPt>
          <c:dPt>
            <c:idx val="4"/>
            <c:bubble3D val="0"/>
            <c:extLst>
              <c:ext xmlns:c16="http://schemas.microsoft.com/office/drawing/2014/chart" uri="{C3380CC4-5D6E-409C-BE32-E72D297353CC}">
                <c16:uniqueId val="{00000003-D62F-4798-9FBE-F38AED8700F7}"/>
              </c:ext>
            </c:extLst>
          </c:dPt>
          <c:dPt>
            <c:idx val="5"/>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6-19E9-4CD0-9785-ACC240FE155B}"/>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19E9-4CD0-9785-ACC240FE155B}"/>
              </c:ext>
            </c:extLst>
          </c:dPt>
          <c:dPt>
            <c:idx val="8"/>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9-A4D5-4C2B-A4D3-70D4AB2C9D90}"/>
              </c:ext>
            </c:extLst>
          </c:dPt>
          <c:dPt>
            <c:idx val="9"/>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B-A4D5-4C2B-A4D3-70D4AB2C9D90}"/>
              </c:ext>
            </c:extLst>
          </c:dPt>
          <c:cat>
            <c:strRef>
              <c:f>'2.5.6'!$D$4:$D$13</c:f>
              <c:strCache>
                <c:ptCount val="10"/>
                <c:pt idx="0">
                  <c:v>I.20</c:v>
                </c:pt>
                <c:pt idx="1">
                  <c:v>II.20</c:v>
                </c:pt>
                <c:pt idx="2">
                  <c:v>III.20</c:v>
                </c:pt>
                <c:pt idx="3">
                  <c:v>IV.20</c:v>
                </c:pt>
                <c:pt idx="4">
                  <c:v>01-
02.20</c:v>
                </c:pt>
                <c:pt idx="5">
                  <c:v>I.20</c:v>
                </c:pt>
                <c:pt idx="6">
                  <c:v>II.20</c:v>
                </c:pt>
                <c:pt idx="7">
                  <c:v>III.20</c:v>
                </c:pt>
                <c:pt idx="8">
                  <c:v>IV.20</c:v>
                </c:pt>
                <c:pt idx="9">
                  <c:v>01-
02.20</c:v>
                </c:pt>
              </c:strCache>
            </c:strRef>
          </c:cat>
          <c:val>
            <c:numRef>
              <c:f>'2.5.6'!$L$4:$L$13</c:f>
              <c:numCache>
                <c:formatCode>0.0</c:formatCode>
                <c:ptCount val="10"/>
                <c:pt idx="0">
                  <c:v>4.5</c:v>
                </c:pt>
                <c:pt idx="1">
                  <c:v>-22.2</c:v>
                </c:pt>
                <c:pt idx="2">
                  <c:v>-17.7</c:v>
                </c:pt>
                <c:pt idx="3">
                  <c:v>-7.4</c:v>
                </c:pt>
                <c:pt idx="4">
                  <c:v>-10.4</c:v>
                </c:pt>
                <c:pt idx="5">
                  <c:v>-3.8</c:v>
                </c:pt>
                <c:pt idx="6">
                  <c:v>-52.1</c:v>
                </c:pt>
                <c:pt idx="7">
                  <c:v>-36.5</c:v>
                </c:pt>
                <c:pt idx="8">
                  <c:v>-31</c:v>
                </c:pt>
                <c:pt idx="9">
                  <c:v>-35.200000000000003</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124288000"/>
        <c:axId val="124297984"/>
      </c:lineChart>
      <c:catAx>
        <c:axId val="124288000"/>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4297984"/>
        <c:crosses val="autoZero"/>
        <c:auto val="1"/>
        <c:lblAlgn val="ctr"/>
        <c:lblOffset val="100"/>
        <c:noMultiLvlLbl val="0"/>
      </c:catAx>
      <c:valAx>
        <c:axId val="12429798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4288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098299140965238E-2"/>
          <c:w val="0.97326649958228906"/>
          <c:h val="0.86124387165185279"/>
        </c:manualLayout>
      </c:layout>
      <c:barChart>
        <c:barDir val="col"/>
        <c:grouping val="stacked"/>
        <c:varyColors val="0"/>
        <c:ser>
          <c:idx val="1"/>
          <c:order val="0"/>
          <c:tx>
            <c:strRef>
              <c:f>'2.5.7'!$C$1</c:f>
              <c:strCache>
                <c:ptCount val="1"/>
                <c:pt idx="0">
                  <c:v>Public sector</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'2.5.7'!$F$4:$F$16</c:f>
              <c:strCache>
                <c:ptCount val="13"/>
                <c:pt idx="0">
                  <c:v>I.18</c:v>
                </c:pt>
                <c:pt idx="2">
                  <c:v>III.18</c:v>
                </c:pt>
                <c:pt idx="4">
                  <c:v>I.19</c:v>
                </c:pt>
                <c:pt idx="6">
                  <c:v>III.19</c:v>
                </c:pt>
                <c:pt idx="8">
                  <c:v>I.20</c:v>
                </c:pt>
                <c:pt idx="10">
                  <c:v>III.20</c:v>
                </c:pt>
                <c:pt idx="12">
                  <c:v>01-02.21</c:v>
                </c:pt>
              </c:strCache>
            </c:strRef>
          </c:cat>
          <c:val>
            <c:numRef>
              <c:f>'2.5.7'!$C$4:$C$16</c:f>
              <c:numCache>
                <c:formatCode>0.0</c:formatCode>
                <c:ptCount val="13"/>
                <c:pt idx="0">
                  <c:v>0.2</c:v>
                </c:pt>
                <c:pt idx="1">
                  <c:v>-0.2</c:v>
                </c:pt>
                <c:pt idx="2">
                  <c:v>0.6</c:v>
                </c:pt>
                <c:pt idx="3">
                  <c:v>2.35</c:v>
                </c:pt>
                <c:pt idx="4">
                  <c:v>1.5</c:v>
                </c:pt>
                <c:pt idx="5">
                  <c:v>1.6</c:v>
                </c:pt>
                <c:pt idx="6">
                  <c:v>0.9</c:v>
                </c:pt>
                <c:pt idx="7">
                  <c:v>1.3</c:v>
                </c:pt>
                <c:pt idx="8">
                  <c:v>1.3</c:v>
                </c:pt>
                <c:pt idx="9">
                  <c:v>-1.2</c:v>
                </c:pt>
                <c:pt idx="10">
                  <c:v>-1.55</c:v>
                </c:pt>
                <c:pt idx="11">
                  <c:v>2.2999999999999998</c:v>
                </c:pt>
                <c:pt idx="12">
                  <c:v>0.5</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'2.5.7'!$F$4:$F$16</c:f>
              <c:strCache>
                <c:ptCount val="13"/>
                <c:pt idx="0">
                  <c:v>I.18</c:v>
                </c:pt>
                <c:pt idx="2">
                  <c:v>III.18</c:v>
                </c:pt>
                <c:pt idx="4">
                  <c:v>I.19</c:v>
                </c:pt>
                <c:pt idx="6">
                  <c:v>III.19</c:v>
                </c:pt>
                <c:pt idx="8">
                  <c:v>I.20</c:v>
                </c:pt>
                <c:pt idx="10">
                  <c:v>III.20</c:v>
                </c:pt>
                <c:pt idx="12">
                  <c:v>01-02.21</c:v>
                </c:pt>
              </c:strCache>
            </c:strRef>
          </c:cat>
          <c:val>
            <c:numRef>
              <c:f>'2.5.7'!$D$4:$D$16</c:f>
              <c:numCache>
                <c:formatCode>0.0</c:formatCode>
                <c:ptCount val="13"/>
                <c:pt idx="0">
                  <c:v>-0.06</c:v>
                </c:pt>
                <c:pt idx="1">
                  <c:v>0.1</c:v>
                </c:pt>
                <c:pt idx="2">
                  <c:v>-0.3</c:v>
                </c:pt>
                <c:pt idx="3">
                  <c:v>1.1000000000000001</c:v>
                </c:pt>
                <c:pt idx="4">
                  <c:v>-0.63</c:v>
                </c:pt>
                <c:pt idx="5">
                  <c:v>-1.5</c:v>
                </c:pt>
                <c:pt idx="6">
                  <c:v>-1.1000000000000001</c:v>
                </c:pt>
                <c:pt idx="7">
                  <c:v>-1.5</c:v>
                </c:pt>
                <c:pt idx="8">
                  <c:v>-1.6</c:v>
                </c:pt>
                <c:pt idx="9">
                  <c:v>0.5</c:v>
                </c:pt>
                <c:pt idx="10">
                  <c:v>-1.1000000000000001</c:v>
                </c:pt>
                <c:pt idx="11">
                  <c:v>0.4</c:v>
                </c:pt>
                <c:pt idx="12">
                  <c:v>-0.4</c:v>
                </c:pt>
              </c:numCache>
            </c:numRef>
          </c:val>
          <c:extLst>
            <c:ext xmlns:c16="http://schemas.microsoft.com/office/drawing/2014/chart" uri="{C3380CC4-5D6E-409C-BE32-E72D297353CC}">
              <c16:uniqueId val="{00000001-3E61-4EFA-968A-7037645D5477}"/>
            </c:ext>
          </c:extLst>
        </c:ser>
        <c:ser>
          <c:idx val="3"/>
          <c:order val="2"/>
          <c:tx>
            <c:strRef>
              <c:f>'2.5.7'!$E$1</c:f>
              <c:strCache>
                <c:ptCount val="1"/>
                <c:pt idx="0">
                  <c:v>Other sectors*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'2.5.7'!$F$4:$F$16</c:f>
              <c:strCache>
                <c:ptCount val="13"/>
                <c:pt idx="0">
                  <c:v>I.18</c:v>
                </c:pt>
                <c:pt idx="2">
                  <c:v>III.18</c:v>
                </c:pt>
                <c:pt idx="4">
                  <c:v>I.19</c:v>
                </c:pt>
                <c:pt idx="6">
                  <c:v>III.19</c:v>
                </c:pt>
                <c:pt idx="8">
                  <c:v>I.20</c:v>
                </c:pt>
                <c:pt idx="10">
                  <c:v>III.20</c:v>
                </c:pt>
                <c:pt idx="12">
                  <c:v>01-02.21</c:v>
                </c:pt>
              </c:strCache>
            </c:strRef>
          </c:cat>
          <c:val>
            <c:numRef>
              <c:f>'2.5.7'!$E$4:$E$16</c:f>
              <c:numCache>
                <c:formatCode>0.0</c:formatCode>
                <c:ptCount val="13"/>
                <c:pt idx="0">
                  <c:v>1.52</c:v>
                </c:pt>
                <c:pt idx="1">
                  <c:v>1</c:v>
                </c:pt>
                <c:pt idx="2">
                  <c:v>1</c:v>
                </c:pt>
                <c:pt idx="3">
                  <c:v>1.9</c:v>
                </c:pt>
                <c:pt idx="4">
                  <c:v>7.0000000000000007E-2</c:v>
                </c:pt>
                <c:pt idx="5">
                  <c:v>1.6</c:v>
                </c:pt>
                <c:pt idx="6">
                  <c:v>5.3</c:v>
                </c:pt>
                <c:pt idx="7">
                  <c:v>2.5</c:v>
                </c:pt>
                <c:pt idx="8">
                  <c:v>-2</c:v>
                </c:pt>
                <c:pt idx="9">
                  <c:v>-0.05</c:v>
                </c:pt>
                <c:pt idx="10">
                  <c:v>0.4</c:v>
                </c:pt>
                <c:pt idx="11">
                  <c:v>-1.7</c:v>
                </c:pt>
                <c:pt idx="12" formatCode="General">
                  <c:v>-1.4</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122559488"/>
        <c:axId val="122561280"/>
      </c:barChart>
      <c:lineChart>
        <c:grouping val="standard"/>
        <c:varyColors val="0"/>
        <c:ser>
          <c:idx val="0"/>
          <c:order val="3"/>
          <c:spPr>
            <a:ln w="25400" cmpd="sng">
              <a:solidFill>
                <a:srgbClr val="DC4B64"/>
              </a:solidFill>
              <a:prstDash val="solid"/>
            </a:ln>
            <a:effectLst/>
          </c:spPr>
          <c:marker>
            <c:symbol val="none"/>
          </c:marker>
          <c:val>
            <c:numRef>
              <c:f>'2.5.7'!$B$4:$B$16</c:f>
              <c:numCache>
                <c:formatCode>0.0</c:formatCode>
                <c:ptCount val="13"/>
                <c:pt idx="0">
                  <c:v>1.7</c:v>
                </c:pt>
                <c:pt idx="1">
                  <c:v>0.9</c:v>
                </c:pt>
                <c:pt idx="2">
                  <c:v>1.3</c:v>
                </c:pt>
                <c:pt idx="3">
                  <c:v>5.4</c:v>
                </c:pt>
                <c:pt idx="4">
                  <c:v>0.9</c:v>
                </c:pt>
                <c:pt idx="5">
                  <c:v>1.7</c:v>
                </c:pt>
                <c:pt idx="6">
                  <c:v>5.0999999999999996</c:v>
                </c:pt>
                <c:pt idx="7">
                  <c:v>2.2999999999999998</c:v>
                </c:pt>
                <c:pt idx="8">
                  <c:v>-2.2999999999999998</c:v>
                </c:pt>
                <c:pt idx="9">
                  <c:v>-0.7</c:v>
                </c:pt>
                <c:pt idx="10">
                  <c:v>-2.2000000000000002</c:v>
                </c:pt>
                <c:pt idx="11">
                  <c:v>1</c:v>
                </c:pt>
                <c:pt idx="12">
                  <c:v>-1.3</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122559488"/>
        <c:axId val="122561280"/>
      </c:lineChart>
      <c:catAx>
        <c:axId val="122559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2561280"/>
        <c:crosses val="autoZero"/>
        <c:auto val="1"/>
        <c:lblAlgn val="ctr"/>
        <c:lblOffset val="100"/>
        <c:tickMarkSkip val="4"/>
        <c:noMultiLvlLbl val="0"/>
      </c:catAx>
      <c:valAx>
        <c:axId val="122561280"/>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255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734217079281807"/>
          <c:w val="0.93567251461988299"/>
          <c:h val="9.134404699337832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55947124972361E-2"/>
          <c:w val="0.96122112211221122"/>
          <c:h val="0.71146255124087909"/>
        </c:manualLayout>
      </c:layout>
      <c:barChart>
        <c:barDir val="col"/>
        <c:grouping val="stacked"/>
        <c:varyColors val="0"/>
        <c:ser>
          <c:idx val="5"/>
          <c:order val="0"/>
          <c:tx>
            <c:strRef>
              <c:f>'2.5.8'!$B$1</c:f>
              <c:strCache>
                <c:ptCount val="1"/>
                <c:pt idx="0">
                  <c:v>Trade credits and loans, liabilities, USD bn</c:v>
                </c:pt>
              </c:strCache>
            </c:strRef>
          </c:tx>
          <c:spPr>
            <a:solidFill>
              <a:srgbClr val="057D46"/>
            </a:solidFill>
            <a:ln w="25400" cap="rnd" cmpd="sng">
              <a:noFill/>
              <a:prstDash val="solid"/>
              <a:round/>
            </a:ln>
            <a:effectLst/>
          </c:spPr>
          <c:invertIfNegative val="0"/>
          <c:cat>
            <c:strRef>
              <c:f>'2.5.8'!$E$4:$E$16</c:f>
              <c:strCache>
                <c:ptCount val="13"/>
                <c:pt idx="0">
                  <c:v>I.18</c:v>
                </c:pt>
                <c:pt idx="2">
                  <c:v>III.18</c:v>
                </c:pt>
                <c:pt idx="4">
                  <c:v>I.19</c:v>
                </c:pt>
                <c:pt idx="6">
                  <c:v>III.19</c:v>
                </c:pt>
                <c:pt idx="8">
                  <c:v>I.20</c:v>
                </c:pt>
                <c:pt idx="10">
                  <c:v>III.20</c:v>
                </c:pt>
                <c:pt idx="12">
                  <c:v>01-02.21</c:v>
                </c:pt>
              </c:strCache>
            </c:strRef>
          </c:cat>
          <c:val>
            <c:numRef>
              <c:f>'2.5.8'!$B$4:$B$16</c:f>
              <c:numCache>
                <c:formatCode>0.0</c:formatCode>
                <c:ptCount val="13"/>
                <c:pt idx="0">
                  <c:v>-0.7</c:v>
                </c:pt>
                <c:pt idx="1">
                  <c:v>0.9</c:v>
                </c:pt>
                <c:pt idx="2">
                  <c:v>1.3</c:v>
                </c:pt>
                <c:pt idx="3">
                  <c:v>1.1000000000000001</c:v>
                </c:pt>
                <c:pt idx="4">
                  <c:v>0.3</c:v>
                </c:pt>
                <c:pt idx="5">
                  <c:v>0.8</c:v>
                </c:pt>
                <c:pt idx="6">
                  <c:v>1.3</c:v>
                </c:pt>
                <c:pt idx="7">
                  <c:v>1.3</c:v>
                </c:pt>
                <c:pt idx="8">
                  <c:v>-0.3</c:v>
                </c:pt>
                <c:pt idx="9">
                  <c:v>0.6</c:v>
                </c:pt>
                <c:pt idx="10">
                  <c:v>0.9</c:v>
                </c:pt>
                <c:pt idx="11">
                  <c:v>0.6</c:v>
                </c:pt>
                <c:pt idx="12">
                  <c:v>-0.1</c:v>
                </c:pt>
              </c:numCache>
            </c:numRef>
          </c:val>
          <c:extLst>
            <c:ext xmlns:c16="http://schemas.microsoft.com/office/drawing/2014/chart" uri="{C3380CC4-5D6E-409C-BE32-E72D297353CC}">
              <c16:uniqueId val="{00000000-51FC-44A5-9D77-B04CB58B0AFF}"/>
            </c:ext>
          </c:extLst>
        </c:ser>
        <c:ser>
          <c:idx val="4"/>
          <c:order val="1"/>
          <c:tx>
            <c:strRef>
              <c:f>'2.5.8'!$C$1</c:f>
              <c:strCache>
                <c:ptCount val="1"/>
                <c:pt idx="0">
                  <c:v>FDI w/o reinvested earnings and portfolio investment, liabilities, USD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'2.5.8'!$E$4:$E$16</c:f>
              <c:strCache>
                <c:ptCount val="13"/>
                <c:pt idx="0">
                  <c:v>I.18</c:v>
                </c:pt>
                <c:pt idx="2">
                  <c:v>III.18</c:v>
                </c:pt>
                <c:pt idx="4">
                  <c:v>I.19</c:v>
                </c:pt>
                <c:pt idx="6">
                  <c:v>III.19</c:v>
                </c:pt>
                <c:pt idx="8">
                  <c:v>I.20</c:v>
                </c:pt>
                <c:pt idx="10">
                  <c:v>III.20</c:v>
                </c:pt>
                <c:pt idx="12">
                  <c:v>01-02.21</c:v>
                </c:pt>
              </c:strCache>
            </c:strRef>
          </c:cat>
          <c:val>
            <c:numRef>
              <c:f>'2.5.8'!$C$4:$C$16</c:f>
              <c:numCache>
                <c:formatCode>0.0</c:formatCode>
                <c:ptCount val="13"/>
                <c:pt idx="0">
                  <c:v>0.4</c:v>
                </c:pt>
                <c:pt idx="1">
                  <c:v>0.8</c:v>
                </c:pt>
                <c:pt idx="2">
                  <c:v>0.2</c:v>
                </c:pt>
                <c:pt idx="3">
                  <c:v>0.6</c:v>
                </c:pt>
                <c:pt idx="4">
                  <c:v>-0.4</c:v>
                </c:pt>
                <c:pt idx="5">
                  <c:v>0.3</c:v>
                </c:pt>
                <c:pt idx="6">
                  <c:v>2.2999999999999998</c:v>
                </c:pt>
                <c:pt idx="7">
                  <c:v>1.6</c:v>
                </c:pt>
                <c:pt idx="8">
                  <c:v>0.4</c:v>
                </c:pt>
                <c:pt idx="9">
                  <c:v>0.2</c:v>
                </c:pt>
                <c:pt idx="10">
                  <c:v>0.2</c:v>
                </c:pt>
                <c:pt idx="11">
                  <c:v>-0.4</c:v>
                </c:pt>
                <c:pt idx="12">
                  <c:v>-0.4</c:v>
                </c:pt>
              </c:numCache>
            </c:numRef>
          </c:val>
          <c:extLst>
            <c:ext xmlns:c16="http://schemas.microsoft.com/office/drawing/2014/chart" uri="{C3380CC4-5D6E-409C-BE32-E72D297353CC}">
              <c16:uniqueId val="{00000001-51FC-44A5-9D77-B04CB58B0AFF}"/>
            </c:ext>
          </c:extLst>
        </c:ser>
        <c:dLbls>
          <c:showLegendKey val="0"/>
          <c:showVal val="0"/>
          <c:showCatName val="0"/>
          <c:showSerName val="0"/>
          <c:showPercent val="0"/>
          <c:showBubbleSize val="0"/>
        </c:dLbls>
        <c:gapWidth val="50"/>
        <c:overlap val="100"/>
        <c:axId val="124020608"/>
        <c:axId val="124022144"/>
      </c:barChart>
      <c:lineChart>
        <c:grouping val="standard"/>
        <c:varyColors val="0"/>
        <c:ser>
          <c:idx val="0"/>
          <c:order val="2"/>
          <c:tx>
            <c:strRef>
              <c:f>'2.5.8'!$D$1</c:f>
              <c:strCache>
                <c:ptCount val="1"/>
                <c:pt idx="0">
                  <c:v>Rollover %, RHS</c:v>
                </c:pt>
              </c:strCache>
            </c:strRef>
          </c:tx>
          <c:spPr>
            <a:ln w="25400" cap="rnd" cmpd="sng">
              <a:solidFill>
                <a:srgbClr val="7D0532"/>
              </a:solidFill>
              <a:prstDash val="solid"/>
              <a:round/>
            </a:ln>
            <a:effectLst/>
          </c:spPr>
          <c:marker>
            <c:symbol val="none"/>
          </c:marker>
          <c:cat>
            <c:strRef>
              <c:f>'2.5.8'!$E$4:$E$16</c:f>
              <c:strCache>
                <c:ptCount val="13"/>
                <c:pt idx="0">
                  <c:v>I.18</c:v>
                </c:pt>
                <c:pt idx="2">
                  <c:v>III.18</c:v>
                </c:pt>
                <c:pt idx="4">
                  <c:v>I.19</c:v>
                </c:pt>
                <c:pt idx="6">
                  <c:v>III.19</c:v>
                </c:pt>
                <c:pt idx="8">
                  <c:v>I.20</c:v>
                </c:pt>
                <c:pt idx="10">
                  <c:v>III.20</c:v>
                </c:pt>
                <c:pt idx="12">
                  <c:v>01-02.21</c:v>
                </c:pt>
              </c:strCache>
            </c:strRef>
          </c:cat>
          <c:val>
            <c:numRef>
              <c:f>'2.5.8'!$D$4:$D$16</c:f>
              <c:numCache>
                <c:formatCode>0.0</c:formatCode>
                <c:ptCount val="13"/>
                <c:pt idx="0">
                  <c:v>79.8</c:v>
                </c:pt>
                <c:pt idx="1">
                  <c:v>96.5</c:v>
                </c:pt>
                <c:pt idx="2">
                  <c:v>126.4</c:v>
                </c:pt>
                <c:pt idx="3">
                  <c:v>121.1</c:v>
                </c:pt>
                <c:pt idx="4">
                  <c:v>48.3</c:v>
                </c:pt>
                <c:pt idx="5">
                  <c:v>92.6</c:v>
                </c:pt>
                <c:pt idx="6">
                  <c:v>236.5</c:v>
                </c:pt>
                <c:pt idx="7">
                  <c:v>136.4</c:v>
                </c:pt>
                <c:pt idx="8">
                  <c:v>72.3</c:v>
                </c:pt>
                <c:pt idx="9">
                  <c:v>103.2</c:v>
                </c:pt>
                <c:pt idx="10">
                  <c:v>92</c:v>
                </c:pt>
                <c:pt idx="11">
                  <c:v>54.8</c:v>
                </c:pt>
                <c:pt idx="12">
                  <c:v>48.7</c:v>
                </c:pt>
              </c:numCache>
            </c:numRef>
          </c:val>
          <c:smooth val="0"/>
          <c:extLst>
            <c:ext xmlns:c16="http://schemas.microsoft.com/office/drawing/2014/chart" uri="{C3380CC4-5D6E-409C-BE32-E72D297353CC}">
              <c16:uniqueId val="{00000002-51FC-44A5-9D77-B04CB58B0AFF}"/>
            </c:ext>
          </c:extLst>
        </c:ser>
        <c:dLbls>
          <c:showLegendKey val="0"/>
          <c:showVal val="0"/>
          <c:showCatName val="0"/>
          <c:showSerName val="0"/>
          <c:showPercent val="0"/>
          <c:showBubbleSize val="0"/>
        </c:dLbls>
        <c:marker val="1"/>
        <c:smooth val="0"/>
        <c:axId val="124033664"/>
        <c:axId val="124032128"/>
      </c:lineChart>
      <c:catAx>
        <c:axId val="1240206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22144"/>
        <c:crosses val="autoZero"/>
        <c:auto val="1"/>
        <c:lblAlgn val="ctr"/>
        <c:lblOffset val="100"/>
        <c:tickMarkSkip val="4"/>
        <c:noMultiLvlLbl val="0"/>
      </c:catAx>
      <c:valAx>
        <c:axId val="124022144"/>
        <c:scaling>
          <c:orientation val="minMax"/>
          <c:max val="4"/>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20608"/>
        <c:crosses val="autoZero"/>
        <c:crossBetween val="between"/>
        <c:majorUnit val="1"/>
      </c:valAx>
      <c:valAx>
        <c:axId val="124032128"/>
        <c:scaling>
          <c:orientation val="minMax"/>
          <c:max val="240"/>
          <c:min val="-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4033664"/>
        <c:crosses val="max"/>
        <c:crossBetween val="between"/>
        <c:majorUnit val="60"/>
      </c:valAx>
      <c:catAx>
        <c:axId val="124033664"/>
        <c:scaling>
          <c:orientation val="minMax"/>
        </c:scaling>
        <c:delete val="1"/>
        <c:axPos val="b"/>
        <c:numFmt formatCode="General" sourceLinked="1"/>
        <c:majorTickMark val="out"/>
        <c:minorTickMark val="none"/>
        <c:tickLblPos val="nextTo"/>
        <c:crossAx val="12403212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5.7755775577557752E-3"/>
          <c:y val="0.72126296296296299"/>
          <c:w val="0.99422450980392152"/>
          <c:h val="0.259693055555555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'2.5.9'!$B$1</c:f>
              <c:strCache>
                <c:ptCount val="1"/>
                <c:pt idx="0">
                  <c:v>Reserves in months of future imports (normalized to 3m)</c:v>
                </c:pt>
              </c:strCache>
            </c:strRef>
          </c:tx>
          <c:spPr>
            <a:ln w="25400" cap="rnd" cmpd="sng">
              <a:solidFill>
                <a:srgbClr val="057D46"/>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'2.5.9'!$B$4:$B$24</c:f>
              <c:numCache>
                <c:formatCode>General</c:formatCode>
                <c:ptCount val="21"/>
                <c:pt idx="0">
                  <c:v>92.7</c:v>
                </c:pt>
                <c:pt idx="1">
                  <c:v>96.7</c:v>
                </c:pt>
                <c:pt idx="2">
                  <c:v>103.8</c:v>
                </c:pt>
                <c:pt idx="3">
                  <c:v>99.2</c:v>
                </c:pt>
                <c:pt idx="4">
                  <c:v>94</c:v>
                </c:pt>
                <c:pt idx="5">
                  <c:v>108.3</c:v>
                </c:pt>
                <c:pt idx="6">
                  <c:v>108.2</c:v>
                </c:pt>
                <c:pt idx="7">
                  <c:v>106.6</c:v>
                </c:pt>
                <c:pt idx="8">
                  <c:v>101.4</c:v>
                </c:pt>
                <c:pt idx="9">
                  <c:v>97.8</c:v>
                </c:pt>
                <c:pt idx="10">
                  <c:v>88.6</c:v>
                </c:pt>
                <c:pt idx="11">
                  <c:v>109.5</c:v>
                </c:pt>
                <c:pt idx="12">
                  <c:v>109.6</c:v>
                </c:pt>
                <c:pt idx="13">
                  <c:v>119.3</c:v>
                </c:pt>
                <c:pt idx="14">
                  <c:v>132.6</c:v>
                </c:pt>
                <c:pt idx="15">
                  <c:v>162</c:v>
                </c:pt>
                <c:pt idx="16">
                  <c:v>158.19999999999999</c:v>
                </c:pt>
                <c:pt idx="17">
                  <c:v>165</c:v>
                </c:pt>
                <c:pt idx="18">
                  <c:v>144.5</c:v>
                </c:pt>
                <c:pt idx="19">
                  <c:v>153</c:v>
                </c:pt>
                <c:pt idx="20">
                  <c:v>138.30000000000001</c:v>
                </c:pt>
              </c:numCache>
            </c:numRef>
          </c:val>
          <c:smooth val="0"/>
          <c:extLst>
            <c:ext xmlns:c16="http://schemas.microsoft.com/office/drawing/2014/chart" uri="{C3380CC4-5D6E-409C-BE32-E72D297353CC}">
              <c16:uniqueId val="{00000000-C7C8-4CC7-9BAE-7BBAE2B1BA95}"/>
            </c:ext>
          </c:extLst>
        </c:ser>
        <c:ser>
          <c:idx val="1"/>
          <c:order val="1"/>
          <c:tx>
            <c:strRef>
              <c:f>'2.5.9'!$C$1</c:f>
              <c:strCache>
                <c:ptCount val="1"/>
                <c:pt idx="0">
                  <c:v>Reserves % of 20% of broad money</c:v>
                </c:pt>
              </c:strCache>
            </c:strRef>
          </c:tx>
          <c:spPr>
            <a:ln w="25400" cap="rnd" cmpd="sng">
              <a:solidFill>
                <a:srgbClr val="91C864"/>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'2.5.9'!$C$4:$C$24</c:f>
              <c:numCache>
                <c:formatCode>0.0</c:formatCode>
                <c:ptCount val="21"/>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209.5</c:v>
                </c:pt>
                <c:pt idx="14">
                  <c:v>197.8</c:v>
                </c:pt>
                <c:pt idx="15">
                  <c:v>208.3</c:v>
                </c:pt>
                <c:pt idx="16">
                  <c:v>230.5</c:v>
                </c:pt>
                <c:pt idx="17">
                  <c:v>236.3</c:v>
                </c:pt>
                <c:pt idx="18">
                  <c:v>217.9</c:v>
                </c:pt>
                <c:pt idx="19">
                  <c:v>222.6</c:v>
                </c:pt>
                <c:pt idx="20">
                  <c:v>203.3</c:v>
                </c:pt>
              </c:numCache>
            </c:numRef>
          </c:val>
          <c:smooth val="0"/>
          <c:extLst>
            <c:ext xmlns:c16="http://schemas.microsoft.com/office/drawing/2014/chart" uri="{C3380CC4-5D6E-409C-BE32-E72D297353CC}">
              <c16:uniqueId val="{00000001-C7C8-4CC7-9BAE-7BBAE2B1BA95}"/>
            </c:ext>
          </c:extLst>
        </c:ser>
        <c:ser>
          <c:idx val="2"/>
          <c:order val="2"/>
          <c:tx>
            <c:strRef>
              <c:f>'2.5.9'!$D$1</c:f>
              <c:strCache>
                <c:ptCount val="1"/>
                <c:pt idx="0">
                  <c:v>Reserves % of short-term debt</c:v>
                </c:pt>
              </c:strCache>
            </c:strRef>
          </c:tx>
          <c:spPr>
            <a:ln w="25400" cap="rnd" cmpd="sng">
              <a:solidFill>
                <a:srgbClr val="7D0532"/>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'2.5.9'!$D$4:$D$24</c:f>
              <c:numCache>
                <c:formatCode>0.0</c:formatCode>
                <c:ptCount val="21"/>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45.2</c:v>
                </c:pt>
                <c:pt idx="15">
                  <c:v>52.4</c:v>
                </c:pt>
                <c:pt idx="16">
                  <c:v>53.4</c:v>
                </c:pt>
                <c:pt idx="17">
                  <c:v>62.3</c:v>
                </c:pt>
                <c:pt idx="18">
                  <c:v>56.7</c:v>
                </c:pt>
                <c:pt idx="19">
                  <c:v>60.1</c:v>
                </c:pt>
              </c:numCache>
            </c:numRef>
          </c:val>
          <c:smooth val="0"/>
          <c:extLst>
            <c:ext xmlns:c16="http://schemas.microsoft.com/office/drawing/2014/chart" uri="{C3380CC4-5D6E-409C-BE32-E72D297353CC}">
              <c16:uniqueId val="{00000002-C7C8-4CC7-9BAE-7BBAE2B1BA95}"/>
            </c:ext>
          </c:extLst>
        </c:ser>
        <c:ser>
          <c:idx val="3"/>
          <c:order val="3"/>
          <c:tx>
            <c:strRef>
              <c:f>'2.5.9'!$E$1</c:f>
              <c:strCache>
                <c:ptCount val="1"/>
                <c:pt idx="0">
                  <c:v>Reserves % of IMF composite measure</c:v>
                </c:pt>
              </c:strCache>
            </c:strRef>
          </c:tx>
          <c:spPr>
            <a:ln w="25400" cap="rnd" cmpd="sng">
              <a:solidFill>
                <a:srgbClr val="DC4B64"/>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'2.5.9'!$E$4:$E$24</c:f>
              <c:numCache>
                <c:formatCode>0.0</c:formatCode>
                <c:ptCount val="21"/>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71.5</c:v>
                </c:pt>
                <c:pt idx="15">
                  <c:v>81.8</c:v>
                </c:pt>
                <c:pt idx="16">
                  <c:v>82.2</c:v>
                </c:pt>
                <c:pt idx="17">
                  <c:v>93.2</c:v>
                </c:pt>
                <c:pt idx="18">
                  <c:v>86.6</c:v>
                </c:pt>
                <c:pt idx="19">
                  <c:v>91.9</c:v>
                </c:pt>
                <c:pt idx="20">
                  <c:v>86</c:v>
                </c:pt>
              </c:numCache>
            </c:numRef>
          </c:val>
          <c:smooth val="0"/>
          <c:extLst>
            <c:ext xmlns:c16="http://schemas.microsoft.com/office/drawing/2014/chart" uri="{C3380CC4-5D6E-409C-BE32-E72D297353CC}">
              <c16:uniqueId val="{00000003-C7C8-4CC7-9BAE-7BBAE2B1BA95}"/>
            </c:ext>
          </c:extLst>
        </c:ser>
        <c:dLbls>
          <c:showLegendKey val="0"/>
          <c:showVal val="0"/>
          <c:showCatName val="0"/>
          <c:showSerName val="0"/>
          <c:showPercent val="0"/>
          <c:showBubbleSize val="0"/>
        </c:dLbls>
        <c:marker val="1"/>
        <c:smooth val="0"/>
        <c:axId val="124076800"/>
        <c:axId val="124078336"/>
      </c:lineChart>
      <c:lineChart>
        <c:grouping val="standard"/>
        <c:varyColors val="0"/>
        <c:ser>
          <c:idx val="4"/>
          <c:order val="4"/>
          <c:tx>
            <c:strRef>
              <c:f>'2.5.9'!$F$1</c:f>
              <c:strCache>
                <c:ptCount val="1"/>
                <c:pt idx="0">
                  <c:v>Gross external debt % of GDP, RHS</c:v>
                </c:pt>
              </c:strCache>
            </c:strRef>
          </c:tx>
          <c:spPr>
            <a:ln w="25400" cap="rnd" cmpd="sng">
              <a:solidFill>
                <a:srgbClr val="005591"/>
              </a:solidFill>
              <a:prstDash val="solid"/>
              <a:round/>
            </a:ln>
            <a:effectLst/>
          </c:spPr>
          <c:marker>
            <c:symbol val="none"/>
          </c:marker>
          <c:cat>
            <c:strRef>
              <c:f>'2.5.9'!$A$4:$A$24</c:f>
              <c:strCache>
                <c:ptCount val="21"/>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І.21</c:v>
                </c:pt>
              </c:strCache>
            </c:strRef>
          </c:cat>
          <c:val>
            <c:numRef>
              <c:f>'2.5.9'!$F$4:$F$24</c:f>
              <c:numCache>
                <c:formatCode>0.0</c:formatCode>
                <c:ptCount val="21"/>
                <c:pt idx="0">
                  <c:v>128.19999999999999</c:v>
                </c:pt>
                <c:pt idx="1">
                  <c:v>125.5</c:v>
                </c:pt>
                <c:pt idx="2">
                  <c:v>126.2</c:v>
                </c:pt>
                <c:pt idx="3">
                  <c:v>120.6</c:v>
                </c:pt>
                <c:pt idx="4">
                  <c:v>115.6</c:v>
                </c:pt>
                <c:pt idx="5">
                  <c:v>112.3</c:v>
                </c:pt>
                <c:pt idx="6">
                  <c:v>108.5</c:v>
                </c:pt>
                <c:pt idx="7">
                  <c:v>102.8</c:v>
                </c:pt>
                <c:pt idx="8">
                  <c:v>99</c:v>
                </c:pt>
                <c:pt idx="9">
                  <c:v>93.2</c:v>
                </c:pt>
                <c:pt idx="10">
                  <c:v>90.5</c:v>
                </c:pt>
                <c:pt idx="11">
                  <c:v>87.8</c:v>
                </c:pt>
                <c:pt idx="12">
                  <c:v>84.5</c:v>
                </c:pt>
                <c:pt idx="13">
                  <c:v>83.1</c:v>
                </c:pt>
                <c:pt idx="14">
                  <c:v>80.7</c:v>
                </c:pt>
                <c:pt idx="15">
                  <c:v>78.5</c:v>
                </c:pt>
                <c:pt idx="16">
                  <c:v>75.2</c:v>
                </c:pt>
                <c:pt idx="17">
                  <c:v>78.099999999999994</c:v>
                </c:pt>
                <c:pt idx="18">
                  <c:v>79</c:v>
                </c:pt>
                <c:pt idx="19">
                  <c:v>81.2</c:v>
                </c:pt>
              </c:numCache>
            </c:numRef>
          </c:val>
          <c:smooth val="0"/>
          <c:extLst>
            <c:ext xmlns:c16="http://schemas.microsoft.com/office/drawing/2014/chart" uri="{C3380CC4-5D6E-409C-BE32-E72D297353CC}">
              <c16:uniqueId val="{00000004-C7C8-4CC7-9BAE-7BBAE2B1BA95}"/>
            </c:ext>
          </c:extLst>
        </c:ser>
        <c:dLbls>
          <c:showLegendKey val="0"/>
          <c:showVal val="0"/>
          <c:showCatName val="0"/>
          <c:showSerName val="0"/>
          <c:showPercent val="0"/>
          <c:showBubbleSize val="0"/>
        </c:dLbls>
        <c:marker val="1"/>
        <c:smooth val="0"/>
        <c:axId val="124093952"/>
        <c:axId val="124092416"/>
      </c:lineChart>
      <c:catAx>
        <c:axId val="1240768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78336"/>
        <c:crosses val="autoZero"/>
        <c:auto val="1"/>
        <c:lblAlgn val="ctr"/>
        <c:lblOffset val="100"/>
        <c:tickMarkSkip val="4"/>
        <c:noMultiLvlLbl val="0"/>
      </c:catAx>
      <c:valAx>
        <c:axId val="124078336"/>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76800"/>
        <c:crosses val="autoZero"/>
        <c:crossBetween val="between"/>
      </c:valAx>
      <c:valAx>
        <c:axId val="124092416"/>
        <c:scaling>
          <c:orientation val="minMax"/>
          <c:max val="15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4093952"/>
        <c:crosses val="max"/>
        <c:crossBetween val="between"/>
        <c:majorUnit val="25"/>
      </c:valAx>
      <c:catAx>
        <c:axId val="124093952"/>
        <c:scaling>
          <c:orientation val="minMax"/>
        </c:scaling>
        <c:delete val="1"/>
        <c:axPos val="b"/>
        <c:numFmt formatCode="General" sourceLinked="1"/>
        <c:majorTickMark val="out"/>
        <c:minorTickMark val="none"/>
        <c:tickLblPos val="nextTo"/>
        <c:crossAx val="12409241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258535629104453E-3"/>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564064801178203E-2"/>
          <c:w val="1"/>
          <c:h val="0.77761413843888072"/>
        </c:manualLayout>
      </c:layout>
      <c:barChart>
        <c:barDir val="col"/>
        <c:grouping val="stacked"/>
        <c:varyColors val="0"/>
        <c:ser>
          <c:idx val="0"/>
          <c:order val="0"/>
          <c:tx>
            <c:strRef>
              <c:f>'B.3.1'!$B$1</c:f>
              <c:strCache>
                <c:ptCount val="1"/>
                <c:pt idx="0">
                  <c:v>Medical goods trade balance,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'B.3.1'!$E$4:$E$23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'B.3.1'!$B$4:$B$23</c:f>
              <c:numCache>
                <c:formatCode>0.0</c:formatCode>
                <c:ptCount val="20"/>
                <c:pt idx="0">
                  <c:v>-0.4</c:v>
                </c:pt>
                <c:pt idx="1">
                  <c:v>-0.4</c:v>
                </c:pt>
                <c:pt idx="2">
                  <c:v>-0.5</c:v>
                </c:pt>
                <c:pt idx="3">
                  <c:v>-0.5</c:v>
                </c:pt>
                <c:pt idx="4">
                  <c:v>-0.4</c:v>
                </c:pt>
                <c:pt idx="5">
                  <c:v>-0.5</c:v>
                </c:pt>
                <c:pt idx="6">
                  <c:v>-0.5</c:v>
                </c:pt>
                <c:pt idx="7">
                  <c:v>-0.7</c:v>
                </c:pt>
                <c:pt idx="8">
                  <c:v>-0.5</c:v>
                </c:pt>
                <c:pt idx="9">
                  <c:v>-0.6</c:v>
                </c:pt>
                <c:pt idx="10">
                  <c:v>-0.6</c:v>
                </c:pt>
                <c:pt idx="11">
                  <c:v>-0.7</c:v>
                </c:pt>
                <c:pt idx="12">
                  <c:v>-0.5</c:v>
                </c:pt>
                <c:pt idx="13">
                  <c:v>-0.6</c:v>
                </c:pt>
                <c:pt idx="14">
                  <c:v>-0.7</c:v>
                </c:pt>
                <c:pt idx="15">
                  <c:v>-0.8</c:v>
                </c:pt>
                <c:pt idx="16">
                  <c:v>-0.7</c:v>
                </c:pt>
                <c:pt idx="17">
                  <c:v>-0.7</c:v>
                </c:pt>
                <c:pt idx="18">
                  <c:v>-0.7</c:v>
                </c:pt>
                <c:pt idx="19">
                  <c:v>-1.2</c:v>
                </c:pt>
              </c:numCache>
            </c:numRef>
          </c:val>
          <c:extLst>
            <c:ext xmlns:c16="http://schemas.microsoft.com/office/drawing/2014/chart" uri="{C3380CC4-5D6E-409C-BE32-E72D297353CC}">
              <c16:uniqueId val="{00000000-E469-46B0-9CA0-C82F0CEB42AC}"/>
            </c:ext>
          </c:extLst>
        </c:ser>
        <c:dLbls>
          <c:showLegendKey val="0"/>
          <c:showVal val="0"/>
          <c:showCatName val="0"/>
          <c:showSerName val="0"/>
          <c:showPercent val="0"/>
          <c:showBubbleSize val="0"/>
        </c:dLbls>
        <c:gapWidth val="50"/>
        <c:overlap val="100"/>
        <c:axId val="124599680"/>
        <c:axId val="124609664"/>
      </c:barChart>
      <c:lineChart>
        <c:grouping val="standard"/>
        <c:varyColors val="0"/>
        <c:ser>
          <c:idx val="1"/>
          <c:order val="1"/>
          <c:tx>
            <c:strRef>
              <c:f>'B.3.1'!$C$1</c:f>
              <c:strCache>
                <c:ptCount val="1"/>
                <c:pt idx="0">
                  <c:v>Export of medical goods, % yoy (RHS)</c:v>
                </c:pt>
              </c:strCache>
            </c:strRef>
          </c:tx>
          <c:spPr>
            <a:ln w="25400" cmpd="sng">
              <a:solidFill>
                <a:srgbClr val="91C864"/>
              </a:solidFill>
              <a:prstDash val="solid"/>
            </a:ln>
          </c:spPr>
          <c:marker>
            <c:symbol val="none"/>
          </c:marker>
          <c:val>
            <c:numRef>
              <c:f>'B.3.1'!$C$4:$C$23</c:f>
              <c:numCache>
                <c:formatCode>0.0</c:formatCode>
                <c:ptCount val="20"/>
                <c:pt idx="0">
                  <c:v>-27.4</c:v>
                </c:pt>
                <c:pt idx="1">
                  <c:v>-10.3</c:v>
                </c:pt>
                <c:pt idx="2">
                  <c:v>18.2</c:v>
                </c:pt>
                <c:pt idx="3">
                  <c:v>23.9</c:v>
                </c:pt>
                <c:pt idx="4">
                  <c:v>20.8</c:v>
                </c:pt>
                <c:pt idx="5">
                  <c:v>14.8</c:v>
                </c:pt>
                <c:pt idx="6">
                  <c:v>-4.2</c:v>
                </c:pt>
                <c:pt idx="7">
                  <c:v>7.2</c:v>
                </c:pt>
                <c:pt idx="8">
                  <c:v>4.8</c:v>
                </c:pt>
                <c:pt idx="9">
                  <c:v>21.8</c:v>
                </c:pt>
                <c:pt idx="10">
                  <c:v>17.399999999999999</c:v>
                </c:pt>
                <c:pt idx="11">
                  <c:v>11.7</c:v>
                </c:pt>
                <c:pt idx="12">
                  <c:v>20</c:v>
                </c:pt>
                <c:pt idx="13">
                  <c:v>3.2</c:v>
                </c:pt>
                <c:pt idx="14">
                  <c:v>7.6</c:v>
                </c:pt>
                <c:pt idx="15">
                  <c:v>8.1</c:v>
                </c:pt>
                <c:pt idx="16">
                  <c:v>17.600000000000001</c:v>
                </c:pt>
                <c:pt idx="17">
                  <c:v>15.7</c:v>
                </c:pt>
                <c:pt idx="18">
                  <c:v>10.1</c:v>
                </c:pt>
                <c:pt idx="19">
                  <c:v>13.6</c:v>
                </c:pt>
              </c:numCache>
            </c:numRef>
          </c:val>
          <c:smooth val="0"/>
          <c:extLst>
            <c:ext xmlns:c16="http://schemas.microsoft.com/office/drawing/2014/chart" uri="{C3380CC4-5D6E-409C-BE32-E72D297353CC}">
              <c16:uniqueId val="{00000001-E469-46B0-9CA0-C82F0CEB42AC}"/>
            </c:ext>
          </c:extLst>
        </c:ser>
        <c:ser>
          <c:idx val="2"/>
          <c:order val="2"/>
          <c:tx>
            <c:strRef>
              <c:f>'B.3.1'!$D$1</c:f>
              <c:strCache>
                <c:ptCount val="1"/>
                <c:pt idx="0">
                  <c:v>Import of medical goods, % yoy (RHS)</c:v>
                </c:pt>
              </c:strCache>
            </c:strRef>
          </c:tx>
          <c:spPr>
            <a:ln w="25400" cmpd="sng">
              <a:solidFill>
                <a:srgbClr val="7D0532"/>
              </a:solidFill>
              <a:prstDash val="solid"/>
            </a:ln>
          </c:spPr>
          <c:marker>
            <c:symbol val="none"/>
          </c:marker>
          <c:val>
            <c:numRef>
              <c:f>'B.3.1'!$D$4:$D$23</c:f>
              <c:numCache>
                <c:formatCode>0.0</c:formatCode>
                <c:ptCount val="20"/>
                <c:pt idx="0">
                  <c:v>16.8</c:v>
                </c:pt>
                <c:pt idx="1">
                  <c:v>24.7</c:v>
                </c:pt>
                <c:pt idx="2">
                  <c:v>26</c:v>
                </c:pt>
                <c:pt idx="3">
                  <c:v>4.9000000000000004</c:v>
                </c:pt>
                <c:pt idx="4">
                  <c:v>4.0999999999999996</c:v>
                </c:pt>
                <c:pt idx="5">
                  <c:v>16.399999999999999</c:v>
                </c:pt>
                <c:pt idx="6">
                  <c:v>10.9</c:v>
                </c:pt>
                <c:pt idx="7">
                  <c:v>27.6</c:v>
                </c:pt>
                <c:pt idx="8">
                  <c:v>18.899999999999999</c:v>
                </c:pt>
                <c:pt idx="9">
                  <c:v>13.3</c:v>
                </c:pt>
                <c:pt idx="10">
                  <c:v>12.8</c:v>
                </c:pt>
                <c:pt idx="11">
                  <c:v>6.1</c:v>
                </c:pt>
                <c:pt idx="12">
                  <c:v>5.6</c:v>
                </c:pt>
                <c:pt idx="13">
                  <c:v>7.4</c:v>
                </c:pt>
                <c:pt idx="14">
                  <c:v>9.4</c:v>
                </c:pt>
                <c:pt idx="15">
                  <c:v>12.6</c:v>
                </c:pt>
                <c:pt idx="16">
                  <c:v>28.5</c:v>
                </c:pt>
                <c:pt idx="17">
                  <c:v>15.5</c:v>
                </c:pt>
                <c:pt idx="18">
                  <c:v>14.3</c:v>
                </c:pt>
                <c:pt idx="19">
                  <c:v>46.2</c:v>
                </c:pt>
              </c:numCache>
            </c:numRef>
          </c:val>
          <c:smooth val="0"/>
          <c:extLst>
            <c:ext xmlns:c16="http://schemas.microsoft.com/office/drawing/2014/chart" uri="{C3380CC4-5D6E-409C-BE32-E72D297353CC}">
              <c16:uniqueId val="{00000002-E469-46B0-9CA0-C82F0CEB42AC}"/>
            </c:ext>
          </c:extLst>
        </c:ser>
        <c:dLbls>
          <c:showLegendKey val="0"/>
          <c:showVal val="0"/>
          <c:showCatName val="0"/>
          <c:showSerName val="0"/>
          <c:showPercent val="0"/>
          <c:showBubbleSize val="0"/>
        </c:dLbls>
        <c:marker val="1"/>
        <c:smooth val="0"/>
        <c:axId val="124617088"/>
        <c:axId val="124611200"/>
      </c:lineChart>
      <c:catAx>
        <c:axId val="124599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4609664"/>
        <c:crosses val="autoZero"/>
        <c:auto val="1"/>
        <c:lblAlgn val="ctr"/>
        <c:lblOffset val="100"/>
        <c:tickMarkSkip val="4"/>
        <c:noMultiLvlLbl val="0"/>
      </c:catAx>
      <c:valAx>
        <c:axId val="124609664"/>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4599680"/>
        <c:crosses val="autoZero"/>
        <c:crossBetween val="between"/>
        <c:majorUnit val="0.30000000000000004"/>
      </c:valAx>
      <c:valAx>
        <c:axId val="124611200"/>
        <c:scaling>
          <c:orientation val="minMax"/>
          <c:max val="5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4617088"/>
        <c:crosses val="max"/>
        <c:crossBetween val="between"/>
      </c:valAx>
      <c:catAx>
        <c:axId val="124617088"/>
        <c:scaling>
          <c:orientation val="minMax"/>
        </c:scaling>
        <c:delete val="1"/>
        <c:axPos val="b"/>
        <c:majorTickMark val="out"/>
        <c:minorTickMark val="none"/>
        <c:tickLblPos val="nextTo"/>
        <c:crossAx val="1246112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891367193578751E-2"/>
          <c:y val="0.83632499999999987"/>
          <c:w val="0.93593325027232799"/>
          <c:h val="0.13564120370370369"/>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623063538980776E-2"/>
          <c:w val="0.96207741876751607"/>
          <c:h val="0.87856109678636563"/>
        </c:manualLayout>
      </c:layout>
      <c:barChart>
        <c:barDir val="col"/>
        <c:grouping val="stacked"/>
        <c:varyColors val="0"/>
        <c:ser>
          <c:idx val="2"/>
          <c:order val="0"/>
          <c:tx>
            <c:strRef>
              <c:f>'B.3.2'!$B$1</c:f>
              <c:strCache>
                <c:ptCount val="1"/>
                <c:pt idx="0">
                  <c:v>Medical goods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'B.3.2'!$A$4:$A$11</c:f>
              <c:strCache>
                <c:ptCount val="8"/>
                <c:pt idx="0">
                  <c:v>I.19</c:v>
                </c:pt>
                <c:pt idx="1">
                  <c:v>II.19</c:v>
                </c:pt>
                <c:pt idx="2">
                  <c:v>III.19</c:v>
                </c:pt>
                <c:pt idx="3">
                  <c:v>IV.19</c:v>
                </c:pt>
                <c:pt idx="4">
                  <c:v>I.20</c:v>
                </c:pt>
                <c:pt idx="5">
                  <c:v>II.20</c:v>
                </c:pt>
                <c:pt idx="6">
                  <c:v>III.20</c:v>
                </c:pt>
                <c:pt idx="7">
                  <c:v>IV.20</c:v>
                </c:pt>
              </c:strCache>
            </c:strRef>
          </c:cat>
          <c:val>
            <c:numRef>
              <c:f>'B.3.2'!$B$4:$B$11</c:f>
              <c:numCache>
                <c:formatCode>0.0</c:formatCode>
                <c:ptCount val="8"/>
                <c:pt idx="0">
                  <c:v>0.3</c:v>
                </c:pt>
                <c:pt idx="1">
                  <c:v>0.5</c:v>
                </c:pt>
                <c:pt idx="2">
                  <c:v>0.6</c:v>
                </c:pt>
                <c:pt idx="3">
                  <c:v>0.9</c:v>
                </c:pt>
                <c:pt idx="4">
                  <c:v>1.6</c:v>
                </c:pt>
                <c:pt idx="5">
                  <c:v>1</c:v>
                </c:pt>
                <c:pt idx="6">
                  <c:v>0.8</c:v>
                </c:pt>
                <c:pt idx="7">
                  <c:v>3.2</c:v>
                </c:pt>
              </c:numCache>
            </c:numRef>
          </c:val>
          <c:extLst>
            <c:ext xmlns:c16="http://schemas.microsoft.com/office/drawing/2014/chart" uri="{C3380CC4-5D6E-409C-BE32-E72D297353CC}">
              <c16:uniqueId val="{00000000-D5BD-47DD-B69C-26757AFDC303}"/>
            </c:ext>
          </c:extLst>
        </c:ser>
        <c:ser>
          <c:idx val="3"/>
          <c:order val="1"/>
          <c:tx>
            <c:strRef>
              <c:f>'B.3.2'!$C$1</c:f>
              <c:strCache>
                <c:ptCount val="1"/>
                <c:pt idx="0">
                  <c:v>Other non-energy goods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'B.3.2'!$A$4:$A$11</c:f>
              <c:strCache>
                <c:ptCount val="8"/>
                <c:pt idx="0">
                  <c:v>I.19</c:v>
                </c:pt>
                <c:pt idx="1">
                  <c:v>II.19</c:v>
                </c:pt>
                <c:pt idx="2">
                  <c:v>III.19</c:v>
                </c:pt>
                <c:pt idx="3">
                  <c:v>IV.19</c:v>
                </c:pt>
                <c:pt idx="4">
                  <c:v>I.20</c:v>
                </c:pt>
                <c:pt idx="5">
                  <c:v>II.20</c:v>
                </c:pt>
                <c:pt idx="6">
                  <c:v>III.20</c:v>
                </c:pt>
                <c:pt idx="7">
                  <c:v>IV.20</c:v>
                </c:pt>
              </c:strCache>
            </c:strRef>
          </c:cat>
          <c:val>
            <c:numRef>
              <c:f>'B.3.2'!$C$4:$C$11</c:f>
              <c:numCache>
                <c:formatCode>0.0</c:formatCode>
                <c:ptCount val="8"/>
                <c:pt idx="0">
                  <c:v>10.9</c:v>
                </c:pt>
                <c:pt idx="1">
                  <c:v>12.4</c:v>
                </c:pt>
                <c:pt idx="2">
                  <c:v>13.6</c:v>
                </c:pt>
                <c:pt idx="3">
                  <c:v>10.3</c:v>
                </c:pt>
                <c:pt idx="4">
                  <c:v>-4.3</c:v>
                </c:pt>
                <c:pt idx="5">
                  <c:v>-21.8</c:v>
                </c:pt>
                <c:pt idx="6">
                  <c:v>-10.199999999999999</c:v>
                </c:pt>
                <c:pt idx="7">
                  <c:v>-3</c:v>
                </c:pt>
              </c:numCache>
            </c:numRef>
          </c:val>
          <c:extLst>
            <c:ext xmlns:c16="http://schemas.microsoft.com/office/drawing/2014/chart" uri="{C3380CC4-5D6E-409C-BE32-E72D297353CC}">
              <c16:uniqueId val="{00000001-D5BD-47DD-B69C-26757AFDC303}"/>
            </c:ext>
          </c:extLst>
        </c:ser>
        <c:dLbls>
          <c:showLegendKey val="0"/>
          <c:showVal val="0"/>
          <c:showCatName val="0"/>
          <c:showSerName val="0"/>
          <c:showPercent val="0"/>
          <c:showBubbleSize val="0"/>
        </c:dLbls>
        <c:gapWidth val="50"/>
        <c:overlap val="100"/>
        <c:axId val="124680064"/>
        <c:axId val="124681600"/>
      </c:barChart>
      <c:catAx>
        <c:axId val="124680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124681600"/>
        <c:crosses val="autoZero"/>
        <c:auto val="1"/>
        <c:lblAlgn val="ctr"/>
        <c:lblOffset val="100"/>
        <c:tickMarkSkip val="4"/>
        <c:noMultiLvlLbl val="0"/>
      </c:catAx>
      <c:valAx>
        <c:axId val="124681600"/>
        <c:scaling>
          <c:orientation val="minMax"/>
          <c:max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46800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645438170976742E-2"/>
          <c:y val="0.91221254428442655"/>
          <c:w val="0.92491563005975796"/>
          <c:h val="8.6524956501687525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28617359647315E-2"/>
          <c:y val="4.3788101646976808E-2"/>
          <c:w val="0.82946103110948188"/>
          <c:h val="0.63286795969553788"/>
        </c:manualLayout>
      </c:layout>
      <c:barChart>
        <c:barDir val="col"/>
        <c:grouping val="stacked"/>
        <c:varyColors val="0"/>
        <c:ser>
          <c:idx val="0"/>
          <c:order val="0"/>
          <c:tx>
            <c:strRef>
              <c:f>'B.4.1'!$B$1</c:f>
              <c:strCache>
                <c:ptCount val="1"/>
                <c:pt idx="0">
                  <c:v>Imports from Russia, bcm</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'B.4.1'!$A$4:$A$30</c:f>
              <c:numCache>
                <c:formatCode>@</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'B.4.1'!$B$4:$B$30</c:f>
              <c:numCache>
                <c:formatCode>0.0</c:formatCode>
                <c:ptCount val="27"/>
                <c:pt idx="0">
                  <c:v>55.5</c:v>
                </c:pt>
                <c:pt idx="1">
                  <c:v>51.9</c:v>
                </c:pt>
                <c:pt idx="2">
                  <c:v>51.2</c:v>
                </c:pt>
                <c:pt idx="3">
                  <c:v>49.4</c:v>
                </c:pt>
                <c:pt idx="4">
                  <c:v>53.5</c:v>
                </c:pt>
                <c:pt idx="5">
                  <c:v>52.6</c:v>
                </c:pt>
                <c:pt idx="6">
                  <c:v>39.299999999999997</c:v>
                </c:pt>
                <c:pt idx="7">
                  <c:v>29</c:v>
                </c:pt>
                <c:pt idx="8">
                  <c:v>27.3</c:v>
                </c:pt>
                <c:pt idx="9">
                  <c:v>26.4</c:v>
                </c:pt>
                <c:pt idx="10">
                  <c:v>32.299999999999997</c:v>
                </c:pt>
                <c:pt idx="11">
                  <c:v>23.2</c:v>
                </c:pt>
                <c:pt idx="12">
                  <c:v>4.2</c:v>
                </c:pt>
                <c:pt idx="13">
                  <c:v>4</c:v>
                </c:pt>
                <c:pt idx="14">
                  <c:v>1.4</c:v>
                </c:pt>
                <c:pt idx="15">
                  <c:v>22.1</c:v>
                </c:pt>
                <c:pt idx="16">
                  <c:v>36.5</c:v>
                </c:pt>
                <c:pt idx="17">
                  <c:v>40</c:v>
                </c:pt>
                <c:pt idx="18">
                  <c:v>32.9</c:v>
                </c:pt>
                <c:pt idx="19">
                  <c:v>25.8</c:v>
                </c:pt>
                <c:pt idx="20">
                  <c:v>14.4</c:v>
                </c:pt>
                <c:pt idx="21">
                  <c:v>6.1</c:v>
                </c:pt>
                <c:pt idx="22">
                  <c:v>0</c:v>
                </c:pt>
                <c:pt idx="23">
                  <c:v>0</c:v>
                </c:pt>
                <c:pt idx="24">
                  <c:v>0</c:v>
                </c:pt>
                <c:pt idx="25">
                  <c:v>0</c:v>
                </c:pt>
                <c:pt idx="26">
                  <c:v>0</c:v>
                </c:pt>
              </c:numCache>
            </c:numRef>
          </c:val>
          <c:extLst>
            <c:ext xmlns:c16="http://schemas.microsoft.com/office/drawing/2014/chart" uri="{C3380CC4-5D6E-409C-BE32-E72D297353CC}">
              <c16:uniqueId val="{00000000-78E3-4095-B2C1-F9C259CCA4DC}"/>
            </c:ext>
          </c:extLst>
        </c:ser>
        <c:ser>
          <c:idx val="1"/>
          <c:order val="1"/>
          <c:tx>
            <c:strRef>
              <c:f>'B.4.1'!$C$1</c:f>
              <c:strCache>
                <c:ptCount val="1"/>
                <c:pt idx="0">
                  <c:v>Imports from other countries, bcm</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'B.4.1'!$A$4:$A$30</c:f>
              <c:numCache>
                <c:formatCode>@</c:formatCode>
                <c:ptCount val="2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numCache>
            </c:numRef>
          </c:cat>
          <c:val>
            <c:numRef>
              <c:f>'B.4.1'!$C$4:$C$30</c:f>
              <c:numCache>
                <c:formatCode>0.0</c:formatCode>
                <c:ptCount val="27"/>
                <c:pt idx="0">
                  <c:v>12</c:v>
                </c:pt>
                <c:pt idx="1">
                  <c:v>12.5</c:v>
                </c:pt>
                <c:pt idx="2">
                  <c:v>20</c:v>
                </c:pt>
                <c:pt idx="3">
                  <c:v>13</c:v>
                </c:pt>
                <c:pt idx="4">
                  <c:v>0</c:v>
                </c:pt>
                <c:pt idx="5">
                  <c:v>7.4</c:v>
                </c:pt>
                <c:pt idx="6">
                  <c:v>19.899999999999999</c:v>
                </c:pt>
                <c:pt idx="7">
                  <c:v>27.9</c:v>
                </c:pt>
                <c:pt idx="8">
                  <c:v>28.9</c:v>
                </c:pt>
                <c:pt idx="9">
                  <c:v>28.8</c:v>
                </c:pt>
                <c:pt idx="10">
                  <c:v>29.8</c:v>
                </c:pt>
                <c:pt idx="11">
                  <c:v>37</c:v>
                </c:pt>
                <c:pt idx="12">
                  <c:v>46</c:v>
                </c:pt>
                <c:pt idx="13">
                  <c:v>46.1</c:v>
                </c:pt>
                <c:pt idx="14">
                  <c:v>51.2</c:v>
                </c:pt>
                <c:pt idx="15">
                  <c:v>15.8</c:v>
                </c:pt>
                <c:pt idx="16">
                  <c:v>0</c:v>
                </c:pt>
                <c:pt idx="17">
                  <c:v>4.8</c:v>
                </c:pt>
                <c:pt idx="18">
                  <c:v>0</c:v>
                </c:pt>
                <c:pt idx="19">
                  <c:v>2.1</c:v>
                </c:pt>
                <c:pt idx="20">
                  <c:v>5</c:v>
                </c:pt>
                <c:pt idx="21">
                  <c:v>10.3</c:v>
                </c:pt>
                <c:pt idx="22">
                  <c:v>10.9</c:v>
                </c:pt>
                <c:pt idx="23">
                  <c:v>13.9</c:v>
                </c:pt>
                <c:pt idx="24">
                  <c:v>10.5</c:v>
                </c:pt>
                <c:pt idx="25">
                  <c:v>14.4</c:v>
                </c:pt>
                <c:pt idx="26">
                  <c:v>7.6</c:v>
                </c:pt>
              </c:numCache>
            </c:numRef>
          </c:val>
          <c:extLst>
            <c:ext xmlns:c16="http://schemas.microsoft.com/office/drawing/2014/chart" uri="{C3380CC4-5D6E-409C-BE32-E72D297353CC}">
              <c16:uniqueId val="{00000001-78E3-4095-B2C1-F9C259CCA4DC}"/>
            </c:ext>
          </c:extLst>
        </c:ser>
        <c:dLbls>
          <c:showLegendKey val="0"/>
          <c:showVal val="0"/>
          <c:showCatName val="0"/>
          <c:showSerName val="0"/>
          <c:showPercent val="0"/>
          <c:showBubbleSize val="0"/>
        </c:dLbls>
        <c:gapWidth val="50"/>
        <c:overlap val="100"/>
        <c:axId val="125014784"/>
        <c:axId val="125016320"/>
      </c:barChart>
      <c:lineChart>
        <c:grouping val="standard"/>
        <c:varyColors val="0"/>
        <c:ser>
          <c:idx val="2"/>
          <c:order val="2"/>
          <c:tx>
            <c:strRef>
              <c:f>'B.4.1'!$D$1</c:f>
              <c:strCache>
                <c:ptCount val="1"/>
                <c:pt idx="0">
                  <c:v>Import price for Ukraine, USD/kcm (RHS)</c:v>
                </c:pt>
              </c:strCache>
            </c:strRef>
          </c:tx>
          <c:spPr>
            <a:ln w="25400" cmpd="sng">
              <a:solidFill>
                <a:srgbClr val="7D0532"/>
              </a:solidFill>
              <a:prstDash val="solid"/>
            </a:ln>
          </c:spPr>
          <c:marker>
            <c:symbol val="none"/>
          </c:marker>
          <c:val>
            <c:numRef>
              <c:f>'B.4.1'!$D$4:$D$30</c:f>
              <c:numCache>
                <c:formatCode>0.0</c:formatCode>
                <c:ptCount val="27"/>
                <c:pt idx="0">
                  <c:v>51.3</c:v>
                </c:pt>
                <c:pt idx="1">
                  <c:v>55.4</c:v>
                </c:pt>
                <c:pt idx="2">
                  <c:v>80</c:v>
                </c:pt>
                <c:pt idx="3">
                  <c:v>80</c:v>
                </c:pt>
                <c:pt idx="4">
                  <c:v>67.8</c:v>
                </c:pt>
                <c:pt idx="5">
                  <c:v>54.3</c:v>
                </c:pt>
                <c:pt idx="6">
                  <c:v>56.1</c:v>
                </c:pt>
                <c:pt idx="7">
                  <c:v>57.7</c:v>
                </c:pt>
                <c:pt idx="8">
                  <c:v>62.6</c:v>
                </c:pt>
                <c:pt idx="9">
                  <c:v>57.7</c:v>
                </c:pt>
                <c:pt idx="10">
                  <c:v>57.8</c:v>
                </c:pt>
                <c:pt idx="11">
                  <c:v>65.5</c:v>
                </c:pt>
                <c:pt idx="12">
                  <c:v>95</c:v>
                </c:pt>
                <c:pt idx="13">
                  <c:v>130</c:v>
                </c:pt>
                <c:pt idx="14">
                  <c:v>179.5</c:v>
                </c:pt>
                <c:pt idx="15">
                  <c:v>210.2</c:v>
                </c:pt>
                <c:pt idx="16">
                  <c:v>256.7</c:v>
                </c:pt>
                <c:pt idx="17">
                  <c:v>313.5</c:v>
                </c:pt>
                <c:pt idx="18">
                  <c:v>426</c:v>
                </c:pt>
                <c:pt idx="19">
                  <c:v>412.5</c:v>
                </c:pt>
                <c:pt idx="20">
                  <c:v>292.5</c:v>
                </c:pt>
                <c:pt idx="21">
                  <c:v>273.8</c:v>
                </c:pt>
                <c:pt idx="22">
                  <c:v>200.9</c:v>
                </c:pt>
                <c:pt idx="23">
                  <c:v>231.5</c:v>
                </c:pt>
                <c:pt idx="24">
                  <c:v>300.5</c:v>
                </c:pt>
                <c:pt idx="25">
                  <c:v>194.4</c:v>
                </c:pt>
                <c:pt idx="26">
                  <c:v>161.6</c:v>
                </c:pt>
              </c:numCache>
            </c:numRef>
          </c:val>
          <c:smooth val="0"/>
          <c:extLst>
            <c:ext xmlns:c16="http://schemas.microsoft.com/office/drawing/2014/chart" uri="{C3380CC4-5D6E-409C-BE32-E72D297353CC}">
              <c16:uniqueId val="{00000002-78E3-4095-B2C1-F9C259CCA4DC}"/>
            </c:ext>
          </c:extLst>
        </c:ser>
        <c:ser>
          <c:idx val="3"/>
          <c:order val="3"/>
          <c:tx>
            <c:strRef>
              <c:f>'B.4.1'!$E$1</c:f>
              <c:strCache>
                <c:ptCount val="1"/>
                <c:pt idx="0">
                  <c:v>Import price in Europe (TTF Netherlands), USD/kcm (RHS)</c:v>
                </c:pt>
              </c:strCache>
            </c:strRef>
          </c:tx>
          <c:spPr>
            <a:ln w="25400" cmpd="sng">
              <a:solidFill>
                <a:srgbClr val="DC4B64"/>
              </a:solidFill>
              <a:prstDash val="solid"/>
            </a:ln>
          </c:spPr>
          <c:marker>
            <c:symbol val="none"/>
          </c:marker>
          <c:val>
            <c:numRef>
              <c:f>'B.4.1'!$E$4:$E$30</c:f>
              <c:numCache>
                <c:formatCode>0.0</c:formatCode>
                <c:ptCount val="27"/>
                <c:pt idx="0">
                  <c:v>86.3</c:v>
                </c:pt>
                <c:pt idx="1">
                  <c:v>96.3</c:v>
                </c:pt>
                <c:pt idx="2">
                  <c:v>100.4</c:v>
                </c:pt>
                <c:pt idx="3">
                  <c:v>96.7</c:v>
                </c:pt>
                <c:pt idx="4">
                  <c:v>85.3</c:v>
                </c:pt>
                <c:pt idx="5">
                  <c:v>75.2</c:v>
                </c:pt>
                <c:pt idx="6">
                  <c:v>136.19999999999999</c:v>
                </c:pt>
                <c:pt idx="7">
                  <c:v>143.30000000000001</c:v>
                </c:pt>
                <c:pt idx="8">
                  <c:v>107.8</c:v>
                </c:pt>
                <c:pt idx="9">
                  <c:v>137.9</c:v>
                </c:pt>
                <c:pt idx="10">
                  <c:v>151</c:v>
                </c:pt>
                <c:pt idx="11">
                  <c:v>223.4</c:v>
                </c:pt>
                <c:pt idx="12">
                  <c:v>299.10000000000002</c:v>
                </c:pt>
                <c:pt idx="13">
                  <c:v>302.10000000000002</c:v>
                </c:pt>
                <c:pt idx="14">
                  <c:v>473.4</c:v>
                </c:pt>
                <c:pt idx="15">
                  <c:v>307.60000000000002</c:v>
                </c:pt>
                <c:pt idx="16">
                  <c:v>292.60000000000002</c:v>
                </c:pt>
                <c:pt idx="17">
                  <c:v>371.3</c:v>
                </c:pt>
                <c:pt idx="18">
                  <c:v>405.1</c:v>
                </c:pt>
                <c:pt idx="19">
                  <c:v>416.2</c:v>
                </c:pt>
                <c:pt idx="20">
                  <c:v>354.9</c:v>
                </c:pt>
                <c:pt idx="21">
                  <c:v>240.9</c:v>
                </c:pt>
                <c:pt idx="22">
                  <c:v>161.1</c:v>
                </c:pt>
                <c:pt idx="23">
                  <c:v>201.9</c:v>
                </c:pt>
                <c:pt idx="24">
                  <c:v>271.2</c:v>
                </c:pt>
                <c:pt idx="25">
                  <c:v>169.6</c:v>
                </c:pt>
                <c:pt idx="26">
                  <c:v>114.5</c:v>
                </c:pt>
              </c:numCache>
            </c:numRef>
          </c:val>
          <c:smooth val="0"/>
          <c:extLst>
            <c:ext xmlns:c16="http://schemas.microsoft.com/office/drawing/2014/chart" uri="{C3380CC4-5D6E-409C-BE32-E72D297353CC}">
              <c16:uniqueId val="{00000003-78E3-4095-B2C1-F9C259CCA4DC}"/>
            </c:ext>
          </c:extLst>
        </c:ser>
        <c:dLbls>
          <c:showLegendKey val="0"/>
          <c:showVal val="0"/>
          <c:showCatName val="0"/>
          <c:showSerName val="0"/>
          <c:showPercent val="0"/>
          <c:showBubbleSize val="0"/>
        </c:dLbls>
        <c:marker val="1"/>
        <c:smooth val="0"/>
        <c:axId val="125027840"/>
        <c:axId val="125026304"/>
      </c:lineChart>
      <c:catAx>
        <c:axId val="12501478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A"/>
          </a:p>
        </c:txPr>
        <c:crossAx val="125016320"/>
        <c:crosses val="autoZero"/>
        <c:auto val="1"/>
        <c:lblAlgn val="ctr"/>
        <c:lblOffset val="100"/>
        <c:noMultiLvlLbl val="0"/>
      </c:catAx>
      <c:valAx>
        <c:axId val="12501632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125014784"/>
        <c:crosses val="autoZero"/>
        <c:crossBetween val="between"/>
        <c:majorUnit val="20"/>
      </c:valAx>
      <c:valAx>
        <c:axId val="125026304"/>
        <c:scaling>
          <c:orientation val="minMax"/>
          <c:max val="48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5027840"/>
        <c:crosses val="max"/>
        <c:crossBetween val="between"/>
        <c:majorUnit val="120"/>
      </c:valAx>
      <c:catAx>
        <c:axId val="125027840"/>
        <c:scaling>
          <c:orientation val="minMax"/>
        </c:scaling>
        <c:delete val="1"/>
        <c:axPos val="b"/>
        <c:majorTickMark val="out"/>
        <c:minorTickMark val="none"/>
        <c:tickLblPos val="nextTo"/>
        <c:crossAx val="12502630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81443329195127301"/>
          <c:w val="0.99583559724913329"/>
          <c:h val="0.1808580327270107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80445649687977"/>
          <c:y val="2.1527777777777781E-2"/>
          <c:w val="0.49039141372888556"/>
          <c:h val="0.69488009259259265"/>
        </c:manualLayout>
      </c:layout>
      <c:pieChart>
        <c:varyColors val="1"/>
        <c:ser>
          <c:idx val="0"/>
          <c:order val="0"/>
          <c:dPt>
            <c:idx val="0"/>
            <c:bubble3D val="0"/>
            <c:spPr>
              <a:solidFill>
                <a:srgbClr val="057D46"/>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1-1A15-4F37-85E3-65715D2A341A}"/>
              </c:ext>
            </c:extLst>
          </c:dPt>
          <c:dPt>
            <c:idx val="1"/>
            <c:bubble3D val="0"/>
            <c:spPr>
              <a:solidFill>
                <a:srgbClr val="91C864"/>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3-1A15-4F37-85E3-65715D2A341A}"/>
              </c:ext>
            </c:extLst>
          </c:dPt>
          <c:dPt>
            <c:idx val="2"/>
            <c:bubble3D val="0"/>
            <c:spPr>
              <a:solidFill>
                <a:srgbClr val="7D0532"/>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5-1A15-4F37-85E3-65715D2A341A}"/>
              </c:ext>
            </c:extLst>
          </c:dPt>
          <c:dPt>
            <c:idx val="3"/>
            <c:bubble3D val="0"/>
            <c:spPr>
              <a:solidFill>
                <a:srgbClr val="DC4B64"/>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7-1A15-4F37-85E3-65715D2A341A}"/>
              </c:ext>
            </c:extLst>
          </c:dPt>
          <c:dPt>
            <c:idx val="4"/>
            <c:bubble3D val="0"/>
            <c:spPr>
              <a:solidFill>
                <a:srgbClr val="00559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9-1A15-4F37-85E3-65715D2A341A}"/>
              </c:ext>
            </c:extLst>
          </c:dPt>
          <c:dLbls>
            <c:dLbl>
              <c:idx val="1"/>
              <c:layout>
                <c:manualLayout>
                  <c:x val="7.0169569052831046E-2"/>
                  <c:y val="-9.1229629629629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15-4F37-85E3-65715D2A341A}"/>
                </c:ext>
              </c:extLst>
            </c:dLbl>
            <c:dLbl>
              <c:idx val="2"/>
              <c:layout>
                <c:manualLayout>
                  <c:x val="-1.4602541902179239E-2"/>
                  <c:y val="-2.7971296296296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15-4F37-85E3-65715D2A341A}"/>
                </c:ext>
              </c:extLst>
            </c:dLbl>
            <c:dLbl>
              <c:idx val="3"/>
              <c:layout>
                <c:manualLayout>
                  <c:x val="-5.0095729735027933E-2"/>
                  <c:y val="3.7419444444444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15-4F37-85E3-65715D2A341A}"/>
                </c:ext>
              </c:extLst>
            </c:dLbl>
            <c:dLbl>
              <c:idx val="4"/>
              <c:layout>
                <c:manualLayout>
                  <c:x val="-9.4242820269872865E-2"/>
                  <c:y val="1.469907407407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15-4F37-85E3-65715D2A341A}"/>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'B.4.2'!$A$4:$A$8</c:f>
              <c:strCache>
                <c:ptCount val="5"/>
                <c:pt idx="0">
                  <c:v>Earnings from "pump or pay" clause</c:v>
                </c:pt>
                <c:pt idx="1">
                  <c:v>Additional capacity booking</c:v>
                </c:pt>
                <c:pt idx="2">
                  <c:v>Savings on virtual reverse</c:v>
                </c:pt>
                <c:pt idx="3">
                  <c:v>Transportation within the "shorthaul" service</c:v>
                </c:pt>
                <c:pt idx="4">
                  <c:v>Gas storage within the "shorthaul" service</c:v>
                </c:pt>
              </c:strCache>
            </c:strRef>
          </c:cat>
          <c:val>
            <c:numRef>
              <c:f>'B.4.2'!$D$4:$D$8</c:f>
              <c:numCache>
                <c:formatCode>0</c:formatCode>
                <c:ptCount val="5"/>
                <c:pt idx="0">
                  <c:v>300</c:v>
                </c:pt>
                <c:pt idx="1">
                  <c:v>30</c:v>
                </c:pt>
                <c:pt idx="2">
                  <c:v>143</c:v>
                </c:pt>
                <c:pt idx="3">
                  <c:v>25</c:v>
                </c:pt>
                <c:pt idx="4">
                  <c:v>50</c:v>
                </c:pt>
              </c:numCache>
            </c:numRef>
          </c:val>
          <c:extLst>
            <c:ext xmlns:c16="http://schemas.microsoft.com/office/drawing/2014/chart" uri="{C3380CC4-5D6E-409C-BE32-E72D297353CC}">
              <c16:uniqueId val="{0000000A-1A15-4F37-85E3-65715D2A341A}"/>
            </c:ext>
          </c:extLst>
        </c:ser>
        <c:dLbls>
          <c:showLegendKey val="0"/>
          <c:showVal val="0"/>
          <c:showCatName val="0"/>
          <c:showSerName val="0"/>
          <c:showPercent val="0"/>
          <c:showBubbleSize val="0"/>
          <c:showLeaderLines val="1"/>
        </c:dLbls>
        <c:firstSliceAng val="0"/>
      </c:pieChart>
      <c:spPr>
        <a:noFill/>
        <a:ln>
          <a:noFill/>
          <a:round/>
        </a:ln>
        <a:effectLst/>
        <a:extLst>
          <a:ext uri="{909E8E84-426E-40DD-AFC4-6F175D3DCCD1}">
            <a14:hiddenFill xmlns:a14="http://schemas.microsoft.com/office/drawing/2010/main">
              <a:noFill/>
            </a14:hiddenFill>
          </a:ext>
          <a:ext uri="{91240B29-F687-4F45-9708-019B960494DF}">
            <a14:hiddenLine xmlns:a14="http://schemas.microsoft.com/office/drawing/2010/main">
              <a:noFill/>
              <a:round/>
            </a14:hiddenLine>
          </a:ext>
        </a:extLst>
      </c:spPr>
    </c:plotArea>
    <c:legend>
      <c:legendPos val="r"/>
      <c:layout>
        <c:manualLayout>
          <c:xMode val="edge"/>
          <c:yMode val="edge"/>
          <c:x val="3.3195020746887967E-2"/>
          <c:y val="0.72470185185185187"/>
          <c:w val="0.9294605809128631"/>
          <c:h val="0.2521532407407407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rtl="0">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Nominal</c:v>
                </c:pt>
              </c:strCache>
            </c:strRef>
          </c:tx>
          <c:spPr>
            <a:ln w="25400" cmpd="sng">
              <a:solidFill>
                <a:srgbClr val="91C864"/>
              </a:solidFill>
              <a:prstDash val="solid"/>
            </a:ln>
          </c:spPr>
          <c:marker>
            <c:symbol val="none"/>
          </c:marker>
          <c:cat>
            <c:numRef>
              <c:f>'2.6.1'!$E$4:$E$31</c:f>
              <c:numCache>
                <c:formatCode>mm/yy</c:formatCode>
                <c:ptCount val="28"/>
                <c:pt idx="0">
                  <c:v>43496</c:v>
                </c:pt>
                <c:pt idx="6">
                  <c:v>43677</c:v>
                </c:pt>
                <c:pt idx="12">
                  <c:v>43861</c:v>
                </c:pt>
                <c:pt idx="18">
                  <c:v>44043</c:v>
                </c:pt>
                <c:pt idx="27">
                  <c:v>44316</c:v>
                </c:pt>
              </c:numCache>
            </c:numRef>
          </c:cat>
          <c:val>
            <c:numRef>
              <c:f>'2.6.1'!$B$4:$B$31</c:f>
              <c:numCache>
                <c:formatCode>0.0</c:formatCode>
                <c:ptCount val="28"/>
                <c:pt idx="0">
                  <c:v>18</c:v>
                </c:pt>
                <c:pt idx="1">
                  <c:v>18</c:v>
                </c:pt>
                <c:pt idx="2">
                  <c:v>18</c:v>
                </c:pt>
                <c:pt idx="3">
                  <c:v>17.899999999999999</c:v>
                </c:pt>
                <c:pt idx="4">
                  <c:v>17.5</c:v>
                </c:pt>
                <c:pt idx="5">
                  <c:v>17.5</c:v>
                </c:pt>
                <c:pt idx="6">
                  <c:v>17.3</c:v>
                </c:pt>
                <c:pt idx="7">
                  <c:v>17</c:v>
                </c:pt>
                <c:pt idx="8">
                  <c:v>16.600000000000001</c:v>
                </c:pt>
                <c:pt idx="9">
                  <c:v>16.3</c:v>
                </c:pt>
                <c:pt idx="10">
                  <c:v>15.5</c:v>
                </c:pt>
                <c:pt idx="11">
                  <c:v>14.3</c:v>
                </c:pt>
                <c:pt idx="12">
                  <c:v>13.4</c:v>
                </c:pt>
                <c:pt idx="13">
                  <c:v>11</c:v>
                </c:pt>
                <c:pt idx="14">
                  <c:v>10.4</c:v>
                </c:pt>
                <c:pt idx="15">
                  <c:v>9.5</c:v>
                </c:pt>
                <c:pt idx="16">
                  <c:v>8</c:v>
                </c:pt>
                <c:pt idx="17">
                  <c:v>6.7</c:v>
                </c:pt>
                <c:pt idx="18">
                  <c:v>6</c:v>
                </c:pt>
                <c:pt idx="19">
                  <c:v>6</c:v>
                </c:pt>
                <c:pt idx="20">
                  <c:v>6</c:v>
                </c:pt>
                <c:pt idx="21">
                  <c:v>6</c:v>
                </c:pt>
                <c:pt idx="22">
                  <c:v>6</c:v>
                </c:pt>
                <c:pt idx="23">
                  <c:v>6</c:v>
                </c:pt>
                <c:pt idx="24">
                  <c:v>6</c:v>
                </c:pt>
                <c:pt idx="25">
                  <c:v>6</c:v>
                </c:pt>
                <c:pt idx="26">
                  <c:v>6.4</c:v>
                </c:pt>
                <c:pt idx="27">
                  <c:v>7</c:v>
                </c:pt>
              </c:numCache>
            </c:numRef>
          </c:val>
          <c:smooth val="0"/>
          <c:extLst>
            <c:ext xmlns:c16="http://schemas.microsoft.com/office/drawing/2014/chart" uri="{C3380CC4-5D6E-409C-BE32-E72D297353CC}">
              <c16:uniqueId val="{00000000-C06C-417E-A24E-57802A01AE18}"/>
            </c:ext>
          </c:extLst>
        </c:ser>
        <c:ser>
          <c:idx val="1"/>
          <c:order val="1"/>
          <c:tx>
            <c:strRef>
              <c:f>'2.6.1'!$C$1</c:f>
              <c:strCache>
                <c:ptCount val="1"/>
                <c:pt idx="0">
                  <c:v>Real, ex ante*</c:v>
                </c:pt>
              </c:strCache>
            </c:strRef>
          </c:tx>
          <c:spPr>
            <a:ln w="25400" cmpd="sng">
              <a:solidFill>
                <a:srgbClr val="057D46"/>
              </a:solidFill>
              <a:prstDash val="solid"/>
            </a:ln>
          </c:spPr>
          <c:marker>
            <c:symbol val="none"/>
          </c:marker>
          <c:cat>
            <c:numRef>
              <c:f>'2.6.1'!$E$4:$E$31</c:f>
              <c:numCache>
                <c:formatCode>mm/yy</c:formatCode>
                <c:ptCount val="28"/>
                <c:pt idx="0">
                  <c:v>43496</c:v>
                </c:pt>
                <c:pt idx="6">
                  <c:v>43677</c:v>
                </c:pt>
                <c:pt idx="12">
                  <c:v>43861</c:v>
                </c:pt>
                <c:pt idx="18">
                  <c:v>44043</c:v>
                </c:pt>
                <c:pt idx="27">
                  <c:v>44316</c:v>
                </c:pt>
              </c:numCache>
            </c:numRef>
          </c:cat>
          <c:val>
            <c:numRef>
              <c:f>'2.6.1'!$C$4:$C$31</c:f>
              <c:numCache>
                <c:formatCode>0.0</c:formatCode>
                <c:ptCount val="28"/>
                <c:pt idx="0">
                  <c:v>10.9</c:v>
                </c:pt>
                <c:pt idx="1">
                  <c:v>11</c:v>
                </c:pt>
                <c:pt idx="2">
                  <c:v>10.9</c:v>
                </c:pt>
                <c:pt idx="3">
                  <c:v>10.8</c:v>
                </c:pt>
                <c:pt idx="4">
                  <c:v>10.3</c:v>
                </c:pt>
                <c:pt idx="5">
                  <c:v>10.5</c:v>
                </c:pt>
                <c:pt idx="6">
                  <c:v>10.4</c:v>
                </c:pt>
                <c:pt idx="7">
                  <c:v>10</c:v>
                </c:pt>
                <c:pt idx="8">
                  <c:v>#N/A</c:v>
                </c:pt>
                <c:pt idx="9">
                  <c:v>9.6999999999999993</c:v>
                </c:pt>
                <c:pt idx="10">
                  <c:v>#N/A</c:v>
                </c:pt>
                <c:pt idx="11">
                  <c:v>8.1999999999999993</c:v>
                </c:pt>
                <c:pt idx="12">
                  <c:v>7.4</c:v>
                </c:pt>
                <c:pt idx="13">
                  <c:v>#N/A</c:v>
                </c:pt>
                <c:pt idx="14">
                  <c:v>5.0999999999999996</c:v>
                </c:pt>
                <c:pt idx="15">
                  <c:v>3</c:v>
                </c:pt>
                <c:pt idx="16">
                  <c:v>#N/A</c:v>
                </c:pt>
                <c:pt idx="17">
                  <c:v>0.5</c:v>
                </c:pt>
                <c:pt idx="18">
                  <c:v>0.2</c:v>
                </c:pt>
                <c:pt idx="19">
                  <c:v>-0.4</c:v>
                </c:pt>
                <c:pt idx="20">
                  <c:v>#N/A</c:v>
                </c:pt>
                <c:pt idx="21">
                  <c:v>-0.5</c:v>
                </c:pt>
                <c:pt idx="22">
                  <c:v>#N/A</c:v>
                </c:pt>
                <c:pt idx="23">
                  <c:v>-0.1</c:v>
                </c:pt>
                <c:pt idx="24">
                  <c:v>0</c:v>
                </c:pt>
                <c:pt idx="25">
                  <c:v>-0.3</c:v>
                </c:pt>
                <c:pt idx="26">
                  <c:v>#N/A</c:v>
                </c:pt>
                <c:pt idx="27">
                  <c:v>0.8</c:v>
                </c:pt>
              </c:numCache>
            </c:numRef>
          </c:val>
          <c:smooth val="0"/>
          <c:extLst>
            <c:ext xmlns:c16="http://schemas.microsoft.com/office/drawing/2014/chart" uri="{C3380CC4-5D6E-409C-BE32-E72D297353CC}">
              <c16:uniqueId val="{00000001-C06C-417E-A24E-57802A01AE18}"/>
            </c:ext>
          </c:extLst>
        </c:ser>
        <c:ser>
          <c:idx val="2"/>
          <c:order val="2"/>
          <c:tx>
            <c:strRef>
              <c:f>'2.6.1'!$D$1</c:f>
              <c:strCache>
                <c:ptCount val="1"/>
                <c:pt idx="0">
                  <c:v>Real, neutral level</c:v>
                </c:pt>
              </c:strCache>
            </c:strRef>
          </c:tx>
          <c:spPr>
            <a:ln w="25400" cmpd="sng">
              <a:solidFill>
                <a:srgbClr val="7D0532"/>
              </a:solidFill>
              <a:prstDash val="sysDot"/>
            </a:ln>
          </c:spPr>
          <c:marker>
            <c:symbol val="none"/>
          </c:marker>
          <c:cat>
            <c:numRef>
              <c:f>'2.6.1'!$E$4:$E$31</c:f>
              <c:numCache>
                <c:formatCode>mm/yy</c:formatCode>
                <c:ptCount val="28"/>
                <c:pt idx="0">
                  <c:v>43496</c:v>
                </c:pt>
                <c:pt idx="6">
                  <c:v>43677</c:v>
                </c:pt>
                <c:pt idx="12">
                  <c:v>43861</c:v>
                </c:pt>
                <c:pt idx="18">
                  <c:v>44043</c:v>
                </c:pt>
                <c:pt idx="27">
                  <c:v>44316</c:v>
                </c:pt>
              </c:numCache>
            </c:numRef>
          </c:cat>
          <c:val>
            <c:numRef>
              <c:f>'2.6.1'!$D$4:$D$31</c:f>
              <c:numCache>
                <c:formatCode>0.0</c:formatCode>
                <c:ptCount val="28"/>
                <c:pt idx="0">
                  <c:v>-0.7</c:v>
                </c:pt>
                <c:pt idx="1">
                  <c:v>-0.7</c:v>
                </c:pt>
                <c:pt idx="2">
                  <c:v>#N/A</c:v>
                </c:pt>
                <c:pt idx="3">
                  <c:v>#N/A</c:v>
                </c:pt>
                <c:pt idx="4">
                  <c:v>-1</c:v>
                </c:pt>
                <c:pt idx="5">
                  <c:v>#N/A</c:v>
                </c:pt>
                <c:pt idx="6">
                  <c:v>#N/A</c:v>
                </c:pt>
                <c:pt idx="7">
                  <c:v>-1.2</c:v>
                </c:pt>
                <c:pt idx="8">
                  <c:v>#N/A</c:v>
                </c:pt>
                <c:pt idx="9">
                  <c:v>#N/A</c:v>
                </c:pt>
                <c:pt idx="10">
                  <c:v>-0.7</c:v>
                </c:pt>
                <c:pt idx="11">
                  <c:v>#N/A</c:v>
                </c:pt>
                <c:pt idx="12">
                  <c:v>#N/A</c:v>
                </c:pt>
                <c:pt idx="13">
                  <c:v>1.4</c:v>
                </c:pt>
                <c:pt idx="14">
                  <c:v>#N/A</c:v>
                </c:pt>
                <c:pt idx="15">
                  <c:v>#N/A</c:v>
                </c:pt>
                <c:pt idx="16">
                  <c:v>3</c:v>
                </c:pt>
                <c:pt idx="17">
                  <c:v>#N/A</c:v>
                </c:pt>
                <c:pt idx="18">
                  <c:v>#N/A</c:v>
                </c:pt>
                <c:pt idx="19">
                  <c:v>3.1</c:v>
                </c:pt>
                <c:pt idx="20">
                  <c:v>#N/A</c:v>
                </c:pt>
                <c:pt idx="21">
                  <c:v>#N/A</c:v>
                </c:pt>
                <c:pt idx="22">
                  <c:v>3.1</c:v>
                </c:pt>
                <c:pt idx="23">
                  <c:v>#N/A</c:v>
                </c:pt>
                <c:pt idx="24">
                  <c:v>#N/A</c:v>
                </c:pt>
                <c:pt idx="25">
                  <c:v>3</c:v>
                </c:pt>
                <c:pt idx="26">
                  <c:v>#N/A</c:v>
                </c:pt>
                <c:pt idx="27">
                  <c:v>2.9</c:v>
                </c:pt>
              </c:numCache>
            </c:numRef>
          </c:val>
          <c:smooth val="0"/>
          <c:extLst>
            <c:ext xmlns:c16="http://schemas.microsoft.com/office/drawing/2014/chart" uri="{C3380CC4-5D6E-409C-BE32-E72D297353CC}">
              <c16:uniqueId val="{00000002-C06C-417E-A24E-57802A01AE18}"/>
            </c:ext>
          </c:extLst>
        </c:ser>
        <c:dLbls>
          <c:showLegendKey val="0"/>
          <c:showVal val="0"/>
          <c:showCatName val="0"/>
          <c:showSerName val="0"/>
          <c:showPercent val="0"/>
          <c:showBubbleSize val="0"/>
        </c:dLbls>
        <c:smooth val="0"/>
        <c:axId val="124535936"/>
        <c:axId val="124537472"/>
      </c:lineChart>
      <c:catAx>
        <c:axId val="124535936"/>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4537472"/>
        <c:crosses val="autoZero"/>
        <c:auto val="0"/>
        <c:lblAlgn val="ctr"/>
        <c:lblOffset val="100"/>
        <c:tickLblSkip val="1"/>
        <c:tickMarkSkip val="12"/>
        <c:noMultiLvlLbl val="1"/>
      </c:catAx>
      <c:valAx>
        <c:axId val="124537472"/>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4535936"/>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19942283285851E-2"/>
          <c:y val="2.4640661068192061E-2"/>
          <c:w val="0.95721669571811496"/>
          <c:h val="0.81314181525033791"/>
        </c:manualLayout>
      </c:layout>
      <c:barChart>
        <c:barDir val="col"/>
        <c:grouping val="clustered"/>
        <c:varyColors val="0"/>
        <c:ser>
          <c:idx val="0"/>
          <c:order val="0"/>
          <c:tx>
            <c:strRef>
              <c:f>'1.9'!$E$1</c:f>
              <c:strCache>
                <c:ptCount val="1"/>
                <c:pt idx="0">
                  <c:v>Current Rate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'1.9'!$E$4:$E$24</c:f>
              <c:numCache>
                <c:formatCode>0.00</c:formatCode>
                <c:ptCount val="21"/>
                <c:pt idx="0">
                  <c:v>8.75</c:v>
                </c:pt>
                <c:pt idx="1">
                  <c:v>7.5</c:v>
                </c:pt>
                <c:pt idx="2">
                  <c:v>9</c:v>
                </c:pt>
                <c:pt idx="3">
                  <c:v>8.5</c:v>
                </c:pt>
                <c:pt idx="4">
                  <c:v>8.5</c:v>
                </c:pt>
                <c:pt idx="5">
                  <c:v>7</c:v>
                </c:pt>
                <c:pt idx="6">
                  <c:v>4</c:v>
                </c:pt>
                <c:pt idx="7">
                  <c:v>3.5</c:v>
                </c:pt>
                <c:pt idx="8">
                  <c:v>4.5</c:v>
                </c:pt>
                <c:pt idx="9">
                  <c:v>2.65</c:v>
                </c:pt>
                <c:pt idx="10">
                  <c:v>4</c:v>
                </c:pt>
                <c:pt idx="11">
                  <c:v>3.5</c:v>
                </c:pt>
                <c:pt idx="12">
                  <c:v>2.75</c:v>
                </c:pt>
                <c:pt idx="13">
                  <c:v>2</c:v>
                </c:pt>
                <c:pt idx="14">
                  <c:v>1.75</c:v>
                </c:pt>
                <c:pt idx="15">
                  <c:v>1.25</c:v>
                </c:pt>
                <c:pt idx="16">
                  <c:v>0.25</c:v>
                </c:pt>
                <c:pt idx="17">
                  <c:v>0.5</c:v>
                </c:pt>
                <c:pt idx="18">
                  <c:v>0.1</c:v>
                </c:pt>
                <c:pt idx="19">
                  <c:v>0.6</c:v>
                </c:pt>
              </c:numCache>
            </c:numRef>
          </c:val>
          <c:extLst>
            <c:ext xmlns:c16="http://schemas.microsoft.com/office/drawing/2014/chart" uri="{C3380CC4-5D6E-409C-BE32-E72D297353CC}">
              <c16:uniqueId val="{00000000-069B-0748-93EF-8C5B6B6682F4}"/>
            </c:ext>
          </c:extLst>
        </c:ser>
        <c:dLbls>
          <c:showLegendKey val="0"/>
          <c:showVal val="0"/>
          <c:showCatName val="0"/>
          <c:showSerName val="0"/>
          <c:showPercent val="0"/>
          <c:showBubbleSize val="0"/>
        </c:dLbls>
        <c:gapWidth val="50"/>
        <c:axId val="99136640"/>
        <c:axId val="99138560"/>
      </c:barChart>
      <c:barChart>
        <c:barDir val="col"/>
        <c:grouping val="clustered"/>
        <c:varyColors val="0"/>
        <c:ser>
          <c:idx val="3"/>
          <c:order val="3"/>
          <c:tx>
            <c:strRef>
              <c:f>'1.9'!$H$1</c:f>
              <c:strCache>
                <c:ptCount val="1"/>
                <c:pt idx="0">
                  <c:v>Current Rate</c:v>
                </c:pt>
              </c:strCache>
            </c:strRef>
          </c:tx>
          <c:spPr>
            <a:solidFill>
              <a:srgbClr val="057D46"/>
            </a:solidFill>
            <a:ln w="28575">
              <a:noFill/>
            </a:ln>
          </c:spPr>
          <c:invertIfNegative val="0"/>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'1.9'!$H$4:$H$24</c:f>
              <c:numCache>
                <c:formatCode>0.00</c:formatCode>
                <c:ptCount val="21"/>
                <c:pt idx="20">
                  <c:v>19</c:v>
                </c:pt>
              </c:numCache>
            </c:numRef>
          </c:val>
          <c:extLst>
            <c:ext xmlns:c16="http://schemas.microsoft.com/office/drawing/2014/chart" uri="{C3380CC4-5D6E-409C-BE32-E72D297353CC}">
              <c16:uniqueId val="{00000000-BF3E-485F-A7C9-1000E8C3AC63}"/>
            </c:ext>
          </c:extLst>
        </c:ser>
        <c:dLbls>
          <c:showLegendKey val="0"/>
          <c:showVal val="0"/>
          <c:showCatName val="0"/>
          <c:showSerName val="0"/>
          <c:showPercent val="0"/>
          <c:showBubbleSize val="0"/>
        </c:dLbls>
        <c:gapWidth val="50"/>
        <c:axId val="99145984"/>
        <c:axId val="99144448"/>
      </c:barChart>
      <c:lineChart>
        <c:grouping val="standard"/>
        <c:varyColors val="0"/>
        <c:ser>
          <c:idx val="1"/>
          <c:order val="1"/>
          <c:tx>
            <c:strRef>
              <c:f>'1.9'!$F$1</c:f>
              <c:strCache>
                <c:ptCount val="1"/>
                <c:pt idx="0">
                  <c:v>As of January 1, 2021</c:v>
                </c:pt>
              </c:strCache>
            </c:strRef>
          </c:tx>
          <c:spPr>
            <a:ln w="25400" cap="rnd" cmpd="sng">
              <a:noFill/>
              <a:prstDash val="solid"/>
              <a:round/>
            </a:ln>
            <a:effectLst/>
          </c:spPr>
          <c:marker>
            <c:symbol val="dash"/>
            <c:size val="5"/>
            <c:spPr>
              <a:solidFill>
                <a:srgbClr val="7D0532"/>
              </a:solidFill>
              <a:ln w="25400" cmpd="sng">
                <a:solidFill>
                  <a:srgbClr val="7D0532"/>
                </a:solidFill>
                <a:prstDash val="solid"/>
              </a:ln>
              <a:effectLst/>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'1.9'!$F$4:$F$24</c:f>
              <c:numCache>
                <c:formatCode>0.00</c:formatCode>
                <c:ptCount val="21"/>
                <c:pt idx="0">
                  <c:v>8.75</c:v>
                </c:pt>
                <c:pt idx="1">
                  <c:v>6</c:v>
                </c:pt>
                <c:pt idx="2">
                  <c:v>9</c:v>
                </c:pt>
                <c:pt idx="3">
                  <c:v>8</c:v>
                </c:pt>
                <c:pt idx="4">
                  <c:v>7.75</c:v>
                </c:pt>
                <c:pt idx="5">
                  <c:v>7</c:v>
                </c:pt>
                <c:pt idx="6">
                  <c:v>4.25</c:v>
                </c:pt>
                <c:pt idx="7">
                  <c:v>3.5</c:v>
                </c:pt>
                <c:pt idx="8">
                  <c:v>4.25</c:v>
                </c:pt>
                <c:pt idx="9">
                  <c:v>2.65</c:v>
                </c:pt>
                <c:pt idx="10">
                  <c:v>4</c:v>
                </c:pt>
                <c:pt idx="11">
                  <c:v>3.75</c:v>
                </c:pt>
                <c:pt idx="12">
                  <c:v>2</c:v>
                </c:pt>
                <c:pt idx="13">
                  <c:v>2</c:v>
                </c:pt>
                <c:pt idx="14">
                  <c:v>1.75</c:v>
                </c:pt>
                <c:pt idx="15">
                  <c:v>1.5</c:v>
                </c:pt>
                <c:pt idx="16">
                  <c:v>0.25</c:v>
                </c:pt>
                <c:pt idx="17">
                  <c:v>0.5</c:v>
                </c:pt>
                <c:pt idx="18">
                  <c:v>0.1</c:v>
                </c:pt>
                <c:pt idx="19">
                  <c:v>0.6</c:v>
                </c:pt>
              </c:numCache>
            </c:numRef>
          </c:val>
          <c:smooth val="0"/>
          <c:extLst>
            <c:ext xmlns:c16="http://schemas.microsoft.com/office/drawing/2014/chart" uri="{C3380CC4-5D6E-409C-BE32-E72D297353CC}">
              <c16:uniqueId val="{00000001-069B-0748-93EF-8C5B6B6682F4}"/>
            </c:ext>
          </c:extLst>
        </c:ser>
        <c:ser>
          <c:idx val="2"/>
          <c:order val="2"/>
          <c:tx>
            <c:strRef>
              <c:f>'1.9'!$G$1</c:f>
              <c:strCache>
                <c:ptCount val="1"/>
                <c:pt idx="0">
                  <c:v>As of March 1, 2020</c:v>
                </c:pt>
              </c:strCache>
            </c:strRef>
          </c:tx>
          <c:spPr>
            <a:ln w="25400" cap="rnd" cmpd="sng">
              <a:noFill/>
              <a:prstDash val="solid"/>
              <a:round/>
            </a:ln>
            <a:effectLst/>
          </c:spPr>
          <c:marker>
            <c:symbol val="dash"/>
            <c:size val="5"/>
            <c:spPr>
              <a:solidFill>
                <a:srgbClr val="005591"/>
              </a:solidFill>
              <a:ln w="25400" cmpd="sng">
                <a:solidFill>
                  <a:srgbClr val="005591"/>
                </a:solidFill>
                <a:prstDash val="solid"/>
              </a:ln>
              <a:effectLst/>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'1.9'!$G$4:$G$24</c:f>
              <c:numCache>
                <c:formatCode>0.00</c:formatCode>
                <c:ptCount val="21"/>
                <c:pt idx="0">
                  <c:v>12.75</c:v>
                </c:pt>
                <c:pt idx="1">
                  <c:v>11</c:v>
                </c:pt>
                <c:pt idx="2">
                  <c:v>9.25</c:v>
                </c:pt>
                <c:pt idx="3">
                  <c:v>9</c:v>
                </c:pt>
                <c:pt idx="4">
                  <c:v>8.75</c:v>
                </c:pt>
                <c:pt idx="5">
                  <c:v>8.25</c:v>
                </c:pt>
                <c:pt idx="6">
                  <c:v>7</c:v>
                </c:pt>
                <c:pt idx="7">
                  <c:v>6.25</c:v>
                </c:pt>
                <c:pt idx="8">
                  <c:v>6</c:v>
                </c:pt>
                <c:pt idx="9">
                  <c:v>5.5</c:v>
                </c:pt>
                <c:pt idx="10">
                  <c:v>5.15</c:v>
                </c:pt>
                <c:pt idx="11">
                  <c:v>4.75</c:v>
                </c:pt>
                <c:pt idx="12">
                  <c:v>4.25</c:v>
                </c:pt>
                <c:pt idx="13">
                  <c:v>3.75</c:v>
                </c:pt>
                <c:pt idx="14">
                  <c:v>2.75</c:v>
                </c:pt>
                <c:pt idx="15">
                  <c:v>2.5</c:v>
                </c:pt>
                <c:pt idx="16">
                  <c:v>2.25</c:v>
                </c:pt>
                <c:pt idx="17">
                  <c:v>1.75</c:v>
                </c:pt>
                <c:pt idx="18">
                  <c:v>1.5</c:v>
                </c:pt>
                <c:pt idx="19">
                  <c:v>0.9</c:v>
                </c:pt>
              </c:numCache>
            </c:numRef>
          </c:val>
          <c:smooth val="0"/>
          <c:extLst>
            <c:ext xmlns:c16="http://schemas.microsoft.com/office/drawing/2014/chart" uri="{C3380CC4-5D6E-409C-BE32-E72D297353CC}">
              <c16:uniqueId val="{00000002-069B-0748-93EF-8C5B6B6682F4}"/>
            </c:ext>
          </c:extLst>
        </c:ser>
        <c:dLbls>
          <c:showLegendKey val="0"/>
          <c:showVal val="0"/>
          <c:showCatName val="0"/>
          <c:showSerName val="0"/>
          <c:showPercent val="0"/>
          <c:showBubbleSize val="0"/>
        </c:dLbls>
        <c:marker val="1"/>
        <c:smooth val="0"/>
        <c:axId val="99136640"/>
        <c:axId val="99138560"/>
      </c:lineChart>
      <c:lineChart>
        <c:grouping val="standard"/>
        <c:varyColors val="0"/>
        <c:ser>
          <c:idx val="4"/>
          <c:order val="4"/>
          <c:tx>
            <c:strRef>
              <c:f>'1.9'!$I$1</c:f>
              <c:strCache>
                <c:ptCount val="1"/>
                <c:pt idx="0">
                  <c:v>As of January 1, 2021</c:v>
                </c:pt>
              </c:strCache>
            </c:strRef>
          </c:tx>
          <c:spPr>
            <a:ln w="28575">
              <a:noFill/>
            </a:ln>
          </c:spPr>
          <c:marker>
            <c:symbol val="dash"/>
            <c:size val="5"/>
            <c:spPr>
              <a:solidFill>
                <a:srgbClr val="7D0532"/>
              </a:solidFill>
              <a:ln w="25400">
                <a:solidFill>
                  <a:srgbClr val="7D0532"/>
                </a:solidFill>
              </a:ln>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'1.9'!$I$4:$I$24</c:f>
              <c:numCache>
                <c:formatCode>0.00</c:formatCode>
                <c:ptCount val="21"/>
                <c:pt idx="20">
                  <c:v>17</c:v>
                </c:pt>
              </c:numCache>
            </c:numRef>
          </c:val>
          <c:smooth val="0"/>
          <c:extLst>
            <c:ext xmlns:c16="http://schemas.microsoft.com/office/drawing/2014/chart" uri="{C3380CC4-5D6E-409C-BE32-E72D297353CC}">
              <c16:uniqueId val="{00000001-BF3E-485F-A7C9-1000E8C3AC63}"/>
            </c:ext>
          </c:extLst>
        </c:ser>
        <c:ser>
          <c:idx val="5"/>
          <c:order val="5"/>
          <c:tx>
            <c:strRef>
              <c:f>'1.9'!$J$1</c:f>
              <c:strCache>
                <c:ptCount val="1"/>
                <c:pt idx="0">
                  <c:v>As of March 1, 2020</c:v>
                </c:pt>
              </c:strCache>
            </c:strRef>
          </c:tx>
          <c:spPr>
            <a:ln w="28575">
              <a:noFill/>
            </a:ln>
          </c:spPr>
          <c:marker>
            <c:symbol val="dash"/>
            <c:size val="5"/>
            <c:spPr>
              <a:solidFill>
                <a:srgbClr val="005591"/>
              </a:solidFill>
              <a:ln w="25400">
                <a:solidFill>
                  <a:srgbClr val="005591"/>
                </a:solidFill>
              </a:ln>
            </c:spPr>
          </c:marker>
          <c:cat>
            <c:strRef>
              <c:f>'1.9'!$D$4:$D$24</c:f>
              <c:strCache>
                <c:ptCount val="21"/>
                <c:pt idx="0">
                  <c:v>EG</c:v>
                </c:pt>
                <c:pt idx="1">
                  <c:v>UA</c:v>
                </c:pt>
                <c:pt idx="2">
                  <c:v>KZ</c:v>
                </c:pt>
                <c:pt idx="3">
                  <c:v>GE</c:v>
                </c:pt>
                <c:pt idx="4">
                  <c:v>BY</c:v>
                </c:pt>
                <c:pt idx="5">
                  <c:v>KE</c:v>
                </c:pt>
                <c:pt idx="6">
                  <c:v>MX</c:v>
                </c:pt>
                <c:pt idx="7">
                  <c:v>ZA</c:v>
                </c:pt>
                <c:pt idx="8">
                  <c:v>RU</c:v>
                </c:pt>
                <c:pt idx="9">
                  <c:v>MD</c:v>
                </c:pt>
                <c:pt idx="10">
                  <c:v>IN</c:v>
                </c:pt>
                <c:pt idx="11">
                  <c:v>ID</c:v>
                </c:pt>
                <c:pt idx="12">
                  <c:v>BR</c:v>
                </c:pt>
                <c:pt idx="13">
                  <c:v>PH</c:v>
                </c:pt>
                <c:pt idx="14">
                  <c:v>MY</c:v>
                </c:pt>
                <c:pt idx="15">
                  <c:v>RO</c:v>
                </c:pt>
                <c:pt idx="16">
                  <c:v>CZ</c:v>
                </c:pt>
                <c:pt idx="17">
                  <c:v>CL</c:v>
                </c:pt>
                <c:pt idx="18">
                  <c:v>PL</c:v>
                </c:pt>
                <c:pt idx="19">
                  <c:v>HU</c:v>
                </c:pt>
                <c:pt idx="20">
                  <c:v>TR*</c:v>
                </c:pt>
              </c:strCache>
            </c:strRef>
          </c:cat>
          <c:val>
            <c:numRef>
              <c:f>'1.9'!$J$4:$J$24</c:f>
              <c:numCache>
                <c:formatCode>0.00</c:formatCode>
                <c:ptCount val="21"/>
                <c:pt idx="20">
                  <c:v>10.75</c:v>
                </c:pt>
              </c:numCache>
            </c:numRef>
          </c:val>
          <c:smooth val="0"/>
          <c:extLst>
            <c:ext xmlns:c16="http://schemas.microsoft.com/office/drawing/2014/chart" uri="{C3380CC4-5D6E-409C-BE32-E72D297353CC}">
              <c16:uniqueId val="{00000002-BF3E-485F-A7C9-1000E8C3AC63}"/>
            </c:ext>
          </c:extLst>
        </c:ser>
        <c:dLbls>
          <c:showLegendKey val="0"/>
          <c:showVal val="0"/>
          <c:showCatName val="0"/>
          <c:showSerName val="0"/>
          <c:showPercent val="0"/>
          <c:showBubbleSize val="0"/>
        </c:dLbls>
        <c:marker val="1"/>
        <c:smooth val="0"/>
        <c:axId val="99145984"/>
        <c:axId val="99144448"/>
      </c:lineChart>
      <c:catAx>
        <c:axId val="99136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99138560"/>
        <c:crosses val="autoZero"/>
        <c:auto val="1"/>
        <c:lblAlgn val="ctr"/>
        <c:lblOffset val="100"/>
        <c:noMultiLvlLbl val="0"/>
      </c:catAx>
      <c:valAx>
        <c:axId val="99138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99136640"/>
        <c:crosses val="autoZero"/>
        <c:crossBetween val="between"/>
      </c:valAx>
      <c:valAx>
        <c:axId val="99144448"/>
        <c:scaling>
          <c:orientation val="minMax"/>
          <c:max val="21"/>
        </c:scaling>
        <c:delete val="0"/>
        <c:axPos val="r"/>
        <c:numFmt formatCode="0" sourceLinked="0"/>
        <c:majorTickMark val="out"/>
        <c:minorTickMark val="none"/>
        <c:tickLblPos val="nextTo"/>
        <c:crossAx val="99145984"/>
        <c:crosses val="max"/>
        <c:crossBetween val="between"/>
        <c:majorUnit val="3"/>
      </c:valAx>
      <c:catAx>
        <c:axId val="99145984"/>
        <c:scaling>
          <c:orientation val="minMax"/>
        </c:scaling>
        <c:delete val="1"/>
        <c:axPos val="b"/>
        <c:numFmt formatCode="General" sourceLinked="1"/>
        <c:majorTickMark val="out"/>
        <c:minorTickMark val="none"/>
        <c:tickLblPos val="nextTo"/>
        <c:crossAx val="9914444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4"/>
        <c:delete val="1"/>
      </c:legendEntry>
      <c:legendEntry>
        <c:idx val="5"/>
        <c:delete val="1"/>
      </c:legendEntry>
      <c:layout>
        <c:manualLayout>
          <c:xMode val="edge"/>
          <c:yMode val="edge"/>
          <c:x val="3.3439884566571702E-2"/>
          <c:y val="0.83778247631852998"/>
          <c:w val="0.94591904532198146"/>
          <c:h val="0.162217523681469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Interest rate corridor**</c:v>
                </c:pt>
              </c:strCache>
            </c:strRef>
          </c:tx>
          <c:spPr>
            <a:solidFill>
              <a:srgbClr val="91C864"/>
            </a:solidFill>
            <a:ln>
              <a:noFill/>
            </a:ln>
            <a:effectLst/>
          </c:spP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'2.6.2'!$H$4:$H$769</c:f>
              <c:numCache>
                <c:formatCode>General</c:formatCode>
                <c:ptCount val="766"/>
              </c:numCache>
            </c:numRef>
          </c:val>
          <c:extLst>
            <c:ext xmlns:c16="http://schemas.microsoft.com/office/drawing/2014/chart" uri="{C3380CC4-5D6E-409C-BE32-E72D297353CC}">
              <c16:uniqueId val="{00000000-E3CE-8A48-BC89-BF46378B5A64}"/>
            </c:ext>
          </c:extLst>
        </c:ser>
        <c:ser>
          <c:idx val="0"/>
          <c:order val="1"/>
          <c:tx>
            <c:strRef>
              <c:f>'2.6.2'!$D$1</c:f>
              <c:strCache>
                <c:ptCount val="1"/>
                <c:pt idx="0">
                  <c:v>Overnight CDs </c:v>
                </c:pt>
              </c:strCache>
            </c:strRef>
          </c:tx>
          <c:spPr>
            <a:noFill/>
            <a:ln>
              <a:noFill/>
            </a:ln>
            <a:effectLst/>
          </c:spP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'2.6.2'!$D$4:$D$769</c:f>
              <c:numCache>
                <c:formatCode>0.0</c:formatCode>
                <c:ptCount val="766"/>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15.5</c:v>
                </c:pt>
                <c:pt idx="81">
                  <c:v>15.5</c:v>
                </c:pt>
                <c:pt idx="82">
                  <c:v>15.5</c:v>
                </c:pt>
                <c:pt idx="83">
                  <c:v>15.5</c:v>
                </c:pt>
                <c:pt idx="84">
                  <c:v>15.5</c:v>
                </c:pt>
                <c:pt idx="85">
                  <c:v>15.5</c:v>
                </c:pt>
                <c:pt idx="86">
                  <c:v>15.5</c:v>
                </c:pt>
                <c:pt idx="87">
                  <c:v>15.5</c:v>
                </c:pt>
                <c:pt idx="88">
                  <c:v>15.5</c:v>
                </c:pt>
                <c:pt idx="89">
                  <c:v>15.5</c:v>
                </c:pt>
                <c:pt idx="90">
                  <c:v>15.5</c:v>
                </c:pt>
                <c:pt idx="91">
                  <c:v>15.5</c:v>
                </c:pt>
                <c:pt idx="92">
                  <c:v>15.5</c:v>
                </c:pt>
                <c:pt idx="93">
                  <c:v>15.5</c:v>
                </c:pt>
                <c:pt idx="94">
                  <c:v>15.5</c:v>
                </c:pt>
                <c:pt idx="95">
                  <c:v>15.5</c:v>
                </c:pt>
                <c:pt idx="96">
                  <c:v>15.5</c:v>
                </c:pt>
                <c:pt idx="97">
                  <c:v>15.5</c:v>
                </c:pt>
                <c:pt idx="98">
                  <c:v>15.5</c:v>
                </c:pt>
                <c:pt idx="99">
                  <c:v>15.5</c:v>
                </c:pt>
                <c:pt idx="100">
                  <c:v>15.5</c:v>
                </c:pt>
                <c:pt idx="101">
                  <c:v>15.5</c:v>
                </c:pt>
                <c:pt idx="102">
                  <c:v>15.5</c:v>
                </c:pt>
                <c:pt idx="103">
                  <c:v>15.5</c:v>
                </c:pt>
                <c:pt idx="104">
                  <c:v>15.5</c:v>
                </c:pt>
                <c:pt idx="105">
                  <c:v>15.5</c:v>
                </c:pt>
                <c:pt idx="106">
                  <c:v>15.5</c:v>
                </c:pt>
                <c:pt idx="107">
                  <c:v>15.5</c:v>
                </c:pt>
                <c:pt idx="108">
                  <c:v>15.5</c:v>
                </c:pt>
                <c:pt idx="109">
                  <c:v>15.5</c:v>
                </c:pt>
                <c:pt idx="110">
                  <c:v>15.5</c:v>
                </c:pt>
                <c:pt idx="111">
                  <c:v>15.5</c:v>
                </c:pt>
                <c:pt idx="112">
                  <c:v>15.5</c:v>
                </c:pt>
                <c:pt idx="113">
                  <c:v>15.5</c:v>
                </c:pt>
                <c:pt idx="114">
                  <c:v>15.5</c:v>
                </c:pt>
                <c:pt idx="115">
                  <c:v>15.5</c:v>
                </c:pt>
                <c:pt idx="116">
                  <c:v>15.5</c:v>
                </c:pt>
                <c:pt idx="117">
                  <c:v>15.5</c:v>
                </c:pt>
                <c:pt idx="118">
                  <c:v>15.5</c:v>
                </c:pt>
                <c:pt idx="119">
                  <c:v>15.5</c:v>
                </c:pt>
                <c:pt idx="120">
                  <c:v>15.5</c:v>
                </c:pt>
                <c:pt idx="121">
                  <c:v>15.5</c:v>
                </c:pt>
                <c:pt idx="122">
                  <c:v>15.5</c:v>
                </c:pt>
                <c:pt idx="123">
                  <c:v>15.5</c:v>
                </c:pt>
                <c:pt idx="124">
                  <c:v>15.5</c:v>
                </c:pt>
                <c:pt idx="125">
                  <c:v>15.5</c:v>
                </c:pt>
                <c:pt idx="126">
                  <c:v>15.5</c:v>
                </c:pt>
                <c:pt idx="127">
                  <c:v>15.5</c:v>
                </c:pt>
                <c:pt idx="128">
                  <c:v>15.5</c:v>
                </c:pt>
                <c:pt idx="129">
                  <c:v>15.5</c:v>
                </c:pt>
                <c:pt idx="130">
                  <c:v>15.5</c:v>
                </c:pt>
                <c:pt idx="131">
                  <c:v>15.5</c:v>
                </c:pt>
                <c:pt idx="132">
                  <c:v>15.5</c:v>
                </c:pt>
                <c:pt idx="133">
                  <c:v>15.5</c:v>
                </c:pt>
                <c:pt idx="134">
                  <c:v>15.5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14.5</c:v>
                </c:pt>
                <c:pt idx="170">
                  <c:v>14.5</c:v>
                </c:pt>
                <c:pt idx="171">
                  <c:v>14.5</c:v>
                </c:pt>
                <c:pt idx="172">
                  <c:v>14.5</c:v>
                </c:pt>
                <c:pt idx="173">
                  <c:v>14.5</c:v>
                </c:pt>
                <c:pt idx="174">
                  <c:v>14.5</c:v>
                </c:pt>
                <c:pt idx="175">
                  <c:v>14.5</c:v>
                </c:pt>
                <c:pt idx="176">
                  <c:v>14.5</c:v>
                </c:pt>
                <c:pt idx="177">
                  <c:v>14.5</c:v>
                </c:pt>
                <c:pt idx="178">
                  <c:v>14.5</c:v>
                </c:pt>
                <c:pt idx="179">
                  <c:v>14.5</c:v>
                </c:pt>
                <c:pt idx="180">
                  <c:v>14.5</c:v>
                </c:pt>
                <c:pt idx="181">
                  <c:v>14.5</c:v>
                </c:pt>
                <c:pt idx="182">
                  <c:v>14.5</c:v>
                </c:pt>
                <c:pt idx="183">
                  <c:v>14.5</c:v>
                </c:pt>
                <c:pt idx="184">
                  <c:v>14.5</c:v>
                </c:pt>
                <c:pt idx="185">
                  <c:v>14.5</c:v>
                </c:pt>
                <c:pt idx="186">
                  <c:v>14.5</c:v>
                </c:pt>
                <c:pt idx="187">
                  <c:v>14.5</c:v>
                </c:pt>
                <c:pt idx="188">
                  <c:v>14.5</c:v>
                </c:pt>
                <c:pt idx="189">
                  <c:v>14.5</c:v>
                </c:pt>
                <c:pt idx="190">
                  <c:v>14.5</c:v>
                </c:pt>
                <c:pt idx="191">
                  <c:v>14.5</c:v>
                </c:pt>
                <c:pt idx="192">
                  <c:v>14.5</c:v>
                </c:pt>
                <c:pt idx="193">
                  <c:v>14.5</c:v>
                </c:pt>
                <c:pt idx="194">
                  <c:v>14.5</c:v>
                </c:pt>
                <c:pt idx="195">
                  <c:v>14.5</c:v>
                </c:pt>
                <c:pt idx="196">
                  <c:v>14.5</c:v>
                </c:pt>
                <c:pt idx="197">
                  <c:v>14.5</c:v>
                </c:pt>
                <c:pt idx="198">
                  <c:v>14.5</c:v>
                </c:pt>
                <c:pt idx="199">
                  <c:v>14.5</c:v>
                </c:pt>
                <c:pt idx="200">
                  <c:v>14.5</c:v>
                </c:pt>
                <c:pt idx="201">
                  <c:v>14.5</c:v>
                </c:pt>
                <c:pt idx="202">
                  <c:v>14.5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13.5</c:v>
                </c:pt>
                <c:pt idx="238">
                  <c:v>11.5</c:v>
                </c:pt>
                <c:pt idx="239">
                  <c:v>11.5</c:v>
                </c:pt>
                <c:pt idx="240">
                  <c:v>11.5</c:v>
                </c:pt>
                <c:pt idx="241">
                  <c:v>11.5</c:v>
                </c:pt>
                <c:pt idx="242">
                  <c:v>11.5</c:v>
                </c:pt>
                <c:pt idx="243">
                  <c:v>11.5</c:v>
                </c:pt>
                <c:pt idx="244">
                  <c:v>11.5</c:v>
                </c:pt>
                <c:pt idx="245">
                  <c:v>11.5</c:v>
                </c:pt>
                <c:pt idx="246">
                  <c:v>11.5</c:v>
                </c:pt>
                <c:pt idx="247">
                  <c:v>11.5</c:v>
                </c:pt>
                <c:pt idx="248">
                  <c:v>11.5</c:v>
                </c:pt>
                <c:pt idx="249">
                  <c:v>11.5</c:v>
                </c:pt>
                <c:pt idx="250">
                  <c:v>11.5</c:v>
                </c:pt>
                <c:pt idx="251">
                  <c:v>11.5</c:v>
                </c:pt>
                <c:pt idx="252">
                  <c:v>11.5</c:v>
                </c:pt>
                <c:pt idx="253">
                  <c:v>11.5</c:v>
                </c:pt>
                <c:pt idx="254">
                  <c:v>11.5</c:v>
                </c:pt>
                <c:pt idx="255">
                  <c:v>11.5</c:v>
                </c:pt>
                <c:pt idx="256">
                  <c:v>11.5</c:v>
                </c:pt>
                <c:pt idx="257">
                  <c:v>11.5</c:v>
                </c:pt>
                <c:pt idx="258">
                  <c:v>11.5</c:v>
                </c:pt>
                <c:pt idx="259">
                  <c:v>11.5</c:v>
                </c:pt>
                <c:pt idx="260">
                  <c:v>11.5</c:v>
                </c:pt>
                <c:pt idx="261">
                  <c:v>11.5</c:v>
                </c:pt>
                <c:pt idx="262">
                  <c:v>11.5</c:v>
                </c:pt>
                <c:pt idx="263">
                  <c:v>11.5</c:v>
                </c:pt>
                <c:pt idx="264">
                  <c:v>11.5</c:v>
                </c:pt>
                <c:pt idx="265">
                  <c:v>11.5</c:v>
                </c:pt>
                <c:pt idx="266">
                  <c:v>11.5</c:v>
                </c:pt>
                <c:pt idx="267">
                  <c:v>11.5</c:v>
                </c:pt>
                <c:pt idx="268">
                  <c:v>11.5</c:v>
                </c:pt>
                <c:pt idx="269">
                  <c:v>9</c:v>
                </c:pt>
                <c:pt idx="270">
                  <c:v>9</c:v>
                </c:pt>
                <c:pt idx="271">
                  <c:v>9</c:v>
                </c:pt>
                <c:pt idx="272">
                  <c:v>9</c:v>
                </c:pt>
                <c:pt idx="273">
                  <c:v>9</c:v>
                </c:pt>
                <c:pt idx="274">
                  <c:v>9</c:v>
                </c:pt>
                <c:pt idx="275">
                  <c:v>9</c:v>
                </c:pt>
                <c:pt idx="276">
                  <c:v>9</c:v>
                </c:pt>
                <c:pt idx="277">
                  <c:v>9</c:v>
                </c:pt>
                <c:pt idx="278">
                  <c:v>9</c:v>
                </c:pt>
                <c:pt idx="279">
                  <c:v>9</c:v>
                </c:pt>
                <c:pt idx="280">
                  <c:v>9</c:v>
                </c:pt>
                <c:pt idx="281">
                  <c:v>9</c:v>
                </c:pt>
                <c:pt idx="282">
                  <c:v>9</c:v>
                </c:pt>
                <c:pt idx="283">
                  <c:v>9</c:v>
                </c:pt>
                <c:pt idx="284">
                  <c:v>9</c:v>
                </c:pt>
                <c:pt idx="285">
                  <c:v>9</c:v>
                </c:pt>
                <c:pt idx="286">
                  <c:v>9</c:v>
                </c:pt>
                <c:pt idx="287">
                  <c:v>9</c:v>
                </c:pt>
                <c:pt idx="288">
                  <c:v>9</c:v>
                </c:pt>
                <c:pt idx="289">
                  <c:v>9</c:v>
                </c:pt>
                <c:pt idx="290">
                  <c:v>9</c:v>
                </c:pt>
                <c:pt idx="291">
                  <c:v>9</c:v>
                </c:pt>
                <c:pt idx="292">
                  <c:v>9</c:v>
                </c:pt>
                <c:pt idx="293">
                  <c:v>9</c:v>
                </c:pt>
                <c:pt idx="294">
                  <c:v>9</c:v>
                </c:pt>
                <c:pt idx="295">
                  <c:v>9</c:v>
                </c:pt>
                <c:pt idx="296">
                  <c:v>9</c:v>
                </c:pt>
                <c:pt idx="297">
                  <c:v>9</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c:v>
                </c:pt>
                <c:pt idx="380">
                  <c:v>5</c:v>
                </c:pt>
                <c:pt idx="381">
                  <c:v>5</c:v>
                </c:pt>
                <c:pt idx="382">
                  <c:v>5</c:v>
                </c:pt>
                <c:pt idx="383">
                  <c:v>5</c:v>
                </c:pt>
                <c:pt idx="384">
                  <c:v>5</c:v>
                </c:pt>
                <c:pt idx="385">
                  <c:v>5</c:v>
                </c:pt>
                <c:pt idx="386">
                  <c:v>5</c:v>
                </c:pt>
                <c:pt idx="387">
                  <c:v>5</c:v>
                </c:pt>
                <c:pt idx="388">
                  <c:v>5</c:v>
                </c:pt>
                <c:pt idx="389">
                  <c:v>5</c:v>
                </c:pt>
                <c:pt idx="390">
                  <c:v>5</c:v>
                </c:pt>
                <c:pt idx="391">
                  <c:v>5</c:v>
                </c:pt>
                <c:pt idx="392">
                  <c:v>5</c:v>
                </c:pt>
                <c:pt idx="393">
                  <c:v>5</c:v>
                </c:pt>
                <c:pt idx="394">
                  <c:v>5</c:v>
                </c:pt>
                <c:pt idx="395">
                  <c:v>5</c:v>
                </c:pt>
                <c:pt idx="396">
                  <c:v>5</c:v>
                </c:pt>
                <c:pt idx="397">
                  <c:v>5</c:v>
                </c:pt>
                <c:pt idx="398">
                  <c:v>5</c:v>
                </c:pt>
                <c:pt idx="399">
                  <c:v>5</c:v>
                </c:pt>
                <c:pt idx="400">
                  <c:v>5</c:v>
                </c:pt>
                <c:pt idx="401">
                  <c:v>5</c:v>
                </c:pt>
                <c:pt idx="402">
                  <c:v>5</c:v>
                </c:pt>
                <c:pt idx="403">
                  <c:v>5</c:v>
                </c:pt>
                <c:pt idx="404">
                  <c:v>5</c:v>
                </c:pt>
                <c:pt idx="405">
                  <c:v>5</c:v>
                </c:pt>
                <c:pt idx="406">
                  <c:v>5</c:v>
                </c:pt>
                <c:pt idx="407">
                  <c:v>5</c:v>
                </c:pt>
                <c:pt idx="408">
                  <c:v>5</c:v>
                </c:pt>
                <c:pt idx="409">
                  <c:v>5</c:v>
                </c:pt>
                <c:pt idx="410">
                  <c:v>5</c:v>
                </c:pt>
                <c:pt idx="411">
                  <c:v>5</c:v>
                </c:pt>
                <c:pt idx="412">
                  <c:v>5</c:v>
                </c:pt>
                <c:pt idx="413">
                  <c:v>5</c:v>
                </c:pt>
                <c:pt idx="414">
                  <c:v>5</c:v>
                </c:pt>
                <c:pt idx="415">
                  <c:v>5</c:v>
                </c:pt>
                <c:pt idx="416">
                  <c:v>5</c:v>
                </c:pt>
                <c:pt idx="417">
                  <c:v>5</c:v>
                </c:pt>
                <c:pt idx="418">
                  <c:v>5</c:v>
                </c:pt>
                <c:pt idx="419">
                  <c:v>5</c:v>
                </c:pt>
                <c:pt idx="420">
                  <c:v>5</c:v>
                </c:pt>
                <c:pt idx="421">
                  <c:v>5</c:v>
                </c:pt>
                <c:pt idx="422">
                  <c:v>5</c:v>
                </c:pt>
                <c:pt idx="423">
                  <c:v>5</c:v>
                </c:pt>
                <c:pt idx="424">
                  <c:v>5</c:v>
                </c:pt>
                <c:pt idx="425">
                  <c:v>5</c:v>
                </c:pt>
                <c:pt idx="426">
                  <c:v>5</c:v>
                </c:pt>
                <c:pt idx="427">
                  <c:v>5</c:v>
                </c:pt>
                <c:pt idx="428">
                  <c:v>5</c:v>
                </c:pt>
                <c:pt idx="429">
                  <c:v>5</c:v>
                </c:pt>
                <c:pt idx="430">
                  <c:v>5</c:v>
                </c:pt>
                <c:pt idx="431">
                  <c:v>5</c:v>
                </c:pt>
                <c:pt idx="432">
                  <c:v>5</c:v>
                </c:pt>
                <c:pt idx="433">
                  <c:v>5</c:v>
                </c:pt>
                <c:pt idx="434">
                  <c:v>5</c:v>
                </c:pt>
                <c:pt idx="435">
                  <c:v>5</c:v>
                </c:pt>
                <c:pt idx="436">
                  <c:v>5</c:v>
                </c:pt>
                <c:pt idx="437">
                  <c:v>5</c:v>
                </c:pt>
                <c:pt idx="438">
                  <c:v>5</c:v>
                </c:pt>
                <c:pt idx="439">
                  <c:v>5</c:v>
                </c:pt>
                <c:pt idx="440">
                  <c:v>5</c:v>
                </c:pt>
                <c:pt idx="441">
                  <c:v>5</c:v>
                </c:pt>
                <c:pt idx="442">
                  <c:v>5</c:v>
                </c:pt>
                <c:pt idx="443">
                  <c:v>5</c:v>
                </c:pt>
                <c:pt idx="444">
                  <c:v>5</c:v>
                </c:pt>
                <c:pt idx="445">
                  <c:v>5</c:v>
                </c:pt>
                <c:pt idx="446">
                  <c:v>5</c:v>
                </c:pt>
                <c:pt idx="447">
                  <c:v>5</c:v>
                </c:pt>
                <c:pt idx="448">
                  <c:v>5</c:v>
                </c:pt>
                <c:pt idx="449">
                  <c:v>5</c:v>
                </c:pt>
                <c:pt idx="450">
                  <c:v>5</c:v>
                </c:pt>
                <c:pt idx="451">
                  <c:v>5</c:v>
                </c:pt>
                <c:pt idx="452">
                  <c:v>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c:v>
                </c:pt>
                <c:pt idx="526">
                  <c:v>5</c:v>
                </c:pt>
                <c:pt idx="527">
                  <c:v>5</c:v>
                </c:pt>
                <c:pt idx="528">
                  <c:v>5</c:v>
                </c:pt>
                <c:pt idx="529">
                  <c:v>5</c:v>
                </c:pt>
                <c:pt idx="530">
                  <c:v>5</c:v>
                </c:pt>
                <c:pt idx="531">
                  <c:v>5</c:v>
                </c:pt>
                <c:pt idx="532">
                  <c:v>5</c:v>
                </c:pt>
                <c:pt idx="533">
                  <c:v>5</c:v>
                </c:pt>
                <c:pt idx="534">
                  <c:v>5</c:v>
                </c:pt>
                <c:pt idx="535">
                  <c:v>5</c:v>
                </c:pt>
                <c:pt idx="536">
                  <c:v>5</c:v>
                </c:pt>
                <c:pt idx="537">
                  <c:v>5</c:v>
                </c:pt>
                <c:pt idx="538">
                  <c:v>5</c:v>
                </c:pt>
                <c:pt idx="539">
                  <c:v>5</c:v>
                </c:pt>
                <c:pt idx="540">
                  <c:v>5</c:v>
                </c:pt>
                <c:pt idx="541">
                  <c:v>5</c:v>
                </c:pt>
                <c:pt idx="542">
                  <c:v>5</c:v>
                </c:pt>
                <c:pt idx="543">
                  <c:v>5.5</c:v>
                </c:pt>
                <c:pt idx="544">
                  <c:v>5.5</c:v>
                </c:pt>
                <c:pt idx="545">
                  <c:v>5.5</c:v>
                </c:pt>
                <c:pt idx="546">
                  <c:v>5.5</c:v>
                </c:pt>
                <c:pt idx="547">
                  <c:v>5.5</c:v>
                </c:pt>
                <c:pt idx="548">
                  <c:v>5.5</c:v>
                </c:pt>
                <c:pt idx="549">
                  <c:v>5.5</c:v>
                </c:pt>
                <c:pt idx="550">
                  <c:v>5.5</c:v>
                </c:pt>
                <c:pt idx="551">
                  <c:v>5.5</c:v>
                </c:pt>
                <c:pt idx="552">
                  <c:v>5.5</c:v>
                </c:pt>
                <c:pt idx="553">
                  <c:v>5.5</c:v>
                </c:pt>
                <c:pt idx="554">
                  <c:v>5.5</c:v>
                </c:pt>
                <c:pt idx="555">
                  <c:v>5.5</c:v>
                </c:pt>
                <c:pt idx="556">
                  <c:v>5.5</c:v>
                </c:pt>
                <c:pt idx="557">
                  <c:v>5.5</c:v>
                </c:pt>
                <c:pt idx="558">
                  <c:v>5.5</c:v>
                </c:pt>
                <c:pt idx="559">
                  <c:v>5.5</c:v>
                </c:pt>
                <c:pt idx="560">
                  <c:v>5.5</c:v>
                </c:pt>
                <c:pt idx="561">
                  <c:v>5.5</c:v>
                </c:pt>
                <c:pt idx="562">
                  <c:v>5.5</c:v>
                </c:pt>
                <c:pt idx="563">
                  <c:v>5.5</c:v>
                </c:pt>
                <c:pt idx="564">
                  <c:v>5.5</c:v>
                </c:pt>
                <c:pt idx="565">
                  <c:v>5.5</c:v>
                </c:pt>
                <c:pt idx="566">
                  <c:v>5.5</c:v>
                </c:pt>
                <c:pt idx="567">
                  <c:v>5.5</c:v>
                </c:pt>
                <c:pt idx="568">
                  <c:v>5.5</c:v>
                </c:pt>
                <c:pt idx="569">
                  <c:v>5.5</c:v>
                </c:pt>
                <c:pt idx="570">
                  <c:v>5.5</c:v>
                </c:pt>
                <c:pt idx="571">
                  <c:v>5.5</c:v>
                </c:pt>
                <c:pt idx="572">
                  <c:v>6.5</c:v>
                </c:pt>
                <c:pt idx="573">
                  <c:v>6.5</c:v>
                </c:pt>
                <c:pt idx="574">
                  <c:v>6.5</c:v>
                </c:pt>
                <c:pt idx="575">
                  <c:v>6.5</c:v>
                </c:pt>
              </c:numCache>
            </c:numRef>
          </c:val>
          <c:extLst>
            <c:ext xmlns:c16="http://schemas.microsoft.com/office/drawing/2014/chart" uri="{C3380CC4-5D6E-409C-BE32-E72D297353CC}">
              <c16:uniqueId val="{00000001-E3CE-8A48-BC89-BF46378B5A64}"/>
            </c:ext>
          </c:extLst>
        </c:ser>
        <c:ser>
          <c:idx val="1"/>
          <c:order val="2"/>
          <c:tx>
            <c:strRef>
              <c:f>'2.6.2'!$G$1</c:f>
              <c:strCache>
                <c:ptCount val="1"/>
                <c:pt idx="0">
                  <c:v>Interest rate corridor**</c:v>
                </c:pt>
              </c:strCache>
            </c:strRef>
          </c:tx>
          <c:spPr>
            <a:solidFill>
              <a:srgbClr val="91C864"/>
            </a:solidFill>
            <a:ln w="6350">
              <a:noFill/>
            </a:ln>
            <a:effectLst/>
          </c:spP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'2.6.2'!$G$4:$G$769</c:f>
              <c:numCache>
                <c:formatCode>0.0</c:formatCode>
                <c:ptCount val="76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numCache>
            </c:numRef>
          </c:val>
          <c:extLst>
            <c:ext xmlns:c16="http://schemas.microsoft.com/office/drawing/2014/chart" uri="{C3380CC4-5D6E-409C-BE32-E72D297353CC}">
              <c16:uniqueId val="{00000002-E3CE-8A48-BC89-BF46378B5A64}"/>
            </c:ext>
          </c:extLst>
        </c:ser>
        <c:dLbls>
          <c:showLegendKey val="0"/>
          <c:showVal val="0"/>
          <c:showCatName val="0"/>
          <c:showSerName val="0"/>
          <c:showPercent val="0"/>
          <c:showBubbleSize val="0"/>
        </c:dLbls>
        <c:axId val="125090048"/>
        <c:axId val="125091840"/>
      </c:areaChart>
      <c:lineChart>
        <c:grouping val="standard"/>
        <c:varyColors val="0"/>
        <c:ser>
          <c:idx val="4"/>
          <c:order val="3"/>
          <c:tx>
            <c:strRef>
              <c:f>'2.6.2'!$B$1</c:f>
              <c:strCache>
                <c:ptCount val="1"/>
                <c:pt idx="0">
                  <c:v>Key policy rate</c:v>
                </c:pt>
              </c:strCache>
            </c:strRef>
          </c:tx>
          <c:spPr>
            <a:ln w="25400" cap="rnd">
              <a:solidFill>
                <a:srgbClr val="057C48"/>
              </a:solidFill>
              <a:round/>
            </a:ln>
            <a:effectLst/>
          </c:spPr>
          <c:marker>
            <c:symbol val="none"/>
          </c:marke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'2.6.2'!$B$4:$B$769</c:f>
              <c:numCache>
                <c:formatCode>0.0</c:formatCode>
                <c:ptCount val="766"/>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18</c:v>
                </c:pt>
                <c:pt idx="45">
                  <c:v>18</c:v>
                </c:pt>
                <c:pt idx="46">
                  <c:v>18</c:v>
                </c:pt>
                <c:pt idx="47">
                  <c:v>18</c:v>
                </c:pt>
                <c:pt idx="48">
                  <c:v>18</c:v>
                </c:pt>
                <c:pt idx="49">
                  <c:v>18</c:v>
                </c:pt>
                <c:pt idx="50">
                  <c:v>18</c:v>
                </c:pt>
                <c:pt idx="51">
                  <c:v>18</c:v>
                </c:pt>
                <c:pt idx="52">
                  <c:v>18</c:v>
                </c:pt>
                <c:pt idx="53">
                  <c:v>18</c:v>
                </c:pt>
                <c:pt idx="54">
                  <c:v>18</c:v>
                </c:pt>
                <c:pt idx="55">
                  <c:v>18</c:v>
                </c:pt>
                <c:pt idx="56">
                  <c:v>18</c:v>
                </c:pt>
                <c:pt idx="57">
                  <c:v>18</c:v>
                </c:pt>
                <c:pt idx="58">
                  <c:v>18</c:v>
                </c:pt>
                <c:pt idx="59">
                  <c:v>18</c:v>
                </c:pt>
                <c:pt idx="60">
                  <c:v>18</c:v>
                </c:pt>
                <c:pt idx="61">
                  <c:v>18</c:v>
                </c:pt>
                <c:pt idx="62">
                  <c:v>18</c:v>
                </c:pt>
                <c:pt idx="63">
                  <c:v>18</c:v>
                </c:pt>
                <c:pt idx="64">
                  <c:v>18</c:v>
                </c:pt>
                <c:pt idx="65">
                  <c:v>18</c:v>
                </c:pt>
                <c:pt idx="66">
                  <c:v>18</c:v>
                </c:pt>
                <c:pt idx="67">
                  <c:v>18</c:v>
                </c:pt>
                <c:pt idx="68">
                  <c:v>18</c:v>
                </c:pt>
                <c:pt idx="69">
                  <c:v>18</c:v>
                </c:pt>
                <c:pt idx="70">
                  <c:v>18</c:v>
                </c:pt>
                <c:pt idx="71">
                  <c:v>18</c:v>
                </c:pt>
                <c:pt idx="72">
                  <c:v>18</c:v>
                </c:pt>
                <c:pt idx="73">
                  <c:v>18</c:v>
                </c:pt>
                <c:pt idx="74">
                  <c:v>18</c:v>
                </c:pt>
                <c:pt idx="75">
                  <c:v>18</c:v>
                </c:pt>
                <c:pt idx="76">
                  <c:v>18</c:v>
                </c:pt>
                <c:pt idx="77">
                  <c:v>18</c:v>
                </c:pt>
                <c:pt idx="78">
                  <c:v>18</c:v>
                </c:pt>
                <c:pt idx="79">
                  <c:v>18</c:v>
                </c:pt>
                <c:pt idx="80">
                  <c:v>17.5</c:v>
                </c:pt>
                <c:pt idx="81">
                  <c:v>17.5</c:v>
                </c:pt>
                <c:pt idx="82">
                  <c:v>17.5</c:v>
                </c:pt>
                <c:pt idx="83">
                  <c:v>17.5</c:v>
                </c:pt>
                <c:pt idx="84">
                  <c:v>17.5</c:v>
                </c:pt>
                <c:pt idx="85">
                  <c:v>17.5</c:v>
                </c:pt>
                <c:pt idx="86">
                  <c:v>17.5</c:v>
                </c:pt>
                <c:pt idx="87">
                  <c:v>17.5</c:v>
                </c:pt>
                <c:pt idx="88">
                  <c:v>17.5</c:v>
                </c:pt>
                <c:pt idx="89">
                  <c:v>17.5</c:v>
                </c:pt>
                <c:pt idx="90">
                  <c:v>17.5</c:v>
                </c:pt>
                <c:pt idx="91">
                  <c:v>17.5</c:v>
                </c:pt>
                <c:pt idx="92">
                  <c:v>17.5</c:v>
                </c:pt>
                <c:pt idx="93">
                  <c:v>17.5</c:v>
                </c:pt>
                <c:pt idx="94">
                  <c:v>17.5</c:v>
                </c:pt>
                <c:pt idx="95">
                  <c:v>17.5</c:v>
                </c:pt>
                <c:pt idx="96">
                  <c:v>17.5</c:v>
                </c:pt>
                <c:pt idx="97">
                  <c:v>17.5</c:v>
                </c:pt>
                <c:pt idx="98">
                  <c:v>17.5</c:v>
                </c:pt>
                <c:pt idx="99">
                  <c:v>17.5</c:v>
                </c:pt>
                <c:pt idx="100">
                  <c:v>17.5</c:v>
                </c:pt>
                <c:pt idx="101">
                  <c:v>17.5</c:v>
                </c:pt>
                <c:pt idx="102">
                  <c:v>17.5</c:v>
                </c:pt>
                <c:pt idx="103">
                  <c:v>17.5</c:v>
                </c:pt>
                <c:pt idx="104">
                  <c:v>17.5</c:v>
                </c:pt>
                <c:pt idx="105">
                  <c:v>17.5</c:v>
                </c:pt>
                <c:pt idx="106">
                  <c:v>17.5</c:v>
                </c:pt>
                <c:pt idx="107">
                  <c:v>17.5</c:v>
                </c:pt>
                <c:pt idx="108">
                  <c:v>17.5</c:v>
                </c:pt>
                <c:pt idx="109">
                  <c:v>17.5</c:v>
                </c:pt>
                <c:pt idx="110">
                  <c:v>17.5</c:v>
                </c:pt>
                <c:pt idx="111">
                  <c:v>17.5</c:v>
                </c:pt>
                <c:pt idx="112">
                  <c:v>17.5</c:v>
                </c:pt>
                <c:pt idx="113">
                  <c:v>17.5</c:v>
                </c:pt>
                <c:pt idx="114">
                  <c:v>17.5</c:v>
                </c:pt>
                <c:pt idx="115">
                  <c:v>17.5</c:v>
                </c:pt>
                <c:pt idx="116">
                  <c:v>17.5</c:v>
                </c:pt>
                <c:pt idx="117">
                  <c:v>17.5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c:v>
                </c:pt>
                <c:pt idx="136">
                  <c:v>17</c:v>
                </c:pt>
                <c:pt idx="137">
                  <c:v>17</c:v>
                </c:pt>
                <c:pt idx="138">
                  <c:v>17</c:v>
                </c:pt>
                <c:pt idx="139">
                  <c:v>17</c:v>
                </c:pt>
                <c:pt idx="140">
                  <c:v>17</c:v>
                </c:pt>
                <c:pt idx="141">
                  <c:v>17</c:v>
                </c:pt>
                <c:pt idx="142">
                  <c:v>17</c:v>
                </c:pt>
                <c:pt idx="143">
                  <c:v>17</c:v>
                </c:pt>
                <c:pt idx="144">
                  <c:v>17</c:v>
                </c:pt>
                <c:pt idx="145">
                  <c:v>17</c:v>
                </c:pt>
                <c:pt idx="146">
                  <c:v>17</c:v>
                </c:pt>
                <c:pt idx="147">
                  <c:v>17</c:v>
                </c:pt>
                <c:pt idx="148">
                  <c:v>17</c:v>
                </c:pt>
                <c:pt idx="149">
                  <c:v>17</c:v>
                </c:pt>
                <c:pt idx="150">
                  <c:v>17</c:v>
                </c:pt>
                <c:pt idx="151">
                  <c:v>17</c:v>
                </c:pt>
                <c:pt idx="152">
                  <c:v>17</c:v>
                </c:pt>
                <c:pt idx="153">
                  <c:v>17</c:v>
                </c:pt>
                <c:pt idx="154">
                  <c:v>17</c:v>
                </c:pt>
                <c:pt idx="155">
                  <c:v>17</c:v>
                </c:pt>
                <c:pt idx="156">
                  <c:v>17</c:v>
                </c:pt>
                <c:pt idx="157">
                  <c:v>17</c:v>
                </c:pt>
                <c:pt idx="158">
                  <c:v>17</c:v>
                </c:pt>
                <c:pt idx="159">
                  <c:v>17</c:v>
                </c:pt>
                <c:pt idx="160">
                  <c:v>17</c:v>
                </c:pt>
                <c:pt idx="161">
                  <c:v>17</c:v>
                </c:pt>
                <c:pt idx="162">
                  <c:v>17</c:v>
                </c:pt>
                <c:pt idx="163">
                  <c:v>17</c:v>
                </c:pt>
                <c:pt idx="164">
                  <c:v>17</c:v>
                </c:pt>
                <c:pt idx="165">
                  <c:v>17</c:v>
                </c:pt>
                <c:pt idx="166">
                  <c:v>17</c:v>
                </c:pt>
                <c:pt idx="167">
                  <c:v>17</c:v>
                </c:pt>
                <c:pt idx="168">
                  <c:v>17</c:v>
                </c:pt>
                <c:pt idx="169">
                  <c:v>16.5</c:v>
                </c:pt>
                <c:pt idx="170">
                  <c:v>16.5</c:v>
                </c:pt>
                <c:pt idx="171">
                  <c:v>16.5</c:v>
                </c:pt>
                <c:pt idx="172">
                  <c:v>16.5</c:v>
                </c:pt>
                <c:pt idx="173">
                  <c:v>16.5</c:v>
                </c:pt>
                <c:pt idx="174">
                  <c:v>16.5</c:v>
                </c:pt>
                <c:pt idx="175">
                  <c:v>16.5</c:v>
                </c:pt>
                <c:pt idx="176">
                  <c:v>16.5</c:v>
                </c:pt>
                <c:pt idx="177">
                  <c:v>16.5</c:v>
                </c:pt>
                <c:pt idx="178">
                  <c:v>16.5</c:v>
                </c:pt>
                <c:pt idx="179">
                  <c:v>16.5</c:v>
                </c:pt>
                <c:pt idx="180">
                  <c:v>16.5</c:v>
                </c:pt>
                <c:pt idx="181">
                  <c:v>16.5</c:v>
                </c:pt>
                <c:pt idx="182">
                  <c:v>16.5</c:v>
                </c:pt>
                <c:pt idx="183">
                  <c:v>16.5</c:v>
                </c:pt>
                <c:pt idx="184">
                  <c:v>16.5</c:v>
                </c:pt>
                <c:pt idx="185">
                  <c:v>16.5</c:v>
                </c:pt>
                <c:pt idx="186">
                  <c:v>16.5</c:v>
                </c:pt>
                <c:pt idx="187">
                  <c:v>16.5</c:v>
                </c:pt>
                <c:pt idx="188">
                  <c:v>16.5</c:v>
                </c:pt>
                <c:pt idx="189">
                  <c:v>16.5</c:v>
                </c:pt>
                <c:pt idx="190">
                  <c:v>16.5</c:v>
                </c:pt>
                <c:pt idx="191">
                  <c:v>16.5</c:v>
                </c:pt>
                <c:pt idx="192">
                  <c:v>16.5</c:v>
                </c:pt>
                <c:pt idx="193">
                  <c:v>16.5</c:v>
                </c:pt>
                <c:pt idx="194">
                  <c:v>16.5</c:v>
                </c:pt>
                <c:pt idx="195">
                  <c:v>16.5</c:v>
                </c:pt>
                <c:pt idx="196">
                  <c:v>16.5</c:v>
                </c:pt>
                <c:pt idx="197">
                  <c:v>16.5</c:v>
                </c:pt>
                <c:pt idx="198">
                  <c:v>16.5</c:v>
                </c:pt>
                <c:pt idx="199">
                  <c:v>16.5</c:v>
                </c:pt>
                <c:pt idx="200">
                  <c:v>16.5</c:v>
                </c:pt>
                <c:pt idx="201">
                  <c:v>16.5</c:v>
                </c:pt>
                <c:pt idx="202">
                  <c:v>16.5</c:v>
                </c:pt>
                <c:pt idx="203">
                  <c:v>15.5</c:v>
                </c:pt>
                <c:pt idx="204">
                  <c:v>15.5</c:v>
                </c:pt>
                <c:pt idx="205">
                  <c:v>15.5</c:v>
                </c:pt>
                <c:pt idx="206">
                  <c:v>15.5</c:v>
                </c:pt>
                <c:pt idx="207">
                  <c:v>15.5</c:v>
                </c:pt>
                <c:pt idx="208">
                  <c:v>15.5</c:v>
                </c:pt>
                <c:pt idx="209">
                  <c:v>15.5</c:v>
                </c:pt>
                <c:pt idx="210">
                  <c:v>15.5</c:v>
                </c:pt>
                <c:pt idx="211">
                  <c:v>15.5</c:v>
                </c:pt>
                <c:pt idx="212">
                  <c:v>15.5</c:v>
                </c:pt>
                <c:pt idx="213">
                  <c:v>15.5</c:v>
                </c:pt>
                <c:pt idx="214">
                  <c:v>15.5</c:v>
                </c:pt>
                <c:pt idx="215">
                  <c:v>15.5</c:v>
                </c:pt>
                <c:pt idx="216">
                  <c:v>15.5</c:v>
                </c:pt>
                <c:pt idx="217">
                  <c:v>15.5</c:v>
                </c:pt>
                <c:pt idx="218">
                  <c:v>15.5</c:v>
                </c:pt>
                <c:pt idx="219">
                  <c:v>15.5</c:v>
                </c:pt>
                <c:pt idx="220">
                  <c:v>15.5</c:v>
                </c:pt>
                <c:pt idx="221">
                  <c:v>15.5</c:v>
                </c:pt>
                <c:pt idx="222">
                  <c:v>15.5</c:v>
                </c:pt>
                <c:pt idx="223">
                  <c:v>15.5</c:v>
                </c:pt>
                <c:pt idx="224">
                  <c:v>15.5</c:v>
                </c:pt>
                <c:pt idx="225">
                  <c:v>15.5</c:v>
                </c:pt>
                <c:pt idx="226">
                  <c:v>15.5</c:v>
                </c:pt>
                <c:pt idx="227">
                  <c:v>15.5</c:v>
                </c:pt>
                <c:pt idx="228">
                  <c:v>15.5</c:v>
                </c:pt>
                <c:pt idx="229">
                  <c:v>15.5</c:v>
                </c:pt>
                <c:pt idx="230">
                  <c:v>15.5</c:v>
                </c:pt>
                <c:pt idx="231">
                  <c:v>15.5</c:v>
                </c:pt>
                <c:pt idx="232">
                  <c:v>15.5</c:v>
                </c:pt>
                <c:pt idx="233">
                  <c:v>15.5</c:v>
                </c:pt>
                <c:pt idx="234">
                  <c:v>15.5</c:v>
                </c:pt>
                <c:pt idx="235">
                  <c:v>15.5</c:v>
                </c:pt>
                <c:pt idx="236">
                  <c:v>15.5</c:v>
                </c:pt>
                <c:pt idx="237">
                  <c:v>15.5</c:v>
                </c:pt>
                <c:pt idx="238">
                  <c:v>13.5</c:v>
                </c:pt>
                <c:pt idx="239">
                  <c:v>13.5</c:v>
                </c:pt>
                <c:pt idx="240">
                  <c:v>13.5</c:v>
                </c:pt>
                <c:pt idx="241">
                  <c:v>13.5</c:v>
                </c:pt>
                <c:pt idx="242">
                  <c:v>13.5</c:v>
                </c:pt>
                <c:pt idx="243">
                  <c:v>13.5</c:v>
                </c:pt>
                <c:pt idx="244">
                  <c:v>13.5</c:v>
                </c:pt>
                <c:pt idx="245">
                  <c:v>13.5</c:v>
                </c:pt>
                <c:pt idx="246">
                  <c:v>13.5</c:v>
                </c:pt>
                <c:pt idx="247">
                  <c:v>13.5</c:v>
                </c:pt>
                <c:pt idx="248">
                  <c:v>13.5</c:v>
                </c:pt>
                <c:pt idx="249">
                  <c:v>13.5</c:v>
                </c:pt>
                <c:pt idx="250">
                  <c:v>13.5</c:v>
                </c:pt>
                <c:pt idx="251">
                  <c:v>13.5</c:v>
                </c:pt>
                <c:pt idx="252">
                  <c:v>13.5</c:v>
                </c:pt>
                <c:pt idx="253">
                  <c:v>13.5</c:v>
                </c:pt>
                <c:pt idx="254">
                  <c:v>13.5</c:v>
                </c:pt>
                <c:pt idx="255">
                  <c:v>13.5</c:v>
                </c:pt>
                <c:pt idx="256">
                  <c:v>13.5</c:v>
                </c:pt>
                <c:pt idx="257">
                  <c:v>13.5</c:v>
                </c:pt>
                <c:pt idx="258">
                  <c:v>13.5</c:v>
                </c:pt>
                <c:pt idx="259">
                  <c:v>13.5</c:v>
                </c:pt>
                <c:pt idx="260">
                  <c:v>13.5</c:v>
                </c:pt>
                <c:pt idx="261">
                  <c:v>13.5</c:v>
                </c:pt>
                <c:pt idx="262">
                  <c:v>13.5</c:v>
                </c:pt>
                <c:pt idx="263">
                  <c:v>13.5</c:v>
                </c:pt>
                <c:pt idx="264">
                  <c:v>13.5</c:v>
                </c:pt>
                <c:pt idx="265">
                  <c:v>13.5</c:v>
                </c:pt>
                <c:pt idx="266">
                  <c:v>13.5</c:v>
                </c:pt>
                <c:pt idx="267">
                  <c:v>13.5</c:v>
                </c:pt>
                <c:pt idx="268">
                  <c:v>13.5</c:v>
                </c:pt>
                <c:pt idx="269">
                  <c:v>11</c:v>
                </c:pt>
                <c:pt idx="270">
                  <c:v>11</c:v>
                </c:pt>
                <c:pt idx="271">
                  <c:v>11</c:v>
                </c:pt>
                <c:pt idx="272">
                  <c:v>11</c:v>
                </c:pt>
                <c:pt idx="273">
                  <c:v>11</c:v>
                </c:pt>
                <c:pt idx="274">
                  <c:v>11</c:v>
                </c:pt>
                <c:pt idx="275">
                  <c:v>11</c:v>
                </c:pt>
                <c:pt idx="276">
                  <c:v>11</c:v>
                </c:pt>
                <c:pt idx="277">
                  <c:v>11</c:v>
                </c:pt>
                <c:pt idx="278">
                  <c:v>11</c:v>
                </c:pt>
                <c:pt idx="279">
                  <c:v>11</c:v>
                </c:pt>
                <c:pt idx="280">
                  <c:v>11</c:v>
                </c:pt>
                <c:pt idx="281">
                  <c:v>11</c:v>
                </c:pt>
                <c:pt idx="282">
                  <c:v>11</c:v>
                </c:pt>
                <c:pt idx="283">
                  <c:v>11</c:v>
                </c:pt>
                <c:pt idx="284">
                  <c:v>11</c:v>
                </c:pt>
                <c:pt idx="285">
                  <c:v>11</c:v>
                </c:pt>
                <c:pt idx="286">
                  <c:v>11</c:v>
                </c:pt>
                <c:pt idx="287">
                  <c:v>11</c:v>
                </c:pt>
                <c:pt idx="288">
                  <c:v>11</c:v>
                </c:pt>
                <c:pt idx="289">
                  <c:v>11</c:v>
                </c:pt>
                <c:pt idx="290">
                  <c:v>11</c:v>
                </c:pt>
                <c:pt idx="291">
                  <c:v>11</c:v>
                </c:pt>
                <c:pt idx="292">
                  <c:v>11</c:v>
                </c:pt>
                <c:pt idx="293">
                  <c:v>11</c:v>
                </c:pt>
                <c:pt idx="294">
                  <c:v>11</c:v>
                </c:pt>
                <c:pt idx="295">
                  <c:v>11</c:v>
                </c:pt>
                <c:pt idx="296">
                  <c:v>11</c:v>
                </c:pt>
                <c:pt idx="297">
                  <c:v>11</c:v>
                </c:pt>
                <c:pt idx="298">
                  <c:v>10</c:v>
                </c:pt>
                <c:pt idx="299">
                  <c:v>10</c:v>
                </c:pt>
                <c:pt idx="300">
                  <c:v>10</c:v>
                </c:pt>
                <c:pt idx="301">
                  <c:v>10</c:v>
                </c:pt>
                <c:pt idx="302">
                  <c:v>10</c:v>
                </c:pt>
                <c:pt idx="303">
                  <c:v>10</c:v>
                </c:pt>
                <c:pt idx="304">
                  <c:v>10</c:v>
                </c:pt>
                <c:pt idx="305">
                  <c:v>10</c:v>
                </c:pt>
                <c:pt idx="306">
                  <c:v>10</c:v>
                </c:pt>
                <c:pt idx="307">
                  <c:v>10</c:v>
                </c:pt>
                <c:pt idx="308">
                  <c:v>10</c:v>
                </c:pt>
                <c:pt idx="309">
                  <c:v>10</c:v>
                </c:pt>
                <c:pt idx="310">
                  <c:v>10</c:v>
                </c:pt>
                <c:pt idx="311">
                  <c:v>10</c:v>
                </c:pt>
                <c:pt idx="312">
                  <c:v>10</c:v>
                </c:pt>
                <c:pt idx="313">
                  <c:v>10</c:v>
                </c:pt>
                <c:pt idx="314">
                  <c:v>10</c:v>
                </c:pt>
                <c:pt idx="315">
                  <c:v>10</c:v>
                </c:pt>
                <c:pt idx="316">
                  <c:v>10</c:v>
                </c:pt>
                <c:pt idx="317">
                  <c:v>10</c:v>
                </c:pt>
                <c:pt idx="318">
                  <c:v>10</c:v>
                </c:pt>
                <c:pt idx="319">
                  <c:v>10</c:v>
                </c:pt>
                <c:pt idx="320">
                  <c:v>10</c:v>
                </c:pt>
                <c:pt idx="321">
                  <c:v>10</c:v>
                </c:pt>
                <c:pt idx="322">
                  <c:v>10</c:v>
                </c:pt>
                <c:pt idx="323">
                  <c:v>10</c:v>
                </c:pt>
                <c:pt idx="324">
                  <c:v>10</c:v>
                </c:pt>
                <c:pt idx="325">
                  <c:v>10</c:v>
                </c:pt>
                <c:pt idx="326">
                  <c:v>10</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6</c:v>
                </c:pt>
                <c:pt idx="360">
                  <c:v>6</c:v>
                </c:pt>
                <c:pt idx="361">
                  <c:v>6</c:v>
                </c:pt>
                <c:pt idx="362">
                  <c:v>6</c:v>
                </c:pt>
                <c:pt idx="363">
                  <c:v>6</c:v>
                </c:pt>
                <c:pt idx="364">
                  <c:v>6</c:v>
                </c:pt>
                <c:pt idx="365">
                  <c:v>6</c:v>
                </c:pt>
                <c:pt idx="366">
                  <c:v>6</c:v>
                </c:pt>
                <c:pt idx="367">
                  <c:v>6</c:v>
                </c:pt>
                <c:pt idx="368">
                  <c:v>6</c:v>
                </c:pt>
                <c:pt idx="369">
                  <c:v>6</c:v>
                </c:pt>
                <c:pt idx="370">
                  <c:v>6</c:v>
                </c:pt>
                <c:pt idx="371">
                  <c:v>6</c:v>
                </c:pt>
                <c:pt idx="372">
                  <c:v>6</c:v>
                </c:pt>
                <c:pt idx="373">
                  <c:v>6</c:v>
                </c:pt>
                <c:pt idx="374">
                  <c:v>6</c:v>
                </c:pt>
                <c:pt idx="375">
                  <c:v>6</c:v>
                </c:pt>
                <c:pt idx="376">
                  <c:v>6</c:v>
                </c:pt>
                <c:pt idx="377">
                  <c:v>6</c:v>
                </c:pt>
                <c:pt idx="378">
                  <c:v>6</c:v>
                </c:pt>
                <c:pt idx="379">
                  <c:v>6</c:v>
                </c:pt>
                <c:pt idx="380">
                  <c:v>6</c:v>
                </c:pt>
                <c:pt idx="381">
                  <c:v>6</c:v>
                </c:pt>
                <c:pt idx="382">
                  <c:v>6</c:v>
                </c:pt>
                <c:pt idx="383">
                  <c:v>6</c:v>
                </c:pt>
                <c:pt idx="384">
                  <c:v>6</c:v>
                </c:pt>
                <c:pt idx="385">
                  <c:v>6</c:v>
                </c:pt>
                <c:pt idx="386">
                  <c:v>6</c:v>
                </c:pt>
                <c:pt idx="387">
                  <c:v>6</c:v>
                </c:pt>
                <c:pt idx="388">
                  <c:v>6</c:v>
                </c:pt>
                <c:pt idx="389">
                  <c:v>6</c:v>
                </c:pt>
                <c:pt idx="390">
                  <c:v>6</c:v>
                </c:pt>
                <c:pt idx="391">
                  <c:v>6</c:v>
                </c:pt>
                <c:pt idx="392">
                  <c:v>6</c:v>
                </c:pt>
                <c:pt idx="393">
                  <c:v>6</c:v>
                </c:pt>
                <c:pt idx="394">
                  <c:v>6</c:v>
                </c:pt>
                <c:pt idx="395">
                  <c:v>6</c:v>
                </c:pt>
                <c:pt idx="396">
                  <c:v>6</c:v>
                </c:pt>
                <c:pt idx="397">
                  <c:v>6</c:v>
                </c:pt>
                <c:pt idx="398">
                  <c:v>6</c:v>
                </c:pt>
                <c:pt idx="399">
                  <c:v>6</c:v>
                </c:pt>
                <c:pt idx="400">
                  <c:v>6</c:v>
                </c:pt>
                <c:pt idx="401">
                  <c:v>6</c:v>
                </c:pt>
                <c:pt idx="402">
                  <c:v>6</c:v>
                </c:pt>
                <c:pt idx="403">
                  <c:v>6</c:v>
                </c:pt>
                <c:pt idx="404">
                  <c:v>6</c:v>
                </c:pt>
                <c:pt idx="405">
                  <c:v>6</c:v>
                </c:pt>
                <c:pt idx="406">
                  <c:v>6</c:v>
                </c:pt>
                <c:pt idx="407">
                  <c:v>6</c:v>
                </c:pt>
                <c:pt idx="408">
                  <c:v>6</c:v>
                </c:pt>
                <c:pt idx="409">
                  <c:v>6</c:v>
                </c:pt>
                <c:pt idx="410">
                  <c:v>6</c:v>
                </c:pt>
                <c:pt idx="411">
                  <c:v>6</c:v>
                </c:pt>
                <c:pt idx="412">
                  <c:v>6</c:v>
                </c:pt>
                <c:pt idx="413">
                  <c:v>6</c:v>
                </c:pt>
                <c:pt idx="414">
                  <c:v>6</c:v>
                </c:pt>
                <c:pt idx="415">
                  <c:v>6</c:v>
                </c:pt>
                <c:pt idx="416">
                  <c:v>6</c:v>
                </c:pt>
                <c:pt idx="417">
                  <c:v>6</c:v>
                </c:pt>
                <c:pt idx="418">
                  <c:v>6</c:v>
                </c:pt>
                <c:pt idx="419">
                  <c:v>6</c:v>
                </c:pt>
                <c:pt idx="420">
                  <c:v>6</c:v>
                </c:pt>
                <c:pt idx="421">
                  <c:v>6</c:v>
                </c:pt>
                <c:pt idx="422">
                  <c:v>6</c:v>
                </c:pt>
                <c:pt idx="423">
                  <c:v>6</c:v>
                </c:pt>
                <c:pt idx="424">
                  <c:v>6</c:v>
                </c:pt>
                <c:pt idx="425">
                  <c:v>6</c:v>
                </c:pt>
                <c:pt idx="426">
                  <c:v>6</c:v>
                </c:pt>
                <c:pt idx="427">
                  <c:v>6</c:v>
                </c:pt>
                <c:pt idx="428">
                  <c:v>6</c:v>
                </c:pt>
                <c:pt idx="429">
                  <c:v>6</c:v>
                </c:pt>
                <c:pt idx="430">
                  <c:v>6</c:v>
                </c:pt>
                <c:pt idx="431">
                  <c:v>6</c:v>
                </c:pt>
                <c:pt idx="432">
                  <c:v>6</c:v>
                </c:pt>
                <c:pt idx="433">
                  <c:v>6</c:v>
                </c:pt>
                <c:pt idx="434">
                  <c:v>6</c:v>
                </c:pt>
                <c:pt idx="435">
                  <c:v>6</c:v>
                </c:pt>
                <c:pt idx="436">
                  <c:v>6</c:v>
                </c:pt>
                <c:pt idx="437">
                  <c:v>6</c:v>
                </c:pt>
                <c:pt idx="438">
                  <c:v>6</c:v>
                </c:pt>
                <c:pt idx="439">
                  <c:v>6</c:v>
                </c:pt>
                <c:pt idx="440">
                  <c:v>6</c:v>
                </c:pt>
                <c:pt idx="441">
                  <c:v>6</c:v>
                </c:pt>
                <c:pt idx="442">
                  <c:v>6</c:v>
                </c:pt>
                <c:pt idx="443">
                  <c:v>6</c:v>
                </c:pt>
                <c:pt idx="444">
                  <c:v>6</c:v>
                </c:pt>
                <c:pt idx="445">
                  <c:v>6</c:v>
                </c:pt>
                <c:pt idx="446">
                  <c:v>6</c:v>
                </c:pt>
                <c:pt idx="447">
                  <c:v>6</c:v>
                </c:pt>
                <c:pt idx="448">
                  <c:v>6</c:v>
                </c:pt>
                <c:pt idx="449">
                  <c:v>6</c:v>
                </c:pt>
                <c:pt idx="450">
                  <c:v>6</c:v>
                </c:pt>
                <c:pt idx="451">
                  <c:v>6</c:v>
                </c:pt>
                <c:pt idx="452">
                  <c:v>6</c:v>
                </c:pt>
                <c:pt idx="453">
                  <c:v>6</c:v>
                </c:pt>
                <c:pt idx="454">
                  <c:v>6</c:v>
                </c:pt>
                <c:pt idx="455">
                  <c:v>6</c:v>
                </c:pt>
                <c:pt idx="456">
                  <c:v>6</c:v>
                </c:pt>
                <c:pt idx="457">
                  <c:v>6</c:v>
                </c:pt>
                <c:pt idx="458">
                  <c:v>6</c:v>
                </c:pt>
                <c:pt idx="459">
                  <c:v>6</c:v>
                </c:pt>
                <c:pt idx="460">
                  <c:v>6</c:v>
                </c:pt>
                <c:pt idx="461">
                  <c:v>6</c:v>
                </c:pt>
                <c:pt idx="462">
                  <c:v>6</c:v>
                </c:pt>
                <c:pt idx="463">
                  <c:v>6</c:v>
                </c:pt>
                <c:pt idx="464">
                  <c:v>6</c:v>
                </c:pt>
                <c:pt idx="465">
                  <c:v>6</c:v>
                </c:pt>
                <c:pt idx="466">
                  <c:v>6</c:v>
                </c:pt>
                <c:pt idx="467">
                  <c:v>6</c:v>
                </c:pt>
                <c:pt idx="468">
                  <c:v>6</c:v>
                </c:pt>
                <c:pt idx="469">
                  <c:v>6</c:v>
                </c:pt>
                <c:pt idx="470">
                  <c:v>6</c:v>
                </c:pt>
                <c:pt idx="471">
                  <c:v>6</c:v>
                </c:pt>
                <c:pt idx="472">
                  <c:v>6</c:v>
                </c:pt>
                <c:pt idx="473">
                  <c:v>6</c:v>
                </c:pt>
                <c:pt idx="474">
                  <c:v>6</c:v>
                </c:pt>
                <c:pt idx="475">
                  <c:v>6</c:v>
                </c:pt>
                <c:pt idx="476">
                  <c:v>6</c:v>
                </c:pt>
                <c:pt idx="477">
                  <c:v>6</c:v>
                </c:pt>
                <c:pt idx="478">
                  <c:v>6</c:v>
                </c:pt>
                <c:pt idx="479">
                  <c:v>6</c:v>
                </c:pt>
                <c:pt idx="480">
                  <c:v>6</c:v>
                </c:pt>
                <c:pt idx="481">
                  <c:v>6</c:v>
                </c:pt>
                <c:pt idx="482">
                  <c:v>6</c:v>
                </c:pt>
                <c:pt idx="483">
                  <c:v>6</c:v>
                </c:pt>
                <c:pt idx="484">
                  <c:v>6</c:v>
                </c:pt>
                <c:pt idx="485">
                  <c:v>6</c:v>
                </c:pt>
                <c:pt idx="486">
                  <c:v>6</c:v>
                </c:pt>
                <c:pt idx="487">
                  <c:v>6</c:v>
                </c:pt>
                <c:pt idx="488">
                  <c:v>6</c:v>
                </c:pt>
                <c:pt idx="489">
                  <c:v>6</c:v>
                </c:pt>
                <c:pt idx="490">
                  <c:v>6</c:v>
                </c:pt>
                <c:pt idx="491">
                  <c:v>6</c:v>
                </c:pt>
                <c:pt idx="492">
                  <c:v>6</c:v>
                </c:pt>
                <c:pt idx="493">
                  <c:v>6</c:v>
                </c:pt>
                <c:pt idx="494">
                  <c:v>6</c:v>
                </c:pt>
                <c:pt idx="495">
                  <c:v>6</c:v>
                </c:pt>
                <c:pt idx="496">
                  <c:v>6</c:v>
                </c:pt>
                <c:pt idx="497">
                  <c:v>6</c:v>
                </c:pt>
                <c:pt idx="498">
                  <c:v>6</c:v>
                </c:pt>
                <c:pt idx="499">
                  <c:v>6</c:v>
                </c:pt>
                <c:pt idx="500">
                  <c:v>6</c:v>
                </c:pt>
                <c:pt idx="501">
                  <c:v>6</c:v>
                </c:pt>
                <c:pt idx="502">
                  <c:v>6</c:v>
                </c:pt>
                <c:pt idx="503">
                  <c:v>6</c:v>
                </c:pt>
                <c:pt idx="504">
                  <c:v>6</c:v>
                </c:pt>
                <c:pt idx="505">
                  <c:v>6</c:v>
                </c:pt>
                <c:pt idx="506">
                  <c:v>6</c:v>
                </c:pt>
                <c:pt idx="507">
                  <c:v>6</c:v>
                </c:pt>
                <c:pt idx="508">
                  <c:v>6</c:v>
                </c:pt>
                <c:pt idx="509">
                  <c:v>6</c:v>
                </c:pt>
                <c:pt idx="510">
                  <c:v>6</c:v>
                </c:pt>
                <c:pt idx="511">
                  <c:v>6</c:v>
                </c:pt>
                <c:pt idx="512">
                  <c:v>6</c:v>
                </c:pt>
                <c:pt idx="513">
                  <c:v>6</c:v>
                </c:pt>
                <c:pt idx="514">
                  <c:v>6</c:v>
                </c:pt>
                <c:pt idx="515">
                  <c:v>6</c:v>
                </c:pt>
                <c:pt idx="516">
                  <c:v>6</c:v>
                </c:pt>
                <c:pt idx="517">
                  <c:v>6</c:v>
                </c:pt>
                <c:pt idx="518">
                  <c:v>6</c:v>
                </c:pt>
                <c:pt idx="519">
                  <c:v>6</c:v>
                </c:pt>
                <c:pt idx="520">
                  <c:v>6</c:v>
                </c:pt>
                <c:pt idx="521">
                  <c:v>6</c:v>
                </c:pt>
                <c:pt idx="522">
                  <c:v>6</c:v>
                </c:pt>
                <c:pt idx="523">
                  <c:v>6</c:v>
                </c:pt>
                <c:pt idx="524">
                  <c:v>6</c:v>
                </c:pt>
                <c:pt idx="525">
                  <c:v>6</c:v>
                </c:pt>
                <c:pt idx="526">
                  <c:v>6</c:v>
                </c:pt>
                <c:pt idx="527">
                  <c:v>6</c:v>
                </c:pt>
                <c:pt idx="528">
                  <c:v>6</c:v>
                </c:pt>
                <c:pt idx="529">
                  <c:v>6</c:v>
                </c:pt>
                <c:pt idx="530">
                  <c:v>6</c:v>
                </c:pt>
                <c:pt idx="531">
                  <c:v>6</c:v>
                </c:pt>
                <c:pt idx="532">
                  <c:v>6</c:v>
                </c:pt>
                <c:pt idx="533">
                  <c:v>6</c:v>
                </c:pt>
                <c:pt idx="534">
                  <c:v>6</c:v>
                </c:pt>
                <c:pt idx="535">
                  <c:v>6</c:v>
                </c:pt>
                <c:pt idx="536">
                  <c:v>6</c:v>
                </c:pt>
                <c:pt idx="537">
                  <c:v>6</c:v>
                </c:pt>
                <c:pt idx="538">
                  <c:v>6</c:v>
                </c:pt>
                <c:pt idx="539">
                  <c:v>6</c:v>
                </c:pt>
                <c:pt idx="540">
                  <c:v>6</c:v>
                </c:pt>
                <c:pt idx="541">
                  <c:v>6</c:v>
                </c:pt>
                <c:pt idx="542">
                  <c:v>6</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7.5</c:v>
                </c:pt>
                <c:pt idx="573">
                  <c:v>7.5</c:v>
                </c:pt>
                <c:pt idx="574">
                  <c:v>7.5</c:v>
                </c:pt>
                <c:pt idx="575">
                  <c:v>7.5</c:v>
                </c:pt>
              </c:numCache>
            </c:numRef>
          </c:val>
          <c:smooth val="0"/>
          <c:extLst>
            <c:ext xmlns:c16="http://schemas.microsoft.com/office/drawing/2014/chart" uri="{C3380CC4-5D6E-409C-BE32-E72D297353CC}">
              <c16:uniqueId val="{00000003-E3CE-8A48-BC89-BF46378B5A64}"/>
            </c:ext>
          </c:extLst>
        </c:ser>
        <c:ser>
          <c:idx val="3"/>
          <c:order val="4"/>
          <c:tx>
            <c:strRef>
              <c:f>'2.6.2'!$E$1</c:f>
              <c:strCache>
                <c:ptCount val="1"/>
                <c:pt idx="0">
                  <c:v>UIIR (before 22.06.2020)</c:v>
                </c:pt>
              </c:strCache>
            </c:strRef>
          </c:tx>
          <c:spPr>
            <a:ln w="12700" cap="rnd">
              <a:solidFill>
                <a:srgbClr val="DC4B64"/>
              </a:solidFill>
              <a:round/>
            </a:ln>
            <a:effectLst/>
          </c:spPr>
          <c:marker>
            <c:symbol val="none"/>
          </c:marke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'2.6.2'!$E$4:$E$769</c:f>
              <c:numCache>
                <c:formatCode>0.0</c:formatCode>
                <c:ptCount val="766"/>
                <c:pt idx="0">
                  <c:v>17.100000000000001</c:v>
                </c:pt>
                <c:pt idx="1">
                  <c:v>17.3</c:v>
                </c:pt>
                <c:pt idx="2">
                  <c:v>17.399999999999999</c:v>
                </c:pt>
                <c:pt idx="3">
                  <c:v>17.399999999999999</c:v>
                </c:pt>
                <c:pt idx="4">
                  <c:v>17.3</c:v>
                </c:pt>
                <c:pt idx="5">
                  <c:v>17.399999999999999</c:v>
                </c:pt>
                <c:pt idx="6">
                  <c:v>#N/A</c:v>
                </c:pt>
                <c:pt idx="7">
                  <c:v>17.100000000000001</c:v>
                </c:pt>
                <c:pt idx="8">
                  <c:v>17.100000000000001</c:v>
                </c:pt>
                <c:pt idx="9">
                  <c:v>17.399999999999999</c:v>
                </c:pt>
                <c:pt idx="10">
                  <c:v>17.2</c:v>
                </c:pt>
                <c:pt idx="11">
                  <c:v>16.600000000000001</c:v>
                </c:pt>
                <c:pt idx="12">
                  <c:v>16.399999999999999</c:v>
                </c:pt>
                <c:pt idx="13">
                  <c:v>16.5</c:v>
                </c:pt>
                <c:pt idx="14">
                  <c:v>16.399999999999999</c:v>
                </c:pt>
                <c:pt idx="15">
                  <c:v>16.399999999999999</c:v>
                </c:pt>
                <c:pt idx="16">
                  <c:v>16.2</c:v>
                </c:pt>
                <c:pt idx="17">
                  <c:v>16.399999999999999</c:v>
                </c:pt>
                <c:pt idx="18">
                  <c:v>16.3</c:v>
                </c:pt>
                <c:pt idx="19">
                  <c:v>16.3</c:v>
                </c:pt>
                <c:pt idx="20">
                  <c:v>16.7</c:v>
                </c:pt>
                <c:pt idx="21">
                  <c:v>16.2</c:v>
                </c:pt>
                <c:pt idx="22">
                  <c:v>16.2</c:v>
                </c:pt>
                <c:pt idx="23">
                  <c:v>16.399999999999999</c:v>
                </c:pt>
                <c:pt idx="24">
                  <c:v>16.5</c:v>
                </c:pt>
                <c:pt idx="25">
                  <c:v>16.399999999999999</c:v>
                </c:pt>
                <c:pt idx="26">
                  <c:v>16.3</c:v>
                </c:pt>
                <c:pt idx="27">
                  <c:v>16.399999999999999</c:v>
                </c:pt>
                <c:pt idx="28">
                  <c:v>16.5</c:v>
                </c:pt>
                <c:pt idx="29">
                  <c:v>16.399999999999999</c:v>
                </c:pt>
                <c:pt idx="30">
                  <c:v>16.399999999999999</c:v>
                </c:pt>
                <c:pt idx="31">
                  <c:v>16.399999999999999</c:v>
                </c:pt>
                <c:pt idx="32">
                  <c:v>16.399999999999999</c:v>
                </c:pt>
                <c:pt idx="33">
                  <c:v>16.5</c:v>
                </c:pt>
                <c:pt idx="34">
                  <c:v>16.600000000000001</c:v>
                </c:pt>
                <c:pt idx="35">
                  <c:v>16.7</c:v>
                </c:pt>
                <c:pt idx="36">
                  <c:v>16.600000000000001</c:v>
                </c:pt>
                <c:pt idx="37">
                  <c:v>16.5</c:v>
                </c:pt>
                <c:pt idx="38">
                  <c:v>16.399999999999999</c:v>
                </c:pt>
                <c:pt idx="39">
                  <c:v>16.3</c:v>
                </c:pt>
                <c:pt idx="40">
                  <c:v>#N/A</c:v>
                </c:pt>
                <c:pt idx="41">
                  <c:v>16.399999999999999</c:v>
                </c:pt>
                <c:pt idx="42">
                  <c:v>16.399999999999999</c:v>
                </c:pt>
                <c:pt idx="43">
                  <c:v>16.399999999999999</c:v>
                </c:pt>
                <c:pt idx="44">
                  <c:v>16.399999999999999</c:v>
                </c:pt>
                <c:pt idx="45">
                  <c:v>16.5</c:v>
                </c:pt>
                <c:pt idx="46">
                  <c:v>16.5</c:v>
                </c:pt>
                <c:pt idx="47">
                  <c:v>16.600000000000001</c:v>
                </c:pt>
                <c:pt idx="48">
                  <c:v>16.5</c:v>
                </c:pt>
                <c:pt idx="49">
                  <c:v>16.5</c:v>
                </c:pt>
                <c:pt idx="50">
                  <c:v>16.5</c:v>
                </c:pt>
                <c:pt idx="51">
                  <c:v>16.399999999999999</c:v>
                </c:pt>
                <c:pt idx="52">
                  <c:v>16.5</c:v>
                </c:pt>
                <c:pt idx="53">
                  <c:v>16.399999999999999</c:v>
                </c:pt>
                <c:pt idx="54">
                  <c:v>16.5</c:v>
                </c:pt>
                <c:pt idx="55">
                  <c:v>16.5</c:v>
                </c:pt>
                <c:pt idx="56">
                  <c:v>16.5</c:v>
                </c:pt>
                <c:pt idx="57">
                  <c:v>16.5</c:v>
                </c:pt>
                <c:pt idx="58">
                  <c:v>16.5</c:v>
                </c:pt>
                <c:pt idx="59">
                  <c:v>16.399999999999999</c:v>
                </c:pt>
                <c:pt idx="60">
                  <c:v>16.600000000000001</c:v>
                </c:pt>
                <c:pt idx="61">
                  <c:v>16.399999999999999</c:v>
                </c:pt>
                <c:pt idx="62">
                  <c:v>16.3</c:v>
                </c:pt>
                <c:pt idx="63">
                  <c:v>#N/A</c:v>
                </c:pt>
                <c:pt idx="64">
                  <c:v>16.100000000000001</c:v>
                </c:pt>
                <c:pt idx="65">
                  <c:v>16.3</c:v>
                </c:pt>
                <c:pt idx="66">
                  <c:v>16.3</c:v>
                </c:pt>
                <c:pt idx="67">
                  <c:v>16.399999999999999</c:v>
                </c:pt>
                <c:pt idx="68">
                  <c:v>16.399999999999999</c:v>
                </c:pt>
                <c:pt idx="69">
                  <c:v>16.3</c:v>
                </c:pt>
                <c:pt idx="70">
                  <c:v>16.3</c:v>
                </c:pt>
                <c:pt idx="71">
                  <c:v>16.399999999999999</c:v>
                </c:pt>
                <c:pt idx="72">
                  <c:v>16.2</c:v>
                </c:pt>
                <c:pt idx="73">
                  <c:v>16.399999999999999</c:v>
                </c:pt>
                <c:pt idx="74">
                  <c:v>16.399999999999999</c:v>
                </c:pt>
                <c:pt idx="75">
                  <c:v>16.399999999999999</c:v>
                </c:pt>
                <c:pt idx="76">
                  <c:v>16.399999999999999</c:v>
                </c:pt>
                <c:pt idx="77">
                  <c:v>16.399999999999999</c:v>
                </c:pt>
                <c:pt idx="78">
                  <c:v>16.5</c:v>
                </c:pt>
                <c:pt idx="79">
                  <c:v>16.5</c:v>
                </c:pt>
                <c:pt idx="80">
                  <c:v>16.600000000000001</c:v>
                </c:pt>
                <c:pt idx="81">
                  <c:v>16.3</c:v>
                </c:pt>
                <c:pt idx="82">
                  <c:v>16.3</c:v>
                </c:pt>
                <c:pt idx="83">
                  <c:v>16.2</c:v>
                </c:pt>
                <c:pt idx="84">
                  <c:v>16.3</c:v>
                </c:pt>
                <c:pt idx="85">
                  <c:v>16.100000000000001</c:v>
                </c:pt>
                <c:pt idx="86">
                  <c:v>16.2</c:v>
                </c:pt>
                <c:pt idx="87">
                  <c:v>16.100000000000001</c:v>
                </c:pt>
                <c:pt idx="88">
                  <c:v>16.100000000000001</c:v>
                </c:pt>
                <c:pt idx="89">
                  <c:v>16.100000000000001</c:v>
                </c:pt>
                <c:pt idx="90">
                  <c:v>16.100000000000001</c:v>
                </c:pt>
                <c:pt idx="91">
                  <c:v>16</c:v>
                </c:pt>
                <c:pt idx="92">
                  <c:v>16</c:v>
                </c:pt>
                <c:pt idx="93">
                  <c:v>16</c:v>
                </c:pt>
                <c:pt idx="94">
                  <c:v>16.100000000000001</c:v>
                </c:pt>
                <c:pt idx="95">
                  <c:v>16.100000000000001</c:v>
                </c:pt>
                <c:pt idx="96">
                  <c:v>16.100000000000001</c:v>
                </c:pt>
                <c:pt idx="97">
                  <c:v>16.3</c:v>
                </c:pt>
                <c:pt idx="98">
                  <c:v>16.3</c:v>
                </c:pt>
                <c:pt idx="99">
                  <c:v>16.2</c:v>
                </c:pt>
                <c:pt idx="100">
                  <c:v>16.2</c:v>
                </c:pt>
                <c:pt idx="101">
                  <c:v>16.2</c:v>
                </c:pt>
                <c:pt idx="102">
                  <c:v>16.2</c:v>
                </c:pt>
                <c:pt idx="103">
                  <c:v>16.100000000000001</c:v>
                </c:pt>
                <c:pt idx="104">
                  <c:v>15.9</c:v>
                </c:pt>
                <c:pt idx="105">
                  <c:v>15.9</c:v>
                </c:pt>
                <c:pt idx="106">
                  <c:v>16</c:v>
                </c:pt>
                <c:pt idx="107">
                  <c:v>16</c:v>
                </c:pt>
                <c:pt idx="108">
                  <c:v>16.100000000000001</c:v>
                </c:pt>
                <c:pt idx="109">
                  <c:v>16.2</c:v>
                </c:pt>
                <c:pt idx="110">
                  <c:v>16.2</c:v>
                </c:pt>
                <c:pt idx="111">
                  <c:v>16.3</c:v>
                </c:pt>
                <c:pt idx="112">
                  <c:v>16.2</c:v>
                </c:pt>
                <c:pt idx="113">
                  <c:v>16.2</c:v>
                </c:pt>
                <c:pt idx="114">
                  <c:v>16.2</c:v>
                </c:pt>
                <c:pt idx="115">
                  <c:v>16.2</c:v>
                </c:pt>
                <c:pt idx="116">
                  <c:v>16</c:v>
                </c:pt>
                <c:pt idx="117">
                  <c:v>16.100000000000001</c:v>
                </c:pt>
                <c:pt idx="118">
                  <c:v>16.100000000000001</c:v>
                </c:pt>
                <c:pt idx="119">
                  <c:v>16.100000000000001</c:v>
                </c:pt>
                <c:pt idx="120">
                  <c:v>15.9</c:v>
                </c:pt>
                <c:pt idx="121">
                  <c:v>16.100000000000001</c:v>
                </c:pt>
                <c:pt idx="122">
                  <c:v>16.2</c:v>
                </c:pt>
                <c:pt idx="123">
                  <c:v>16.100000000000001</c:v>
                </c:pt>
                <c:pt idx="124">
                  <c:v>16.100000000000001</c:v>
                </c:pt>
                <c:pt idx="125">
                  <c:v>16.600000000000001</c:v>
                </c:pt>
                <c:pt idx="126">
                  <c:v>16</c:v>
                </c:pt>
                <c:pt idx="127">
                  <c:v>16.2</c:v>
                </c:pt>
                <c:pt idx="128">
                  <c:v>16.100000000000001</c:v>
                </c:pt>
                <c:pt idx="129">
                  <c:v>16</c:v>
                </c:pt>
                <c:pt idx="130">
                  <c:v>16</c:v>
                </c:pt>
                <c:pt idx="131">
                  <c:v>16</c:v>
                </c:pt>
                <c:pt idx="132">
                  <c:v>16</c:v>
                </c:pt>
                <c:pt idx="133">
                  <c:v>16</c:v>
                </c:pt>
                <c:pt idx="134">
                  <c:v>15.9</c:v>
                </c:pt>
                <c:pt idx="135">
                  <c:v>15.6</c:v>
                </c:pt>
                <c:pt idx="136">
                  <c:v>15.6</c:v>
                </c:pt>
                <c:pt idx="137">
                  <c:v>15.6</c:v>
                </c:pt>
                <c:pt idx="138">
                  <c:v>15.6</c:v>
                </c:pt>
                <c:pt idx="139">
                  <c:v>15.6</c:v>
                </c:pt>
                <c:pt idx="140">
                  <c:v>15.6</c:v>
                </c:pt>
                <c:pt idx="141">
                  <c:v>15.7</c:v>
                </c:pt>
                <c:pt idx="142">
                  <c:v>15.6</c:v>
                </c:pt>
                <c:pt idx="143">
                  <c:v>15.9</c:v>
                </c:pt>
                <c:pt idx="144">
                  <c:v>15.8</c:v>
                </c:pt>
                <c:pt idx="145">
                  <c:v>15.7</c:v>
                </c:pt>
                <c:pt idx="146">
                  <c:v>15.8</c:v>
                </c:pt>
                <c:pt idx="147">
                  <c:v>15.7</c:v>
                </c:pt>
                <c:pt idx="148">
                  <c:v>15.6</c:v>
                </c:pt>
                <c:pt idx="149">
                  <c:v>15.9</c:v>
                </c:pt>
                <c:pt idx="150">
                  <c:v>15.8</c:v>
                </c:pt>
                <c:pt idx="151">
                  <c:v>15.7</c:v>
                </c:pt>
                <c:pt idx="152">
                  <c:v>15.7</c:v>
                </c:pt>
                <c:pt idx="153">
                  <c:v>15.7</c:v>
                </c:pt>
                <c:pt idx="154">
                  <c:v>15.6</c:v>
                </c:pt>
                <c:pt idx="155">
                  <c:v>15.6</c:v>
                </c:pt>
                <c:pt idx="156">
                  <c:v>15.8</c:v>
                </c:pt>
                <c:pt idx="157">
                  <c:v>16.100000000000001</c:v>
                </c:pt>
                <c:pt idx="158">
                  <c:v>16.100000000000001</c:v>
                </c:pt>
                <c:pt idx="159">
                  <c:v>16.600000000000001</c:v>
                </c:pt>
                <c:pt idx="160">
                  <c:v>16.5</c:v>
                </c:pt>
                <c:pt idx="161">
                  <c:v>16.399999999999999</c:v>
                </c:pt>
                <c:pt idx="162">
                  <c:v>16.100000000000001</c:v>
                </c:pt>
                <c:pt idx="163">
                  <c:v>16</c:v>
                </c:pt>
                <c:pt idx="164">
                  <c:v>#N/A</c:v>
                </c:pt>
                <c:pt idx="165">
                  <c:v>16</c:v>
                </c:pt>
                <c:pt idx="166">
                  <c:v>15.9</c:v>
                </c:pt>
                <c:pt idx="167">
                  <c:v>15.9</c:v>
                </c:pt>
                <c:pt idx="168">
                  <c:v>15.7</c:v>
                </c:pt>
                <c:pt idx="169">
                  <c:v>15.2</c:v>
                </c:pt>
                <c:pt idx="170">
                  <c:v>15.5</c:v>
                </c:pt>
                <c:pt idx="171">
                  <c:v>15.5</c:v>
                </c:pt>
                <c:pt idx="172">
                  <c:v>15.7</c:v>
                </c:pt>
                <c:pt idx="173">
                  <c:v>15.6</c:v>
                </c:pt>
                <c:pt idx="174">
                  <c:v>15.5</c:v>
                </c:pt>
                <c:pt idx="175">
                  <c:v>15.3</c:v>
                </c:pt>
                <c:pt idx="176">
                  <c:v>15.1</c:v>
                </c:pt>
                <c:pt idx="177">
                  <c:v>15.1</c:v>
                </c:pt>
                <c:pt idx="178">
                  <c:v>15</c:v>
                </c:pt>
                <c:pt idx="179">
                  <c:v>15</c:v>
                </c:pt>
                <c:pt idx="180">
                  <c:v>14.9</c:v>
                </c:pt>
                <c:pt idx="181">
                  <c:v>15</c:v>
                </c:pt>
                <c:pt idx="182">
                  <c:v>14.9</c:v>
                </c:pt>
                <c:pt idx="183">
                  <c:v>15.2</c:v>
                </c:pt>
                <c:pt idx="184">
                  <c:v>15.2</c:v>
                </c:pt>
                <c:pt idx="185">
                  <c:v>15.3</c:v>
                </c:pt>
                <c:pt idx="186">
                  <c:v>14.8</c:v>
                </c:pt>
                <c:pt idx="187">
                  <c:v>15.1</c:v>
                </c:pt>
                <c:pt idx="188">
                  <c:v>15</c:v>
                </c:pt>
                <c:pt idx="189">
                  <c:v>14.9</c:v>
                </c:pt>
                <c:pt idx="190">
                  <c:v>14.9</c:v>
                </c:pt>
                <c:pt idx="191">
                  <c:v>15</c:v>
                </c:pt>
                <c:pt idx="192">
                  <c:v>15</c:v>
                </c:pt>
                <c:pt idx="193">
                  <c:v>15.3</c:v>
                </c:pt>
                <c:pt idx="194">
                  <c:v>15.3</c:v>
                </c:pt>
                <c:pt idx="195">
                  <c:v>15.2</c:v>
                </c:pt>
                <c:pt idx="196">
                  <c:v>15</c:v>
                </c:pt>
                <c:pt idx="197">
                  <c:v>15</c:v>
                </c:pt>
                <c:pt idx="198">
                  <c:v>15</c:v>
                </c:pt>
                <c:pt idx="199">
                  <c:v>14.9</c:v>
                </c:pt>
                <c:pt idx="200">
                  <c:v>14.9</c:v>
                </c:pt>
                <c:pt idx="201">
                  <c:v>14.9</c:v>
                </c:pt>
                <c:pt idx="202">
                  <c:v>15</c:v>
                </c:pt>
                <c:pt idx="203">
                  <c:v>14.1</c:v>
                </c:pt>
                <c:pt idx="204">
                  <c:v>13.8</c:v>
                </c:pt>
                <c:pt idx="205">
                  <c:v>14</c:v>
                </c:pt>
                <c:pt idx="206">
                  <c:v>13.9</c:v>
                </c:pt>
                <c:pt idx="207">
                  <c:v>14.3</c:v>
                </c:pt>
                <c:pt idx="208">
                  <c:v>13.9</c:v>
                </c:pt>
                <c:pt idx="209">
                  <c:v>13.8</c:v>
                </c:pt>
                <c:pt idx="210">
                  <c:v>13.9</c:v>
                </c:pt>
                <c:pt idx="211">
                  <c:v>13.7</c:v>
                </c:pt>
                <c:pt idx="212">
                  <c:v>13.7</c:v>
                </c:pt>
                <c:pt idx="213">
                  <c:v>13.8</c:v>
                </c:pt>
                <c:pt idx="214">
                  <c:v>13.9</c:v>
                </c:pt>
                <c:pt idx="215">
                  <c:v>13.9</c:v>
                </c:pt>
                <c:pt idx="216">
                  <c:v>14</c:v>
                </c:pt>
                <c:pt idx="217">
                  <c:v>13.9</c:v>
                </c:pt>
                <c:pt idx="218">
                  <c:v>13.8</c:v>
                </c:pt>
                <c:pt idx="219">
                  <c:v>13.8</c:v>
                </c:pt>
                <c:pt idx="220">
                  <c:v>13.9</c:v>
                </c:pt>
                <c:pt idx="221">
                  <c:v>13.9</c:v>
                </c:pt>
                <c:pt idx="222">
                  <c:v>13.9</c:v>
                </c:pt>
                <c:pt idx="223">
                  <c:v>13.9</c:v>
                </c:pt>
                <c:pt idx="224">
                  <c:v>14</c:v>
                </c:pt>
                <c:pt idx="225">
                  <c:v>13.9</c:v>
                </c:pt>
                <c:pt idx="226">
                  <c:v>13.9</c:v>
                </c:pt>
                <c:pt idx="227">
                  <c:v>13.9</c:v>
                </c:pt>
                <c:pt idx="228">
                  <c:v>14</c:v>
                </c:pt>
                <c:pt idx="229">
                  <c:v>13.9</c:v>
                </c:pt>
                <c:pt idx="230">
                  <c:v>13.9</c:v>
                </c:pt>
                <c:pt idx="231">
                  <c:v>14</c:v>
                </c:pt>
                <c:pt idx="232">
                  <c:v>12.9</c:v>
                </c:pt>
                <c:pt idx="233">
                  <c:v>13.6</c:v>
                </c:pt>
                <c:pt idx="234">
                  <c:v>13.5</c:v>
                </c:pt>
                <c:pt idx="235">
                  <c:v>14.3</c:v>
                </c:pt>
                <c:pt idx="236">
                  <c:v>13.9</c:v>
                </c:pt>
                <c:pt idx="237">
                  <c:v>14.1</c:v>
                </c:pt>
                <c:pt idx="238">
                  <c:v>12</c:v>
                </c:pt>
                <c:pt idx="239">
                  <c:v>12.3</c:v>
                </c:pt>
                <c:pt idx="240">
                  <c:v>12.2</c:v>
                </c:pt>
                <c:pt idx="241">
                  <c:v>11.8</c:v>
                </c:pt>
                <c:pt idx="242">
                  <c:v>12</c:v>
                </c:pt>
                <c:pt idx="243">
                  <c:v>12</c:v>
                </c:pt>
                <c:pt idx="244">
                  <c:v>#N/A</c:v>
                </c:pt>
                <c:pt idx="245">
                  <c:v>#N/A</c:v>
                </c:pt>
                <c:pt idx="246">
                  <c:v>#N/A</c:v>
                </c:pt>
                <c:pt idx="247">
                  <c:v>11.6</c:v>
                </c:pt>
                <c:pt idx="248">
                  <c:v>#N/A</c:v>
                </c:pt>
                <c:pt idx="249">
                  <c:v>#N/A</c:v>
                </c:pt>
                <c:pt idx="250">
                  <c:v>11.4</c:v>
                </c:pt>
                <c:pt idx="251">
                  <c:v>11.1</c:v>
                </c:pt>
                <c:pt idx="252">
                  <c:v>#N/A</c:v>
                </c:pt>
                <c:pt idx="253">
                  <c:v>12.3</c:v>
                </c:pt>
                <c:pt idx="254">
                  <c:v>12.4</c:v>
                </c:pt>
                <c:pt idx="255">
                  <c:v>12</c:v>
                </c:pt>
                <c:pt idx="256">
                  <c:v>11.9</c:v>
                </c:pt>
                <c:pt idx="257">
                  <c:v>12.1</c:v>
                </c:pt>
                <c:pt idx="258">
                  <c:v>12.1</c:v>
                </c:pt>
                <c:pt idx="259">
                  <c:v>12.3</c:v>
                </c:pt>
                <c:pt idx="260">
                  <c:v>12.2</c:v>
                </c:pt>
                <c:pt idx="261">
                  <c:v>12.3</c:v>
                </c:pt>
                <c:pt idx="262">
                  <c:v>12.3</c:v>
                </c:pt>
                <c:pt idx="263">
                  <c:v>12.1</c:v>
                </c:pt>
                <c:pt idx="264">
                  <c:v>11.8</c:v>
                </c:pt>
                <c:pt idx="265">
                  <c:v>12</c:v>
                </c:pt>
                <c:pt idx="266">
                  <c:v>11.8</c:v>
                </c:pt>
                <c:pt idx="267">
                  <c:v>12.1</c:v>
                </c:pt>
                <c:pt idx="268">
                  <c:v>11.8</c:v>
                </c:pt>
                <c:pt idx="269">
                  <c:v>#N/A</c:v>
                </c:pt>
                <c:pt idx="270">
                  <c:v>9.5</c:v>
                </c:pt>
                <c:pt idx="271">
                  <c:v>9.6</c:v>
                </c:pt>
                <c:pt idx="272">
                  <c:v>9.5</c:v>
                </c:pt>
                <c:pt idx="273">
                  <c:v>9.6999999999999993</c:v>
                </c:pt>
                <c:pt idx="274">
                  <c:v>9.5</c:v>
                </c:pt>
                <c:pt idx="275">
                  <c:v>9.8000000000000007</c:v>
                </c:pt>
                <c:pt idx="276">
                  <c:v>9.8000000000000007</c:v>
                </c:pt>
                <c:pt idx="277">
                  <c:v>9.4</c:v>
                </c:pt>
                <c:pt idx="278">
                  <c:v>9.6999999999999993</c:v>
                </c:pt>
                <c:pt idx="279">
                  <c:v>9.6</c:v>
                </c:pt>
                <c:pt idx="280">
                  <c:v>9.5</c:v>
                </c:pt>
                <c:pt idx="281">
                  <c:v>9.6</c:v>
                </c:pt>
                <c:pt idx="282">
                  <c:v>9.5</c:v>
                </c:pt>
                <c:pt idx="283">
                  <c:v>9.4</c:v>
                </c:pt>
                <c:pt idx="284">
                  <c:v>10</c:v>
                </c:pt>
                <c:pt idx="285">
                  <c:v>9.4</c:v>
                </c:pt>
                <c:pt idx="286">
                  <c:v>9.3000000000000007</c:v>
                </c:pt>
                <c:pt idx="287">
                  <c:v>9.3000000000000007</c:v>
                </c:pt>
                <c:pt idx="288">
                  <c:v>9.3000000000000007</c:v>
                </c:pt>
                <c:pt idx="289">
                  <c:v>9.6</c:v>
                </c:pt>
                <c:pt idx="290">
                  <c:v>9.6</c:v>
                </c:pt>
                <c:pt idx="291">
                  <c:v>9.4</c:v>
                </c:pt>
                <c:pt idx="292">
                  <c:v>9.4</c:v>
                </c:pt>
                <c:pt idx="293">
                  <c:v>9.1999999999999993</c:v>
                </c:pt>
                <c:pt idx="294">
                  <c:v>9.4</c:v>
                </c:pt>
                <c:pt idx="295">
                  <c:v>10.199999999999999</c:v>
                </c:pt>
                <c:pt idx="296">
                  <c:v>11</c:v>
                </c:pt>
                <c:pt idx="297">
                  <c:v>11.3</c:v>
                </c:pt>
                <c:pt idx="298">
                  <c:v>13</c:v>
                </c:pt>
                <c:pt idx="299">
                  <c:v>12.5</c:v>
                </c:pt>
                <c:pt idx="300">
                  <c:v>14.9</c:v>
                </c:pt>
                <c:pt idx="301">
                  <c:v>13.4</c:v>
                </c:pt>
                <c:pt idx="302">
                  <c:v>13.4</c:v>
                </c:pt>
                <c:pt idx="303">
                  <c:v>12.8</c:v>
                </c:pt>
                <c:pt idx="304">
                  <c:v>11.4</c:v>
                </c:pt>
                <c:pt idx="305">
                  <c:v>11.9</c:v>
                </c:pt>
                <c:pt idx="306">
                  <c:v>13.5</c:v>
                </c:pt>
                <c:pt idx="307">
                  <c:v>13.2</c:v>
                </c:pt>
                <c:pt idx="308">
                  <c:v>13</c:v>
                </c:pt>
                <c:pt idx="309">
                  <c:v>12.6</c:v>
                </c:pt>
                <c:pt idx="310">
                  <c:v>#N/A</c:v>
                </c:pt>
                <c:pt idx="311">
                  <c:v>10</c:v>
                </c:pt>
                <c:pt idx="312">
                  <c:v>10.3</c:v>
                </c:pt>
                <c:pt idx="313">
                  <c:v>11.7</c:v>
                </c:pt>
                <c:pt idx="314">
                  <c:v>#N/A</c:v>
                </c:pt>
                <c:pt idx="315">
                  <c:v>10.9</c:v>
                </c:pt>
                <c:pt idx="316">
                  <c:v>10.7</c:v>
                </c:pt>
                <c:pt idx="317">
                  <c:v>10.3</c:v>
                </c:pt>
                <c:pt idx="318">
                  <c:v>9.3000000000000007</c:v>
                </c:pt>
                <c:pt idx="319">
                  <c:v>9.8000000000000007</c:v>
                </c:pt>
                <c:pt idx="320">
                  <c:v>9.3000000000000007</c:v>
                </c:pt>
                <c:pt idx="321">
                  <c:v>9</c:v>
                </c:pt>
                <c:pt idx="322">
                  <c:v>9.1</c:v>
                </c:pt>
                <c:pt idx="323">
                  <c:v>9.4</c:v>
                </c:pt>
                <c:pt idx="324">
                  <c:v>9.5</c:v>
                </c:pt>
                <c:pt idx="325">
                  <c:v>9.4</c:v>
                </c:pt>
                <c:pt idx="326">
                  <c:v>9.4</c:v>
                </c:pt>
                <c:pt idx="327">
                  <c:v>7.8</c:v>
                </c:pt>
                <c:pt idx="328">
                  <c:v>6.9</c:v>
                </c:pt>
                <c:pt idx="329">
                  <c:v>6.9</c:v>
                </c:pt>
                <c:pt idx="330">
                  <c:v>6.9</c:v>
                </c:pt>
                <c:pt idx="331">
                  <c:v>#N/A</c:v>
                </c:pt>
                <c:pt idx="332">
                  <c:v>7.2</c:v>
                </c:pt>
                <c:pt idx="333">
                  <c:v>7.6</c:v>
                </c:pt>
                <c:pt idx="334">
                  <c:v>7.9</c:v>
                </c:pt>
                <c:pt idx="335">
                  <c:v>8.6999999999999993</c:v>
                </c:pt>
                <c:pt idx="336">
                  <c:v>8</c:v>
                </c:pt>
                <c:pt idx="337">
                  <c:v>6.9</c:v>
                </c:pt>
                <c:pt idx="338">
                  <c:v>7.4</c:v>
                </c:pt>
                <c:pt idx="339">
                  <c:v>7.4</c:v>
                </c:pt>
                <c:pt idx="340">
                  <c:v>7.9</c:v>
                </c:pt>
                <c:pt idx="341">
                  <c:v>8.9</c:v>
                </c:pt>
                <c:pt idx="342">
                  <c:v>6.6</c:v>
                </c:pt>
                <c:pt idx="343">
                  <c:v>6.9</c:v>
                </c:pt>
                <c:pt idx="344">
                  <c:v>6.5</c:v>
                </c:pt>
                <c:pt idx="345">
                  <c:v>6.8</c:v>
                </c:pt>
                <c:pt idx="346">
                  <c:v>6.7</c:v>
                </c:pt>
                <c:pt idx="347">
                  <c:v>6.6</c:v>
                </c:pt>
                <c:pt idx="348">
                  <c:v>6.5</c:v>
                </c:pt>
                <c:pt idx="349">
                  <c:v>6.4</c:v>
                </c:pt>
                <c:pt idx="350">
                  <c:v>#N/A</c:v>
                </c:pt>
                <c:pt idx="351">
                  <c:v>6.5</c:v>
                </c:pt>
                <c:pt idx="352">
                  <c:v>6.5</c:v>
                </c:pt>
                <c:pt idx="353">
                  <c:v>6.5</c:v>
                </c:pt>
                <c:pt idx="354">
                  <c:v>7.8</c:v>
                </c:pt>
                <c:pt idx="355">
                  <c:v>6.6</c:v>
                </c:pt>
                <c:pt idx="356">
                  <c:v>8.3000000000000007</c:v>
                </c:pt>
                <c:pt idx="357">
                  <c:v>7.5</c:v>
                </c:pt>
                <c:pt idx="358">
                  <c:v>7.5</c:v>
                </c:pt>
                <c:pt idx="359">
                  <c:v>6.7</c:v>
                </c:pt>
                <c:pt idx="360">
                  <c:v>6.1</c:v>
                </c:pt>
                <c:pt idx="361">
                  <c:v>7</c:v>
                </c:pt>
                <c:pt idx="362">
                  <c:v>7.6</c:v>
                </c:pt>
                <c:pt idx="363">
                  <c:v>6.1</c:v>
                </c:pt>
                <c:pt idx="364">
                  <c:v>6.2</c:v>
                </c:pt>
              </c:numCache>
            </c:numRef>
          </c:val>
          <c:smooth val="0"/>
          <c:extLst>
            <c:ext xmlns:c16="http://schemas.microsoft.com/office/drawing/2014/chart" uri="{C3380CC4-5D6E-409C-BE32-E72D297353CC}">
              <c16:uniqueId val="{00000004-E3CE-8A48-BC89-BF46378B5A64}"/>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'2.6.2'!$A$4:$A$769</c:f>
              <c:numCache>
                <c:formatCode>dd/mm/yy;@</c:formatCode>
                <c:ptCount val="766"/>
                <c:pt idx="0">
                  <c:v>43468</c:v>
                </c:pt>
                <c:pt idx="1">
                  <c:v>43469</c:v>
                </c:pt>
                <c:pt idx="2">
                  <c:v>43473</c:v>
                </c:pt>
                <c:pt idx="3">
                  <c:v>43474</c:v>
                </c:pt>
                <c:pt idx="4">
                  <c:v>43475</c:v>
                </c:pt>
                <c:pt idx="5">
                  <c:v>43476</c:v>
                </c:pt>
                <c:pt idx="6">
                  <c:v>43477</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43574</c:v>
                </c:pt>
                <c:pt idx="76">
                  <c:v>43577</c:v>
                </c:pt>
                <c:pt idx="77">
                  <c:v>43578</c:v>
                </c:pt>
                <c:pt idx="78">
                  <c:v>43579</c:v>
                </c:pt>
                <c:pt idx="79">
                  <c:v>43580</c:v>
                </c:pt>
                <c:pt idx="80">
                  <c:v>43581</c:v>
                </c:pt>
                <c:pt idx="81">
                  <c:v>43587</c:v>
                </c:pt>
                <c:pt idx="82">
                  <c:v>43588</c:v>
                </c:pt>
                <c:pt idx="83">
                  <c:v>43591</c:v>
                </c:pt>
                <c:pt idx="84">
                  <c:v>43592</c:v>
                </c:pt>
                <c:pt idx="85">
                  <c:v>43593</c:v>
                </c:pt>
                <c:pt idx="86">
                  <c:v>43595</c:v>
                </c:pt>
                <c:pt idx="87">
                  <c:v>43596</c:v>
                </c:pt>
                <c:pt idx="88">
                  <c:v>43598</c:v>
                </c:pt>
                <c:pt idx="89">
                  <c:v>43599</c:v>
                </c:pt>
                <c:pt idx="90">
                  <c:v>43600</c:v>
                </c:pt>
                <c:pt idx="91">
                  <c:v>43601</c:v>
                </c:pt>
                <c:pt idx="92">
                  <c:v>43602</c:v>
                </c:pt>
                <c:pt idx="93">
                  <c:v>43605</c:v>
                </c:pt>
                <c:pt idx="94">
                  <c:v>43606</c:v>
                </c:pt>
                <c:pt idx="95">
                  <c:v>43607</c:v>
                </c:pt>
                <c:pt idx="96">
                  <c:v>43608</c:v>
                </c:pt>
                <c:pt idx="97">
                  <c:v>43609</c:v>
                </c:pt>
                <c:pt idx="98">
                  <c:v>43612</c:v>
                </c:pt>
                <c:pt idx="99">
                  <c:v>43613</c:v>
                </c:pt>
                <c:pt idx="100">
                  <c:v>43614</c:v>
                </c:pt>
                <c:pt idx="101">
                  <c:v>43615</c:v>
                </c:pt>
                <c:pt idx="102">
                  <c:v>43616</c:v>
                </c:pt>
                <c:pt idx="103">
                  <c:v>43619</c:v>
                </c:pt>
                <c:pt idx="104">
                  <c:v>43620</c:v>
                </c:pt>
                <c:pt idx="105">
                  <c:v>43621</c:v>
                </c:pt>
                <c:pt idx="106">
                  <c:v>43622</c:v>
                </c:pt>
                <c:pt idx="107">
                  <c:v>43623</c:v>
                </c:pt>
                <c:pt idx="108">
                  <c:v>43626</c:v>
                </c:pt>
                <c:pt idx="109">
                  <c:v>43627</c:v>
                </c:pt>
                <c:pt idx="110">
                  <c:v>43628</c:v>
                </c:pt>
                <c:pt idx="111">
                  <c:v>43629</c:v>
                </c:pt>
                <c:pt idx="112">
                  <c:v>43630</c:v>
                </c:pt>
                <c:pt idx="113">
                  <c:v>43634</c:v>
                </c:pt>
                <c:pt idx="114">
                  <c:v>43635</c:v>
                </c:pt>
                <c:pt idx="115">
                  <c:v>43636</c:v>
                </c:pt>
                <c:pt idx="116">
                  <c:v>43637</c:v>
                </c:pt>
                <c:pt idx="117">
                  <c:v>43640</c:v>
                </c:pt>
                <c:pt idx="118">
                  <c:v>43641</c:v>
                </c:pt>
                <c:pt idx="119">
                  <c:v>43642</c:v>
                </c:pt>
                <c:pt idx="120">
                  <c:v>43643</c:v>
                </c:pt>
                <c:pt idx="121">
                  <c:v>43647</c:v>
                </c:pt>
                <c:pt idx="122">
                  <c:v>43648</c:v>
                </c:pt>
                <c:pt idx="123">
                  <c:v>43649</c:v>
                </c:pt>
                <c:pt idx="124">
                  <c:v>43650</c:v>
                </c:pt>
                <c:pt idx="125">
                  <c:v>43651</c:v>
                </c:pt>
                <c:pt idx="126">
                  <c:v>43654</c:v>
                </c:pt>
                <c:pt idx="127">
                  <c:v>43655</c:v>
                </c:pt>
                <c:pt idx="128">
                  <c:v>43656</c:v>
                </c:pt>
                <c:pt idx="129">
                  <c:v>43657</c:v>
                </c:pt>
                <c:pt idx="130">
                  <c:v>43658</c:v>
                </c:pt>
                <c:pt idx="131">
                  <c:v>43661</c:v>
                </c:pt>
                <c:pt idx="132">
                  <c:v>43662</c:v>
                </c:pt>
                <c:pt idx="133">
                  <c:v>43663</c:v>
                </c:pt>
                <c:pt idx="134">
                  <c:v>43664</c:v>
                </c:pt>
                <c:pt idx="135">
                  <c:v>43665</c:v>
                </c:pt>
                <c:pt idx="136">
                  <c:v>43668</c:v>
                </c:pt>
                <c:pt idx="137">
                  <c:v>43669</c:v>
                </c:pt>
                <c:pt idx="138">
                  <c:v>43670</c:v>
                </c:pt>
                <c:pt idx="139">
                  <c:v>43671</c:v>
                </c:pt>
                <c:pt idx="140">
                  <c:v>43672</c:v>
                </c:pt>
                <c:pt idx="141">
                  <c:v>43675</c:v>
                </c:pt>
                <c:pt idx="142">
                  <c:v>43676</c:v>
                </c:pt>
                <c:pt idx="143">
                  <c:v>43677</c:v>
                </c:pt>
                <c:pt idx="144">
                  <c:v>43678</c:v>
                </c:pt>
                <c:pt idx="145">
                  <c:v>43679</c:v>
                </c:pt>
                <c:pt idx="146">
                  <c:v>43682</c:v>
                </c:pt>
                <c:pt idx="147">
                  <c:v>43683</c:v>
                </c:pt>
                <c:pt idx="148">
                  <c:v>43684</c:v>
                </c:pt>
                <c:pt idx="149">
                  <c:v>43685</c:v>
                </c:pt>
                <c:pt idx="150">
                  <c:v>43686</c:v>
                </c:pt>
                <c:pt idx="151">
                  <c:v>43689</c:v>
                </c:pt>
                <c:pt idx="152">
                  <c:v>43690</c:v>
                </c:pt>
                <c:pt idx="153">
                  <c:v>43691</c:v>
                </c:pt>
                <c:pt idx="154">
                  <c:v>43692</c:v>
                </c:pt>
                <c:pt idx="155">
                  <c:v>43693</c:v>
                </c:pt>
                <c:pt idx="156">
                  <c:v>43696</c:v>
                </c:pt>
                <c:pt idx="157">
                  <c:v>43697</c:v>
                </c:pt>
                <c:pt idx="158">
                  <c:v>43698</c:v>
                </c:pt>
                <c:pt idx="159">
                  <c:v>43699</c:v>
                </c:pt>
                <c:pt idx="160">
                  <c:v>43700</c:v>
                </c:pt>
                <c:pt idx="161">
                  <c:v>43704</c:v>
                </c:pt>
                <c:pt idx="162">
                  <c:v>43705</c:v>
                </c:pt>
                <c:pt idx="163">
                  <c:v>43706</c:v>
                </c:pt>
                <c:pt idx="164">
                  <c:v>43707</c:v>
                </c:pt>
                <c:pt idx="165">
                  <c:v>43710</c:v>
                </c:pt>
                <c:pt idx="166">
                  <c:v>43711</c:v>
                </c:pt>
                <c:pt idx="167">
                  <c:v>43712</c:v>
                </c:pt>
                <c:pt idx="168">
                  <c:v>43713</c:v>
                </c:pt>
                <c:pt idx="169">
                  <c:v>43714</c:v>
                </c:pt>
                <c:pt idx="170">
                  <c:v>43717</c:v>
                </c:pt>
                <c:pt idx="171">
                  <c:v>43718</c:v>
                </c:pt>
                <c:pt idx="172">
                  <c:v>43719</c:v>
                </c:pt>
                <c:pt idx="173">
                  <c:v>43720</c:v>
                </c:pt>
                <c:pt idx="174">
                  <c:v>43721</c:v>
                </c:pt>
                <c:pt idx="175">
                  <c:v>43724</c:v>
                </c:pt>
                <c:pt idx="176">
                  <c:v>43725</c:v>
                </c:pt>
                <c:pt idx="177">
                  <c:v>43726</c:v>
                </c:pt>
                <c:pt idx="178">
                  <c:v>43727</c:v>
                </c:pt>
                <c:pt idx="179">
                  <c:v>43728</c:v>
                </c:pt>
                <c:pt idx="180">
                  <c:v>43731</c:v>
                </c:pt>
                <c:pt idx="181">
                  <c:v>43732</c:v>
                </c:pt>
                <c:pt idx="182">
                  <c:v>43733</c:v>
                </c:pt>
                <c:pt idx="183">
                  <c:v>43734</c:v>
                </c:pt>
                <c:pt idx="184">
                  <c:v>43735</c:v>
                </c:pt>
                <c:pt idx="185">
                  <c:v>43738</c:v>
                </c:pt>
                <c:pt idx="186">
                  <c:v>43739</c:v>
                </c:pt>
                <c:pt idx="187">
                  <c:v>43740</c:v>
                </c:pt>
                <c:pt idx="188">
                  <c:v>43741</c:v>
                </c:pt>
                <c:pt idx="189">
                  <c:v>43742</c:v>
                </c:pt>
                <c:pt idx="190">
                  <c:v>43745</c:v>
                </c:pt>
                <c:pt idx="191">
                  <c:v>43746</c:v>
                </c:pt>
                <c:pt idx="192">
                  <c:v>43747</c:v>
                </c:pt>
                <c:pt idx="193">
                  <c:v>43748</c:v>
                </c:pt>
                <c:pt idx="194">
                  <c:v>43749</c:v>
                </c:pt>
                <c:pt idx="195">
                  <c:v>43753</c:v>
                </c:pt>
                <c:pt idx="196">
                  <c:v>43754</c:v>
                </c:pt>
                <c:pt idx="197">
                  <c:v>43755</c:v>
                </c:pt>
                <c:pt idx="198">
                  <c:v>43756</c:v>
                </c:pt>
                <c:pt idx="199">
                  <c:v>43759</c:v>
                </c:pt>
                <c:pt idx="200">
                  <c:v>43760</c:v>
                </c:pt>
                <c:pt idx="201">
                  <c:v>43761</c:v>
                </c:pt>
                <c:pt idx="202">
                  <c:v>43762</c:v>
                </c:pt>
                <c:pt idx="203">
                  <c:v>43763</c:v>
                </c:pt>
                <c:pt idx="204">
                  <c:v>43766</c:v>
                </c:pt>
                <c:pt idx="205">
                  <c:v>43767</c:v>
                </c:pt>
                <c:pt idx="206">
                  <c:v>43768</c:v>
                </c:pt>
                <c:pt idx="207">
                  <c:v>43769</c:v>
                </c:pt>
                <c:pt idx="208">
                  <c:v>43770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43820</c:v>
                </c:pt>
                <c:pt idx="245">
                  <c:v>43822</c:v>
                </c:pt>
                <c:pt idx="246">
                  <c:v>43823</c:v>
                </c:pt>
                <c:pt idx="247">
                  <c:v>43825</c:v>
                </c:pt>
                <c:pt idx="248">
                  <c:v>43826</c:v>
                </c:pt>
                <c:pt idx="249">
                  <c:v>43827</c:v>
                </c:pt>
                <c:pt idx="250">
                  <c:v>43833</c:v>
                </c:pt>
                <c:pt idx="251">
                  <c:v>43838</c:v>
                </c:pt>
                <c:pt idx="252">
                  <c:v>43839</c:v>
                </c:pt>
                <c:pt idx="253">
                  <c:v>43840</c:v>
                </c:pt>
                <c:pt idx="254">
                  <c:v>43841</c:v>
                </c:pt>
                <c:pt idx="255">
                  <c:v>43843</c:v>
                </c:pt>
                <c:pt idx="256">
                  <c:v>43844</c:v>
                </c:pt>
                <c:pt idx="257">
                  <c:v>43845</c:v>
                </c:pt>
                <c:pt idx="258">
                  <c:v>43846</c:v>
                </c:pt>
                <c:pt idx="259">
                  <c:v>43847</c:v>
                </c:pt>
                <c:pt idx="260">
                  <c:v>43850</c:v>
                </c:pt>
                <c:pt idx="261">
                  <c:v>43851</c:v>
                </c:pt>
                <c:pt idx="262">
                  <c:v>43852</c:v>
                </c:pt>
                <c:pt idx="263">
                  <c:v>43853</c:v>
                </c:pt>
                <c:pt idx="264">
                  <c:v>43854</c:v>
                </c:pt>
                <c:pt idx="265">
                  <c:v>43857</c:v>
                </c:pt>
                <c:pt idx="266">
                  <c:v>43858</c:v>
                </c:pt>
                <c:pt idx="267">
                  <c:v>43859</c:v>
                </c:pt>
                <c:pt idx="268">
                  <c:v>43860</c:v>
                </c:pt>
                <c:pt idx="269">
                  <c:v>43861</c:v>
                </c:pt>
                <c:pt idx="270">
                  <c:v>43864</c:v>
                </c:pt>
                <c:pt idx="271">
                  <c:v>43865</c:v>
                </c:pt>
                <c:pt idx="272">
                  <c:v>43866</c:v>
                </c:pt>
                <c:pt idx="273">
                  <c:v>43867</c:v>
                </c:pt>
                <c:pt idx="274">
                  <c:v>43868</c:v>
                </c:pt>
                <c:pt idx="275">
                  <c:v>43871</c:v>
                </c:pt>
                <c:pt idx="276">
                  <c:v>43872</c:v>
                </c:pt>
                <c:pt idx="277">
                  <c:v>43873</c:v>
                </c:pt>
                <c:pt idx="278">
                  <c:v>43874</c:v>
                </c:pt>
                <c:pt idx="279">
                  <c:v>43875</c:v>
                </c:pt>
                <c:pt idx="280">
                  <c:v>43878</c:v>
                </c:pt>
                <c:pt idx="281">
                  <c:v>43879</c:v>
                </c:pt>
                <c:pt idx="282">
                  <c:v>43880</c:v>
                </c:pt>
                <c:pt idx="283">
                  <c:v>43881</c:v>
                </c:pt>
                <c:pt idx="284">
                  <c:v>43882</c:v>
                </c:pt>
                <c:pt idx="285">
                  <c:v>43885</c:v>
                </c:pt>
                <c:pt idx="286">
                  <c:v>43886</c:v>
                </c:pt>
                <c:pt idx="287">
                  <c:v>43887</c:v>
                </c:pt>
                <c:pt idx="288">
                  <c:v>43888</c:v>
                </c:pt>
                <c:pt idx="289">
                  <c:v>43889</c:v>
                </c:pt>
                <c:pt idx="290">
                  <c:v>43892</c:v>
                </c:pt>
                <c:pt idx="291">
                  <c:v>43893</c:v>
                </c:pt>
                <c:pt idx="292">
                  <c:v>43894</c:v>
                </c:pt>
                <c:pt idx="293">
                  <c:v>43895</c:v>
                </c:pt>
                <c:pt idx="294">
                  <c:v>43896</c:v>
                </c:pt>
                <c:pt idx="295">
                  <c:v>43900</c:v>
                </c:pt>
                <c:pt idx="296">
                  <c:v>43901</c:v>
                </c:pt>
                <c:pt idx="297">
                  <c:v>43902</c:v>
                </c:pt>
                <c:pt idx="298">
                  <c:v>43903</c:v>
                </c:pt>
                <c:pt idx="299">
                  <c:v>43906</c:v>
                </c:pt>
                <c:pt idx="300">
                  <c:v>43907</c:v>
                </c:pt>
                <c:pt idx="301">
                  <c:v>43908</c:v>
                </c:pt>
                <c:pt idx="302">
                  <c:v>43909</c:v>
                </c:pt>
                <c:pt idx="303">
                  <c:v>43910</c:v>
                </c:pt>
                <c:pt idx="304">
                  <c:v>43913</c:v>
                </c:pt>
                <c:pt idx="305">
                  <c:v>43914</c:v>
                </c:pt>
                <c:pt idx="306">
                  <c:v>43915</c:v>
                </c:pt>
                <c:pt idx="307">
                  <c:v>43916</c:v>
                </c:pt>
                <c:pt idx="308">
                  <c:v>43917</c:v>
                </c:pt>
                <c:pt idx="309">
                  <c:v>43920</c:v>
                </c:pt>
                <c:pt idx="310">
                  <c:v>43921</c:v>
                </c:pt>
                <c:pt idx="311">
                  <c:v>43922</c:v>
                </c:pt>
                <c:pt idx="312">
                  <c:v>43923</c:v>
                </c:pt>
                <c:pt idx="313">
                  <c:v>43924</c:v>
                </c:pt>
                <c:pt idx="314">
                  <c:v>43927</c:v>
                </c:pt>
                <c:pt idx="315">
                  <c:v>43928</c:v>
                </c:pt>
                <c:pt idx="316">
                  <c:v>43929</c:v>
                </c:pt>
                <c:pt idx="317">
                  <c:v>43930</c:v>
                </c:pt>
                <c:pt idx="318">
                  <c:v>43931</c:v>
                </c:pt>
                <c:pt idx="319">
                  <c:v>43934</c:v>
                </c:pt>
                <c:pt idx="320">
                  <c:v>43935</c:v>
                </c:pt>
                <c:pt idx="321">
                  <c:v>43936</c:v>
                </c:pt>
                <c:pt idx="322">
                  <c:v>43937</c:v>
                </c:pt>
                <c:pt idx="323">
                  <c:v>43938</c:v>
                </c:pt>
                <c:pt idx="324">
                  <c:v>43942</c:v>
                </c:pt>
                <c:pt idx="325">
                  <c:v>43943</c:v>
                </c:pt>
                <c:pt idx="326">
                  <c:v>43944</c:v>
                </c:pt>
                <c:pt idx="327">
                  <c:v>43945</c:v>
                </c:pt>
                <c:pt idx="328">
                  <c:v>43948</c:v>
                </c:pt>
                <c:pt idx="329">
                  <c:v>43949</c:v>
                </c:pt>
                <c:pt idx="330">
                  <c:v>43950</c:v>
                </c:pt>
                <c:pt idx="331">
                  <c:v>43951</c:v>
                </c:pt>
                <c:pt idx="332">
                  <c:v>43955</c:v>
                </c:pt>
                <c:pt idx="333">
                  <c:v>43956</c:v>
                </c:pt>
                <c:pt idx="334">
                  <c:v>43957</c:v>
                </c:pt>
                <c:pt idx="335">
                  <c:v>43958</c:v>
                </c:pt>
                <c:pt idx="336">
                  <c:v>43959</c:v>
                </c:pt>
                <c:pt idx="337">
                  <c:v>43963</c:v>
                </c:pt>
                <c:pt idx="338">
                  <c:v>43964</c:v>
                </c:pt>
                <c:pt idx="339">
                  <c:v>43965</c:v>
                </c:pt>
                <c:pt idx="340">
                  <c:v>43966</c:v>
                </c:pt>
                <c:pt idx="341">
                  <c:v>43969</c:v>
                </c:pt>
                <c:pt idx="342">
                  <c:v>43970</c:v>
                </c:pt>
                <c:pt idx="343">
                  <c:v>43971</c:v>
                </c:pt>
                <c:pt idx="344">
                  <c:v>43972</c:v>
                </c:pt>
                <c:pt idx="345">
                  <c:v>43973</c:v>
                </c:pt>
                <c:pt idx="346">
                  <c:v>43976</c:v>
                </c:pt>
                <c:pt idx="347">
                  <c:v>43977</c:v>
                </c:pt>
                <c:pt idx="348">
                  <c:v>43978</c:v>
                </c:pt>
                <c:pt idx="349">
                  <c:v>43979</c:v>
                </c:pt>
                <c:pt idx="350">
                  <c:v>43980</c:v>
                </c:pt>
                <c:pt idx="351">
                  <c:v>43983</c:v>
                </c:pt>
                <c:pt idx="352">
                  <c:v>43984</c:v>
                </c:pt>
                <c:pt idx="353">
                  <c:v>43985</c:v>
                </c:pt>
                <c:pt idx="354">
                  <c:v>43986</c:v>
                </c:pt>
                <c:pt idx="355">
                  <c:v>43987</c:v>
                </c:pt>
                <c:pt idx="356">
                  <c:v>43991</c:v>
                </c:pt>
                <c:pt idx="357">
                  <c:v>43992</c:v>
                </c:pt>
                <c:pt idx="358">
                  <c:v>43993</c:v>
                </c:pt>
                <c:pt idx="359">
                  <c:v>43994</c:v>
                </c:pt>
                <c:pt idx="360">
                  <c:v>43997</c:v>
                </c:pt>
                <c:pt idx="361">
                  <c:v>43998</c:v>
                </c:pt>
                <c:pt idx="362">
                  <c:v>43999</c:v>
                </c:pt>
                <c:pt idx="363">
                  <c:v>44000</c:v>
                </c:pt>
                <c:pt idx="364">
                  <c:v>44001</c:v>
                </c:pt>
                <c:pt idx="365">
                  <c:v>44004</c:v>
                </c:pt>
                <c:pt idx="366">
                  <c:v>44005</c:v>
                </c:pt>
                <c:pt idx="367">
                  <c:v>44006</c:v>
                </c:pt>
                <c:pt idx="368">
                  <c:v>44007</c:v>
                </c:pt>
                <c:pt idx="369">
                  <c:v>44008</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44063</c:v>
                </c:pt>
                <c:pt idx="408">
                  <c:v>44064</c:v>
                </c:pt>
                <c:pt idx="409">
                  <c:v>44068</c:v>
                </c:pt>
                <c:pt idx="410">
                  <c:v>44069</c:v>
                </c:pt>
                <c:pt idx="411">
                  <c:v>44070</c:v>
                </c:pt>
                <c:pt idx="412">
                  <c:v>44071</c:v>
                </c:pt>
                <c:pt idx="413">
                  <c:v>44074</c:v>
                </c:pt>
                <c:pt idx="414">
                  <c:v>44075</c:v>
                </c:pt>
                <c:pt idx="415">
                  <c:v>44076</c:v>
                </c:pt>
                <c:pt idx="416">
                  <c:v>44077</c:v>
                </c:pt>
                <c:pt idx="417">
                  <c:v>44078</c:v>
                </c:pt>
                <c:pt idx="418">
                  <c:v>44081</c:v>
                </c:pt>
                <c:pt idx="419">
                  <c:v>44082</c:v>
                </c:pt>
                <c:pt idx="420">
                  <c:v>44083</c:v>
                </c:pt>
                <c:pt idx="421">
                  <c:v>44084</c:v>
                </c:pt>
                <c:pt idx="422">
                  <c:v>44085</c:v>
                </c:pt>
                <c:pt idx="423">
                  <c:v>44088</c:v>
                </c:pt>
                <c:pt idx="424">
                  <c:v>44089</c:v>
                </c:pt>
                <c:pt idx="425">
                  <c:v>44090</c:v>
                </c:pt>
                <c:pt idx="426">
                  <c:v>44091</c:v>
                </c:pt>
                <c:pt idx="427">
                  <c:v>44092</c:v>
                </c:pt>
                <c:pt idx="428">
                  <c:v>44095</c:v>
                </c:pt>
                <c:pt idx="429">
                  <c:v>44096</c:v>
                </c:pt>
                <c:pt idx="430">
                  <c:v>44097</c:v>
                </c:pt>
                <c:pt idx="431">
                  <c:v>44098</c:v>
                </c:pt>
                <c:pt idx="432">
                  <c:v>44099</c:v>
                </c:pt>
                <c:pt idx="433">
                  <c:v>44102</c:v>
                </c:pt>
                <c:pt idx="434">
                  <c:v>44103</c:v>
                </c:pt>
                <c:pt idx="435">
                  <c:v>44104</c:v>
                </c:pt>
                <c:pt idx="436">
                  <c:v>44105</c:v>
                </c:pt>
                <c:pt idx="437">
                  <c:v>44106</c:v>
                </c:pt>
                <c:pt idx="438">
                  <c:v>44109</c:v>
                </c:pt>
                <c:pt idx="439">
                  <c:v>44110</c:v>
                </c:pt>
                <c:pt idx="440">
                  <c:v>44111</c:v>
                </c:pt>
                <c:pt idx="441">
                  <c:v>44112</c:v>
                </c:pt>
                <c:pt idx="442">
                  <c:v>44113</c:v>
                </c:pt>
                <c:pt idx="443">
                  <c:v>44116</c:v>
                </c:pt>
                <c:pt idx="444">
                  <c:v>44117</c:v>
                </c:pt>
                <c:pt idx="445">
                  <c:v>44119</c:v>
                </c:pt>
                <c:pt idx="446">
                  <c:v>44120</c:v>
                </c:pt>
                <c:pt idx="447">
                  <c:v>44123</c:v>
                </c:pt>
                <c:pt idx="448">
                  <c:v>44124</c:v>
                </c:pt>
                <c:pt idx="449">
                  <c:v>44125</c:v>
                </c:pt>
                <c:pt idx="450">
                  <c:v>44126</c:v>
                </c:pt>
                <c:pt idx="451">
                  <c:v>44127</c:v>
                </c:pt>
                <c:pt idx="452">
                  <c:v>44130</c:v>
                </c:pt>
                <c:pt idx="453">
                  <c:v>44131</c:v>
                </c:pt>
                <c:pt idx="454">
                  <c:v>44132</c:v>
                </c:pt>
                <c:pt idx="455">
                  <c:v>44133</c:v>
                </c:pt>
                <c:pt idx="456">
                  <c:v>44134</c:v>
                </c:pt>
                <c:pt idx="457">
                  <c:v>44137</c:v>
                </c:pt>
                <c:pt idx="458">
                  <c:v>44138</c:v>
                </c:pt>
                <c:pt idx="459">
                  <c:v>44139</c:v>
                </c:pt>
                <c:pt idx="460">
                  <c:v>44140</c:v>
                </c:pt>
                <c:pt idx="461">
                  <c:v>44141</c:v>
                </c:pt>
                <c:pt idx="462">
                  <c:v>44144</c:v>
                </c:pt>
                <c:pt idx="463">
                  <c:v>44145</c:v>
                </c:pt>
                <c:pt idx="464">
                  <c:v>44146</c:v>
                </c:pt>
                <c:pt idx="465">
                  <c:v>44147</c:v>
                </c:pt>
                <c:pt idx="466">
                  <c:v>44148</c:v>
                </c:pt>
                <c:pt idx="467">
                  <c:v>44151</c:v>
                </c:pt>
                <c:pt idx="468">
                  <c:v>44152</c:v>
                </c:pt>
                <c:pt idx="469">
                  <c:v>44153</c:v>
                </c:pt>
                <c:pt idx="470">
                  <c:v>44154</c:v>
                </c:pt>
                <c:pt idx="471">
                  <c:v>44155</c:v>
                </c:pt>
                <c:pt idx="472">
                  <c:v>44158</c:v>
                </c:pt>
                <c:pt idx="473">
                  <c:v>44159</c:v>
                </c:pt>
                <c:pt idx="474">
                  <c:v>44160</c:v>
                </c:pt>
                <c:pt idx="475">
                  <c:v>44161</c:v>
                </c:pt>
                <c:pt idx="476">
                  <c:v>44162</c:v>
                </c:pt>
                <c:pt idx="477">
                  <c:v>44165</c:v>
                </c:pt>
                <c:pt idx="478">
                  <c:v>44166</c:v>
                </c:pt>
                <c:pt idx="479">
                  <c:v>44167</c:v>
                </c:pt>
                <c:pt idx="480">
                  <c:v>44168</c:v>
                </c:pt>
                <c:pt idx="481">
                  <c:v>44169</c:v>
                </c:pt>
                <c:pt idx="482">
                  <c:v>44172</c:v>
                </c:pt>
                <c:pt idx="483">
                  <c:v>44173</c:v>
                </c:pt>
                <c:pt idx="484">
                  <c:v>44174</c:v>
                </c:pt>
                <c:pt idx="485">
                  <c:v>44175</c:v>
                </c:pt>
                <c:pt idx="486">
                  <c:v>44176</c:v>
                </c:pt>
                <c:pt idx="487">
                  <c:v>44179</c:v>
                </c:pt>
                <c:pt idx="488">
                  <c:v>44180</c:v>
                </c:pt>
                <c:pt idx="489">
                  <c:v>44181</c:v>
                </c:pt>
                <c:pt idx="490">
                  <c:v>44182</c:v>
                </c:pt>
                <c:pt idx="491">
                  <c:v>44183</c:v>
                </c:pt>
                <c:pt idx="492">
                  <c:v>44186</c:v>
                </c:pt>
                <c:pt idx="493">
                  <c:v>44187</c:v>
                </c:pt>
                <c:pt idx="494">
                  <c:v>44188</c:v>
                </c:pt>
                <c:pt idx="495">
                  <c:v>44189</c:v>
                </c:pt>
                <c:pt idx="496">
                  <c:v>44193</c:v>
                </c:pt>
                <c:pt idx="497">
                  <c:v>44194</c:v>
                </c:pt>
                <c:pt idx="498">
                  <c:v>44195</c:v>
                </c:pt>
                <c:pt idx="499">
                  <c:v>44196</c:v>
                </c:pt>
                <c:pt idx="500">
                  <c:v>44200</c:v>
                </c:pt>
                <c:pt idx="501">
                  <c:v>44201</c:v>
                </c:pt>
                <c:pt idx="502">
                  <c:v>44202</c:v>
                </c:pt>
                <c:pt idx="503">
                  <c:v>44207</c:v>
                </c:pt>
                <c:pt idx="504">
                  <c:v>44208</c:v>
                </c:pt>
                <c:pt idx="505">
                  <c:v>44209</c:v>
                </c:pt>
                <c:pt idx="506">
                  <c:v>44210</c:v>
                </c:pt>
                <c:pt idx="507">
                  <c:v>44211</c:v>
                </c:pt>
                <c:pt idx="508">
                  <c:v>44212</c:v>
                </c:pt>
                <c:pt idx="509">
                  <c:v>44214</c:v>
                </c:pt>
                <c:pt idx="510">
                  <c:v>44215</c:v>
                </c:pt>
                <c:pt idx="511">
                  <c:v>44216</c:v>
                </c:pt>
                <c:pt idx="512">
                  <c:v>44217</c:v>
                </c:pt>
                <c:pt idx="513">
                  <c:v>44218</c:v>
                </c:pt>
                <c:pt idx="514">
                  <c:v>44221</c:v>
                </c:pt>
                <c:pt idx="515">
                  <c:v>44222</c:v>
                </c:pt>
                <c:pt idx="516">
                  <c:v>44223</c:v>
                </c:pt>
                <c:pt idx="517">
                  <c:v>44224</c:v>
                </c:pt>
                <c:pt idx="518">
                  <c:v>44225</c:v>
                </c:pt>
                <c:pt idx="519">
                  <c:v>44228</c:v>
                </c:pt>
                <c:pt idx="520">
                  <c:v>44229</c:v>
                </c:pt>
                <c:pt idx="521">
                  <c:v>44230</c:v>
                </c:pt>
                <c:pt idx="522">
                  <c:v>44231</c:v>
                </c:pt>
                <c:pt idx="523">
                  <c:v>44232</c:v>
                </c:pt>
                <c:pt idx="524">
                  <c:v>44235</c:v>
                </c:pt>
                <c:pt idx="525">
                  <c:v>44236</c:v>
                </c:pt>
                <c:pt idx="526">
                  <c:v>44237</c:v>
                </c:pt>
                <c:pt idx="527">
                  <c:v>44238</c:v>
                </c:pt>
                <c:pt idx="528">
                  <c:v>44239</c:v>
                </c:pt>
                <c:pt idx="529">
                  <c:v>44242</c:v>
                </c:pt>
                <c:pt idx="530">
                  <c:v>44243</c:v>
                </c:pt>
                <c:pt idx="531">
                  <c:v>44244</c:v>
                </c:pt>
                <c:pt idx="532">
                  <c:v>44245</c:v>
                </c:pt>
                <c:pt idx="533">
                  <c:v>44246</c:v>
                </c:pt>
                <c:pt idx="534">
                  <c:v>44249</c:v>
                </c:pt>
                <c:pt idx="535">
                  <c:v>44250</c:v>
                </c:pt>
                <c:pt idx="536">
                  <c:v>44251</c:v>
                </c:pt>
                <c:pt idx="537">
                  <c:v>44252</c:v>
                </c:pt>
                <c:pt idx="538">
                  <c:v>44253</c:v>
                </c:pt>
                <c:pt idx="539">
                  <c:v>44256</c:v>
                </c:pt>
                <c:pt idx="540">
                  <c:v>44257</c:v>
                </c:pt>
                <c:pt idx="541">
                  <c:v>44258</c:v>
                </c:pt>
                <c:pt idx="542">
                  <c:v>44259</c:v>
                </c:pt>
                <c:pt idx="543">
                  <c:v>44260</c:v>
                </c:pt>
                <c:pt idx="544">
                  <c:v>44264</c:v>
                </c:pt>
                <c:pt idx="545">
                  <c:v>44265</c:v>
                </c:pt>
                <c:pt idx="546">
                  <c:v>44266</c:v>
                </c:pt>
                <c:pt idx="547">
                  <c:v>44267</c:v>
                </c:pt>
                <c:pt idx="548">
                  <c:v>44270</c:v>
                </c:pt>
                <c:pt idx="549">
                  <c:v>44271</c:v>
                </c:pt>
                <c:pt idx="550">
                  <c:v>44272</c:v>
                </c:pt>
                <c:pt idx="551">
                  <c:v>44273</c:v>
                </c:pt>
                <c:pt idx="552">
                  <c:v>44274</c:v>
                </c:pt>
                <c:pt idx="553">
                  <c:v>44277</c:v>
                </c:pt>
                <c:pt idx="554">
                  <c:v>44278</c:v>
                </c:pt>
                <c:pt idx="555">
                  <c:v>44279</c:v>
                </c:pt>
                <c:pt idx="556">
                  <c:v>44280</c:v>
                </c:pt>
                <c:pt idx="557">
                  <c:v>44281</c:v>
                </c:pt>
                <c:pt idx="558">
                  <c:v>44284</c:v>
                </c:pt>
                <c:pt idx="559">
                  <c:v>44285</c:v>
                </c:pt>
                <c:pt idx="560">
                  <c:v>44286</c:v>
                </c:pt>
                <c:pt idx="561">
                  <c:v>44287</c:v>
                </c:pt>
                <c:pt idx="562">
                  <c:v>44288</c:v>
                </c:pt>
                <c:pt idx="563">
                  <c:v>44291</c:v>
                </c:pt>
                <c:pt idx="564">
                  <c:v>44292</c:v>
                </c:pt>
                <c:pt idx="565">
                  <c:v>44293</c:v>
                </c:pt>
                <c:pt idx="566">
                  <c:v>44294</c:v>
                </c:pt>
                <c:pt idx="567">
                  <c:v>44295</c:v>
                </c:pt>
                <c:pt idx="568">
                  <c:v>44298</c:v>
                </c:pt>
                <c:pt idx="569">
                  <c:v>44299</c:v>
                </c:pt>
                <c:pt idx="570">
                  <c:v>44300</c:v>
                </c:pt>
                <c:pt idx="571">
                  <c:v>44301</c:v>
                </c:pt>
                <c:pt idx="572">
                  <c:v>44302</c:v>
                </c:pt>
                <c:pt idx="573">
                  <c:v>44305</c:v>
                </c:pt>
                <c:pt idx="574">
                  <c:v>44306</c:v>
                </c:pt>
                <c:pt idx="575">
                  <c:v>44307</c:v>
                </c:pt>
              </c:numCache>
            </c:numRef>
          </c:cat>
          <c:val>
            <c:numRef>
              <c:f>'2.6.2'!$F$4:$F$769</c:f>
              <c:numCache>
                <c:formatCode>0.0</c:formatCode>
                <c:ptCount val="766"/>
                <c:pt idx="365">
                  <c:v>5.7</c:v>
                </c:pt>
                <c:pt idx="366">
                  <c:v>5.6</c:v>
                </c:pt>
                <c:pt idx="367">
                  <c:v>5.6</c:v>
                </c:pt>
                <c:pt idx="368">
                  <c:v>5.6</c:v>
                </c:pt>
                <c:pt idx="369">
                  <c:v>5.6</c:v>
                </c:pt>
                <c:pt idx="370">
                  <c:v>5.3</c:v>
                </c:pt>
                <c:pt idx="371">
                  <c:v>5.4</c:v>
                </c:pt>
                <c:pt idx="372">
                  <c:v>5.6</c:v>
                </c:pt>
                <c:pt idx="373">
                  <c:v>5.4</c:v>
                </c:pt>
                <c:pt idx="374">
                  <c:v>5.4</c:v>
                </c:pt>
                <c:pt idx="375">
                  <c:v>5.6</c:v>
                </c:pt>
                <c:pt idx="376">
                  <c:v>6</c:v>
                </c:pt>
                <c:pt idx="377">
                  <c:v>5.3</c:v>
                </c:pt>
                <c:pt idx="378">
                  <c:v>5.3</c:v>
                </c:pt>
                <c:pt idx="379">
                  <c:v>5.3</c:v>
                </c:pt>
                <c:pt idx="380">
                  <c:v>5.4</c:v>
                </c:pt>
                <c:pt idx="381">
                  <c:v>6.2</c:v>
                </c:pt>
                <c:pt idx="382">
                  <c:v>5.7</c:v>
                </c:pt>
                <c:pt idx="383">
                  <c:v>5.4</c:v>
                </c:pt>
                <c:pt idx="384">
                  <c:v>5.3</c:v>
                </c:pt>
                <c:pt idx="385">
                  <c:v>5.3</c:v>
                </c:pt>
                <c:pt idx="386">
                  <c:v>5.4</c:v>
                </c:pt>
                <c:pt idx="387">
                  <c:v>5.4</c:v>
                </c:pt>
                <c:pt idx="388">
                  <c:v>5.3</c:v>
                </c:pt>
                <c:pt idx="389">
                  <c:v>5.2</c:v>
                </c:pt>
                <c:pt idx="390">
                  <c:v>5.2</c:v>
                </c:pt>
                <c:pt idx="391">
                  <c:v>5.2</c:v>
                </c:pt>
                <c:pt idx="392">
                  <c:v>5.0999999999999996</c:v>
                </c:pt>
                <c:pt idx="393">
                  <c:v>5</c:v>
                </c:pt>
                <c:pt idx="394">
                  <c:v>5.0999999999999996</c:v>
                </c:pt>
                <c:pt idx="395">
                  <c:v>5.0999999999999996</c:v>
                </c:pt>
                <c:pt idx="396">
                  <c:v>5</c:v>
                </c:pt>
                <c:pt idx="397">
                  <c:v>5</c:v>
                </c:pt>
                <c:pt idx="398">
                  <c:v>5.0999999999999996</c:v>
                </c:pt>
                <c:pt idx="399">
                  <c:v>5.8</c:v>
                </c:pt>
                <c:pt idx="400">
                  <c:v>5.0999999999999996</c:v>
                </c:pt>
                <c:pt idx="401">
                  <c:v>5.0999999999999996</c:v>
                </c:pt>
                <c:pt idx="402">
                  <c:v>5.0999999999999996</c:v>
                </c:pt>
                <c:pt idx="403">
                  <c:v>5.0999999999999996</c:v>
                </c:pt>
                <c:pt idx="404">
                  <c:v>5.0999999999999996</c:v>
                </c:pt>
                <c:pt idx="405">
                  <c:v>5.2</c:v>
                </c:pt>
                <c:pt idx="406">
                  <c:v>5.0999999999999996</c:v>
                </c:pt>
                <c:pt idx="407">
                  <c:v>5.2</c:v>
                </c:pt>
                <c:pt idx="408">
                  <c:v>5.2</c:v>
                </c:pt>
                <c:pt idx="409">
                  <c:v>5.2</c:v>
                </c:pt>
                <c:pt idx="410">
                  <c:v>5.2</c:v>
                </c:pt>
                <c:pt idx="411">
                  <c:v>5.2</c:v>
                </c:pt>
                <c:pt idx="412">
                  <c:v>5.2</c:v>
                </c:pt>
                <c:pt idx="413">
                  <c:v>5</c:v>
                </c:pt>
                <c:pt idx="414">
                  <c:v>5.0999999999999996</c:v>
                </c:pt>
                <c:pt idx="415">
                  <c:v>5.0999999999999996</c:v>
                </c:pt>
                <c:pt idx="416">
                  <c:v>5.0999999999999996</c:v>
                </c:pt>
                <c:pt idx="417">
                  <c:v>5.0999999999999996</c:v>
                </c:pt>
                <c:pt idx="418">
                  <c:v>5.0999999999999996</c:v>
                </c:pt>
                <c:pt idx="419">
                  <c:v>5.0999999999999996</c:v>
                </c:pt>
                <c:pt idx="420">
                  <c:v>5.0999999999999996</c:v>
                </c:pt>
                <c:pt idx="421">
                  <c:v>5.0999999999999996</c:v>
                </c:pt>
                <c:pt idx="422">
                  <c:v>5.0999999999999996</c:v>
                </c:pt>
                <c:pt idx="423">
                  <c:v>5.0999999999999996</c:v>
                </c:pt>
                <c:pt idx="424">
                  <c:v>5.0999999999999996</c:v>
                </c:pt>
                <c:pt idx="425">
                  <c:v>5.0999999999999996</c:v>
                </c:pt>
                <c:pt idx="426">
                  <c:v>5.0999999999999996</c:v>
                </c:pt>
                <c:pt idx="427">
                  <c:v>5.2</c:v>
                </c:pt>
                <c:pt idx="428">
                  <c:v>5.0999999999999996</c:v>
                </c:pt>
                <c:pt idx="429">
                  <c:v>5.0999999999999996</c:v>
                </c:pt>
                <c:pt idx="430">
                  <c:v>5.0999999999999996</c:v>
                </c:pt>
                <c:pt idx="431">
                  <c:v>5</c:v>
                </c:pt>
                <c:pt idx="432">
                  <c:v>5</c:v>
                </c:pt>
                <c:pt idx="433">
                  <c:v>5</c:v>
                </c:pt>
                <c:pt idx="434">
                  <c:v>5.0999999999999996</c:v>
                </c:pt>
                <c:pt idx="435">
                  <c:v>4.9000000000000004</c:v>
                </c:pt>
                <c:pt idx="436">
                  <c:v>5.0999999999999996</c:v>
                </c:pt>
                <c:pt idx="437">
                  <c:v>5</c:v>
                </c:pt>
                <c:pt idx="438">
                  <c:v>5.0999999999999996</c:v>
                </c:pt>
                <c:pt idx="439">
                  <c:v>5.0999999999999996</c:v>
                </c:pt>
                <c:pt idx="440">
                  <c:v>5.2</c:v>
                </c:pt>
                <c:pt idx="441">
                  <c:v>5.2</c:v>
                </c:pt>
                <c:pt idx="442">
                  <c:v>5</c:v>
                </c:pt>
                <c:pt idx="443">
                  <c:v>5.3</c:v>
                </c:pt>
                <c:pt idx="444">
                  <c:v>5.0999999999999996</c:v>
                </c:pt>
                <c:pt idx="445">
                  <c:v>5.0999999999999996</c:v>
                </c:pt>
                <c:pt idx="446">
                  <c:v>5.0999999999999996</c:v>
                </c:pt>
                <c:pt idx="447">
                  <c:v>5.2</c:v>
                </c:pt>
                <c:pt idx="448">
                  <c:v>5.0999999999999996</c:v>
                </c:pt>
                <c:pt idx="449">
                  <c:v>5.2</c:v>
                </c:pt>
                <c:pt idx="450">
                  <c:v>5.2</c:v>
                </c:pt>
                <c:pt idx="451">
                  <c:v>5.0999999999999996</c:v>
                </c:pt>
                <c:pt idx="452">
                  <c:v>5.3</c:v>
                </c:pt>
                <c:pt idx="453">
                  <c:v>5.3</c:v>
                </c:pt>
                <c:pt idx="454">
                  <c:v>5.3</c:v>
                </c:pt>
                <c:pt idx="455">
                  <c:v>5.0999999999999996</c:v>
                </c:pt>
                <c:pt idx="456">
                  <c:v>4.9000000000000004</c:v>
                </c:pt>
                <c:pt idx="457">
                  <c:v>5.7</c:v>
                </c:pt>
                <c:pt idx="458">
                  <c:v>5.6</c:v>
                </c:pt>
                <c:pt idx="459">
                  <c:v>5.3</c:v>
                </c:pt>
                <c:pt idx="460">
                  <c:v>5.6</c:v>
                </c:pt>
                <c:pt idx="461">
                  <c:v>6</c:v>
                </c:pt>
                <c:pt idx="462">
                  <c:v>5.2</c:v>
                </c:pt>
                <c:pt idx="463">
                  <c:v>5.7</c:v>
                </c:pt>
                <c:pt idx="464">
                  <c:v>5.8</c:v>
                </c:pt>
                <c:pt idx="465">
                  <c:v>5.6</c:v>
                </c:pt>
                <c:pt idx="466">
                  <c:v>5.6</c:v>
                </c:pt>
                <c:pt idx="467">
                  <c:v>5.7</c:v>
                </c:pt>
                <c:pt idx="468">
                  <c:v>5.7</c:v>
                </c:pt>
                <c:pt idx="469">
                  <c:v>5.6</c:v>
                </c:pt>
                <c:pt idx="470">
                  <c:v>5.2</c:v>
                </c:pt>
                <c:pt idx="471">
                  <c:v>5.7</c:v>
                </c:pt>
                <c:pt idx="472">
                  <c:v>5.5</c:v>
                </c:pt>
                <c:pt idx="473">
                  <c:v>5.5</c:v>
                </c:pt>
                <c:pt idx="474">
                  <c:v>5.7</c:v>
                </c:pt>
                <c:pt idx="475">
                  <c:v>5.6</c:v>
                </c:pt>
                <c:pt idx="476">
                  <c:v>5.7</c:v>
                </c:pt>
                <c:pt idx="477">
                  <c:v>5.0999999999999996</c:v>
                </c:pt>
                <c:pt idx="478">
                  <c:v>5</c:v>
                </c:pt>
                <c:pt idx="479">
                  <c:v>5.0999999999999996</c:v>
                </c:pt>
                <c:pt idx="480">
                  <c:v>5</c:v>
                </c:pt>
                <c:pt idx="481">
                  <c:v>5</c:v>
                </c:pt>
                <c:pt idx="482">
                  <c:v>5.0999999999999996</c:v>
                </c:pt>
                <c:pt idx="483">
                  <c:v>5</c:v>
                </c:pt>
                <c:pt idx="484">
                  <c:v>5.3</c:v>
                </c:pt>
                <c:pt idx="485">
                  <c:v>5.2</c:v>
                </c:pt>
                <c:pt idx="486">
                  <c:v>5.9</c:v>
                </c:pt>
                <c:pt idx="487">
                  <c:v>6</c:v>
                </c:pt>
                <c:pt idx="488">
                  <c:v>6</c:v>
                </c:pt>
                <c:pt idx="489">
                  <c:v>5.6</c:v>
                </c:pt>
                <c:pt idx="490">
                  <c:v>5</c:v>
                </c:pt>
                <c:pt idx="491">
                  <c:v>5</c:v>
                </c:pt>
                <c:pt idx="492">
                  <c:v>5</c:v>
                </c:pt>
                <c:pt idx="493">
                  <c:v>5</c:v>
                </c:pt>
                <c:pt idx="494">
                  <c:v>5.0999999999999996</c:v>
                </c:pt>
                <c:pt idx="495">
                  <c:v>5.0999999999999996</c:v>
                </c:pt>
                <c:pt idx="496">
                  <c:v>5</c:v>
                </c:pt>
                <c:pt idx="497">
                  <c:v>5</c:v>
                </c:pt>
                <c:pt idx="498">
                  <c:v>5</c:v>
                </c:pt>
                <c:pt idx="499">
                  <c:v>5</c:v>
                </c:pt>
                <c:pt idx="500">
                  <c:v>5</c:v>
                </c:pt>
                <c:pt idx="501">
                  <c:v>5.0999999999999996</c:v>
                </c:pt>
                <c:pt idx="502">
                  <c:v>5</c:v>
                </c:pt>
                <c:pt idx="503">
                  <c:v>5.0999999999999996</c:v>
                </c:pt>
                <c:pt idx="504">
                  <c:v>5</c:v>
                </c:pt>
                <c:pt idx="505">
                  <c:v>5.2</c:v>
                </c:pt>
                <c:pt idx="506">
                  <c:v>5.2</c:v>
                </c:pt>
                <c:pt idx="507">
                  <c:v>5.0999999999999996</c:v>
                </c:pt>
                <c:pt idx="508">
                  <c:v>5.0999999999999996</c:v>
                </c:pt>
                <c:pt idx="509">
                  <c:v>5.0999999999999996</c:v>
                </c:pt>
                <c:pt idx="510">
                  <c:v>5.0999999999999996</c:v>
                </c:pt>
                <c:pt idx="511">
                  <c:v>5.0999999999999996</c:v>
                </c:pt>
                <c:pt idx="512">
                  <c:v>5</c:v>
                </c:pt>
                <c:pt idx="513">
                  <c:v>5.0999999999999996</c:v>
                </c:pt>
                <c:pt idx="514">
                  <c:v>5.0999999999999996</c:v>
                </c:pt>
                <c:pt idx="515">
                  <c:v>5.0999999999999996</c:v>
                </c:pt>
                <c:pt idx="516">
                  <c:v>5.0999999999999996</c:v>
                </c:pt>
                <c:pt idx="517">
                  <c:v>5.0999999999999996</c:v>
                </c:pt>
                <c:pt idx="518">
                  <c:v>5.0999999999999996</c:v>
                </c:pt>
                <c:pt idx="519">
                  <c:v>5.0999999999999996</c:v>
                </c:pt>
                <c:pt idx="520">
                  <c:v>5.0999999999999996</c:v>
                </c:pt>
                <c:pt idx="521">
                  <c:v>5.0999999999999996</c:v>
                </c:pt>
                <c:pt idx="522">
                  <c:v>5.2</c:v>
                </c:pt>
                <c:pt idx="523">
                  <c:v>5.0999999999999996</c:v>
                </c:pt>
                <c:pt idx="524">
                  <c:v>5.0999999999999996</c:v>
                </c:pt>
                <c:pt idx="525">
                  <c:v>5.0999999999999996</c:v>
                </c:pt>
                <c:pt idx="526">
                  <c:v>5.4</c:v>
                </c:pt>
                <c:pt idx="527">
                  <c:v>5.3</c:v>
                </c:pt>
                <c:pt idx="528">
                  <c:v>5.0999999999999996</c:v>
                </c:pt>
                <c:pt idx="529">
                  <c:v>5.0999999999999996</c:v>
                </c:pt>
                <c:pt idx="530">
                  <c:v>5.2</c:v>
                </c:pt>
                <c:pt idx="531">
                  <c:v>5.0999999999999996</c:v>
                </c:pt>
                <c:pt idx="532">
                  <c:v>5.0999999999999996</c:v>
                </c:pt>
                <c:pt idx="533">
                  <c:v>5.3</c:v>
                </c:pt>
                <c:pt idx="534">
                  <c:v>5.2</c:v>
                </c:pt>
                <c:pt idx="535">
                  <c:v>5.0999999999999996</c:v>
                </c:pt>
                <c:pt idx="536">
                  <c:v>5.0999999999999996</c:v>
                </c:pt>
                <c:pt idx="537">
                  <c:v>5.0999999999999996</c:v>
                </c:pt>
                <c:pt idx="538">
                  <c:v>5</c:v>
                </c:pt>
                <c:pt idx="539">
                  <c:v>5.2</c:v>
                </c:pt>
                <c:pt idx="540">
                  <c:v>5</c:v>
                </c:pt>
                <c:pt idx="541">
                  <c:v>5</c:v>
                </c:pt>
                <c:pt idx="542">
                  <c:v>5</c:v>
                </c:pt>
                <c:pt idx="543">
                  <c:v>5.5</c:v>
                </c:pt>
                <c:pt idx="544">
                  <c:v>5.6</c:v>
                </c:pt>
                <c:pt idx="545">
                  <c:v>5.7</c:v>
                </c:pt>
                <c:pt idx="546">
                  <c:v>5.7</c:v>
                </c:pt>
                <c:pt idx="547">
                  <c:v>5.7</c:v>
                </c:pt>
                <c:pt idx="548">
                  <c:v>5.7</c:v>
                </c:pt>
                <c:pt idx="549">
                  <c:v>5.6</c:v>
                </c:pt>
                <c:pt idx="550">
                  <c:v>5.7</c:v>
                </c:pt>
                <c:pt idx="551">
                  <c:v>5.7</c:v>
                </c:pt>
                <c:pt idx="552">
                  <c:v>5.6</c:v>
                </c:pt>
                <c:pt idx="553">
                  <c:v>5.7</c:v>
                </c:pt>
                <c:pt idx="554">
                  <c:v>5.7</c:v>
                </c:pt>
                <c:pt idx="555">
                  <c:v>5.6</c:v>
                </c:pt>
                <c:pt idx="556">
                  <c:v>5.7</c:v>
                </c:pt>
                <c:pt idx="557">
                  <c:v>5.5</c:v>
                </c:pt>
                <c:pt idx="558">
                  <c:v>5.4</c:v>
                </c:pt>
                <c:pt idx="559">
                  <c:v>5.6</c:v>
                </c:pt>
                <c:pt idx="560">
                  <c:v>5.5</c:v>
                </c:pt>
                <c:pt idx="561">
                  <c:v>5.6</c:v>
                </c:pt>
                <c:pt idx="562">
                  <c:v>5.6</c:v>
                </c:pt>
                <c:pt idx="563">
                  <c:v>5.6</c:v>
                </c:pt>
                <c:pt idx="564">
                  <c:v>5.6</c:v>
                </c:pt>
                <c:pt idx="565">
                  <c:v>5.6</c:v>
                </c:pt>
                <c:pt idx="566">
                  <c:v>5.7</c:v>
                </c:pt>
                <c:pt idx="567">
                  <c:v>5.6</c:v>
                </c:pt>
                <c:pt idx="568">
                  <c:v>5.7</c:v>
                </c:pt>
                <c:pt idx="569">
                  <c:v>5.7</c:v>
                </c:pt>
                <c:pt idx="570">
                  <c:v>5.7</c:v>
                </c:pt>
                <c:pt idx="571">
                  <c:v>5.7</c:v>
                </c:pt>
                <c:pt idx="572">
                  <c:v>6.7</c:v>
                </c:pt>
                <c:pt idx="573">
                  <c:v>6.6</c:v>
                </c:pt>
                <c:pt idx="574">
                  <c:v>6.7</c:v>
                </c:pt>
                <c:pt idx="575">
                  <c:v>6.7</c:v>
                </c:pt>
              </c:numCache>
            </c:numRef>
          </c:val>
          <c:smooth val="0"/>
          <c:extLst>
            <c:ext xmlns:c16="http://schemas.microsoft.com/office/drawing/2014/chart" uri="{C3380CC4-5D6E-409C-BE32-E72D297353CC}">
              <c16:uniqueId val="{00000005-E3CE-8A48-BC89-BF46378B5A64}"/>
            </c:ext>
          </c:extLst>
        </c:ser>
        <c:dLbls>
          <c:showLegendKey val="0"/>
          <c:showVal val="0"/>
          <c:showCatName val="0"/>
          <c:showSerName val="0"/>
          <c:showPercent val="0"/>
          <c:showBubbleSize val="0"/>
        </c:dLbls>
        <c:marker val="1"/>
        <c:smooth val="0"/>
        <c:axId val="125090048"/>
        <c:axId val="125091840"/>
      </c:lineChart>
      <c:dateAx>
        <c:axId val="125090048"/>
        <c:scaling>
          <c:orientation val="minMax"/>
          <c:min val="43466"/>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091840"/>
        <c:crosses val="autoZero"/>
        <c:auto val="0"/>
        <c:lblOffset val="100"/>
        <c:baseTimeUnit val="days"/>
        <c:majorUnit val="138"/>
        <c:majorTimeUnit val="days"/>
        <c:minorUnit val="12"/>
        <c:minorTimeUnit val="months"/>
      </c:dateAx>
      <c:valAx>
        <c:axId val="125091840"/>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090048"/>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NFC loans </c:v>
                </c:pt>
              </c:strCache>
            </c:strRef>
          </c:tx>
          <c:spPr>
            <a:ln w="25400" cmpd="sng">
              <a:solidFill>
                <a:srgbClr val="057D46"/>
              </a:solidFill>
              <a:prstDash val="solid"/>
            </a:ln>
          </c:spPr>
          <c:marker>
            <c:symbol val="none"/>
          </c:marker>
          <c:cat>
            <c:strRef>
              <c:f>'2.6.3'!$G$4:$G$30</c:f>
              <c:strCache>
                <c:ptCount val="27"/>
                <c:pt idx="0">
                  <c:v>01.19</c:v>
                </c:pt>
                <c:pt idx="6">
                  <c:v>07.19</c:v>
                </c:pt>
                <c:pt idx="12">
                  <c:v>01.20</c:v>
                </c:pt>
                <c:pt idx="18">
                  <c:v>07.20</c:v>
                </c:pt>
                <c:pt idx="26">
                  <c:v>03.21</c:v>
                </c:pt>
              </c:strCache>
            </c:strRef>
          </c:cat>
          <c:val>
            <c:numRef>
              <c:f>'2.6.3'!$B$4:$B$30</c:f>
              <c:numCache>
                <c:formatCode>0.0</c:formatCode>
                <c:ptCount val="27"/>
                <c:pt idx="0">
                  <c:v>19.899999999999999</c:v>
                </c:pt>
                <c:pt idx="1">
                  <c:v>18.2</c:v>
                </c:pt>
                <c:pt idx="2">
                  <c:v>18.3</c:v>
                </c:pt>
                <c:pt idx="3">
                  <c:v>18.399999999999999</c:v>
                </c:pt>
                <c:pt idx="4">
                  <c:v>18.3</c:v>
                </c:pt>
                <c:pt idx="5">
                  <c:v>18.600000000000001</c:v>
                </c:pt>
                <c:pt idx="6">
                  <c:v>18.5</c:v>
                </c:pt>
                <c:pt idx="7">
                  <c:v>18.399999999999999</c:v>
                </c:pt>
                <c:pt idx="8">
                  <c:v>18.100000000000001</c:v>
                </c:pt>
                <c:pt idx="9">
                  <c:v>17.5</c:v>
                </c:pt>
                <c:pt idx="10">
                  <c:v>16.5</c:v>
                </c:pt>
                <c:pt idx="11">
                  <c:v>15.7</c:v>
                </c:pt>
                <c:pt idx="12">
                  <c:v>14</c:v>
                </c:pt>
                <c:pt idx="13">
                  <c:v>12.9</c:v>
                </c:pt>
                <c:pt idx="14">
                  <c:v>14</c:v>
                </c:pt>
                <c:pt idx="15">
                  <c:v>13.5</c:v>
                </c:pt>
                <c:pt idx="16">
                  <c:v>11.8</c:v>
                </c:pt>
                <c:pt idx="17">
                  <c:v>10.8</c:v>
                </c:pt>
                <c:pt idx="18">
                  <c:v>10.199999999999999</c:v>
                </c:pt>
                <c:pt idx="19">
                  <c:v>9.8000000000000007</c:v>
                </c:pt>
                <c:pt idx="20">
                  <c:v>9.6999999999999993</c:v>
                </c:pt>
                <c:pt idx="21">
                  <c:v>9.5</c:v>
                </c:pt>
                <c:pt idx="22">
                  <c:v>9.4</c:v>
                </c:pt>
                <c:pt idx="23">
                  <c:v>9.1999999999999993</c:v>
                </c:pt>
                <c:pt idx="24">
                  <c:v>9.4</c:v>
                </c:pt>
                <c:pt idx="25">
                  <c:v>8.9</c:v>
                </c:pt>
                <c:pt idx="26">
                  <c:v>9</c:v>
                </c:pt>
              </c:numCache>
            </c:numRef>
          </c:val>
          <c:smooth val="0"/>
          <c:extLst>
            <c:ext xmlns:c16="http://schemas.microsoft.com/office/drawing/2014/chart" uri="{C3380CC4-5D6E-409C-BE32-E72D297353CC}">
              <c16:uniqueId val="{00000000-191C-4261-88A8-31EF970993F9}"/>
            </c:ext>
          </c:extLst>
        </c:ser>
        <c:ser>
          <c:idx val="4"/>
          <c:order val="2"/>
          <c:tx>
            <c:strRef>
              <c:f>'2.6.3'!$D$1</c:f>
              <c:strCache>
                <c:ptCount val="1"/>
                <c:pt idx="0">
                  <c:v>NFC deposits</c:v>
                </c:pt>
              </c:strCache>
            </c:strRef>
          </c:tx>
          <c:spPr>
            <a:ln w="25400" cmpd="sng">
              <a:solidFill>
                <a:srgbClr val="7D0532"/>
              </a:solidFill>
              <a:prstDash val="solid"/>
            </a:ln>
          </c:spPr>
          <c:marker>
            <c:symbol val="none"/>
          </c:marker>
          <c:cat>
            <c:strRef>
              <c:f>'2.6.3'!$G$4:$G$30</c:f>
              <c:strCache>
                <c:ptCount val="27"/>
                <c:pt idx="0">
                  <c:v>01.19</c:v>
                </c:pt>
                <c:pt idx="6">
                  <c:v>07.19</c:v>
                </c:pt>
                <c:pt idx="12">
                  <c:v>01.20</c:v>
                </c:pt>
                <c:pt idx="18">
                  <c:v>07.20</c:v>
                </c:pt>
                <c:pt idx="26">
                  <c:v>03.21</c:v>
                </c:pt>
              </c:strCache>
            </c:strRef>
          </c:cat>
          <c:val>
            <c:numRef>
              <c:f>'2.6.3'!$D$4:$D$30</c:f>
              <c:numCache>
                <c:formatCode>0.0</c:formatCode>
                <c:ptCount val="27"/>
                <c:pt idx="0">
                  <c:v>13.7</c:v>
                </c:pt>
                <c:pt idx="1">
                  <c:v>13.6</c:v>
                </c:pt>
                <c:pt idx="2">
                  <c:v>13.7</c:v>
                </c:pt>
                <c:pt idx="3">
                  <c:v>13.2</c:v>
                </c:pt>
                <c:pt idx="4">
                  <c:v>13.2</c:v>
                </c:pt>
                <c:pt idx="5">
                  <c:v>13.4</c:v>
                </c:pt>
                <c:pt idx="6">
                  <c:v>13.4</c:v>
                </c:pt>
                <c:pt idx="7">
                  <c:v>13.3</c:v>
                </c:pt>
                <c:pt idx="8">
                  <c:v>13</c:v>
                </c:pt>
                <c:pt idx="9">
                  <c:v>12.5</c:v>
                </c:pt>
                <c:pt idx="10">
                  <c:v>11.3</c:v>
                </c:pt>
                <c:pt idx="11">
                  <c:v>10.3</c:v>
                </c:pt>
                <c:pt idx="12">
                  <c:v>8.6</c:v>
                </c:pt>
                <c:pt idx="13">
                  <c:v>6.4</c:v>
                </c:pt>
                <c:pt idx="14">
                  <c:v>7.1</c:v>
                </c:pt>
                <c:pt idx="15">
                  <c:v>7.2</c:v>
                </c:pt>
                <c:pt idx="16">
                  <c:v>6.2</c:v>
                </c:pt>
                <c:pt idx="17">
                  <c:v>5.3</c:v>
                </c:pt>
                <c:pt idx="18">
                  <c:v>4.4000000000000004</c:v>
                </c:pt>
                <c:pt idx="19">
                  <c:v>3.9</c:v>
                </c:pt>
                <c:pt idx="20">
                  <c:v>3.8</c:v>
                </c:pt>
                <c:pt idx="21">
                  <c:v>3.8</c:v>
                </c:pt>
                <c:pt idx="22">
                  <c:v>3.7</c:v>
                </c:pt>
                <c:pt idx="23">
                  <c:v>3.7</c:v>
                </c:pt>
                <c:pt idx="24">
                  <c:v>3.7</c:v>
                </c:pt>
                <c:pt idx="25">
                  <c:v>3.7</c:v>
                </c:pt>
                <c:pt idx="26">
                  <c:v>3.7</c:v>
                </c:pt>
              </c:numCache>
            </c:numRef>
          </c:val>
          <c:smooth val="0"/>
          <c:extLst>
            <c:ext xmlns:c16="http://schemas.microsoft.com/office/drawing/2014/chart" uri="{C3380CC4-5D6E-409C-BE32-E72D297353CC}">
              <c16:uniqueId val="{00000001-191C-4261-88A8-31EF970993F9}"/>
            </c:ext>
          </c:extLst>
        </c:ser>
        <c:ser>
          <c:idx val="6"/>
          <c:order val="3"/>
          <c:tx>
            <c:strRef>
              <c:f>'2.6.3'!$E$1</c:f>
              <c:strCache>
                <c:ptCount val="1"/>
                <c:pt idx="0">
                  <c:v>Deposits of households</c:v>
                </c:pt>
              </c:strCache>
            </c:strRef>
          </c:tx>
          <c:spPr>
            <a:ln w="25400" cmpd="sng">
              <a:solidFill>
                <a:srgbClr val="DC4B64"/>
              </a:solidFill>
              <a:prstDash val="solid"/>
            </a:ln>
          </c:spPr>
          <c:marker>
            <c:symbol val="none"/>
          </c:marker>
          <c:cat>
            <c:strRef>
              <c:f>'2.6.3'!$G$4:$G$30</c:f>
              <c:strCache>
                <c:ptCount val="27"/>
                <c:pt idx="0">
                  <c:v>01.19</c:v>
                </c:pt>
                <c:pt idx="6">
                  <c:v>07.19</c:v>
                </c:pt>
                <c:pt idx="12">
                  <c:v>01.20</c:v>
                </c:pt>
                <c:pt idx="18">
                  <c:v>07.20</c:v>
                </c:pt>
                <c:pt idx="26">
                  <c:v>03.21</c:v>
                </c:pt>
              </c:strCache>
            </c:strRef>
          </c:cat>
          <c:val>
            <c:numRef>
              <c:f>'2.6.3'!$E$4:$E$30</c:f>
              <c:numCache>
                <c:formatCode>0.0</c:formatCode>
                <c:ptCount val="27"/>
                <c:pt idx="0">
                  <c:v>11.9</c:v>
                </c:pt>
                <c:pt idx="1">
                  <c:v>11.6</c:v>
                </c:pt>
                <c:pt idx="2">
                  <c:v>11.1</c:v>
                </c:pt>
                <c:pt idx="3">
                  <c:v>11.2</c:v>
                </c:pt>
                <c:pt idx="4">
                  <c:v>11.4</c:v>
                </c:pt>
                <c:pt idx="5">
                  <c:v>12.2</c:v>
                </c:pt>
                <c:pt idx="6">
                  <c:v>12.6</c:v>
                </c:pt>
                <c:pt idx="7">
                  <c:v>12.9</c:v>
                </c:pt>
                <c:pt idx="8">
                  <c:v>14.5</c:v>
                </c:pt>
                <c:pt idx="9">
                  <c:v>14.4</c:v>
                </c:pt>
                <c:pt idx="10">
                  <c:v>14.2</c:v>
                </c:pt>
                <c:pt idx="11">
                  <c:v>13.6</c:v>
                </c:pt>
                <c:pt idx="12">
                  <c:v>13.4</c:v>
                </c:pt>
                <c:pt idx="13">
                  <c:v>12.4</c:v>
                </c:pt>
                <c:pt idx="14">
                  <c:v>11.4</c:v>
                </c:pt>
                <c:pt idx="15">
                  <c:v>11.5</c:v>
                </c:pt>
                <c:pt idx="16">
                  <c:v>11.1</c:v>
                </c:pt>
                <c:pt idx="17">
                  <c:v>10.4</c:v>
                </c:pt>
                <c:pt idx="18">
                  <c:v>9.4</c:v>
                </c:pt>
                <c:pt idx="19">
                  <c:v>9.1999999999999993</c:v>
                </c:pt>
                <c:pt idx="20">
                  <c:v>8.8000000000000007</c:v>
                </c:pt>
                <c:pt idx="21">
                  <c:v>8.6</c:v>
                </c:pt>
                <c:pt idx="22">
                  <c:v>7.9</c:v>
                </c:pt>
                <c:pt idx="23">
                  <c:v>7.6</c:v>
                </c:pt>
                <c:pt idx="24">
                  <c:v>7.7</c:v>
                </c:pt>
                <c:pt idx="25">
                  <c:v>7.5</c:v>
                </c:pt>
                <c:pt idx="26">
                  <c:v>7</c:v>
                </c:pt>
              </c:numCache>
            </c:numRef>
          </c:val>
          <c:smooth val="0"/>
          <c:extLst>
            <c:ext xmlns:c16="http://schemas.microsoft.com/office/drawing/2014/chart" uri="{C3380CC4-5D6E-409C-BE32-E72D297353CC}">
              <c16:uniqueId val="{00000002-191C-4261-88A8-31EF970993F9}"/>
            </c:ext>
          </c:extLst>
        </c:ser>
        <c:ser>
          <c:idx val="1"/>
          <c:order val="4"/>
          <c:tx>
            <c:strRef>
              <c:f>'2.6.3'!$F$1</c:f>
              <c:strCache>
                <c:ptCount val="1"/>
                <c:pt idx="0">
                  <c:v>Key policy rate</c:v>
                </c:pt>
              </c:strCache>
            </c:strRef>
          </c:tx>
          <c:spPr>
            <a:ln w="25400">
              <a:solidFill>
                <a:srgbClr val="005591"/>
              </a:solidFill>
              <a:prstDash val="sysDot"/>
            </a:ln>
          </c:spPr>
          <c:marker>
            <c:symbol val="none"/>
          </c:marker>
          <c:cat>
            <c:strRef>
              <c:f>'2.6.3'!$G$4:$G$30</c:f>
              <c:strCache>
                <c:ptCount val="27"/>
                <c:pt idx="0">
                  <c:v>01.19</c:v>
                </c:pt>
                <c:pt idx="6">
                  <c:v>07.19</c:v>
                </c:pt>
                <c:pt idx="12">
                  <c:v>01.20</c:v>
                </c:pt>
                <c:pt idx="18">
                  <c:v>07.20</c:v>
                </c:pt>
                <c:pt idx="26">
                  <c:v>03.21</c:v>
                </c:pt>
              </c:strCache>
            </c:strRef>
          </c:cat>
          <c:val>
            <c:numRef>
              <c:f>'2.6.3'!$F$4:$F$30</c:f>
              <c:numCache>
                <c:formatCode>0.0</c:formatCode>
                <c:ptCount val="27"/>
                <c:pt idx="0">
                  <c:v>18</c:v>
                </c:pt>
                <c:pt idx="1">
                  <c:v>18</c:v>
                </c:pt>
                <c:pt idx="2">
                  <c:v>18</c:v>
                </c:pt>
                <c:pt idx="3">
                  <c:v>17.899999999999999</c:v>
                </c:pt>
                <c:pt idx="4">
                  <c:v>17.5</c:v>
                </c:pt>
                <c:pt idx="5">
                  <c:v>17.5</c:v>
                </c:pt>
                <c:pt idx="6">
                  <c:v>17.3</c:v>
                </c:pt>
                <c:pt idx="7">
                  <c:v>17</c:v>
                </c:pt>
                <c:pt idx="8">
                  <c:v>16.600000000000001</c:v>
                </c:pt>
                <c:pt idx="9">
                  <c:v>16.3</c:v>
                </c:pt>
                <c:pt idx="10">
                  <c:v>15.5</c:v>
                </c:pt>
                <c:pt idx="11">
                  <c:v>14.3</c:v>
                </c:pt>
                <c:pt idx="12">
                  <c:v>13.4</c:v>
                </c:pt>
                <c:pt idx="13">
                  <c:v>11</c:v>
                </c:pt>
                <c:pt idx="14">
                  <c:v>10.4</c:v>
                </c:pt>
                <c:pt idx="15">
                  <c:v>9.5</c:v>
                </c:pt>
                <c:pt idx="16">
                  <c:v>8</c:v>
                </c:pt>
                <c:pt idx="17">
                  <c:v>6.7</c:v>
                </c:pt>
                <c:pt idx="18">
                  <c:v>6</c:v>
                </c:pt>
                <c:pt idx="19">
                  <c:v>6</c:v>
                </c:pt>
                <c:pt idx="20">
                  <c:v>6</c:v>
                </c:pt>
                <c:pt idx="21">
                  <c:v>6</c:v>
                </c:pt>
                <c:pt idx="22">
                  <c:v>6</c:v>
                </c:pt>
                <c:pt idx="23">
                  <c:v>6</c:v>
                </c:pt>
                <c:pt idx="24">
                  <c:v>6</c:v>
                </c:pt>
                <c:pt idx="25">
                  <c:v>6</c:v>
                </c:pt>
                <c:pt idx="26">
                  <c:v>6.435483870967742</c:v>
                </c:pt>
              </c:numCache>
            </c:numRef>
          </c:val>
          <c:smooth val="0"/>
          <c:extLst>
            <c:ext xmlns:c16="http://schemas.microsoft.com/office/drawing/2014/chart" uri="{C3380CC4-5D6E-409C-BE32-E72D297353CC}">
              <c16:uniqueId val="{00000003-191C-4261-88A8-31EF970993F9}"/>
            </c:ext>
          </c:extLst>
        </c:ser>
        <c:dLbls>
          <c:showLegendKey val="0"/>
          <c:showVal val="0"/>
          <c:showCatName val="0"/>
          <c:showSerName val="0"/>
          <c:showPercent val="0"/>
          <c:showBubbleSize val="0"/>
        </c:dLbls>
        <c:marker val="1"/>
        <c:smooth val="0"/>
        <c:axId val="125118720"/>
        <c:axId val="125128704"/>
      </c:lineChart>
      <c:lineChart>
        <c:grouping val="standard"/>
        <c:varyColors val="0"/>
        <c:ser>
          <c:idx val="2"/>
          <c:order val="1"/>
          <c:tx>
            <c:strRef>
              <c:f>'2.6.3'!$C$1</c:f>
              <c:strCache>
                <c:ptCount val="1"/>
                <c:pt idx="0">
                  <c:v>HH loans (RHS) </c:v>
                </c:pt>
              </c:strCache>
            </c:strRef>
          </c:tx>
          <c:spPr>
            <a:ln w="25400" cmpd="sng">
              <a:solidFill>
                <a:srgbClr val="91C864"/>
              </a:solidFill>
              <a:prstDash val="solid"/>
            </a:ln>
          </c:spPr>
          <c:marker>
            <c:symbol val="none"/>
          </c:marker>
          <c:cat>
            <c:strRef>
              <c:f>'2.6.3'!$G$4:$G$30</c:f>
              <c:strCache>
                <c:ptCount val="27"/>
                <c:pt idx="0">
                  <c:v>01.19</c:v>
                </c:pt>
                <c:pt idx="6">
                  <c:v>07.19</c:v>
                </c:pt>
                <c:pt idx="12">
                  <c:v>01.20</c:v>
                </c:pt>
                <c:pt idx="18">
                  <c:v>07.20</c:v>
                </c:pt>
                <c:pt idx="26">
                  <c:v>03.21</c:v>
                </c:pt>
              </c:strCache>
            </c:strRef>
          </c:cat>
          <c:val>
            <c:numRef>
              <c:f>'2.6.3'!$C$4:$C$30</c:f>
              <c:numCache>
                <c:formatCode>0.0</c:formatCode>
                <c:ptCount val="27"/>
                <c:pt idx="0">
                  <c:v>32.1</c:v>
                </c:pt>
                <c:pt idx="1">
                  <c:v>29.7</c:v>
                </c:pt>
                <c:pt idx="2">
                  <c:v>28.3</c:v>
                </c:pt>
                <c:pt idx="3">
                  <c:v>29.4</c:v>
                </c:pt>
                <c:pt idx="4">
                  <c:v>30.6</c:v>
                </c:pt>
                <c:pt idx="5">
                  <c:v>29.4</c:v>
                </c:pt>
                <c:pt idx="6">
                  <c:v>31.1</c:v>
                </c:pt>
                <c:pt idx="7">
                  <c:v>33.799999999999997</c:v>
                </c:pt>
                <c:pt idx="8">
                  <c:v>33.5</c:v>
                </c:pt>
                <c:pt idx="9">
                  <c:v>33.6</c:v>
                </c:pt>
                <c:pt idx="10">
                  <c:v>33.1</c:v>
                </c:pt>
                <c:pt idx="11">
                  <c:v>33.1</c:v>
                </c:pt>
                <c:pt idx="12">
                  <c:v>33.5</c:v>
                </c:pt>
                <c:pt idx="13">
                  <c:v>33.6</c:v>
                </c:pt>
                <c:pt idx="14">
                  <c:v>33.299999999999997</c:v>
                </c:pt>
                <c:pt idx="15">
                  <c:v>33.700000000000003</c:v>
                </c:pt>
                <c:pt idx="16">
                  <c:v>32.9</c:v>
                </c:pt>
                <c:pt idx="17">
                  <c:v>32.4</c:v>
                </c:pt>
                <c:pt idx="18">
                  <c:v>31.6</c:v>
                </c:pt>
                <c:pt idx="19">
                  <c:v>31.3</c:v>
                </c:pt>
                <c:pt idx="20">
                  <c:v>30.3</c:v>
                </c:pt>
                <c:pt idx="21">
                  <c:v>29.5</c:v>
                </c:pt>
                <c:pt idx="22">
                  <c:v>30.4</c:v>
                </c:pt>
                <c:pt idx="23">
                  <c:v>29.9</c:v>
                </c:pt>
                <c:pt idx="24">
                  <c:v>30.3</c:v>
                </c:pt>
                <c:pt idx="25">
                  <c:v>29.8</c:v>
                </c:pt>
                <c:pt idx="26">
                  <c:v>29.8</c:v>
                </c:pt>
              </c:numCache>
            </c:numRef>
          </c:val>
          <c:smooth val="0"/>
          <c:extLst>
            <c:ext xmlns:c16="http://schemas.microsoft.com/office/drawing/2014/chart" uri="{C3380CC4-5D6E-409C-BE32-E72D297353CC}">
              <c16:uniqueId val="{00000004-191C-4261-88A8-31EF970993F9}"/>
            </c:ext>
          </c:extLst>
        </c:ser>
        <c:dLbls>
          <c:showLegendKey val="0"/>
          <c:showVal val="0"/>
          <c:showCatName val="0"/>
          <c:showSerName val="0"/>
          <c:showPercent val="0"/>
          <c:showBubbleSize val="0"/>
        </c:dLbls>
        <c:marker val="1"/>
        <c:smooth val="0"/>
        <c:axId val="125131776"/>
        <c:axId val="125130240"/>
      </c:lineChart>
      <c:catAx>
        <c:axId val="125118720"/>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5128704"/>
        <c:crossesAt val="0"/>
        <c:auto val="0"/>
        <c:lblAlgn val="ctr"/>
        <c:lblOffset val="100"/>
        <c:tickLblSkip val="1"/>
        <c:tickMarkSkip val="12"/>
        <c:noMultiLvlLbl val="0"/>
      </c:catAx>
      <c:valAx>
        <c:axId val="125128704"/>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5118720"/>
        <c:crosses val="autoZero"/>
        <c:crossBetween val="between"/>
        <c:majorUnit val="5"/>
      </c:valAx>
      <c:valAx>
        <c:axId val="125130240"/>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25131776"/>
        <c:crosses val="max"/>
        <c:crossBetween val="between"/>
      </c:valAx>
      <c:catAx>
        <c:axId val="125131776"/>
        <c:scaling>
          <c:orientation val="minMax"/>
        </c:scaling>
        <c:delete val="1"/>
        <c:axPos val="b"/>
        <c:numFmt formatCode="General" sourceLinked="1"/>
        <c:majorTickMark val="out"/>
        <c:minorTickMark val="none"/>
        <c:tickLblPos val="nextTo"/>
        <c:crossAx val="12513024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756944444444442E-2"/>
          <c:w val="0.86983631195478162"/>
          <c:h val="0.6536643518518519"/>
        </c:manualLayout>
      </c:layout>
      <c:barChart>
        <c:barDir val="col"/>
        <c:grouping val="stacked"/>
        <c:varyColors val="0"/>
        <c:ser>
          <c:idx val="1"/>
          <c:order val="1"/>
          <c:tx>
            <c:strRef>
              <c:f>'2.6.5'!$C$1</c:f>
              <c:strCache>
                <c:ptCount val="1"/>
                <c:pt idx="0">
                  <c:v>NBU</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'2.6.5'!$C$4:$C$31</c:f>
              <c:numCache>
                <c:formatCode>#\ ##0.0</c:formatCode>
                <c:ptCount val="28"/>
                <c:pt idx="0">
                  <c:v>-5.98</c:v>
                </c:pt>
                <c:pt idx="1">
                  <c:v>-5.0199999999999996</c:v>
                </c:pt>
                <c:pt idx="2">
                  <c:v>0</c:v>
                </c:pt>
                <c:pt idx="3">
                  <c:v>0</c:v>
                </c:pt>
                <c:pt idx="4">
                  <c:v>0</c:v>
                </c:pt>
                <c:pt idx="5">
                  <c:v>0</c:v>
                </c:pt>
                <c:pt idx="6">
                  <c:v>0</c:v>
                </c:pt>
                <c:pt idx="7">
                  <c:v>-0.02</c:v>
                </c:pt>
                <c:pt idx="8">
                  <c:v>0</c:v>
                </c:pt>
                <c:pt idx="9">
                  <c:v>0</c:v>
                </c:pt>
                <c:pt idx="10">
                  <c:v>0</c:v>
                </c:pt>
                <c:pt idx="11">
                  <c:v>0</c:v>
                </c:pt>
                <c:pt idx="12">
                  <c:v>-4.7</c:v>
                </c:pt>
                <c:pt idx="13">
                  <c:v>-6.85</c:v>
                </c:pt>
                <c:pt idx="14">
                  <c:v>-0.95</c:v>
                </c:pt>
                <c:pt idx="15">
                  <c:v>0</c:v>
                </c:pt>
                <c:pt idx="16">
                  <c:v>0</c:v>
                </c:pt>
                <c:pt idx="17">
                  <c:v>0</c:v>
                </c:pt>
                <c:pt idx="18">
                  <c:v>0</c:v>
                </c:pt>
                <c:pt idx="19">
                  <c:v>0</c:v>
                </c:pt>
                <c:pt idx="20">
                  <c:v>0</c:v>
                </c:pt>
                <c:pt idx="21">
                  <c:v>0</c:v>
                </c:pt>
                <c:pt idx="22">
                  <c:v>0</c:v>
                </c:pt>
                <c:pt idx="23">
                  <c:v>0</c:v>
                </c:pt>
                <c:pt idx="24">
                  <c:v>0</c:v>
                </c:pt>
                <c:pt idx="25">
                  <c:v>-2.5</c:v>
                </c:pt>
                <c:pt idx="26">
                  <c:v>0</c:v>
                </c:pt>
                <c:pt idx="27">
                  <c:v>-1.1000000000000001</c:v>
                </c:pt>
              </c:numCache>
            </c:numRef>
          </c:val>
          <c:extLst>
            <c:ext xmlns:c16="http://schemas.microsoft.com/office/drawing/2014/chart" uri="{C3380CC4-5D6E-409C-BE32-E72D297353CC}">
              <c16:uniqueId val="{00000000-EFC0-4EDC-9E07-BCFB519DE088}"/>
            </c:ext>
          </c:extLst>
        </c:ser>
        <c:ser>
          <c:idx val="2"/>
          <c:order val="2"/>
          <c:tx>
            <c:strRef>
              <c:f>'2.6.5'!$D$1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'2.6.5'!$D$4:$D$31</c:f>
              <c:numCache>
                <c:formatCode>#\ ##0.0</c:formatCode>
                <c:ptCount val="28"/>
                <c:pt idx="0">
                  <c:v>6.99</c:v>
                </c:pt>
                <c:pt idx="1">
                  <c:v>2.79</c:v>
                </c:pt>
                <c:pt idx="2">
                  <c:v>4.01</c:v>
                </c:pt>
                <c:pt idx="3">
                  <c:v>-0.85</c:v>
                </c:pt>
                <c:pt idx="4">
                  <c:v>2.5299999999999998</c:v>
                </c:pt>
                <c:pt idx="5">
                  <c:v>-6.25</c:v>
                </c:pt>
                <c:pt idx="6">
                  <c:v>-2.13</c:v>
                </c:pt>
                <c:pt idx="7">
                  <c:v>-4.97</c:v>
                </c:pt>
                <c:pt idx="8">
                  <c:v>2.4300000000000002</c:v>
                </c:pt>
                <c:pt idx="9">
                  <c:v>-4.97</c:v>
                </c:pt>
                <c:pt idx="10">
                  <c:v>-2.0499999999999998</c:v>
                </c:pt>
                <c:pt idx="11">
                  <c:v>-1.38</c:v>
                </c:pt>
                <c:pt idx="12">
                  <c:v>-1.73</c:v>
                </c:pt>
                <c:pt idx="13">
                  <c:v>0.88</c:v>
                </c:pt>
                <c:pt idx="14">
                  <c:v>4.6500000000000004</c:v>
                </c:pt>
                <c:pt idx="15">
                  <c:v>7.33</c:v>
                </c:pt>
                <c:pt idx="16">
                  <c:v>42.3</c:v>
                </c:pt>
                <c:pt idx="17">
                  <c:v>18.440000000000001</c:v>
                </c:pt>
                <c:pt idx="18">
                  <c:v>5.13</c:v>
                </c:pt>
                <c:pt idx="19">
                  <c:v>-1.97</c:v>
                </c:pt>
                <c:pt idx="20">
                  <c:v>11.64</c:v>
                </c:pt>
                <c:pt idx="21">
                  <c:v>17.399999999999999</c:v>
                </c:pt>
                <c:pt idx="22">
                  <c:v>10.02</c:v>
                </c:pt>
                <c:pt idx="23">
                  <c:v>52.33</c:v>
                </c:pt>
                <c:pt idx="24">
                  <c:v>6.29</c:v>
                </c:pt>
                <c:pt idx="25">
                  <c:v>6.33</c:v>
                </c:pt>
                <c:pt idx="26">
                  <c:v>-1.44</c:v>
                </c:pt>
                <c:pt idx="27">
                  <c:v>-0.81</c:v>
                </c:pt>
              </c:numCache>
            </c:numRef>
          </c:val>
          <c:extLst>
            <c:ext xmlns:c16="http://schemas.microsoft.com/office/drawing/2014/chart" uri="{C3380CC4-5D6E-409C-BE32-E72D297353CC}">
              <c16:uniqueId val="{00000001-EFC0-4EDC-9E07-BCFB519DE088}"/>
            </c:ext>
          </c:extLst>
        </c:ser>
        <c:ser>
          <c:idx val="3"/>
          <c:order val="3"/>
          <c:tx>
            <c:strRef>
              <c:f>'2.6.5'!$E$1</c:f>
              <c:strCache>
                <c:ptCount val="1"/>
                <c:pt idx="0">
                  <c:v>Legal entities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'2.6.5'!$E$4:$E$31</c:f>
              <c:numCache>
                <c:formatCode>#\ ##0.0</c:formatCode>
                <c:ptCount val="28"/>
                <c:pt idx="0">
                  <c:v>2.81</c:v>
                </c:pt>
                <c:pt idx="1">
                  <c:v>1.44</c:v>
                </c:pt>
                <c:pt idx="2">
                  <c:v>1.01</c:v>
                </c:pt>
                <c:pt idx="3">
                  <c:v>-0.48</c:v>
                </c:pt>
                <c:pt idx="4">
                  <c:v>0.51</c:v>
                </c:pt>
                <c:pt idx="5">
                  <c:v>-1.76</c:v>
                </c:pt>
                <c:pt idx="6">
                  <c:v>2.77</c:v>
                </c:pt>
                <c:pt idx="7">
                  <c:v>-0.63</c:v>
                </c:pt>
                <c:pt idx="8">
                  <c:v>0.56999999999999995</c:v>
                </c:pt>
                <c:pt idx="9">
                  <c:v>0.99</c:v>
                </c:pt>
                <c:pt idx="10">
                  <c:v>0.34</c:v>
                </c:pt>
                <c:pt idx="11">
                  <c:v>-0.71</c:v>
                </c:pt>
                <c:pt idx="12">
                  <c:v>-1.43</c:v>
                </c:pt>
                <c:pt idx="13">
                  <c:v>3.5</c:v>
                </c:pt>
                <c:pt idx="14">
                  <c:v>1.43</c:v>
                </c:pt>
                <c:pt idx="15">
                  <c:v>0.01</c:v>
                </c:pt>
                <c:pt idx="16">
                  <c:v>1.08</c:v>
                </c:pt>
                <c:pt idx="17">
                  <c:v>-1.01</c:v>
                </c:pt>
                <c:pt idx="18">
                  <c:v>-3.21</c:v>
                </c:pt>
                <c:pt idx="19">
                  <c:v>0.1</c:v>
                </c:pt>
                <c:pt idx="20">
                  <c:v>0.79</c:v>
                </c:pt>
                <c:pt idx="21">
                  <c:v>1.62</c:v>
                </c:pt>
                <c:pt idx="22">
                  <c:v>0.4</c:v>
                </c:pt>
                <c:pt idx="23">
                  <c:v>14.29</c:v>
                </c:pt>
                <c:pt idx="24">
                  <c:v>0.75</c:v>
                </c:pt>
                <c:pt idx="25">
                  <c:v>0.77</c:v>
                </c:pt>
                <c:pt idx="26">
                  <c:v>-6.78</c:v>
                </c:pt>
                <c:pt idx="27">
                  <c:v>1.46</c:v>
                </c:pt>
              </c:numCache>
            </c:numRef>
          </c:val>
          <c:extLst>
            <c:ext xmlns:c16="http://schemas.microsoft.com/office/drawing/2014/chart" uri="{C3380CC4-5D6E-409C-BE32-E72D297353CC}">
              <c16:uniqueId val="{00000002-EFC0-4EDC-9E07-BCFB519DE088}"/>
            </c:ext>
          </c:extLst>
        </c:ser>
        <c:ser>
          <c:idx val="4"/>
          <c:order val="4"/>
          <c:tx>
            <c:strRef>
              <c:f>'2.6.5'!$F$1</c:f>
              <c:strCache>
                <c:ptCount val="1"/>
                <c:pt idx="0">
                  <c:v>Individuals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'2.6.5'!$F$4:$F$31</c:f>
              <c:numCache>
                <c:formatCode>#\ ##0.0</c:formatCode>
                <c:ptCount val="28"/>
                <c:pt idx="0">
                  <c:v>0.73</c:v>
                </c:pt>
                <c:pt idx="1">
                  <c:v>0.42</c:v>
                </c:pt>
                <c:pt idx="2">
                  <c:v>0.13</c:v>
                </c:pt>
                <c:pt idx="3">
                  <c:v>0.38</c:v>
                </c:pt>
                <c:pt idx="4">
                  <c:v>0.35</c:v>
                </c:pt>
                <c:pt idx="5">
                  <c:v>-0.2</c:v>
                </c:pt>
                <c:pt idx="6">
                  <c:v>0.1</c:v>
                </c:pt>
                <c:pt idx="7">
                  <c:v>-0.21</c:v>
                </c:pt>
                <c:pt idx="8">
                  <c:v>0.55000000000000004</c:v>
                </c:pt>
                <c:pt idx="9">
                  <c:v>0.21</c:v>
                </c:pt>
                <c:pt idx="10">
                  <c:v>7.0000000000000007E-2</c:v>
                </c:pt>
                <c:pt idx="11">
                  <c:v>0.02</c:v>
                </c:pt>
                <c:pt idx="12">
                  <c:v>-0.2</c:v>
                </c:pt>
                <c:pt idx="13">
                  <c:v>-0.26</c:v>
                </c:pt>
                <c:pt idx="14">
                  <c:v>-0.34</c:v>
                </c:pt>
                <c:pt idx="15">
                  <c:v>-0.01</c:v>
                </c:pt>
                <c:pt idx="16">
                  <c:v>0.02</c:v>
                </c:pt>
                <c:pt idx="17">
                  <c:v>-0.32</c:v>
                </c:pt>
                <c:pt idx="18">
                  <c:v>-0.3</c:v>
                </c:pt>
                <c:pt idx="19">
                  <c:v>-0.23</c:v>
                </c:pt>
                <c:pt idx="20">
                  <c:v>-0.17</c:v>
                </c:pt>
                <c:pt idx="21">
                  <c:v>0.17</c:v>
                </c:pt>
                <c:pt idx="22">
                  <c:v>-0.02</c:v>
                </c:pt>
                <c:pt idx="23">
                  <c:v>1.49</c:v>
                </c:pt>
                <c:pt idx="24">
                  <c:v>1.35</c:v>
                </c:pt>
                <c:pt idx="25">
                  <c:v>1.27</c:v>
                </c:pt>
                <c:pt idx="26">
                  <c:v>0.96</c:v>
                </c:pt>
                <c:pt idx="27">
                  <c:v>0.12</c:v>
                </c:pt>
              </c:numCache>
            </c:numRef>
          </c:val>
          <c:extLst>
            <c:ext xmlns:c16="http://schemas.microsoft.com/office/drawing/2014/chart" uri="{C3380CC4-5D6E-409C-BE32-E72D297353CC}">
              <c16:uniqueId val="{00000003-EFC0-4EDC-9E07-BCFB519DE088}"/>
            </c:ext>
          </c:extLst>
        </c:ser>
        <c:ser>
          <c:idx val="5"/>
          <c:order val="5"/>
          <c:tx>
            <c:strRef>
              <c:f>'2.6.5'!$G$1</c:f>
              <c:strCache>
                <c:ptCount val="1"/>
                <c:pt idx="0">
                  <c:v>Non-residents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'2.6.5'!$I$4:$I$31</c:f>
              <c:strCache>
                <c:ptCount val="28"/>
                <c:pt idx="0">
                  <c:v>01.19</c:v>
                </c:pt>
                <c:pt idx="6">
                  <c:v>07.19</c:v>
                </c:pt>
                <c:pt idx="12">
                  <c:v>01.20</c:v>
                </c:pt>
                <c:pt idx="18">
                  <c:v>07.20</c:v>
                </c:pt>
                <c:pt idx="27">
                  <c:v>04.21</c:v>
                </c:pt>
              </c:strCache>
            </c:strRef>
          </c:cat>
          <c:val>
            <c:numRef>
              <c:f>'2.6.5'!$G$4:$G$31</c:f>
              <c:numCache>
                <c:formatCode>#\ ##0.0</c:formatCode>
                <c:ptCount val="28"/>
                <c:pt idx="0">
                  <c:v>5.79</c:v>
                </c:pt>
                <c:pt idx="1">
                  <c:v>1.3</c:v>
                </c:pt>
                <c:pt idx="2">
                  <c:v>6.8</c:v>
                </c:pt>
                <c:pt idx="3">
                  <c:v>17.399999999999999</c:v>
                </c:pt>
                <c:pt idx="4">
                  <c:v>7.02</c:v>
                </c:pt>
                <c:pt idx="5">
                  <c:v>13.59</c:v>
                </c:pt>
                <c:pt idx="6">
                  <c:v>28.32</c:v>
                </c:pt>
                <c:pt idx="7">
                  <c:v>0.48</c:v>
                </c:pt>
                <c:pt idx="8">
                  <c:v>10</c:v>
                </c:pt>
                <c:pt idx="9">
                  <c:v>2.1</c:v>
                </c:pt>
                <c:pt idx="10">
                  <c:v>5.79</c:v>
                </c:pt>
                <c:pt idx="11">
                  <c:v>11.34</c:v>
                </c:pt>
                <c:pt idx="12">
                  <c:v>7.67</c:v>
                </c:pt>
                <c:pt idx="13">
                  <c:v>3.11</c:v>
                </c:pt>
                <c:pt idx="14">
                  <c:v>-8.91</c:v>
                </c:pt>
                <c:pt idx="15">
                  <c:v>-8.2100000000000009</c:v>
                </c:pt>
                <c:pt idx="16">
                  <c:v>-6.39</c:v>
                </c:pt>
                <c:pt idx="17">
                  <c:v>-5.99</c:v>
                </c:pt>
                <c:pt idx="18">
                  <c:v>-6.22</c:v>
                </c:pt>
                <c:pt idx="19">
                  <c:v>-4.8899999999999997</c:v>
                </c:pt>
                <c:pt idx="20">
                  <c:v>-4.8499999999999996</c:v>
                </c:pt>
                <c:pt idx="21">
                  <c:v>-3.96</c:v>
                </c:pt>
                <c:pt idx="22">
                  <c:v>-2.57</c:v>
                </c:pt>
                <c:pt idx="23">
                  <c:v>9.8699999999999992</c:v>
                </c:pt>
                <c:pt idx="24">
                  <c:v>10.1</c:v>
                </c:pt>
                <c:pt idx="25">
                  <c:v>6.51</c:v>
                </c:pt>
                <c:pt idx="26">
                  <c:v>2.52</c:v>
                </c:pt>
                <c:pt idx="27">
                  <c:v>-6.68</c:v>
                </c:pt>
              </c:numCache>
            </c:numRef>
          </c:val>
          <c:extLst>
            <c:ext xmlns:c16="http://schemas.microsoft.com/office/drawing/2014/chart" uri="{C3380CC4-5D6E-409C-BE32-E72D297353CC}">
              <c16:uniqueId val="{00000004-EFC0-4EDC-9E07-BCFB519DE088}"/>
            </c:ext>
          </c:extLst>
        </c:ser>
        <c:ser>
          <c:idx val="6"/>
          <c:order val="6"/>
          <c:tx>
            <c:strRef>
              <c:f>'2.6.5'!$H$1</c:f>
              <c:strCache>
                <c:ptCount val="1"/>
                <c:pt idx="0">
                  <c:v>Local authorities</c:v>
                </c:pt>
              </c:strCache>
            </c:strRef>
          </c:tx>
          <c:spPr>
            <a:solidFill>
              <a:srgbClr val="BFBFBF"/>
            </a:solidFill>
            <a:ln>
              <a:noFill/>
            </a:ln>
            <a:effectLst/>
          </c:spPr>
          <c:invertIfNegative val="0"/>
          <c:cat>
            <c:strRef>
              <c:f>'2.6.5'!$I$4:$I$31</c:f>
              <c:strCache>
                <c:ptCount val="28"/>
                <c:pt idx="0">
                  <c:v>01.19</c:v>
                </c:pt>
                <c:pt idx="6">
                  <c:v>07.19</c:v>
                </c:pt>
                <c:pt idx="12">
                  <c:v>01.20</c:v>
                </c:pt>
                <c:pt idx="18">
                  <c:v>07.20</c:v>
                </c:pt>
                <c:pt idx="27">
                  <c:v>04.21</c:v>
                </c:pt>
              </c:strCache>
            </c:strRef>
          </c:cat>
          <c:val>
            <c:numRef>
              <c:f>'2.6.5'!$H$4:$H$31</c:f>
              <c:numCache>
                <c:formatCode>#\ ##0.0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0.19</c:v>
                </c:pt>
                <c:pt idx="24">
                  <c:v>0</c:v>
                </c:pt>
                <c:pt idx="25">
                  <c:v>0.08</c:v>
                </c:pt>
                <c:pt idx="26">
                  <c:v>0.01</c:v>
                </c:pt>
                <c:pt idx="27">
                  <c:v>0</c:v>
                </c:pt>
              </c:numCache>
            </c:numRef>
          </c:val>
          <c:extLst>
            <c:ext xmlns:c16="http://schemas.microsoft.com/office/drawing/2014/chart" uri="{C3380CC4-5D6E-409C-BE32-E72D297353CC}">
              <c16:uniqueId val="{00000005-EFC0-4EDC-9E07-BCFB519DE088}"/>
            </c:ext>
          </c:extLst>
        </c:ser>
        <c:dLbls>
          <c:showLegendKey val="0"/>
          <c:showVal val="0"/>
          <c:showCatName val="0"/>
          <c:showSerName val="0"/>
          <c:showPercent val="0"/>
          <c:showBubbleSize val="0"/>
        </c:dLbls>
        <c:gapWidth val="75"/>
        <c:overlap val="100"/>
        <c:axId val="124350464"/>
        <c:axId val="124352000"/>
      </c:barChart>
      <c:lineChart>
        <c:grouping val="standard"/>
        <c:varyColors val="0"/>
        <c:ser>
          <c:idx val="0"/>
          <c:order val="0"/>
          <c:tx>
            <c:strRef>
              <c:f>'2.6.5'!$B$1</c:f>
              <c:strCache>
                <c:ptCount val="1"/>
                <c:pt idx="0">
                  <c:v>Total</c:v>
                </c:pt>
              </c:strCache>
            </c:strRef>
          </c:tx>
          <c:spPr>
            <a:ln w="19050" cap="rnd" cmpd="sng">
              <a:solidFill>
                <a:srgbClr val="46AFE6"/>
              </a:solidFill>
              <a:prstDash val="solid"/>
              <a:round/>
            </a:ln>
            <a:effectLst/>
          </c:spPr>
          <c:marker>
            <c:symbol val="none"/>
          </c:marker>
          <c:cat>
            <c:strRef>
              <c:f>'2.6.5'!$I$4:$I$31</c:f>
              <c:strCache>
                <c:ptCount val="28"/>
                <c:pt idx="0">
                  <c:v>01.19</c:v>
                </c:pt>
                <c:pt idx="6">
                  <c:v>07.19</c:v>
                </c:pt>
                <c:pt idx="12">
                  <c:v>01.20</c:v>
                </c:pt>
                <c:pt idx="18">
                  <c:v>07.20</c:v>
                </c:pt>
                <c:pt idx="27">
                  <c:v>04.21</c:v>
                </c:pt>
              </c:strCache>
            </c:strRef>
          </c:cat>
          <c:val>
            <c:numRef>
              <c:f>'2.6.5'!$B$4:$B$31</c:f>
              <c:numCache>
                <c:formatCode>#\ ##0.0</c:formatCode>
                <c:ptCount val="28"/>
                <c:pt idx="0">
                  <c:v>10.35</c:v>
                </c:pt>
                <c:pt idx="1">
                  <c:v>0.92</c:v>
                </c:pt>
                <c:pt idx="2">
                  <c:v>11.95</c:v>
                </c:pt>
                <c:pt idx="3">
                  <c:v>16.45</c:v>
                </c:pt>
                <c:pt idx="4">
                  <c:v>10.41</c:v>
                </c:pt>
                <c:pt idx="5">
                  <c:v>5.37</c:v>
                </c:pt>
                <c:pt idx="6">
                  <c:v>29.06</c:v>
                </c:pt>
                <c:pt idx="7">
                  <c:v>-5.36</c:v>
                </c:pt>
                <c:pt idx="8">
                  <c:v>13.55</c:v>
                </c:pt>
                <c:pt idx="9">
                  <c:v>-1.67</c:v>
                </c:pt>
                <c:pt idx="10">
                  <c:v>4.1500000000000004</c:v>
                </c:pt>
                <c:pt idx="11">
                  <c:v>9.27</c:v>
                </c:pt>
                <c:pt idx="12">
                  <c:v>-0.39</c:v>
                </c:pt>
                <c:pt idx="13">
                  <c:v>0.38</c:v>
                </c:pt>
                <c:pt idx="14">
                  <c:v>-4.13</c:v>
                </c:pt>
                <c:pt idx="15">
                  <c:v>-0.88</c:v>
                </c:pt>
                <c:pt idx="16">
                  <c:v>37.01</c:v>
                </c:pt>
                <c:pt idx="17">
                  <c:v>11.12</c:v>
                </c:pt>
                <c:pt idx="18">
                  <c:v>-4.59</c:v>
                </c:pt>
                <c:pt idx="19">
                  <c:v>-6.99</c:v>
                </c:pt>
                <c:pt idx="20">
                  <c:v>7.42</c:v>
                </c:pt>
                <c:pt idx="21">
                  <c:v>15.22</c:v>
                </c:pt>
                <c:pt idx="22">
                  <c:v>7.83</c:v>
                </c:pt>
                <c:pt idx="23">
                  <c:v>78.17</c:v>
                </c:pt>
                <c:pt idx="24">
                  <c:v>18.489999999999998</c:v>
                </c:pt>
                <c:pt idx="25">
                  <c:v>12.46</c:v>
                </c:pt>
                <c:pt idx="26">
                  <c:v>-4.7300000000000004</c:v>
                </c:pt>
                <c:pt idx="27">
                  <c:v>-7.01</c:v>
                </c:pt>
              </c:numCache>
            </c:numRef>
          </c:val>
          <c:smooth val="0"/>
          <c:extLst>
            <c:ext xmlns:c16="http://schemas.microsoft.com/office/drawing/2014/chart" uri="{C3380CC4-5D6E-409C-BE32-E72D297353CC}">
              <c16:uniqueId val="{00000006-EFC0-4EDC-9E07-BCFB519DE088}"/>
            </c:ext>
          </c:extLst>
        </c:ser>
        <c:dLbls>
          <c:showLegendKey val="0"/>
          <c:showVal val="0"/>
          <c:showCatName val="0"/>
          <c:showSerName val="0"/>
          <c:showPercent val="0"/>
          <c:showBubbleSize val="0"/>
        </c:dLbls>
        <c:marker val="1"/>
        <c:smooth val="0"/>
        <c:axId val="124350464"/>
        <c:axId val="124352000"/>
      </c:lineChart>
      <c:catAx>
        <c:axId val="1243504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352000"/>
        <c:crosses val="autoZero"/>
        <c:auto val="1"/>
        <c:lblAlgn val="ctr"/>
        <c:lblOffset val="100"/>
        <c:tickMarkSkip val="12"/>
        <c:noMultiLvlLbl val="0"/>
      </c:catAx>
      <c:valAx>
        <c:axId val="124352000"/>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35046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6560198647368245"/>
          <c:h val="0.2216680150871155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REER, 12.2018 = 1</c:v>
                </c:pt>
              </c:strCache>
            </c:strRef>
          </c:tx>
          <c:spPr>
            <a:ln w="25400">
              <a:solidFill>
                <a:srgbClr val="057D46"/>
              </a:solidFill>
            </a:ln>
          </c:spPr>
          <c:marker>
            <c:symbol val="none"/>
          </c:marker>
          <c:cat>
            <c:strRef>
              <c:f>'2.6.7'!$E$4:$E$30</c:f>
              <c:strCache>
                <c:ptCount val="27"/>
                <c:pt idx="0">
                  <c:v>01.19</c:v>
                </c:pt>
                <c:pt idx="6">
                  <c:v>07.19</c:v>
                </c:pt>
                <c:pt idx="12">
                  <c:v>01.20</c:v>
                </c:pt>
                <c:pt idx="18">
                  <c:v>07.20</c:v>
                </c:pt>
                <c:pt idx="26">
                  <c:v>03.21</c:v>
                </c:pt>
              </c:strCache>
            </c:strRef>
          </c:cat>
          <c:val>
            <c:numRef>
              <c:f>'2.6.7'!$B$4:$B$30</c:f>
              <c:numCache>
                <c:formatCode>0.00</c:formatCode>
                <c:ptCount val="27"/>
                <c:pt idx="0">
                  <c:v>1</c:v>
                </c:pt>
                <c:pt idx="1">
                  <c:v>1.03</c:v>
                </c:pt>
                <c:pt idx="2">
                  <c:v>1.04</c:v>
                </c:pt>
                <c:pt idx="3">
                  <c:v>1.05</c:v>
                </c:pt>
                <c:pt idx="4">
                  <c:v>1.08</c:v>
                </c:pt>
                <c:pt idx="5">
                  <c:v>1.06</c:v>
                </c:pt>
                <c:pt idx="6">
                  <c:v>1.0900000000000001</c:v>
                </c:pt>
                <c:pt idx="7">
                  <c:v>1.1200000000000001</c:v>
                </c:pt>
                <c:pt idx="8">
                  <c:v>1.1499999999999999</c:v>
                </c:pt>
                <c:pt idx="9">
                  <c:v>1.1399999999999999</c:v>
                </c:pt>
                <c:pt idx="10">
                  <c:v>1.17</c:v>
                </c:pt>
                <c:pt idx="11">
                  <c:v>1.19</c:v>
                </c:pt>
                <c:pt idx="12">
                  <c:v>1.1499999999999999</c:v>
                </c:pt>
                <c:pt idx="13">
                  <c:v>1.1499999999999999</c:v>
                </c:pt>
                <c:pt idx="14">
                  <c:v>1.1000000000000001</c:v>
                </c:pt>
                <c:pt idx="15">
                  <c:v>1.1100000000000001</c:v>
                </c:pt>
                <c:pt idx="16">
                  <c:v>1.1200000000000001</c:v>
                </c:pt>
                <c:pt idx="17">
                  <c:v>1.0900000000000001</c:v>
                </c:pt>
                <c:pt idx="18">
                  <c:v>1.05</c:v>
                </c:pt>
                <c:pt idx="19">
                  <c:v>1.04</c:v>
                </c:pt>
                <c:pt idx="20">
                  <c:v>1.03</c:v>
                </c:pt>
                <c:pt idx="21">
                  <c:v>1.03</c:v>
                </c:pt>
                <c:pt idx="22">
                  <c:v>1.04</c:v>
                </c:pt>
                <c:pt idx="23">
                  <c:v>1.03</c:v>
                </c:pt>
                <c:pt idx="24">
                  <c:v>1.03</c:v>
                </c:pt>
                <c:pt idx="25">
                  <c:v>1.04</c:v>
                </c:pt>
                <c:pt idx="26">
                  <c:v>1.08</c:v>
                </c:pt>
              </c:numCache>
            </c:numRef>
          </c:val>
          <c:smooth val="0"/>
          <c:extLst>
            <c:ext xmlns:c16="http://schemas.microsoft.com/office/drawing/2014/chart" uri="{C3380CC4-5D6E-409C-BE32-E72D297353CC}">
              <c16:uniqueId val="{00000000-8B96-4215-8074-8C34E4CA612F}"/>
            </c:ext>
          </c:extLst>
        </c:ser>
        <c:ser>
          <c:idx val="1"/>
          <c:order val="1"/>
          <c:tx>
            <c:strRef>
              <c:f>'2.6.7'!$C$1</c:f>
              <c:strCache>
                <c:ptCount val="1"/>
                <c:pt idx="0">
                  <c:v>NEER, 12.2018 = 1</c:v>
                </c:pt>
              </c:strCache>
            </c:strRef>
          </c:tx>
          <c:spPr>
            <a:ln w="25400">
              <a:solidFill>
                <a:srgbClr val="91C864"/>
              </a:solidFill>
            </a:ln>
          </c:spPr>
          <c:marker>
            <c:symbol val="none"/>
          </c:marker>
          <c:cat>
            <c:strRef>
              <c:f>'2.6.7'!$E$4:$E$30</c:f>
              <c:strCache>
                <c:ptCount val="27"/>
                <c:pt idx="0">
                  <c:v>01.19</c:v>
                </c:pt>
                <c:pt idx="6">
                  <c:v>07.19</c:v>
                </c:pt>
                <c:pt idx="12">
                  <c:v>01.20</c:v>
                </c:pt>
                <c:pt idx="18">
                  <c:v>07.20</c:v>
                </c:pt>
                <c:pt idx="26">
                  <c:v>03.21</c:v>
                </c:pt>
              </c:strCache>
            </c:strRef>
          </c:cat>
          <c:val>
            <c:numRef>
              <c:f>'2.6.7'!$C$4:$C$30</c:f>
              <c:numCache>
                <c:formatCode>0.00</c:formatCode>
                <c:ptCount val="27"/>
                <c:pt idx="0">
                  <c:v>0.99</c:v>
                </c:pt>
                <c:pt idx="1">
                  <c:v>1.02</c:v>
                </c:pt>
                <c:pt idx="2">
                  <c:v>1.03</c:v>
                </c:pt>
                <c:pt idx="3">
                  <c:v>1.04</c:v>
                </c:pt>
                <c:pt idx="4">
                  <c:v>1.06</c:v>
                </c:pt>
                <c:pt idx="5">
                  <c:v>1.05</c:v>
                </c:pt>
                <c:pt idx="6">
                  <c:v>1.08</c:v>
                </c:pt>
                <c:pt idx="7">
                  <c:v>1.1100000000000001</c:v>
                </c:pt>
                <c:pt idx="8">
                  <c:v>1.1399999999999999</c:v>
                </c:pt>
                <c:pt idx="9">
                  <c:v>1.1299999999999999</c:v>
                </c:pt>
                <c:pt idx="10">
                  <c:v>1.1499999999999999</c:v>
                </c:pt>
                <c:pt idx="11">
                  <c:v>1.18</c:v>
                </c:pt>
                <c:pt idx="12">
                  <c:v>1.1399999999999999</c:v>
                </c:pt>
                <c:pt idx="13">
                  <c:v>1.1499999999999999</c:v>
                </c:pt>
                <c:pt idx="14">
                  <c:v>1.0900000000000001</c:v>
                </c:pt>
                <c:pt idx="15">
                  <c:v>1.1000000000000001</c:v>
                </c:pt>
                <c:pt idx="16">
                  <c:v>1.1000000000000001</c:v>
                </c:pt>
                <c:pt idx="17">
                  <c:v>1.08</c:v>
                </c:pt>
                <c:pt idx="18">
                  <c:v>1.05</c:v>
                </c:pt>
                <c:pt idx="19">
                  <c:v>1.03</c:v>
                </c:pt>
                <c:pt idx="20">
                  <c:v>1.02</c:v>
                </c:pt>
                <c:pt idx="21">
                  <c:v>1.02</c:v>
                </c:pt>
                <c:pt idx="22">
                  <c:v>1.01</c:v>
                </c:pt>
                <c:pt idx="23">
                  <c:v>1</c:v>
                </c:pt>
                <c:pt idx="24">
                  <c:v>0.99</c:v>
                </c:pt>
                <c:pt idx="25">
                  <c:v>1</c:v>
                </c:pt>
                <c:pt idx="26">
                  <c:v>1.02</c:v>
                </c:pt>
              </c:numCache>
            </c:numRef>
          </c:val>
          <c:smooth val="0"/>
          <c:extLst>
            <c:ext xmlns:c16="http://schemas.microsoft.com/office/drawing/2014/chart" uri="{C3380CC4-5D6E-409C-BE32-E72D297353CC}">
              <c16:uniqueId val="{00000001-8B96-4215-8074-8C34E4CA612F}"/>
            </c:ext>
          </c:extLst>
        </c:ser>
        <c:dLbls>
          <c:showLegendKey val="0"/>
          <c:showVal val="0"/>
          <c:showCatName val="0"/>
          <c:showSerName val="0"/>
          <c:showPercent val="0"/>
          <c:showBubbleSize val="0"/>
        </c:dLbls>
        <c:marker val="1"/>
        <c:smooth val="0"/>
        <c:axId val="124846464"/>
        <c:axId val="124848000"/>
      </c:lineChart>
      <c:lineChart>
        <c:grouping val="standard"/>
        <c:varyColors val="0"/>
        <c:ser>
          <c:idx val="2"/>
          <c:order val="2"/>
          <c:tx>
            <c:strRef>
              <c:f>'2.6.7'!$D$1</c:f>
              <c:strCache>
                <c:ptCount val="1"/>
                <c:pt idx="0">
                  <c:v>UAH per USD, average, reverse order (RHS)</c:v>
                </c:pt>
              </c:strCache>
            </c:strRef>
          </c:tx>
          <c:spPr>
            <a:ln w="25400" cmpd="sng">
              <a:solidFill>
                <a:srgbClr val="7D0532"/>
              </a:solidFill>
              <a:prstDash val="solid"/>
            </a:ln>
          </c:spPr>
          <c:marker>
            <c:symbol val="none"/>
          </c:marker>
          <c:cat>
            <c:strRef>
              <c:f>'2.6.7'!$E$4:$E$30</c:f>
              <c:strCache>
                <c:ptCount val="27"/>
                <c:pt idx="0">
                  <c:v>01.19</c:v>
                </c:pt>
                <c:pt idx="6">
                  <c:v>07.19</c:v>
                </c:pt>
                <c:pt idx="12">
                  <c:v>01.20</c:v>
                </c:pt>
                <c:pt idx="18">
                  <c:v>07.20</c:v>
                </c:pt>
                <c:pt idx="26">
                  <c:v>03.21</c:v>
                </c:pt>
              </c:strCache>
            </c:strRef>
          </c:cat>
          <c:val>
            <c:numRef>
              <c:f>'2.6.7'!$D$4:$D$30</c:f>
              <c:numCache>
                <c:formatCode>0.00</c:formatCode>
                <c:ptCount val="27"/>
                <c:pt idx="0">
                  <c:v>27.88</c:v>
                </c:pt>
                <c:pt idx="1">
                  <c:v>27.16</c:v>
                </c:pt>
                <c:pt idx="2">
                  <c:v>26.86</c:v>
                </c:pt>
                <c:pt idx="3">
                  <c:v>26.81</c:v>
                </c:pt>
                <c:pt idx="4">
                  <c:v>26.38</c:v>
                </c:pt>
                <c:pt idx="5">
                  <c:v>26.5</c:v>
                </c:pt>
                <c:pt idx="6">
                  <c:v>25.75</c:v>
                </c:pt>
                <c:pt idx="7">
                  <c:v>25.25</c:v>
                </c:pt>
                <c:pt idx="8">
                  <c:v>24.77</c:v>
                </c:pt>
                <c:pt idx="9">
                  <c:v>24.81</c:v>
                </c:pt>
                <c:pt idx="10">
                  <c:v>24.37</c:v>
                </c:pt>
                <c:pt idx="11">
                  <c:v>23.61</c:v>
                </c:pt>
                <c:pt idx="12">
                  <c:v>24.12</c:v>
                </c:pt>
                <c:pt idx="13">
                  <c:v>24.6</c:v>
                </c:pt>
                <c:pt idx="14">
                  <c:v>26.41</c:v>
                </c:pt>
                <c:pt idx="15">
                  <c:v>27.22</c:v>
                </c:pt>
                <c:pt idx="16">
                  <c:v>26.81</c:v>
                </c:pt>
                <c:pt idx="17">
                  <c:v>26.71</c:v>
                </c:pt>
                <c:pt idx="18">
                  <c:v>27.31</c:v>
                </c:pt>
                <c:pt idx="19">
                  <c:v>27.52</c:v>
                </c:pt>
                <c:pt idx="20">
                  <c:v>27.98</c:v>
                </c:pt>
                <c:pt idx="21">
                  <c:v>28.32</c:v>
                </c:pt>
                <c:pt idx="22">
                  <c:v>28.31</c:v>
                </c:pt>
                <c:pt idx="23">
                  <c:v>28.17</c:v>
                </c:pt>
                <c:pt idx="24">
                  <c:v>28.22</c:v>
                </c:pt>
                <c:pt idx="25">
                  <c:v>27.88</c:v>
                </c:pt>
                <c:pt idx="26">
                  <c:v>27.8</c:v>
                </c:pt>
              </c:numCache>
            </c:numRef>
          </c:val>
          <c:smooth val="0"/>
          <c:extLst>
            <c:ext xmlns:c16="http://schemas.microsoft.com/office/drawing/2014/chart" uri="{C3380CC4-5D6E-409C-BE32-E72D297353CC}">
              <c16:uniqueId val="{00000002-8B96-4215-8074-8C34E4CA612F}"/>
            </c:ext>
          </c:extLst>
        </c:ser>
        <c:dLbls>
          <c:showLegendKey val="0"/>
          <c:showVal val="0"/>
          <c:showCatName val="0"/>
          <c:showSerName val="0"/>
          <c:showPercent val="0"/>
          <c:showBubbleSize val="0"/>
        </c:dLbls>
        <c:marker val="1"/>
        <c:smooth val="0"/>
        <c:axId val="124871808"/>
        <c:axId val="124849536"/>
      </c:lineChart>
      <c:catAx>
        <c:axId val="1248464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4848000"/>
        <c:crosses val="autoZero"/>
        <c:auto val="0"/>
        <c:lblAlgn val="ctr"/>
        <c:lblOffset val="100"/>
        <c:tickLblSkip val="1"/>
        <c:tickMarkSkip val="24"/>
        <c:noMultiLvlLbl val="0"/>
      </c:catAx>
      <c:valAx>
        <c:axId val="124848000"/>
        <c:scaling>
          <c:orientation val="minMax"/>
          <c:max val="1.2"/>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4846464"/>
        <c:crosses val="autoZero"/>
        <c:crossBetween val="between"/>
        <c:majorUnit val="5.000000000000001E-2"/>
      </c:valAx>
      <c:valAx>
        <c:axId val="124849536"/>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4871808"/>
        <c:crosses val="max"/>
        <c:crossBetween val="between"/>
        <c:majorUnit val="1"/>
      </c:valAx>
      <c:dateAx>
        <c:axId val="124871808"/>
        <c:scaling>
          <c:orientation val="minMax"/>
        </c:scaling>
        <c:delete val="1"/>
        <c:axPos val="t"/>
        <c:numFmt formatCode="General" sourceLinked="1"/>
        <c:majorTickMark val="out"/>
        <c:minorTickMark val="none"/>
        <c:tickLblPos val="nextTo"/>
        <c:crossAx val="124849536"/>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5.0451753537123244E-2"/>
          <c:w val="0.8550410036919659"/>
          <c:h val="0.69858359853572383"/>
        </c:manualLayout>
      </c:layout>
      <c:lineChart>
        <c:grouping val="standard"/>
        <c:varyColors val="0"/>
        <c:ser>
          <c:idx val="0"/>
          <c:order val="0"/>
          <c:tx>
            <c:strRef>
              <c:f>'2.6.8'!$B$1</c:f>
              <c:strCache>
                <c:ptCount val="1"/>
                <c:pt idx="0">
                  <c:v>NFC demand deposits  </c:v>
                </c:pt>
              </c:strCache>
            </c:strRef>
          </c:tx>
          <c:spPr>
            <a:ln w="25400" cap="rnd" cmpd="sng">
              <a:solidFill>
                <a:srgbClr val="057D46"/>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'2.6.8'!$B$4:$B$29</c:f>
              <c:numCache>
                <c:formatCode>0.0</c:formatCode>
                <c:ptCount val="26"/>
                <c:pt idx="0">
                  <c:v>18.3</c:v>
                </c:pt>
                <c:pt idx="1">
                  <c:v>14</c:v>
                </c:pt>
                <c:pt idx="2">
                  <c:v>11</c:v>
                </c:pt>
                <c:pt idx="3">
                  <c:v>1.1000000000000001</c:v>
                </c:pt>
                <c:pt idx="4">
                  <c:v>-2.8</c:v>
                </c:pt>
                <c:pt idx="5">
                  <c:v>9.4</c:v>
                </c:pt>
                <c:pt idx="6">
                  <c:v>2.5</c:v>
                </c:pt>
                <c:pt idx="7">
                  <c:v>7.8</c:v>
                </c:pt>
                <c:pt idx="8">
                  <c:v>14.8</c:v>
                </c:pt>
                <c:pt idx="9">
                  <c:v>14</c:v>
                </c:pt>
                <c:pt idx="10">
                  <c:v>23.5</c:v>
                </c:pt>
                <c:pt idx="11">
                  <c:v>30.4</c:v>
                </c:pt>
                <c:pt idx="12">
                  <c:v>26.9</c:v>
                </c:pt>
                <c:pt idx="13">
                  <c:v>27.3</c:v>
                </c:pt>
                <c:pt idx="14">
                  <c:v>18.7</c:v>
                </c:pt>
                <c:pt idx="15">
                  <c:v>20.2</c:v>
                </c:pt>
                <c:pt idx="16">
                  <c:v>16.2</c:v>
                </c:pt>
                <c:pt idx="17">
                  <c:v>22.8</c:v>
                </c:pt>
                <c:pt idx="18">
                  <c:v>20.6</c:v>
                </c:pt>
                <c:pt idx="19">
                  <c:v>30.8</c:v>
                </c:pt>
                <c:pt idx="20">
                  <c:v>28.3</c:v>
                </c:pt>
                <c:pt idx="21">
                  <c:v>33.700000000000003</c:v>
                </c:pt>
                <c:pt idx="22">
                  <c:v>39.6</c:v>
                </c:pt>
                <c:pt idx="23">
                  <c:v>27.3</c:v>
                </c:pt>
                <c:pt idx="24">
                  <c:v>19.399999999999999</c:v>
                </c:pt>
                <c:pt idx="25">
                  <c:v>21.6</c:v>
                </c:pt>
              </c:numCache>
            </c:numRef>
          </c:val>
          <c:smooth val="0"/>
          <c:extLst>
            <c:ext xmlns:c16="http://schemas.microsoft.com/office/drawing/2014/chart" uri="{C3380CC4-5D6E-409C-BE32-E72D297353CC}">
              <c16:uniqueId val="{00000000-7698-47B9-A20A-0FB97A012ECE}"/>
            </c:ext>
          </c:extLst>
        </c:ser>
        <c:ser>
          <c:idx val="1"/>
          <c:order val="1"/>
          <c:tx>
            <c:strRef>
              <c:f>'2.6.8'!$C$1</c:f>
              <c:strCache>
                <c:ptCount val="1"/>
                <c:pt idx="0">
                  <c:v>NFC term deposits </c:v>
                </c:pt>
              </c:strCache>
            </c:strRef>
          </c:tx>
          <c:spPr>
            <a:ln w="25400" cap="rnd" cmpd="sng">
              <a:solidFill>
                <a:srgbClr val="91C864"/>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'2.6.8'!$C$4:$C$29</c:f>
              <c:numCache>
                <c:formatCode>0.0</c:formatCode>
                <c:ptCount val="26"/>
                <c:pt idx="0">
                  <c:v>-6.5</c:v>
                </c:pt>
                <c:pt idx="1">
                  <c:v>0.6</c:v>
                </c:pt>
                <c:pt idx="2">
                  <c:v>-0.5</c:v>
                </c:pt>
                <c:pt idx="3">
                  <c:v>7.2</c:v>
                </c:pt>
                <c:pt idx="4">
                  <c:v>11.4</c:v>
                </c:pt>
                <c:pt idx="5">
                  <c:v>2.6</c:v>
                </c:pt>
                <c:pt idx="6">
                  <c:v>5.0999999999999996</c:v>
                </c:pt>
                <c:pt idx="7">
                  <c:v>9.6999999999999993</c:v>
                </c:pt>
                <c:pt idx="8">
                  <c:v>15.6</c:v>
                </c:pt>
                <c:pt idx="9">
                  <c:v>15.6</c:v>
                </c:pt>
                <c:pt idx="10">
                  <c:v>6.5</c:v>
                </c:pt>
                <c:pt idx="11">
                  <c:v>1.5</c:v>
                </c:pt>
                <c:pt idx="12">
                  <c:v>18.5</c:v>
                </c:pt>
                <c:pt idx="13">
                  <c:v>12.7</c:v>
                </c:pt>
                <c:pt idx="14">
                  <c:v>12.2</c:v>
                </c:pt>
                <c:pt idx="15">
                  <c:v>7.6</c:v>
                </c:pt>
                <c:pt idx="16">
                  <c:v>21.4</c:v>
                </c:pt>
                <c:pt idx="17">
                  <c:v>31</c:v>
                </c:pt>
                <c:pt idx="18">
                  <c:v>40.799999999999997</c:v>
                </c:pt>
                <c:pt idx="19">
                  <c:v>45.2</c:v>
                </c:pt>
                <c:pt idx="20">
                  <c:v>45.3</c:v>
                </c:pt>
                <c:pt idx="21">
                  <c:v>51.9</c:v>
                </c:pt>
                <c:pt idx="22">
                  <c:v>45.9</c:v>
                </c:pt>
                <c:pt idx="23">
                  <c:v>53.3</c:v>
                </c:pt>
                <c:pt idx="24">
                  <c:v>48.7</c:v>
                </c:pt>
                <c:pt idx="25">
                  <c:v>44.3</c:v>
                </c:pt>
              </c:numCache>
            </c:numRef>
          </c:val>
          <c:smooth val="0"/>
          <c:extLst>
            <c:ext xmlns:c16="http://schemas.microsoft.com/office/drawing/2014/chart" uri="{C3380CC4-5D6E-409C-BE32-E72D297353CC}">
              <c16:uniqueId val="{00000001-7698-47B9-A20A-0FB97A012ECE}"/>
            </c:ext>
          </c:extLst>
        </c:ser>
        <c:ser>
          <c:idx val="2"/>
          <c:order val="2"/>
          <c:tx>
            <c:strRef>
              <c:f>'2.6.8'!$D$1</c:f>
              <c:strCache>
                <c:ptCount val="1"/>
                <c:pt idx="0">
                  <c:v>HH demand deposits</c:v>
                </c:pt>
              </c:strCache>
            </c:strRef>
          </c:tx>
          <c:spPr>
            <a:ln w="25400" cap="rnd" cmpd="sng">
              <a:solidFill>
                <a:srgbClr val="7D0532"/>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'2.6.8'!$D$4:$D$29</c:f>
              <c:numCache>
                <c:formatCode>0.0</c:formatCode>
                <c:ptCount val="26"/>
                <c:pt idx="0">
                  <c:v>26.2</c:v>
                </c:pt>
                <c:pt idx="1">
                  <c:v>24</c:v>
                </c:pt>
                <c:pt idx="2">
                  <c:v>23.4</c:v>
                </c:pt>
                <c:pt idx="3">
                  <c:v>20.399999999999999</c:v>
                </c:pt>
                <c:pt idx="4">
                  <c:v>15.7</c:v>
                </c:pt>
                <c:pt idx="5">
                  <c:v>15.9</c:v>
                </c:pt>
                <c:pt idx="6">
                  <c:v>15</c:v>
                </c:pt>
                <c:pt idx="7">
                  <c:v>18.399999999999999</c:v>
                </c:pt>
                <c:pt idx="8">
                  <c:v>12.5</c:v>
                </c:pt>
                <c:pt idx="9">
                  <c:v>16.2</c:v>
                </c:pt>
                <c:pt idx="10">
                  <c:v>22.6</c:v>
                </c:pt>
                <c:pt idx="11">
                  <c:v>19</c:v>
                </c:pt>
                <c:pt idx="12">
                  <c:v>20.5</c:v>
                </c:pt>
                <c:pt idx="13">
                  <c:v>22.6</c:v>
                </c:pt>
                <c:pt idx="14">
                  <c:v>20.6</c:v>
                </c:pt>
                <c:pt idx="15">
                  <c:v>32.200000000000003</c:v>
                </c:pt>
                <c:pt idx="16">
                  <c:v>43.4</c:v>
                </c:pt>
                <c:pt idx="17">
                  <c:v>32.9</c:v>
                </c:pt>
                <c:pt idx="18">
                  <c:v>40.799999999999997</c:v>
                </c:pt>
                <c:pt idx="19">
                  <c:v>39.1</c:v>
                </c:pt>
                <c:pt idx="20">
                  <c:v>43</c:v>
                </c:pt>
                <c:pt idx="21">
                  <c:v>44.7</c:v>
                </c:pt>
                <c:pt idx="22">
                  <c:v>41.5</c:v>
                </c:pt>
                <c:pt idx="23">
                  <c:v>48.7</c:v>
                </c:pt>
                <c:pt idx="24">
                  <c:v>48.4</c:v>
                </c:pt>
                <c:pt idx="25">
                  <c:v>45.7</c:v>
                </c:pt>
              </c:numCache>
            </c:numRef>
          </c:val>
          <c:smooth val="0"/>
          <c:extLst>
            <c:ext xmlns:c16="http://schemas.microsoft.com/office/drawing/2014/chart" uri="{C3380CC4-5D6E-409C-BE32-E72D297353CC}">
              <c16:uniqueId val="{00000002-7698-47B9-A20A-0FB97A012ECE}"/>
            </c:ext>
          </c:extLst>
        </c:ser>
        <c:ser>
          <c:idx val="3"/>
          <c:order val="3"/>
          <c:tx>
            <c:strRef>
              <c:f>'2.6.8'!$E$1</c:f>
              <c:strCache>
                <c:ptCount val="1"/>
                <c:pt idx="0">
                  <c:v>HH term deposits</c:v>
                </c:pt>
              </c:strCache>
            </c:strRef>
          </c:tx>
          <c:spPr>
            <a:ln w="25400" cap="rnd" cmpd="sng">
              <a:solidFill>
                <a:srgbClr val="DC4B64"/>
              </a:solidFill>
              <a:prstDash val="solid"/>
              <a:round/>
            </a:ln>
            <a:effectLst/>
          </c:spPr>
          <c:marker>
            <c:symbol val="none"/>
          </c:marker>
          <c:cat>
            <c:strRef>
              <c:f>'2.6.8'!$F$4:$F$29</c:f>
              <c:strCache>
                <c:ptCount val="26"/>
                <c:pt idx="0">
                  <c:v>01.19</c:v>
                </c:pt>
                <c:pt idx="6">
                  <c:v>07.19</c:v>
                </c:pt>
                <c:pt idx="12">
                  <c:v>01.20</c:v>
                </c:pt>
                <c:pt idx="18">
                  <c:v>07.20</c:v>
                </c:pt>
                <c:pt idx="25">
                  <c:v>02.21</c:v>
                </c:pt>
              </c:strCache>
            </c:strRef>
          </c:cat>
          <c:val>
            <c:numRef>
              <c:f>'2.6.8'!$E$4:$E$29</c:f>
              <c:numCache>
                <c:formatCode>0.0</c:formatCode>
                <c:ptCount val="26"/>
                <c:pt idx="0">
                  <c:v>8.6</c:v>
                </c:pt>
                <c:pt idx="1">
                  <c:v>8.9</c:v>
                </c:pt>
                <c:pt idx="2">
                  <c:v>8.4</c:v>
                </c:pt>
                <c:pt idx="3">
                  <c:v>8</c:v>
                </c:pt>
                <c:pt idx="4">
                  <c:v>7.7</c:v>
                </c:pt>
                <c:pt idx="5">
                  <c:v>7.9</c:v>
                </c:pt>
                <c:pt idx="6">
                  <c:v>9.5</c:v>
                </c:pt>
                <c:pt idx="7">
                  <c:v>11.4</c:v>
                </c:pt>
                <c:pt idx="8">
                  <c:v>12.1</c:v>
                </c:pt>
                <c:pt idx="9">
                  <c:v>12.6</c:v>
                </c:pt>
                <c:pt idx="10">
                  <c:v>14</c:v>
                </c:pt>
                <c:pt idx="11">
                  <c:v>15.5</c:v>
                </c:pt>
                <c:pt idx="12">
                  <c:v>16.100000000000001</c:v>
                </c:pt>
                <c:pt idx="13">
                  <c:v>17.5</c:v>
                </c:pt>
                <c:pt idx="14">
                  <c:v>15.3</c:v>
                </c:pt>
                <c:pt idx="15">
                  <c:v>14.1</c:v>
                </c:pt>
                <c:pt idx="16">
                  <c:v>14.8</c:v>
                </c:pt>
                <c:pt idx="17">
                  <c:v>15.9</c:v>
                </c:pt>
                <c:pt idx="18">
                  <c:v>15</c:v>
                </c:pt>
                <c:pt idx="19">
                  <c:v>13.8</c:v>
                </c:pt>
                <c:pt idx="20">
                  <c:v>12.6</c:v>
                </c:pt>
                <c:pt idx="21">
                  <c:v>11.6</c:v>
                </c:pt>
                <c:pt idx="22">
                  <c:v>9.1999999999999993</c:v>
                </c:pt>
                <c:pt idx="23">
                  <c:v>7.2</c:v>
                </c:pt>
                <c:pt idx="24">
                  <c:v>5.3</c:v>
                </c:pt>
                <c:pt idx="25">
                  <c:v>4.0999999999999996</c:v>
                </c:pt>
              </c:numCache>
            </c:numRef>
          </c:val>
          <c:smooth val="0"/>
          <c:extLst>
            <c:ext xmlns:c16="http://schemas.microsoft.com/office/drawing/2014/chart" uri="{C3380CC4-5D6E-409C-BE32-E72D297353CC}">
              <c16:uniqueId val="{00000003-7698-47B9-A20A-0FB97A012ECE}"/>
            </c:ext>
          </c:extLst>
        </c:ser>
        <c:dLbls>
          <c:showLegendKey val="0"/>
          <c:showVal val="0"/>
          <c:showCatName val="0"/>
          <c:showSerName val="0"/>
          <c:showPercent val="0"/>
          <c:showBubbleSize val="0"/>
        </c:dLbls>
        <c:smooth val="0"/>
        <c:axId val="793405168"/>
        <c:axId val="793399592"/>
      </c:lineChart>
      <c:catAx>
        <c:axId val="79340516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793399592"/>
        <c:crosses val="autoZero"/>
        <c:auto val="0"/>
        <c:lblAlgn val="ctr"/>
        <c:lblOffset val="100"/>
        <c:tickMarkSkip val="12"/>
        <c:noMultiLvlLbl val="1"/>
      </c:catAx>
      <c:valAx>
        <c:axId val="7933995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793405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0451753537123244E-2"/>
          <c:w val="0.87380076453098965"/>
          <c:h val="0.69858359853572383"/>
        </c:manualLayout>
      </c:layout>
      <c:lineChart>
        <c:grouping val="standard"/>
        <c:varyColors val="0"/>
        <c:ser>
          <c:idx val="0"/>
          <c:order val="0"/>
          <c:tx>
            <c:strRef>
              <c:f>'2.6.9'!$B$1</c:f>
              <c:strCache>
                <c:ptCount val="1"/>
                <c:pt idx="0">
                  <c:v>NFCs up to 1 year</c:v>
                </c:pt>
              </c:strCache>
            </c:strRef>
          </c:tx>
          <c:spPr>
            <a:ln w="25400" cap="rnd" cmpd="sng">
              <a:solidFill>
                <a:srgbClr val="057D46"/>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'2.6.9'!$B$4:$B$29</c:f>
              <c:numCache>
                <c:formatCode>0.0</c:formatCode>
                <c:ptCount val="26"/>
                <c:pt idx="0">
                  <c:v>-3.3</c:v>
                </c:pt>
                <c:pt idx="1">
                  <c:v>-2.5</c:v>
                </c:pt>
                <c:pt idx="2">
                  <c:v>-1.7</c:v>
                </c:pt>
                <c:pt idx="3">
                  <c:v>-0.9</c:v>
                </c:pt>
                <c:pt idx="4">
                  <c:v>-1.1000000000000001</c:v>
                </c:pt>
                <c:pt idx="5">
                  <c:v>0.8</c:v>
                </c:pt>
                <c:pt idx="6">
                  <c:v>-0.3</c:v>
                </c:pt>
                <c:pt idx="7">
                  <c:v>-1.2</c:v>
                </c:pt>
                <c:pt idx="8">
                  <c:v>-3.4</c:v>
                </c:pt>
                <c:pt idx="9">
                  <c:v>-3</c:v>
                </c:pt>
                <c:pt idx="10">
                  <c:v>-3.3</c:v>
                </c:pt>
                <c:pt idx="11">
                  <c:v>-4.5</c:v>
                </c:pt>
                <c:pt idx="12">
                  <c:v>-5.3</c:v>
                </c:pt>
                <c:pt idx="13">
                  <c:v>-5.2</c:v>
                </c:pt>
                <c:pt idx="14">
                  <c:v>0.1</c:v>
                </c:pt>
                <c:pt idx="15">
                  <c:v>-2.6</c:v>
                </c:pt>
                <c:pt idx="16">
                  <c:v>-4</c:v>
                </c:pt>
                <c:pt idx="17">
                  <c:v>-4.3</c:v>
                </c:pt>
                <c:pt idx="18">
                  <c:v>-1.5</c:v>
                </c:pt>
                <c:pt idx="19">
                  <c:v>-1.8</c:v>
                </c:pt>
                <c:pt idx="20">
                  <c:v>-0.5</c:v>
                </c:pt>
                <c:pt idx="21">
                  <c:v>-0.1</c:v>
                </c:pt>
                <c:pt idx="22">
                  <c:v>1.9</c:v>
                </c:pt>
                <c:pt idx="23">
                  <c:v>4.0999999999999996</c:v>
                </c:pt>
                <c:pt idx="24">
                  <c:v>7.9</c:v>
                </c:pt>
                <c:pt idx="25">
                  <c:v>7.7</c:v>
                </c:pt>
              </c:numCache>
            </c:numRef>
          </c:val>
          <c:smooth val="0"/>
          <c:extLst>
            <c:ext xmlns:c16="http://schemas.microsoft.com/office/drawing/2014/chart" uri="{C3380CC4-5D6E-409C-BE32-E72D297353CC}">
              <c16:uniqueId val="{00000000-9887-4620-8C77-465427DE8B7B}"/>
            </c:ext>
          </c:extLst>
        </c:ser>
        <c:ser>
          <c:idx val="1"/>
          <c:order val="1"/>
          <c:tx>
            <c:strRef>
              <c:f>'2.6.9'!$C$1</c:f>
              <c:strCache>
                <c:ptCount val="1"/>
                <c:pt idx="0">
                  <c:v>NFCs over 1 year</c:v>
                </c:pt>
              </c:strCache>
            </c:strRef>
          </c:tx>
          <c:spPr>
            <a:ln w="25400" cap="rnd" cmpd="sng">
              <a:solidFill>
                <a:srgbClr val="91C864"/>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'2.6.9'!$C$4:$C$29</c:f>
              <c:numCache>
                <c:formatCode>0.0</c:formatCode>
                <c:ptCount val="26"/>
                <c:pt idx="0">
                  <c:v>0.6</c:v>
                </c:pt>
                <c:pt idx="1">
                  <c:v>-2.2000000000000002</c:v>
                </c:pt>
                <c:pt idx="2">
                  <c:v>-1.3</c:v>
                </c:pt>
                <c:pt idx="3">
                  <c:v>-2.2999999999999998</c:v>
                </c:pt>
                <c:pt idx="4">
                  <c:v>-12.8</c:v>
                </c:pt>
                <c:pt idx="5">
                  <c:v>-7.1</c:v>
                </c:pt>
                <c:pt idx="6">
                  <c:v>-7.7</c:v>
                </c:pt>
                <c:pt idx="7">
                  <c:v>-10.8</c:v>
                </c:pt>
                <c:pt idx="8">
                  <c:v>-11.5</c:v>
                </c:pt>
                <c:pt idx="9">
                  <c:v>-12.3</c:v>
                </c:pt>
                <c:pt idx="10">
                  <c:v>-12.5</c:v>
                </c:pt>
                <c:pt idx="11">
                  <c:v>-13.3</c:v>
                </c:pt>
                <c:pt idx="12">
                  <c:v>-12.2</c:v>
                </c:pt>
                <c:pt idx="13">
                  <c:v>-10.7</c:v>
                </c:pt>
                <c:pt idx="14">
                  <c:v>-10.8</c:v>
                </c:pt>
                <c:pt idx="15">
                  <c:v>-12.8</c:v>
                </c:pt>
                <c:pt idx="16">
                  <c:v>-3.9</c:v>
                </c:pt>
                <c:pt idx="17">
                  <c:v>-7.4</c:v>
                </c:pt>
                <c:pt idx="18">
                  <c:v>-10.9</c:v>
                </c:pt>
                <c:pt idx="19">
                  <c:v>-11.2</c:v>
                </c:pt>
                <c:pt idx="20">
                  <c:v>-14.7</c:v>
                </c:pt>
                <c:pt idx="21">
                  <c:v>-16.5</c:v>
                </c:pt>
                <c:pt idx="22">
                  <c:v>-17.399999999999999</c:v>
                </c:pt>
                <c:pt idx="23">
                  <c:v>-17.100000000000001</c:v>
                </c:pt>
                <c:pt idx="24">
                  <c:v>-12.1</c:v>
                </c:pt>
                <c:pt idx="25">
                  <c:v>-11.9</c:v>
                </c:pt>
              </c:numCache>
            </c:numRef>
          </c:val>
          <c:smooth val="0"/>
          <c:extLst>
            <c:ext xmlns:c16="http://schemas.microsoft.com/office/drawing/2014/chart" uri="{C3380CC4-5D6E-409C-BE32-E72D297353CC}">
              <c16:uniqueId val="{00000001-9887-4620-8C77-465427DE8B7B}"/>
            </c:ext>
          </c:extLst>
        </c:ser>
        <c:ser>
          <c:idx val="2"/>
          <c:order val="2"/>
          <c:tx>
            <c:strRef>
              <c:f>'2.6.9'!$D$1</c:f>
              <c:strCache>
                <c:ptCount val="1"/>
                <c:pt idx="0">
                  <c:v>HHs up to 1 year</c:v>
                </c:pt>
              </c:strCache>
            </c:strRef>
          </c:tx>
          <c:spPr>
            <a:ln w="25400" cap="rnd" cmpd="sng">
              <a:solidFill>
                <a:srgbClr val="7D0532"/>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'2.6.9'!$D$4:$D$29</c:f>
              <c:numCache>
                <c:formatCode>0.0</c:formatCode>
                <c:ptCount val="26"/>
                <c:pt idx="0">
                  <c:v>27.2</c:v>
                </c:pt>
                <c:pt idx="1">
                  <c:v>27.4</c:v>
                </c:pt>
                <c:pt idx="2">
                  <c:v>31.7</c:v>
                </c:pt>
                <c:pt idx="3">
                  <c:v>26</c:v>
                </c:pt>
                <c:pt idx="4">
                  <c:v>25.7</c:v>
                </c:pt>
                <c:pt idx="5">
                  <c:v>31.3</c:v>
                </c:pt>
                <c:pt idx="6">
                  <c:v>30.5</c:v>
                </c:pt>
                <c:pt idx="7">
                  <c:v>27.7</c:v>
                </c:pt>
                <c:pt idx="8">
                  <c:v>28</c:v>
                </c:pt>
                <c:pt idx="9">
                  <c:v>25.4</c:v>
                </c:pt>
                <c:pt idx="10">
                  <c:v>25.7</c:v>
                </c:pt>
                <c:pt idx="11">
                  <c:v>27.9</c:v>
                </c:pt>
                <c:pt idx="12">
                  <c:v>29</c:v>
                </c:pt>
                <c:pt idx="13">
                  <c:v>28.6</c:v>
                </c:pt>
                <c:pt idx="14">
                  <c:v>23.3</c:v>
                </c:pt>
                <c:pt idx="15">
                  <c:v>21.7</c:v>
                </c:pt>
                <c:pt idx="16">
                  <c:v>19.399999999999999</c:v>
                </c:pt>
                <c:pt idx="17">
                  <c:v>15.7</c:v>
                </c:pt>
                <c:pt idx="18">
                  <c:v>13.6</c:v>
                </c:pt>
                <c:pt idx="19">
                  <c:v>14.1</c:v>
                </c:pt>
                <c:pt idx="20">
                  <c:v>10.6</c:v>
                </c:pt>
                <c:pt idx="21">
                  <c:v>1.4</c:v>
                </c:pt>
                <c:pt idx="22">
                  <c:v>1.2</c:v>
                </c:pt>
                <c:pt idx="23">
                  <c:v>-1.7</c:v>
                </c:pt>
                <c:pt idx="24">
                  <c:v>-2.4</c:v>
                </c:pt>
                <c:pt idx="25">
                  <c:v>-1.7</c:v>
                </c:pt>
              </c:numCache>
            </c:numRef>
          </c:val>
          <c:smooth val="0"/>
          <c:extLst>
            <c:ext xmlns:c16="http://schemas.microsoft.com/office/drawing/2014/chart" uri="{C3380CC4-5D6E-409C-BE32-E72D297353CC}">
              <c16:uniqueId val="{00000002-9887-4620-8C77-465427DE8B7B}"/>
            </c:ext>
          </c:extLst>
        </c:ser>
        <c:ser>
          <c:idx val="3"/>
          <c:order val="3"/>
          <c:tx>
            <c:strRef>
              <c:f>'2.6.9'!$E$1</c:f>
              <c:strCache>
                <c:ptCount val="1"/>
                <c:pt idx="0">
                  <c:v>HHs over 1 year</c:v>
                </c:pt>
              </c:strCache>
            </c:strRef>
          </c:tx>
          <c:spPr>
            <a:ln w="25400" cap="rnd" cmpd="sng">
              <a:solidFill>
                <a:srgbClr val="DC4B64"/>
              </a:solidFill>
              <a:prstDash val="solid"/>
              <a:round/>
            </a:ln>
            <a:effectLst/>
          </c:spPr>
          <c:marker>
            <c:symbol val="none"/>
          </c:marker>
          <c:cat>
            <c:strRef>
              <c:f>'2.6.9'!$F$4:$F$29</c:f>
              <c:strCache>
                <c:ptCount val="26"/>
                <c:pt idx="0">
                  <c:v>01.19</c:v>
                </c:pt>
                <c:pt idx="6">
                  <c:v>07.19</c:v>
                </c:pt>
                <c:pt idx="12">
                  <c:v>01.20</c:v>
                </c:pt>
                <c:pt idx="18">
                  <c:v>07.20</c:v>
                </c:pt>
                <c:pt idx="25">
                  <c:v>02.21</c:v>
                </c:pt>
              </c:strCache>
            </c:strRef>
          </c:cat>
          <c:val>
            <c:numRef>
              <c:f>'2.6.9'!$E$4:$E$29</c:f>
              <c:numCache>
                <c:formatCode>0.0</c:formatCode>
                <c:ptCount val="26"/>
                <c:pt idx="0">
                  <c:v>29.8</c:v>
                </c:pt>
                <c:pt idx="1">
                  <c:v>29.8</c:v>
                </c:pt>
                <c:pt idx="2">
                  <c:v>25.4</c:v>
                </c:pt>
                <c:pt idx="3">
                  <c:v>31.3</c:v>
                </c:pt>
                <c:pt idx="4">
                  <c:v>29.4</c:v>
                </c:pt>
                <c:pt idx="5">
                  <c:v>24.6</c:v>
                </c:pt>
                <c:pt idx="6">
                  <c:v>23.6</c:v>
                </c:pt>
                <c:pt idx="7">
                  <c:v>23</c:v>
                </c:pt>
                <c:pt idx="8">
                  <c:v>23</c:v>
                </c:pt>
                <c:pt idx="9">
                  <c:v>25.5</c:v>
                </c:pt>
                <c:pt idx="10">
                  <c:v>23.4</c:v>
                </c:pt>
                <c:pt idx="11">
                  <c:v>21.7</c:v>
                </c:pt>
                <c:pt idx="12">
                  <c:v>21.1</c:v>
                </c:pt>
                <c:pt idx="13">
                  <c:v>20.100000000000001</c:v>
                </c:pt>
                <c:pt idx="14">
                  <c:v>20.9</c:v>
                </c:pt>
                <c:pt idx="15">
                  <c:v>11.5</c:v>
                </c:pt>
                <c:pt idx="16">
                  <c:v>7.7</c:v>
                </c:pt>
                <c:pt idx="17">
                  <c:v>10.5</c:v>
                </c:pt>
                <c:pt idx="18">
                  <c:v>9.8000000000000007</c:v>
                </c:pt>
                <c:pt idx="19">
                  <c:v>7.3</c:v>
                </c:pt>
                <c:pt idx="20">
                  <c:v>4.3</c:v>
                </c:pt>
                <c:pt idx="21">
                  <c:v>0.4</c:v>
                </c:pt>
                <c:pt idx="22">
                  <c:v>0.2</c:v>
                </c:pt>
                <c:pt idx="23">
                  <c:v>1.4</c:v>
                </c:pt>
                <c:pt idx="24">
                  <c:v>0.9</c:v>
                </c:pt>
                <c:pt idx="25">
                  <c:v>2</c:v>
                </c:pt>
              </c:numCache>
            </c:numRef>
          </c:val>
          <c:smooth val="0"/>
          <c:extLst>
            <c:ext xmlns:c16="http://schemas.microsoft.com/office/drawing/2014/chart" uri="{C3380CC4-5D6E-409C-BE32-E72D297353CC}">
              <c16:uniqueId val="{00000003-9887-4620-8C77-465427DE8B7B}"/>
            </c:ext>
          </c:extLst>
        </c:ser>
        <c:dLbls>
          <c:showLegendKey val="0"/>
          <c:showVal val="0"/>
          <c:showCatName val="0"/>
          <c:showSerName val="0"/>
          <c:showPercent val="0"/>
          <c:showBubbleSize val="0"/>
        </c:dLbls>
        <c:smooth val="0"/>
        <c:axId val="837111040"/>
        <c:axId val="837109072"/>
      </c:lineChart>
      <c:catAx>
        <c:axId val="837111040"/>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837109072"/>
        <c:crosses val="autoZero"/>
        <c:auto val="0"/>
        <c:lblAlgn val="ctr"/>
        <c:lblOffset val="100"/>
        <c:tickMarkSkip val="12"/>
        <c:noMultiLvlLbl val="1"/>
      </c:catAx>
      <c:valAx>
        <c:axId val="8371090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8371110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597510373443983E-2"/>
          <c:y val="0.8435376228455790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8553642479060376E-2"/>
          <c:w val="0.85596497533244031"/>
          <c:h val="0.62584875676579876"/>
        </c:manualLayout>
      </c:layout>
      <c:barChart>
        <c:barDir val="col"/>
        <c:grouping val="stacked"/>
        <c:varyColors val="0"/>
        <c:ser>
          <c:idx val="0"/>
          <c:order val="1"/>
          <c:tx>
            <c:strRef>
              <c:f>'B.5.1'!$B$1</c:f>
              <c:strCache>
                <c:ptCount val="1"/>
                <c:pt idx="0">
                  <c:v>Cash outside banks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'B.5.1'!$B$4:$B$14</c:f>
              <c:numCache>
                <c:formatCode>#\ ##0.0</c:formatCode>
                <c:ptCount val="11"/>
                <c:pt idx="0">
                  <c:v>26</c:v>
                </c:pt>
                <c:pt idx="1">
                  <c:v>9.6999999999999993</c:v>
                </c:pt>
                <c:pt idx="2">
                  <c:v>10.6</c:v>
                </c:pt>
                <c:pt idx="3">
                  <c:v>34.5</c:v>
                </c:pt>
                <c:pt idx="4">
                  <c:v>45.2</c:v>
                </c:pt>
                <c:pt idx="5">
                  <c:v>-0.3</c:v>
                </c:pt>
                <c:pt idx="6">
                  <c:v>31.7</c:v>
                </c:pt>
                <c:pt idx="7">
                  <c:v>18.2</c:v>
                </c:pt>
                <c:pt idx="8">
                  <c:v>31.1</c:v>
                </c:pt>
                <c:pt idx="9">
                  <c:v>20.7</c:v>
                </c:pt>
                <c:pt idx="10">
                  <c:v>131.69999999999999</c:v>
                </c:pt>
              </c:numCache>
            </c:numRef>
          </c:val>
          <c:extLst>
            <c:ext xmlns:c16="http://schemas.microsoft.com/office/drawing/2014/chart" uri="{C3380CC4-5D6E-409C-BE32-E72D297353CC}">
              <c16:uniqueId val="{00000000-F786-4647-B6AD-8D386F35150F}"/>
            </c:ext>
          </c:extLst>
        </c:ser>
        <c:ser>
          <c:idx val="1"/>
          <c:order val="2"/>
          <c:tx>
            <c:strRef>
              <c:f>'B.5.1'!$C$1</c:f>
              <c:strCache>
                <c:ptCount val="1"/>
                <c:pt idx="0">
                  <c:v>Hryvnia transferable deposits </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'B.5.1'!$C$4:$C$14</c:f>
              <c:numCache>
                <c:formatCode>#\ ##0.0</c:formatCode>
                <c:ptCount val="11"/>
                <c:pt idx="0">
                  <c:v>30.2</c:v>
                </c:pt>
                <c:pt idx="1">
                  <c:v>11.5</c:v>
                </c:pt>
                <c:pt idx="2">
                  <c:v>1.6</c:v>
                </c:pt>
                <c:pt idx="3">
                  <c:v>26.1</c:v>
                </c:pt>
                <c:pt idx="4">
                  <c:v>6.5</c:v>
                </c:pt>
                <c:pt idx="5">
                  <c:v>37</c:v>
                </c:pt>
                <c:pt idx="6">
                  <c:v>26</c:v>
                </c:pt>
                <c:pt idx="7">
                  <c:v>53.5</c:v>
                </c:pt>
                <c:pt idx="8">
                  <c:v>38.6</c:v>
                </c:pt>
                <c:pt idx="9">
                  <c:v>78</c:v>
                </c:pt>
                <c:pt idx="10">
                  <c:v>148.30000000000001</c:v>
                </c:pt>
              </c:numCache>
            </c:numRef>
          </c:val>
          <c:extLst>
            <c:ext xmlns:c16="http://schemas.microsoft.com/office/drawing/2014/chart" uri="{C3380CC4-5D6E-409C-BE32-E72D297353CC}">
              <c16:uniqueId val="{00000001-F786-4647-B6AD-8D386F35150F}"/>
            </c:ext>
          </c:extLst>
        </c:ser>
        <c:ser>
          <c:idx val="2"/>
          <c:order val="3"/>
          <c:tx>
            <c:strRef>
              <c:f>'B.5.1'!$D$1</c:f>
              <c:strCache>
                <c:ptCount val="1"/>
                <c:pt idx="0">
                  <c:v>Other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'B.5.1'!$D$4:$D$14</c:f>
              <c:numCache>
                <c:formatCode>#\ ##0.0</c:formatCode>
                <c:ptCount val="11"/>
                <c:pt idx="0">
                  <c:v>59.1</c:v>
                </c:pt>
                <c:pt idx="1">
                  <c:v>64.400000000000006</c:v>
                </c:pt>
                <c:pt idx="2">
                  <c:v>75.8</c:v>
                </c:pt>
                <c:pt idx="3">
                  <c:v>73.2</c:v>
                </c:pt>
                <c:pt idx="4">
                  <c:v>-191.9</c:v>
                </c:pt>
                <c:pt idx="5">
                  <c:v>-138.69999999999999</c:v>
                </c:pt>
                <c:pt idx="6">
                  <c:v>10</c:v>
                </c:pt>
                <c:pt idx="7">
                  <c:v>25.3</c:v>
                </c:pt>
                <c:pt idx="8">
                  <c:v>3.5</c:v>
                </c:pt>
                <c:pt idx="9">
                  <c:v>123.4</c:v>
                </c:pt>
                <c:pt idx="10">
                  <c:v>40.200000000000003</c:v>
                </c:pt>
              </c:numCache>
            </c:numRef>
          </c:val>
          <c:extLst>
            <c:ext xmlns:c16="http://schemas.microsoft.com/office/drawing/2014/chart" uri="{C3380CC4-5D6E-409C-BE32-E72D297353CC}">
              <c16:uniqueId val="{00000002-F786-4647-B6AD-8D386F35150F}"/>
            </c:ext>
          </c:extLst>
        </c:ser>
        <c:ser>
          <c:idx val="3"/>
          <c:order val="4"/>
          <c:tx>
            <c:strRef>
              <c:f>'B.5.1'!$E$1</c:f>
              <c:strCache>
                <c:ptCount val="1"/>
                <c:pt idx="0">
                  <c:v>Securities other than shares</c:v>
                </c:pt>
              </c:strCache>
            </c:strRef>
          </c:tx>
          <c:spPr>
            <a:solidFill>
              <a:srgbClr val="C00000"/>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'B.5.1'!$E$4:$E$14</c:f>
              <c:numCache>
                <c:formatCode>#\ ##0.0</c:formatCode>
                <c:ptCount val="11"/>
                <c:pt idx="0">
                  <c:v>-1.5</c:v>
                </c:pt>
                <c:pt idx="1">
                  <c:v>2.7</c:v>
                </c:pt>
                <c:pt idx="2">
                  <c:v>-1.6</c:v>
                </c:pt>
                <c:pt idx="3">
                  <c:v>0.7</c:v>
                </c:pt>
                <c:pt idx="4">
                  <c:v>-3</c:v>
                </c:pt>
                <c:pt idx="5">
                  <c:v>-1.6</c:v>
                </c:pt>
                <c:pt idx="6">
                  <c:v>0</c:v>
                </c:pt>
                <c:pt idx="7">
                  <c:v>0</c:v>
                </c:pt>
                <c:pt idx="8">
                  <c:v>3.5</c:v>
                </c:pt>
                <c:pt idx="9">
                  <c:v>-0.3</c:v>
                </c:pt>
                <c:pt idx="10">
                  <c:v>-0.9</c:v>
                </c:pt>
              </c:numCache>
            </c:numRef>
          </c:val>
          <c:extLst>
            <c:ext xmlns:c16="http://schemas.microsoft.com/office/drawing/2014/chart" uri="{C3380CC4-5D6E-409C-BE32-E72D297353CC}">
              <c16:uniqueId val="{00000003-F786-4647-B6AD-8D386F35150F}"/>
            </c:ext>
          </c:extLst>
        </c:ser>
        <c:ser>
          <c:idx val="4"/>
          <c:order val="5"/>
          <c:tx>
            <c:strRef>
              <c:f>'B.5.1'!$F$1</c:f>
              <c:strCache>
                <c:ptCount val="1"/>
                <c:pt idx="0">
                  <c:v>Revaluation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'B.5.1'!$F$4:$F$14</c:f>
              <c:numCache>
                <c:formatCode>#\ ##0.0</c:formatCode>
                <c:ptCount val="11"/>
                <c:pt idx="0">
                  <c:v>-3.2</c:v>
                </c:pt>
                <c:pt idx="1">
                  <c:v>-0.6</c:v>
                </c:pt>
                <c:pt idx="2">
                  <c:v>1.4</c:v>
                </c:pt>
                <c:pt idx="3">
                  <c:v>1.3</c:v>
                </c:pt>
                <c:pt idx="4">
                  <c:v>190.9</c:v>
                </c:pt>
                <c:pt idx="5">
                  <c:v>140.9</c:v>
                </c:pt>
                <c:pt idx="6">
                  <c:v>40.9</c:v>
                </c:pt>
                <c:pt idx="7">
                  <c:v>9.1999999999999993</c:v>
                </c:pt>
                <c:pt idx="8">
                  <c:v>-7.9</c:v>
                </c:pt>
                <c:pt idx="9">
                  <c:v>-61.2</c:v>
                </c:pt>
                <c:pt idx="10">
                  <c:v>92.4</c:v>
                </c:pt>
              </c:numCache>
            </c:numRef>
          </c:val>
          <c:extLst>
            <c:ext xmlns:c16="http://schemas.microsoft.com/office/drawing/2014/chart" uri="{C3380CC4-5D6E-409C-BE32-E72D297353CC}">
              <c16:uniqueId val="{00000004-F786-4647-B6AD-8D386F35150F}"/>
            </c:ext>
          </c:extLst>
        </c:ser>
        <c:dLbls>
          <c:showLegendKey val="0"/>
          <c:showVal val="0"/>
          <c:showCatName val="0"/>
          <c:showSerName val="0"/>
          <c:showPercent val="0"/>
          <c:showBubbleSize val="0"/>
        </c:dLbls>
        <c:gapWidth val="50"/>
        <c:overlap val="100"/>
        <c:axId val="124747776"/>
        <c:axId val="124749696"/>
      </c:barChart>
      <c:lineChart>
        <c:grouping val="standard"/>
        <c:varyColors val="0"/>
        <c:ser>
          <c:idx val="5"/>
          <c:order val="0"/>
          <c:tx>
            <c:strRef>
              <c:f>'B.5.1'!$G$1</c:f>
              <c:strCache>
                <c:ptCount val="1"/>
                <c:pt idx="0">
                  <c:v>M3</c:v>
                </c:pt>
              </c:strCache>
            </c:strRef>
          </c:tx>
          <c:spPr>
            <a:ln w="22225" cap="rnd" cmpd="sng">
              <a:solidFill>
                <a:srgbClr val="057D46"/>
              </a:solidFill>
              <a:prstDash val="solid"/>
              <a:round/>
            </a:ln>
            <a:effectLst/>
          </c:spPr>
          <c:marker>
            <c:symbol val="diamond"/>
            <c:size val="5"/>
            <c:spPr>
              <a:solidFill>
                <a:schemeClr val="accent6">
                  <a:lumMod val="20000"/>
                  <a:lumOff val="80000"/>
                </a:schemeClr>
              </a:solidFill>
              <a:ln w="12700" cmpd="sng">
                <a:solidFill>
                  <a:srgbClr val="057D46"/>
                </a:solidFill>
                <a:prstDash val="solid"/>
              </a:ln>
              <a:effectLst/>
            </c:spPr>
          </c:marker>
          <c:cat>
            <c:numRef>
              <c:f>'B.5.1'!$A$4:$A$14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'B.5.1'!$G$4:$G$14</c:f>
              <c:numCache>
                <c:formatCode>#\ ##0.0</c:formatCode>
                <c:ptCount val="11"/>
                <c:pt idx="0">
                  <c:v>110.6</c:v>
                </c:pt>
                <c:pt idx="1">
                  <c:v>87.6</c:v>
                </c:pt>
                <c:pt idx="2">
                  <c:v>87.7</c:v>
                </c:pt>
                <c:pt idx="3">
                  <c:v>135.80000000000001</c:v>
                </c:pt>
                <c:pt idx="4">
                  <c:v>47.7</c:v>
                </c:pt>
                <c:pt idx="5">
                  <c:v>37.299999999999997</c:v>
                </c:pt>
                <c:pt idx="6">
                  <c:v>108.6</c:v>
                </c:pt>
                <c:pt idx="7">
                  <c:v>106.2</c:v>
                </c:pt>
                <c:pt idx="8">
                  <c:v>68.8</c:v>
                </c:pt>
                <c:pt idx="9">
                  <c:v>160.69999999999999</c:v>
                </c:pt>
                <c:pt idx="10">
                  <c:v>411.7</c:v>
                </c:pt>
              </c:numCache>
            </c:numRef>
          </c:val>
          <c:smooth val="0"/>
          <c:extLst>
            <c:ext xmlns:c16="http://schemas.microsoft.com/office/drawing/2014/chart" uri="{C3380CC4-5D6E-409C-BE32-E72D297353CC}">
              <c16:uniqueId val="{00000005-F786-4647-B6AD-8D386F35150F}"/>
            </c:ext>
          </c:extLst>
        </c:ser>
        <c:dLbls>
          <c:showLegendKey val="0"/>
          <c:showVal val="0"/>
          <c:showCatName val="0"/>
          <c:showSerName val="0"/>
          <c:showPercent val="0"/>
          <c:showBubbleSize val="0"/>
        </c:dLbls>
        <c:marker val="1"/>
        <c:smooth val="0"/>
        <c:axId val="124747776"/>
        <c:axId val="124749696"/>
      </c:lineChart>
      <c:catAx>
        <c:axId val="1247477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749696"/>
        <c:crosses val="autoZero"/>
        <c:auto val="1"/>
        <c:lblAlgn val="ctr"/>
        <c:lblOffset val="100"/>
        <c:noMultiLvlLbl val="0"/>
      </c:catAx>
      <c:valAx>
        <c:axId val="124749696"/>
        <c:scaling>
          <c:orientation val="minMax"/>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7477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4363877504689757"/>
          <c:w val="1"/>
          <c:h val="0.250581052178796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'B.5.2'!$C$1</c:f>
              <c:strCache>
                <c:ptCount val="1"/>
                <c:pt idx="0">
                  <c:v>Net foreign assets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'B.5.2'!$C$4:$C$14</c:f>
              <c:numCache>
                <c:formatCode>#\ ##0.0</c:formatCode>
                <c:ptCount val="11"/>
                <c:pt idx="0">
                  <c:v>100.4</c:v>
                </c:pt>
                <c:pt idx="1">
                  <c:v>6</c:v>
                </c:pt>
                <c:pt idx="2">
                  <c:v>0</c:v>
                </c:pt>
                <c:pt idx="3">
                  <c:v>-28.2</c:v>
                </c:pt>
                <c:pt idx="4">
                  <c:v>-139.30000000000001</c:v>
                </c:pt>
                <c:pt idx="5">
                  <c:v>71.099999999999994</c:v>
                </c:pt>
                <c:pt idx="6">
                  <c:v>41.6</c:v>
                </c:pt>
                <c:pt idx="7">
                  <c:v>76.8</c:v>
                </c:pt>
                <c:pt idx="8">
                  <c:v>39</c:v>
                </c:pt>
                <c:pt idx="9">
                  <c:v>248.1</c:v>
                </c:pt>
                <c:pt idx="10">
                  <c:v>113.6</c:v>
                </c:pt>
              </c:numCache>
            </c:numRef>
          </c:val>
          <c:extLst>
            <c:ext xmlns:c16="http://schemas.microsoft.com/office/drawing/2014/chart" uri="{C3380CC4-5D6E-409C-BE32-E72D297353CC}">
              <c16:uniqueId val="{00000000-F6CB-4BBC-891B-335831DD3512}"/>
            </c:ext>
          </c:extLst>
        </c:ser>
        <c:ser>
          <c:idx val="2"/>
          <c:order val="2"/>
          <c:tx>
            <c:strRef>
              <c:f>'B.5.2'!$D$1</c:f>
              <c:strCache>
                <c:ptCount val="1"/>
                <c:pt idx="0">
                  <c:v>Domestic credit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'B.5.2'!$D$4:$D$14</c:f>
              <c:numCache>
                <c:formatCode>#\ ##0.0</c:formatCode>
                <c:ptCount val="11"/>
                <c:pt idx="0">
                  <c:v>50.1</c:v>
                </c:pt>
                <c:pt idx="1">
                  <c:v>107.1</c:v>
                </c:pt>
                <c:pt idx="2">
                  <c:v>68.2</c:v>
                </c:pt>
                <c:pt idx="3">
                  <c:v>167.5</c:v>
                </c:pt>
                <c:pt idx="4">
                  <c:v>-3.5</c:v>
                </c:pt>
                <c:pt idx="5">
                  <c:v>-258.5</c:v>
                </c:pt>
                <c:pt idx="6">
                  <c:v>64.099999999999994</c:v>
                </c:pt>
                <c:pt idx="7">
                  <c:v>73</c:v>
                </c:pt>
                <c:pt idx="8">
                  <c:v>74.900000000000006</c:v>
                </c:pt>
                <c:pt idx="9">
                  <c:v>-82.4</c:v>
                </c:pt>
                <c:pt idx="10">
                  <c:v>70.400000000000006</c:v>
                </c:pt>
              </c:numCache>
            </c:numRef>
          </c:val>
          <c:extLst>
            <c:ext xmlns:c16="http://schemas.microsoft.com/office/drawing/2014/chart" uri="{C3380CC4-5D6E-409C-BE32-E72D297353CC}">
              <c16:uniqueId val="{00000001-F6CB-4BBC-891B-335831DD3512}"/>
            </c:ext>
          </c:extLst>
        </c:ser>
        <c:ser>
          <c:idx val="3"/>
          <c:order val="3"/>
          <c:tx>
            <c:strRef>
              <c:f>'B.5.2'!$E$1</c:f>
              <c:strCache>
                <c:ptCount val="1"/>
                <c:pt idx="0">
                  <c:v>Other items (net)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'B.5.2'!$E$4:$E$14</c:f>
              <c:numCache>
                <c:formatCode>#\ ##0.0</c:formatCode>
                <c:ptCount val="11"/>
                <c:pt idx="0">
                  <c:v>-11.7</c:v>
                </c:pt>
                <c:pt idx="1">
                  <c:v>-3.1</c:v>
                </c:pt>
                <c:pt idx="2">
                  <c:v>30.4</c:v>
                </c:pt>
                <c:pt idx="3">
                  <c:v>4.3</c:v>
                </c:pt>
                <c:pt idx="4">
                  <c:v>-58.4</c:v>
                </c:pt>
                <c:pt idx="5">
                  <c:v>-49.2</c:v>
                </c:pt>
                <c:pt idx="6">
                  <c:v>-84</c:v>
                </c:pt>
                <c:pt idx="7">
                  <c:v>-36.6</c:v>
                </c:pt>
                <c:pt idx="8">
                  <c:v>-42.3</c:v>
                </c:pt>
                <c:pt idx="9">
                  <c:v>63.3</c:v>
                </c:pt>
                <c:pt idx="10">
                  <c:v>129.4</c:v>
                </c:pt>
              </c:numCache>
            </c:numRef>
          </c:val>
          <c:extLst>
            <c:ext xmlns:c16="http://schemas.microsoft.com/office/drawing/2014/chart" uri="{C3380CC4-5D6E-409C-BE32-E72D297353CC}">
              <c16:uniqueId val="{00000002-F6CB-4BBC-891B-335831DD3512}"/>
            </c:ext>
          </c:extLst>
        </c:ser>
        <c:ser>
          <c:idx val="4"/>
          <c:order val="4"/>
          <c:tx>
            <c:strRef>
              <c:f>'B.5.2'!$F$1</c:f>
              <c:strCache>
                <c:ptCount val="1"/>
                <c:pt idx="0">
                  <c:v>Capital transactions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'B.5.2'!$F$4:$F$14</c:f>
              <c:numCache>
                <c:formatCode>#\ ##0.0</c:formatCode>
                <c:ptCount val="11"/>
                <c:pt idx="0">
                  <c:v>-24.9</c:v>
                </c:pt>
                <c:pt idx="1">
                  <c:v>-21.7</c:v>
                </c:pt>
                <c:pt idx="2">
                  <c:v>-12.3</c:v>
                </c:pt>
                <c:pt idx="3">
                  <c:v>-9.1</c:v>
                </c:pt>
                <c:pt idx="4">
                  <c:v>58</c:v>
                </c:pt>
                <c:pt idx="5">
                  <c:v>133.1</c:v>
                </c:pt>
                <c:pt idx="6">
                  <c:v>46.1</c:v>
                </c:pt>
                <c:pt idx="7">
                  <c:v>-16.2</c:v>
                </c:pt>
                <c:pt idx="8">
                  <c:v>5</c:v>
                </c:pt>
                <c:pt idx="9">
                  <c:v>-7.1</c:v>
                </c:pt>
                <c:pt idx="10">
                  <c:v>5.9</c:v>
                </c:pt>
              </c:numCache>
            </c:numRef>
          </c:val>
          <c:extLst>
            <c:ext xmlns:c16="http://schemas.microsoft.com/office/drawing/2014/chart" uri="{C3380CC4-5D6E-409C-BE32-E72D297353CC}">
              <c16:uniqueId val="{00000003-F6CB-4BBC-891B-335831DD3512}"/>
            </c:ext>
          </c:extLst>
        </c:ser>
        <c:ser>
          <c:idx val="5"/>
          <c:order val="5"/>
          <c:tx>
            <c:strRef>
              <c:f>'B.5.2'!$G$1</c:f>
              <c:strCache>
                <c:ptCount val="1"/>
                <c:pt idx="0">
                  <c:v>Revaluation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'B.5.2'!$G$4:$G$14</c:f>
              <c:numCache>
                <c:formatCode>#\ ##0.0</c:formatCode>
                <c:ptCount val="11"/>
                <c:pt idx="0">
                  <c:v>-3.2</c:v>
                </c:pt>
                <c:pt idx="1">
                  <c:v>-0.6</c:v>
                </c:pt>
                <c:pt idx="2">
                  <c:v>1.4</c:v>
                </c:pt>
                <c:pt idx="3">
                  <c:v>1.3</c:v>
                </c:pt>
                <c:pt idx="4">
                  <c:v>190.9</c:v>
                </c:pt>
                <c:pt idx="5">
                  <c:v>140.9</c:v>
                </c:pt>
                <c:pt idx="6">
                  <c:v>40.9</c:v>
                </c:pt>
                <c:pt idx="7">
                  <c:v>9.1999999999999993</c:v>
                </c:pt>
                <c:pt idx="8">
                  <c:v>-7.9</c:v>
                </c:pt>
                <c:pt idx="9">
                  <c:v>-61.2</c:v>
                </c:pt>
                <c:pt idx="10">
                  <c:v>92.4</c:v>
                </c:pt>
              </c:numCache>
            </c:numRef>
          </c:val>
          <c:extLst>
            <c:ext xmlns:c16="http://schemas.microsoft.com/office/drawing/2014/chart" uri="{C3380CC4-5D6E-409C-BE32-E72D297353CC}">
              <c16:uniqueId val="{00000004-F6CB-4BBC-891B-335831DD3512}"/>
            </c:ext>
          </c:extLst>
        </c:ser>
        <c:dLbls>
          <c:showLegendKey val="0"/>
          <c:showVal val="0"/>
          <c:showCatName val="0"/>
          <c:showSerName val="0"/>
          <c:showPercent val="0"/>
          <c:showBubbleSize val="0"/>
        </c:dLbls>
        <c:gapWidth val="50"/>
        <c:overlap val="100"/>
        <c:axId val="124830464"/>
        <c:axId val="124832384"/>
      </c:barChart>
      <c:lineChart>
        <c:grouping val="standard"/>
        <c:varyColors val="0"/>
        <c:ser>
          <c:idx val="0"/>
          <c:order val="0"/>
          <c:tx>
            <c:strRef>
              <c:f>'B.5.2'!$B$1</c:f>
              <c:strCache>
                <c:ptCount val="1"/>
                <c:pt idx="0">
                  <c:v>M3</c:v>
                </c:pt>
              </c:strCache>
            </c:strRef>
          </c:tx>
          <c:spPr>
            <a:ln w="22225" cap="rnd" cmpd="sng">
              <a:solidFill>
                <a:srgbClr val="057D46"/>
              </a:solidFill>
              <a:prstDash val="solid"/>
              <a:round/>
            </a:ln>
            <a:effectLst/>
          </c:spPr>
          <c:marker>
            <c:symbol val="diamond"/>
            <c:size val="5"/>
            <c:spPr>
              <a:solidFill>
                <a:schemeClr val="accent6">
                  <a:lumMod val="20000"/>
                  <a:lumOff val="80000"/>
                </a:schemeClr>
              </a:solidFill>
              <a:ln w="12700" cmpd="sng">
                <a:solidFill>
                  <a:srgbClr val="057D46"/>
                </a:solidFill>
                <a:prstDash val="solid"/>
              </a:ln>
              <a:effectLst/>
            </c:spPr>
          </c:marker>
          <c:cat>
            <c:numRef>
              <c:f>'B.5.2'!$A$4:$A$14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'B.5.2'!$B$4:$B$14</c:f>
              <c:numCache>
                <c:formatCode>#\ ##0.0</c:formatCode>
                <c:ptCount val="11"/>
                <c:pt idx="0">
                  <c:v>110.6</c:v>
                </c:pt>
                <c:pt idx="1">
                  <c:v>87.6</c:v>
                </c:pt>
                <c:pt idx="2">
                  <c:v>87.7</c:v>
                </c:pt>
                <c:pt idx="3">
                  <c:v>135.80000000000001</c:v>
                </c:pt>
                <c:pt idx="4">
                  <c:v>47.7</c:v>
                </c:pt>
                <c:pt idx="5">
                  <c:v>37.299999999999997</c:v>
                </c:pt>
                <c:pt idx="6">
                  <c:v>108.6</c:v>
                </c:pt>
                <c:pt idx="7">
                  <c:v>106.2</c:v>
                </c:pt>
                <c:pt idx="8">
                  <c:v>68.8</c:v>
                </c:pt>
                <c:pt idx="9">
                  <c:v>160.69999999999999</c:v>
                </c:pt>
                <c:pt idx="10">
                  <c:v>411.7</c:v>
                </c:pt>
              </c:numCache>
            </c:numRef>
          </c:val>
          <c:smooth val="0"/>
          <c:extLst>
            <c:ext xmlns:c16="http://schemas.microsoft.com/office/drawing/2014/chart" uri="{C3380CC4-5D6E-409C-BE32-E72D297353CC}">
              <c16:uniqueId val="{00000005-F6CB-4BBC-891B-335831DD3512}"/>
            </c:ext>
          </c:extLst>
        </c:ser>
        <c:dLbls>
          <c:showLegendKey val="0"/>
          <c:showVal val="0"/>
          <c:showCatName val="0"/>
          <c:showSerName val="0"/>
          <c:showPercent val="0"/>
          <c:showBubbleSize val="0"/>
        </c:dLbls>
        <c:marker val="1"/>
        <c:smooth val="0"/>
        <c:axId val="124830464"/>
        <c:axId val="124832384"/>
      </c:lineChart>
      <c:catAx>
        <c:axId val="1248304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832384"/>
        <c:crosses val="autoZero"/>
        <c:auto val="1"/>
        <c:lblAlgn val="ctr"/>
        <c:lblOffset val="100"/>
        <c:noMultiLvlLbl val="0"/>
      </c:catAx>
      <c:valAx>
        <c:axId val="1248323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4830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3195020746887967E-2"/>
          <c:y val="0.7910163397205408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5861965811965812E-2"/>
          <c:w val="0.85596497533244031"/>
          <c:h val="0.62408418803418808"/>
        </c:manualLayout>
      </c:layout>
      <c:barChart>
        <c:barDir val="col"/>
        <c:grouping val="stacked"/>
        <c:varyColors val="0"/>
        <c:ser>
          <c:idx val="0"/>
          <c:order val="0"/>
          <c:tx>
            <c:strRef>
              <c:f>'B.5.3'!$B$1</c:f>
              <c:strCache>
                <c:ptCount val="1"/>
                <c:pt idx="0">
                  <c:v>Net claims on the central government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'B.5.3'!$B$4:$B$14</c:f>
              <c:numCache>
                <c:formatCode>#\ ##0.0</c:formatCode>
                <c:ptCount val="11"/>
                <c:pt idx="0">
                  <c:v>37.200000000000003</c:v>
                </c:pt>
                <c:pt idx="1">
                  <c:v>32.9</c:v>
                </c:pt>
                <c:pt idx="2">
                  <c:v>37.299999999999997</c:v>
                </c:pt>
                <c:pt idx="3">
                  <c:v>59</c:v>
                </c:pt>
                <c:pt idx="4">
                  <c:v>158.30000000000001</c:v>
                </c:pt>
                <c:pt idx="5">
                  <c:v>-4.0999999999999996</c:v>
                </c:pt>
                <c:pt idx="6">
                  <c:v>148.6</c:v>
                </c:pt>
                <c:pt idx="7">
                  <c:v>57.2</c:v>
                </c:pt>
                <c:pt idx="8">
                  <c:v>7.4</c:v>
                </c:pt>
                <c:pt idx="9">
                  <c:v>-46.2</c:v>
                </c:pt>
                <c:pt idx="10">
                  <c:v>171.1</c:v>
                </c:pt>
              </c:numCache>
            </c:numRef>
          </c:val>
          <c:extLst>
            <c:ext xmlns:c16="http://schemas.microsoft.com/office/drawing/2014/chart" uri="{C3380CC4-5D6E-409C-BE32-E72D297353CC}">
              <c16:uniqueId val="{00000000-0FF5-4597-8EC2-5C4A23BCF2B5}"/>
            </c:ext>
          </c:extLst>
        </c:ser>
        <c:ser>
          <c:idx val="1"/>
          <c:order val="2"/>
          <c:tx>
            <c:strRef>
              <c:f>'B.5.3'!$C$1</c:f>
              <c:strCache>
                <c:ptCount val="1"/>
                <c:pt idx="0">
                  <c:v>Loans granted (excl. central government) UAH </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'B.5.3'!$C$4:$C$14</c:f>
              <c:numCache>
                <c:formatCode>#\ ##0.0</c:formatCode>
                <c:ptCount val="11"/>
                <c:pt idx="0">
                  <c:v>37.1</c:v>
                </c:pt>
                <c:pt idx="1">
                  <c:v>83.7</c:v>
                </c:pt>
                <c:pt idx="2">
                  <c:v>39.200000000000003</c:v>
                </c:pt>
                <c:pt idx="3">
                  <c:v>86.9</c:v>
                </c:pt>
                <c:pt idx="4">
                  <c:v>-54</c:v>
                </c:pt>
                <c:pt idx="5">
                  <c:v>-113.1</c:v>
                </c:pt>
                <c:pt idx="6">
                  <c:v>73</c:v>
                </c:pt>
                <c:pt idx="7">
                  <c:v>65.7</c:v>
                </c:pt>
                <c:pt idx="8">
                  <c:v>44.4</c:v>
                </c:pt>
                <c:pt idx="9">
                  <c:v>0.2</c:v>
                </c:pt>
                <c:pt idx="10">
                  <c:v>-17.399999999999999</c:v>
                </c:pt>
              </c:numCache>
            </c:numRef>
          </c:val>
          <c:extLst>
            <c:ext xmlns:c16="http://schemas.microsoft.com/office/drawing/2014/chart" uri="{C3380CC4-5D6E-409C-BE32-E72D297353CC}">
              <c16:uniqueId val="{00000001-0FF5-4597-8EC2-5C4A23BCF2B5}"/>
            </c:ext>
          </c:extLst>
        </c:ser>
        <c:ser>
          <c:idx val="2"/>
          <c:order val="3"/>
          <c:tx>
            <c:strRef>
              <c:f>'B.5.3'!$D$1</c:f>
              <c:strCache>
                <c:ptCount val="1"/>
                <c:pt idx="0">
                  <c:v>Loans granted (excl. central government) FX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'B.5.3'!$D$4:$D$14</c:f>
              <c:numCache>
                <c:formatCode>#\ ##0.0</c:formatCode>
                <c:ptCount val="11"/>
                <c:pt idx="0">
                  <c:v>-27.6</c:v>
                </c:pt>
                <c:pt idx="1">
                  <c:v>-14.4</c:v>
                </c:pt>
                <c:pt idx="2">
                  <c:v>-24.6</c:v>
                </c:pt>
                <c:pt idx="3">
                  <c:v>7.1</c:v>
                </c:pt>
                <c:pt idx="4">
                  <c:v>-105</c:v>
                </c:pt>
                <c:pt idx="5">
                  <c:v>-150.5</c:v>
                </c:pt>
                <c:pt idx="6">
                  <c:v>-118</c:v>
                </c:pt>
                <c:pt idx="7">
                  <c:v>-53.6</c:v>
                </c:pt>
                <c:pt idx="8">
                  <c:v>23</c:v>
                </c:pt>
                <c:pt idx="9">
                  <c:v>-35.4</c:v>
                </c:pt>
                <c:pt idx="10">
                  <c:v>-86.5</c:v>
                </c:pt>
              </c:numCache>
            </c:numRef>
          </c:val>
          <c:extLst>
            <c:ext xmlns:c16="http://schemas.microsoft.com/office/drawing/2014/chart" uri="{C3380CC4-5D6E-409C-BE32-E72D297353CC}">
              <c16:uniqueId val="{00000002-0FF5-4597-8EC2-5C4A23BCF2B5}"/>
            </c:ext>
          </c:extLst>
        </c:ser>
        <c:ser>
          <c:idx val="3"/>
          <c:order val="4"/>
          <c:tx>
            <c:strRef>
              <c:f>'B.5.3'!$E$1</c:f>
              <c:strCache>
                <c:ptCount val="1"/>
                <c:pt idx="0">
                  <c:v>Other claims*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'B.5.3'!$E$4:$E$14</c:f>
              <c:numCache>
                <c:formatCode>#\ ##0.0</c:formatCode>
                <c:ptCount val="11"/>
                <c:pt idx="0">
                  <c:v>3.3</c:v>
                </c:pt>
                <c:pt idx="1">
                  <c:v>4.8</c:v>
                </c:pt>
                <c:pt idx="2">
                  <c:v>16.3</c:v>
                </c:pt>
                <c:pt idx="3">
                  <c:v>14.5</c:v>
                </c:pt>
                <c:pt idx="4">
                  <c:v>-2.7</c:v>
                </c:pt>
                <c:pt idx="5">
                  <c:v>9.1999999999999993</c:v>
                </c:pt>
                <c:pt idx="6">
                  <c:v>-39.6</c:v>
                </c:pt>
                <c:pt idx="7">
                  <c:v>-7</c:v>
                </c:pt>
                <c:pt idx="8">
                  <c:v>0.2</c:v>
                </c:pt>
                <c:pt idx="9">
                  <c:v>-1</c:v>
                </c:pt>
                <c:pt idx="10">
                  <c:v>3.4</c:v>
                </c:pt>
              </c:numCache>
            </c:numRef>
          </c:val>
          <c:extLst>
            <c:ext xmlns:c16="http://schemas.microsoft.com/office/drawing/2014/chart" uri="{C3380CC4-5D6E-409C-BE32-E72D297353CC}">
              <c16:uniqueId val="{00000003-0FF5-4597-8EC2-5C4A23BCF2B5}"/>
            </c:ext>
          </c:extLst>
        </c:ser>
        <c:ser>
          <c:idx val="4"/>
          <c:order val="5"/>
          <c:tx>
            <c:strRef>
              <c:f>'B.5.3'!$F$1</c:f>
              <c:strCache>
                <c:ptCount val="1"/>
                <c:pt idx="0">
                  <c:v>Revaluation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'B.5.3'!$F$4:$F$14</c:f>
              <c:numCache>
                <c:formatCode>#\ ##0.0</c:formatCode>
                <c:ptCount val="11"/>
                <c:pt idx="0">
                  <c:v>1.3</c:v>
                </c:pt>
                <c:pt idx="1">
                  <c:v>-1.1000000000000001</c:v>
                </c:pt>
                <c:pt idx="2">
                  <c:v>0.8</c:v>
                </c:pt>
                <c:pt idx="3">
                  <c:v>2.7</c:v>
                </c:pt>
                <c:pt idx="4">
                  <c:v>310.3</c:v>
                </c:pt>
                <c:pt idx="5">
                  <c:v>252.2</c:v>
                </c:pt>
                <c:pt idx="6">
                  <c:v>105.7</c:v>
                </c:pt>
                <c:pt idx="7">
                  <c:v>11</c:v>
                </c:pt>
                <c:pt idx="8">
                  <c:v>-22.1</c:v>
                </c:pt>
                <c:pt idx="9">
                  <c:v>-70.900000000000006</c:v>
                </c:pt>
                <c:pt idx="10">
                  <c:v>108.9</c:v>
                </c:pt>
              </c:numCache>
            </c:numRef>
          </c:val>
          <c:extLst>
            <c:ext xmlns:c16="http://schemas.microsoft.com/office/drawing/2014/chart" uri="{C3380CC4-5D6E-409C-BE32-E72D297353CC}">
              <c16:uniqueId val="{00000004-0FF5-4597-8EC2-5C4A23BCF2B5}"/>
            </c:ext>
          </c:extLst>
        </c:ser>
        <c:dLbls>
          <c:showLegendKey val="0"/>
          <c:showVal val="0"/>
          <c:showCatName val="0"/>
          <c:showSerName val="0"/>
          <c:showPercent val="0"/>
          <c:showBubbleSize val="0"/>
        </c:dLbls>
        <c:gapWidth val="50"/>
        <c:overlap val="100"/>
        <c:axId val="125597184"/>
        <c:axId val="125599104"/>
      </c:barChart>
      <c:lineChart>
        <c:grouping val="standard"/>
        <c:varyColors val="0"/>
        <c:ser>
          <c:idx val="5"/>
          <c:order val="1"/>
          <c:tx>
            <c:strRef>
              <c:f>'B.5.3'!$G$1</c:f>
              <c:strCache>
                <c:ptCount val="1"/>
                <c:pt idx="0">
                  <c:v>Domestic credit </c:v>
                </c:pt>
              </c:strCache>
            </c:strRef>
          </c:tx>
          <c:spPr>
            <a:ln w="19050" cap="rnd" cmpd="sng">
              <a:solidFill>
                <a:srgbClr val="91C864"/>
              </a:solidFill>
              <a:prstDash val="solid"/>
              <a:round/>
            </a:ln>
            <a:effectLst/>
          </c:spPr>
          <c:marker>
            <c:symbol val="circle"/>
            <c:size val="4"/>
            <c:spPr>
              <a:solidFill>
                <a:schemeClr val="accent6">
                  <a:lumMod val="20000"/>
                  <a:lumOff val="80000"/>
                </a:schemeClr>
              </a:solidFill>
              <a:ln w="12700" cmpd="sng">
                <a:solidFill>
                  <a:srgbClr val="91C864"/>
                </a:solidFill>
                <a:prstDash val="solid"/>
              </a:ln>
              <a:effectLst/>
            </c:spPr>
          </c:marker>
          <c:cat>
            <c:numRef>
              <c:f>'B.5.3'!$A$4:$A$14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'B.5.3'!$G$4:$G$14</c:f>
              <c:numCache>
                <c:formatCode>#\ ##0.0</c:formatCode>
                <c:ptCount val="11"/>
                <c:pt idx="0">
                  <c:v>51.4</c:v>
                </c:pt>
                <c:pt idx="1">
                  <c:v>106</c:v>
                </c:pt>
                <c:pt idx="2">
                  <c:v>69</c:v>
                </c:pt>
                <c:pt idx="3">
                  <c:v>170.3</c:v>
                </c:pt>
                <c:pt idx="4">
                  <c:v>306.89999999999998</c:v>
                </c:pt>
                <c:pt idx="5">
                  <c:v>-6.3</c:v>
                </c:pt>
                <c:pt idx="6">
                  <c:v>169.8</c:v>
                </c:pt>
                <c:pt idx="7">
                  <c:v>73.400000000000006</c:v>
                </c:pt>
                <c:pt idx="8">
                  <c:v>52.7</c:v>
                </c:pt>
                <c:pt idx="9">
                  <c:v>-153.30000000000001</c:v>
                </c:pt>
                <c:pt idx="10">
                  <c:v>179.3</c:v>
                </c:pt>
              </c:numCache>
            </c:numRef>
          </c:val>
          <c:smooth val="0"/>
          <c:extLst>
            <c:ext xmlns:c16="http://schemas.microsoft.com/office/drawing/2014/chart" uri="{C3380CC4-5D6E-409C-BE32-E72D297353CC}">
              <c16:uniqueId val="{00000005-0FF5-4597-8EC2-5C4A23BCF2B5}"/>
            </c:ext>
          </c:extLst>
        </c:ser>
        <c:dLbls>
          <c:showLegendKey val="0"/>
          <c:showVal val="0"/>
          <c:showCatName val="0"/>
          <c:showSerName val="0"/>
          <c:showPercent val="0"/>
          <c:showBubbleSize val="0"/>
        </c:dLbls>
        <c:marker val="1"/>
        <c:smooth val="0"/>
        <c:axId val="125597184"/>
        <c:axId val="125599104"/>
      </c:lineChart>
      <c:catAx>
        <c:axId val="125597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599104"/>
        <c:crosses val="autoZero"/>
        <c:auto val="1"/>
        <c:lblAlgn val="ctr"/>
        <c:lblOffset val="100"/>
        <c:noMultiLvlLbl val="0"/>
      </c:catAx>
      <c:valAx>
        <c:axId val="125599104"/>
        <c:scaling>
          <c:orientation val="minMax"/>
          <c:max val="500"/>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59718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4270854700854694"/>
          <c:w val="1"/>
          <c:h val="0.2515111111111111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barChart>
        <c:barDir val="col"/>
        <c:grouping val="stacked"/>
        <c:varyColors val="0"/>
        <c:ser>
          <c:idx val="0"/>
          <c:order val="0"/>
          <c:tx>
            <c:strRef>
              <c:f>'B.5.4'!$B$1</c:f>
              <c:strCache>
                <c:ptCount val="1"/>
                <c:pt idx="0">
                  <c:v>NBU foreign assets (net)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'B.5.4'!$B$4:$B$14</c:f>
              <c:numCache>
                <c:formatCode>#\ ##0.0</c:formatCode>
                <c:ptCount val="11"/>
                <c:pt idx="0">
                  <c:v>55.7</c:v>
                </c:pt>
                <c:pt idx="1">
                  <c:v>-14.8</c:v>
                </c:pt>
                <c:pt idx="2">
                  <c:v>-38.5</c:v>
                </c:pt>
                <c:pt idx="3">
                  <c:v>-0.1</c:v>
                </c:pt>
                <c:pt idx="4">
                  <c:v>-171.4</c:v>
                </c:pt>
                <c:pt idx="5">
                  <c:v>-12.6</c:v>
                </c:pt>
                <c:pt idx="6">
                  <c:v>14.1</c:v>
                </c:pt>
                <c:pt idx="7">
                  <c:v>40.299999999999997</c:v>
                </c:pt>
                <c:pt idx="8">
                  <c:v>30.9</c:v>
                </c:pt>
                <c:pt idx="9">
                  <c:v>136</c:v>
                </c:pt>
                <c:pt idx="10">
                  <c:v>91.7</c:v>
                </c:pt>
              </c:numCache>
            </c:numRef>
          </c:val>
          <c:extLst>
            <c:ext xmlns:c16="http://schemas.microsoft.com/office/drawing/2014/chart" uri="{C3380CC4-5D6E-409C-BE32-E72D297353CC}">
              <c16:uniqueId val="{00000000-06CA-4038-9851-2DF88EEB472E}"/>
            </c:ext>
          </c:extLst>
        </c:ser>
        <c:ser>
          <c:idx val="2"/>
          <c:order val="2"/>
          <c:tx>
            <c:strRef>
              <c:f>'B.5.4'!$C$1</c:f>
              <c:strCache>
                <c:ptCount val="1"/>
                <c:pt idx="0">
                  <c:v>Banks claims on non-residents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'B.5.4'!$C$4:$C$14</c:f>
              <c:numCache>
                <c:formatCode>#\ ##0.0</c:formatCode>
                <c:ptCount val="11"/>
                <c:pt idx="0">
                  <c:v>13.2</c:v>
                </c:pt>
                <c:pt idx="1">
                  <c:v>13.3</c:v>
                </c:pt>
                <c:pt idx="2">
                  <c:v>21.7</c:v>
                </c:pt>
                <c:pt idx="3">
                  <c:v>-23.7</c:v>
                </c:pt>
                <c:pt idx="4">
                  <c:v>-33.799999999999997</c:v>
                </c:pt>
                <c:pt idx="5">
                  <c:v>-6.9</c:v>
                </c:pt>
                <c:pt idx="6">
                  <c:v>-22.2</c:v>
                </c:pt>
                <c:pt idx="7">
                  <c:v>-19</c:v>
                </c:pt>
                <c:pt idx="8">
                  <c:v>-1.4</c:v>
                </c:pt>
                <c:pt idx="9">
                  <c:v>84.6</c:v>
                </c:pt>
                <c:pt idx="10">
                  <c:v>-5.4</c:v>
                </c:pt>
              </c:numCache>
            </c:numRef>
          </c:val>
          <c:extLst>
            <c:ext xmlns:c16="http://schemas.microsoft.com/office/drawing/2014/chart" uri="{C3380CC4-5D6E-409C-BE32-E72D297353CC}">
              <c16:uniqueId val="{00000001-06CA-4038-9851-2DF88EEB472E}"/>
            </c:ext>
          </c:extLst>
        </c:ser>
        <c:ser>
          <c:idx val="3"/>
          <c:order val="3"/>
          <c:tx>
            <c:strRef>
              <c:f>'B.5.4'!$D$1</c:f>
              <c:strCache>
                <c:ptCount val="1"/>
                <c:pt idx="0">
                  <c:v>Banks liabilities to non-residents*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'B.5.4'!$D$4:$D$14</c:f>
              <c:numCache>
                <c:formatCode>#\ ##0.0</c:formatCode>
                <c:ptCount val="11"/>
                <c:pt idx="0">
                  <c:v>31.5</c:v>
                </c:pt>
                <c:pt idx="1">
                  <c:v>7.6</c:v>
                </c:pt>
                <c:pt idx="2">
                  <c:v>16.8</c:v>
                </c:pt>
                <c:pt idx="3">
                  <c:v>-4.4000000000000004</c:v>
                </c:pt>
                <c:pt idx="4">
                  <c:v>65.900000000000006</c:v>
                </c:pt>
                <c:pt idx="5">
                  <c:v>90.5</c:v>
                </c:pt>
                <c:pt idx="6">
                  <c:v>49.6</c:v>
                </c:pt>
                <c:pt idx="7">
                  <c:v>55.2</c:v>
                </c:pt>
                <c:pt idx="8">
                  <c:v>9.5</c:v>
                </c:pt>
                <c:pt idx="9">
                  <c:v>27.5</c:v>
                </c:pt>
                <c:pt idx="10">
                  <c:v>27.3</c:v>
                </c:pt>
              </c:numCache>
            </c:numRef>
          </c:val>
          <c:extLst>
            <c:ext xmlns:c16="http://schemas.microsoft.com/office/drawing/2014/chart" uri="{C3380CC4-5D6E-409C-BE32-E72D297353CC}">
              <c16:uniqueId val="{00000002-06CA-4038-9851-2DF88EEB472E}"/>
            </c:ext>
          </c:extLst>
        </c:ser>
        <c:ser>
          <c:idx val="4"/>
          <c:order val="4"/>
          <c:tx>
            <c:strRef>
              <c:f>'B.5.4'!$E$1</c:f>
              <c:strCache>
                <c:ptCount val="1"/>
                <c:pt idx="0">
                  <c:v>Revaluation#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'B.5.4'!$E$4:$E$14</c:f>
              <c:numCache>
                <c:formatCode>#\ ##0.0</c:formatCode>
                <c:ptCount val="11"/>
                <c:pt idx="0">
                  <c:v>-0.8</c:v>
                </c:pt>
                <c:pt idx="1">
                  <c:v>-7</c:v>
                </c:pt>
                <c:pt idx="2">
                  <c:v>0.1</c:v>
                </c:pt>
                <c:pt idx="3">
                  <c:v>-6.9</c:v>
                </c:pt>
                <c:pt idx="4">
                  <c:v>24.4</c:v>
                </c:pt>
                <c:pt idx="5">
                  <c:v>26.8</c:v>
                </c:pt>
                <c:pt idx="6">
                  <c:v>41.9</c:v>
                </c:pt>
                <c:pt idx="7">
                  <c:v>23.2</c:v>
                </c:pt>
                <c:pt idx="8">
                  <c:v>8.3000000000000007</c:v>
                </c:pt>
                <c:pt idx="9">
                  <c:v>-44</c:v>
                </c:pt>
                <c:pt idx="10">
                  <c:v>113.7</c:v>
                </c:pt>
              </c:numCache>
            </c:numRef>
          </c:val>
          <c:extLst>
            <c:ext xmlns:c16="http://schemas.microsoft.com/office/drawing/2014/chart" uri="{C3380CC4-5D6E-409C-BE32-E72D297353CC}">
              <c16:uniqueId val="{00000003-06CA-4038-9851-2DF88EEB472E}"/>
            </c:ext>
          </c:extLst>
        </c:ser>
        <c:dLbls>
          <c:showLegendKey val="0"/>
          <c:showVal val="0"/>
          <c:showCatName val="0"/>
          <c:showSerName val="0"/>
          <c:showPercent val="0"/>
          <c:showBubbleSize val="0"/>
        </c:dLbls>
        <c:gapWidth val="50"/>
        <c:overlap val="100"/>
        <c:axId val="125850752"/>
        <c:axId val="125852672"/>
      </c:barChart>
      <c:lineChart>
        <c:grouping val="standard"/>
        <c:varyColors val="0"/>
        <c:ser>
          <c:idx val="5"/>
          <c:order val="1"/>
          <c:tx>
            <c:strRef>
              <c:f>'B.5.4'!$F$1</c:f>
              <c:strCache>
                <c:ptCount val="1"/>
                <c:pt idx="0">
                  <c:v>Net foreign assets</c:v>
                </c:pt>
              </c:strCache>
            </c:strRef>
          </c:tx>
          <c:spPr>
            <a:ln w="19050" cap="rnd" cmpd="sng">
              <a:solidFill>
                <a:srgbClr val="DC4B64"/>
              </a:solidFill>
              <a:prstDash val="solid"/>
              <a:round/>
            </a:ln>
            <a:effectLst/>
          </c:spPr>
          <c:marker>
            <c:symbol val="circle"/>
            <c:size val="4"/>
            <c:spPr>
              <a:solidFill>
                <a:schemeClr val="accent2">
                  <a:lumMod val="20000"/>
                  <a:lumOff val="80000"/>
                </a:schemeClr>
              </a:solidFill>
              <a:ln w="12700" cmpd="sng">
                <a:solidFill>
                  <a:srgbClr val="DC4B64"/>
                </a:solidFill>
                <a:prstDash val="solid"/>
              </a:ln>
              <a:effectLst/>
            </c:spPr>
          </c:marker>
          <c:cat>
            <c:numRef>
              <c:f>'B.5.4'!$A$4:$A$14</c:f>
              <c:numCache>
                <c:formatCode>General</c:formatCode>
                <c:ptCount val="11"/>
                <c:pt idx="0">
                  <c:v>2010</c:v>
                </c:pt>
                <c:pt idx="1">
                  <c:v>11</c:v>
                </c:pt>
                <c:pt idx="2">
                  <c:v>12</c:v>
                </c:pt>
                <c:pt idx="3">
                  <c:v>13</c:v>
                </c:pt>
                <c:pt idx="4">
                  <c:v>14</c:v>
                </c:pt>
                <c:pt idx="5">
                  <c:v>15</c:v>
                </c:pt>
                <c:pt idx="6">
                  <c:v>16</c:v>
                </c:pt>
                <c:pt idx="7">
                  <c:v>17</c:v>
                </c:pt>
                <c:pt idx="8">
                  <c:v>18</c:v>
                </c:pt>
                <c:pt idx="9">
                  <c:v>19</c:v>
                </c:pt>
                <c:pt idx="10">
                  <c:v>2020</c:v>
                </c:pt>
              </c:numCache>
            </c:numRef>
          </c:cat>
          <c:val>
            <c:numRef>
              <c:f>'B.5.4'!$F$4:$F$14</c:f>
              <c:numCache>
                <c:formatCode>#\ ##0.0</c:formatCode>
                <c:ptCount val="11"/>
                <c:pt idx="0">
                  <c:v>99.6</c:v>
                </c:pt>
                <c:pt idx="1">
                  <c:v>-1</c:v>
                </c:pt>
                <c:pt idx="2">
                  <c:v>0.1</c:v>
                </c:pt>
                <c:pt idx="3">
                  <c:v>-35.200000000000003</c:v>
                </c:pt>
                <c:pt idx="4">
                  <c:v>-114.9</c:v>
                </c:pt>
                <c:pt idx="5">
                  <c:v>97.8</c:v>
                </c:pt>
                <c:pt idx="6">
                  <c:v>83.5</c:v>
                </c:pt>
                <c:pt idx="7">
                  <c:v>100</c:v>
                </c:pt>
                <c:pt idx="8">
                  <c:v>47.3</c:v>
                </c:pt>
                <c:pt idx="9">
                  <c:v>204.1</c:v>
                </c:pt>
                <c:pt idx="10">
                  <c:v>227.3</c:v>
                </c:pt>
              </c:numCache>
            </c:numRef>
          </c:val>
          <c:smooth val="0"/>
          <c:extLst>
            <c:ext xmlns:c16="http://schemas.microsoft.com/office/drawing/2014/chart" uri="{C3380CC4-5D6E-409C-BE32-E72D297353CC}">
              <c16:uniqueId val="{00000004-06CA-4038-9851-2DF88EEB472E}"/>
            </c:ext>
          </c:extLst>
        </c:ser>
        <c:dLbls>
          <c:showLegendKey val="0"/>
          <c:showVal val="0"/>
          <c:showCatName val="0"/>
          <c:showSerName val="0"/>
          <c:showPercent val="0"/>
          <c:showBubbleSize val="0"/>
        </c:dLbls>
        <c:marker val="1"/>
        <c:smooth val="0"/>
        <c:axId val="125850752"/>
        <c:axId val="125852672"/>
      </c:lineChart>
      <c:catAx>
        <c:axId val="1258507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852672"/>
        <c:crosses val="autoZero"/>
        <c:auto val="1"/>
        <c:lblAlgn val="ctr"/>
        <c:lblOffset val="100"/>
        <c:noMultiLvlLbl val="0"/>
      </c:catAx>
      <c:valAx>
        <c:axId val="125852672"/>
        <c:scaling>
          <c:orientation val="minMax"/>
          <c:max val="300"/>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58507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7925311203319498"/>
          <c:h val="0.76300578034682076"/>
        </c:manualLayout>
      </c:layout>
      <c:lineChart>
        <c:grouping val="standard"/>
        <c:varyColors val="0"/>
        <c:ser>
          <c:idx val="0"/>
          <c:order val="0"/>
          <c:tx>
            <c:strRef>
              <c:f>'B.1.1'!$B$1</c:f>
              <c:strCache>
                <c:ptCount val="1"/>
                <c:pt idx="0">
                  <c:v>USA</c:v>
                </c:pt>
              </c:strCache>
            </c:strRef>
          </c:tx>
          <c:spPr>
            <a:ln w="25400" cap="rnd">
              <a:solidFill>
                <a:srgbClr val="057D46"/>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'B.1.1'!$B$4:$B$111</c:f>
              <c:numCache>
                <c:formatCode>0.0</c:formatCode>
                <c:ptCount val="108"/>
                <c:pt idx="0">
                  <c:v>0.2</c:v>
                </c:pt>
                <c:pt idx="1">
                  <c:v>-0.25</c:v>
                </c:pt>
                <c:pt idx="2">
                  <c:v>0.03</c:v>
                </c:pt>
                <c:pt idx="3">
                  <c:v>0.32</c:v>
                </c:pt>
                <c:pt idx="4">
                  <c:v>0.32</c:v>
                </c:pt>
                <c:pt idx="5">
                  <c:v>0.31</c:v>
                </c:pt>
                <c:pt idx="6">
                  <c:v>0.25</c:v>
                </c:pt>
                <c:pt idx="7">
                  <c:v>0.03</c:v>
                </c:pt>
                <c:pt idx="8">
                  <c:v>-0.06</c:v>
                </c:pt>
                <c:pt idx="9">
                  <c:v>-0.15</c:v>
                </c:pt>
                <c:pt idx="10">
                  <c:v>-0.46</c:v>
                </c:pt>
                <c:pt idx="11">
                  <c:v>-1</c:v>
                </c:pt>
                <c:pt idx="12">
                  <c:v>-1.96</c:v>
                </c:pt>
                <c:pt idx="13">
                  <c:v>-1.88</c:v>
                </c:pt>
                <c:pt idx="14">
                  <c:v>-1.85</c:v>
                </c:pt>
                <c:pt idx="15">
                  <c:v>-1.97</c:v>
                </c:pt>
                <c:pt idx="16">
                  <c:v>-1.63</c:v>
                </c:pt>
                <c:pt idx="17">
                  <c:v>-1.49</c:v>
                </c:pt>
                <c:pt idx="18">
                  <c:v>-1.46</c:v>
                </c:pt>
                <c:pt idx="19">
                  <c:v>-1.48</c:v>
                </c:pt>
                <c:pt idx="20">
                  <c:v>-1.83</c:v>
                </c:pt>
                <c:pt idx="21">
                  <c:v>-1.66</c:v>
                </c:pt>
                <c:pt idx="22">
                  <c:v>-1.38</c:v>
                </c:pt>
                <c:pt idx="23">
                  <c:v>-1.17</c:v>
                </c:pt>
                <c:pt idx="24">
                  <c:v>-0.55000000000000004</c:v>
                </c:pt>
                <c:pt idx="25">
                  <c:v>-1.07</c:v>
                </c:pt>
                <c:pt idx="26">
                  <c:v>-1.1200000000000001</c:v>
                </c:pt>
                <c:pt idx="27">
                  <c:v>-0.8</c:v>
                </c:pt>
                <c:pt idx="28">
                  <c:v>-0.96</c:v>
                </c:pt>
                <c:pt idx="29">
                  <c:v>-0.94</c:v>
                </c:pt>
                <c:pt idx="30">
                  <c:v>-1.06</c:v>
                </c:pt>
                <c:pt idx="31">
                  <c:v>-0.88</c:v>
                </c:pt>
                <c:pt idx="32">
                  <c:v>-0.27</c:v>
                </c:pt>
                <c:pt idx="33">
                  <c:v>-0.01</c:v>
                </c:pt>
                <c:pt idx="34">
                  <c:v>0.08</c:v>
                </c:pt>
                <c:pt idx="35">
                  <c:v>0.42</c:v>
                </c:pt>
                <c:pt idx="36">
                  <c:v>0.78</c:v>
                </c:pt>
                <c:pt idx="37">
                  <c:v>1.07</c:v>
                </c:pt>
                <c:pt idx="38">
                  <c:v>0.79</c:v>
                </c:pt>
                <c:pt idx="39">
                  <c:v>0.67</c:v>
                </c:pt>
                <c:pt idx="40">
                  <c:v>0.38</c:v>
                </c:pt>
                <c:pt idx="41">
                  <c:v>0.13</c:v>
                </c:pt>
                <c:pt idx="42">
                  <c:v>0.23</c:v>
                </c:pt>
                <c:pt idx="43">
                  <c:v>0.45</c:v>
                </c:pt>
                <c:pt idx="44">
                  <c:v>0.7</c:v>
                </c:pt>
                <c:pt idx="45">
                  <c:v>0.44</c:v>
                </c:pt>
                <c:pt idx="46">
                  <c:v>0.66</c:v>
                </c:pt>
                <c:pt idx="47">
                  <c:v>0.48</c:v>
                </c:pt>
                <c:pt idx="48">
                  <c:v>0.4</c:v>
                </c:pt>
                <c:pt idx="49">
                  <c:v>0.55000000000000004</c:v>
                </c:pt>
                <c:pt idx="50">
                  <c:v>0.5</c:v>
                </c:pt>
                <c:pt idx="51">
                  <c:v>0.56999999999999995</c:v>
                </c:pt>
                <c:pt idx="52">
                  <c:v>0.85</c:v>
                </c:pt>
                <c:pt idx="53">
                  <c:v>0.88</c:v>
                </c:pt>
                <c:pt idx="54">
                  <c:v>0.88</c:v>
                </c:pt>
                <c:pt idx="55">
                  <c:v>0.75</c:v>
                </c:pt>
                <c:pt idx="56">
                  <c:v>0.38</c:v>
                </c:pt>
                <c:pt idx="57">
                  <c:v>0.66</c:v>
                </c:pt>
                <c:pt idx="58">
                  <c:v>0.23</c:v>
                </c:pt>
                <c:pt idx="59">
                  <c:v>-0.02</c:v>
                </c:pt>
                <c:pt idx="60">
                  <c:v>-0.38</c:v>
                </c:pt>
                <c:pt idx="61">
                  <c:v>-0.39</c:v>
                </c:pt>
                <c:pt idx="62">
                  <c:v>-0.01</c:v>
                </c:pt>
                <c:pt idx="63">
                  <c:v>0.18</c:v>
                </c:pt>
                <c:pt idx="64">
                  <c:v>0.03</c:v>
                </c:pt>
                <c:pt idx="65">
                  <c:v>-0.22</c:v>
                </c:pt>
                <c:pt idx="66">
                  <c:v>-0.11</c:v>
                </c:pt>
                <c:pt idx="67">
                  <c:v>-0.31</c:v>
                </c:pt>
                <c:pt idx="68">
                  <c:v>-0.34</c:v>
                </c:pt>
                <c:pt idx="69">
                  <c:v>-0.28999999999999998</c:v>
                </c:pt>
                <c:pt idx="70">
                  <c:v>-0.02</c:v>
                </c:pt>
                <c:pt idx="71">
                  <c:v>0.27</c:v>
                </c:pt>
                <c:pt idx="72">
                  <c:v>0.48</c:v>
                </c:pt>
                <c:pt idx="73">
                  <c:v>0.22</c:v>
                </c:pt>
                <c:pt idx="74">
                  <c:v>-0.44</c:v>
                </c:pt>
                <c:pt idx="75">
                  <c:v>-1.43</c:v>
                </c:pt>
                <c:pt idx="76">
                  <c:v>-1.55</c:v>
                </c:pt>
                <c:pt idx="77">
                  <c:v>-1.02</c:v>
                </c:pt>
                <c:pt idx="78">
                  <c:v>-0.9</c:v>
                </c:pt>
                <c:pt idx="79">
                  <c:v>-0.71</c:v>
                </c:pt>
                <c:pt idx="80">
                  <c:v>-0.59</c:v>
                </c:pt>
                <c:pt idx="81">
                  <c:v>-0.71</c:v>
                </c:pt>
                <c:pt idx="82">
                  <c:v>-0.72</c:v>
                </c:pt>
                <c:pt idx="83">
                  <c:v>-0.53</c:v>
                </c:pt>
                <c:pt idx="84">
                  <c:v>-0.3</c:v>
                </c:pt>
                <c:pt idx="85">
                  <c:v>0.12</c:v>
                </c:pt>
                <c:pt idx="86">
                  <c:v>0.82</c:v>
                </c:pt>
              </c:numCache>
            </c:numRef>
          </c:val>
          <c:smooth val="0"/>
          <c:extLst>
            <c:ext xmlns:c16="http://schemas.microsoft.com/office/drawing/2014/chart" uri="{C3380CC4-5D6E-409C-BE32-E72D297353CC}">
              <c16:uniqueId val="{00000000-A2C9-4085-83EC-60BFA9EA2C5E}"/>
            </c:ext>
          </c:extLst>
        </c:ser>
        <c:ser>
          <c:idx val="1"/>
          <c:order val="1"/>
          <c:tx>
            <c:strRef>
              <c:f>'B.1.1'!$C$1</c:f>
              <c:strCache>
                <c:ptCount val="1"/>
                <c:pt idx="0">
                  <c:v>Euro area</c:v>
                </c:pt>
              </c:strCache>
            </c:strRef>
          </c:tx>
          <c:spPr>
            <a:ln w="25400" cap="rnd" cmpd="sng">
              <a:solidFill>
                <a:srgbClr val="91C864"/>
              </a:solidFill>
              <a:prstDash val="solid"/>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'B.1.1'!$C$4:$C$111</c:f>
              <c:numCache>
                <c:formatCode>0.0</c:formatCode>
                <c:ptCount val="108"/>
                <c:pt idx="0">
                  <c:v>-0.14000000000000001</c:v>
                </c:pt>
                <c:pt idx="1">
                  <c:v>-0.26</c:v>
                </c:pt>
                <c:pt idx="2">
                  <c:v>-0.23</c:v>
                </c:pt>
                <c:pt idx="3">
                  <c:v>-0.13</c:v>
                </c:pt>
                <c:pt idx="4">
                  <c:v>0</c:v>
                </c:pt>
                <c:pt idx="5">
                  <c:v>0.01</c:v>
                </c:pt>
                <c:pt idx="6">
                  <c:v>-0.11</c:v>
                </c:pt>
                <c:pt idx="7">
                  <c:v>-0.22</c:v>
                </c:pt>
                <c:pt idx="8">
                  <c:v>-0.26</c:v>
                </c:pt>
                <c:pt idx="9">
                  <c:v>-0.21</c:v>
                </c:pt>
                <c:pt idx="10">
                  <c:v>-0.27</c:v>
                </c:pt>
                <c:pt idx="11">
                  <c:v>-0.68</c:v>
                </c:pt>
                <c:pt idx="12">
                  <c:v>-1.03</c:v>
                </c:pt>
                <c:pt idx="13">
                  <c:v>-0.87</c:v>
                </c:pt>
                <c:pt idx="14">
                  <c:v>-0.64</c:v>
                </c:pt>
                <c:pt idx="15">
                  <c:v>-0.62</c:v>
                </c:pt>
                <c:pt idx="16">
                  <c:v>-0.51</c:v>
                </c:pt>
                <c:pt idx="17">
                  <c:v>-0.55000000000000004</c:v>
                </c:pt>
                <c:pt idx="18">
                  <c:v>-0.6</c:v>
                </c:pt>
                <c:pt idx="19">
                  <c:v>-0.78</c:v>
                </c:pt>
                <c:pt idx="20">
                  <c:v>-0.96</c:v>
                </c:pt>
                <c:pt idx="21">
                  <c:v>-0.92</c:v>
                </c:pt>
                <c:pt idx="22">
                  <c:v>-0.78</c:v>
                </c:pt>
                <c:pt idx="23">
                  <c:v>-0.62</c:v>
                </c:pt>
                <c:pt idx="24">
                  <c:v>-0.56000000000000005</c:v>
                </c:pt>
                <c:pt idx="25">
                  <c:v>-0.84</c:v>
                </c:pt>
                <c:pt idx="26">
                  <c:v>-0.92</c:v>
                </c:pt>
                <c:pt idx="27">
                  <c:v>-0.92</c:v>
                </c:pt>
                <c:pt idx="28">
                  <c:v>-0.86</c:v>
                </c:pt>
                <c:pt idx="29">
                  <c:v>-0.68</c:v>
                </c:pt>
                <c:pt idx="30">
                  <c:v>-0.71</c:v>
                </c:pt>
                <c:pt idx="31">
                  <c:v>-0.57999999999999996</c:v>
                </c:pt>
                <c:pt idx="32">
                  <c:v>-0.3</c:v>
                </c:pt>
                <c:pt idx="33">
                  <c:v>-0.1</c:v>
                </c:pt>
                <c:pt idx="34">
                  <c:v>-0.11</c:v>
                </c:pt>
                <c:pt idx="35">
                  <c:v>0.25</c:v>
                </c:pt>
                <c:pt idx="36">
                  <c:v>0.77</c:v>
                </c:pt>
                <c:pt idx="37">
                  <c:v>0.87</c:v>
                </c:pt>
                <c:pt idx="38">
                  <c:v>0.69</c:v>
                </c:pt>
                <c:pt idx="39">
                  <c:v>0.71</c:v>
                </c:pt>
                <c:pt idx="40">
                  <c:v>0.43</c:v>
                </c:pt>
                <c:pt idx="41">
                  <c:v>0.18</c:v>
                </c:pt>
                <c:pt idx="42">
                  <c:v>0.22</c:v>
                </c:pt>
                <c:pt idx="43">
                  <c:v>0.38</c:v>
                </c:pt>
                <c:pt idx="44">
                  <c:v>0.38</c:v>
                </c:pt>
                <c:pt idx="45">
                  <c:v>0.28999999999999998</c:v>
                </c:pt>
                <c:pt idx="46">
                  <c:v>0.45</c:v>
                </c:pt>
                <c:pt idx="47">
                  <c:v>0.28000000000000003</c:v>
                </c:pt>
                <c:pt idx="48">
                  <c:v>0.22</c:v>
                </c:pt>
                <c:pt idx="49">
                  <c:v>0.21</c:v>
                </c:pt>
                <c:pt idx="50">
                  <c:v>0.2</c:v>
                </c:pt>
                <c:pt idx="51">
                  <c:v>0.25</c:v>
                </c:pt>
                <c:pt idx="52">
                  <c:v>0.57999999999999996</c:v>
                </c:pt>
                <c:pt idx="53">
                  <c:v>0.75</c:v>
                </c:pt>
                <c:pt idx="54">
                  <c:v>0.89</c:v>
                </c:pt>
                <c:pt idx="55">
                  <c:v>0.87</c:v>
                </c:pt>
                <c:pt idx="56">
                  <c:v>0.9</c:v>
                </c:pt>
                <c:pt idx="57">
                  <c:v>1.02</c:v>
                </c:pt>
                <c:pt idx="58">
                  <c:v>0.88</c:v>
                </c:pt>
                <c:pt idx="59">
                  <c:v>0.53</c:v>
                </c:pt>
                <c:pt idx="60">
                  <c:v>0.26</c:v>
                </c:pt>
                <c:pt idx="61">
                  <c:v>0.35</c:v>
                </c:pt>
                <c:pt idx="62">
                  <c:v>0.52</c:v>
                </c:pt>
                <c:pt idx="63">
                  <c:v>0.51</c:v>
                </c:pt>
                <c:pt idx="64">
                  <c:v>0.38</c:v>
                </c:pt>
                <c:pt idx="65">
                  <c:v>0.17</c:v>
                </c:pt>
                <c:pt idx="66">
                  <c:v>0.05</c:v>
                </c:pt>
                <c:pt idx="67">
                  <c:v>-0.06</c:v>
                </c:pt>
                <c:pt idx="68">
                  <c:v>-0.18</c:v>
                </c:pt>
                <c:pt idx="69">
                  <c:v>-0.32</c:v>
                </c:pt>
                <c:pt idx="70">
                  <c:v>-0.33</c:v>
                </c:pt>
                <c:pt idx="71">
                  <c:v>0.02</c:v>
                </c:pt>
                <c:pt idx="72">
                  <c:v>0.19</c:v>
                </c:pt>
                <c:pt idx="73">
                  <c:v>-0.03</c:v>
                </c:pt>
                <c:pt idx="74">
                  <c:v>-0.45</c:v>
                </c:pt>
                <c:pt idx="75">
                  <c:v>-0.97</c:v>
                </c:pt>
                <c:pt idx="76">
                  <c:v>-1.2</c:v>
                </c:pt>
                <c:pt idx="77">
                  <c:v>-0.93</c:v>
                </c:pt>
                <c:pt idx="78">
                  <c:v>-0.83</c:v>
                </c:pt>
                <c:pt idx="79">
                  <c:v>-0.77</c:v>
                </c:pt>
                <c:pt idx="80">
                  <c:v>-0.81</c:v>
                </c:pt>
                <c:pt idx="81">
                  <c:v>-0.81</c:v>
                </c:pt>
                <c:pt idx="82">
                  <c:v>-0.82</c:v>
                </c:pt>
                <c:pt idx="83">
                  <c:v>-0.68</c:v>
                </c:pt>
                <c:pt idx="84">
                  <c:v>-0.41</c:v>
                </c:pt>
                <c:pt idx="85">
                  <c:v>-0.15</c:v>
                </c:pt>
                <c:pt idx="86">
                  <c:v>0.43</c:v>
                </c:pt>
              </c:numCache>
            </c:numRef>
          </c:val>
          <c:smooth val="0"/>
          <c:extLst>
            <c:ext xmlns:c16="http://schemas.microsoft.com/office/drawing/2014/chart" uri="{C3380CC4-5D6E-409C-BE32-E72D297353CC}">
              <c16:uniqueId val="{00000001-A2C9-4085-83EC-60BFA9EA2C5E}"/>
            </c:ext>
          </c:extLst>
        </c:ser>
        <c:ser>
          <c:idx val="2"/>
          <c:order val="2"/>
          <c:tx>
            <c:strRef>
              <c:f>'B.1.1'!$D$1</c:f>
              <c:strCache>
                <c:ptCount val="1"/>
                <c:pt idx="0">
                  <c:v>CEE</c:v>
                </c:pt>
              </c:strCache>
            </c:strRef>
          </c:tx>
          <c:spPr>
            <a:ln w="25400" cap="rnd">
              <a:solidFill>
                <a:srgbClr val="7D0532"/>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'B.1.1'!$D$4:$D$111</c:f>
              <c:numCache>
                <c:formatCode>0.0</c:formatCode>
                <c:ptCount val="108"/>
                <c:pt idx="0">
                  <c:v>-0.28000000000000003</c:v>
                </c:pt>
                <c:pt idx="1">
                  <c:v>-0.38</c:v>
                </c:pt>
                <c:pt idx="2">
                  <c:v>-0.37</c:v>
                </c:pt>
                <c:pt idx="3">
                  <c:v>-0.28999999999999998</c:v>
                </c:pt>
                <c:pt idx="4">
                  <c:v>-0.11</c:v>
                </c:pt>
                <c:pt idx="5">
                  <c:v>-0.16</c:v>
                </c:pt>
                <c:pt idx="6">
                  <c:v>-0.1</c:v>
                </c:pt>
                <c:pt idx="7">
                  <c:v>-0.16</c:v>
                </c:pt>
                <c:pt idx="8">
                  <c:v>-0.27</c:v>
                </c:pt>
                <c:pt idx="9">
                  <c:v>-0.22</c:v>
                </c:pt>
                <c:pt idx="10">
                  <c:v>-0.26</c:v>
                </c:pt>
                <c:pt idx="11">
                  <c:v>-0.59</c:v>
                </c:pt>
                <c:pt idx="12">
                  <c:v>-0.86</c:v>
                </c:pt>
                <c:pt idx="13">
                  <c:v>-0.91</c:v>
                </c:pt>
                <c:pt idx="14">
                  <c:v>-0.68</c:v>
                </c:pt>
                <c:pt idx="15">
                  <c:v>-0.65</c:v>
                </c:pt>
                <c:pt idx="16">
                  <c:v>-0.52</c:v>
                </c:pt>
                <c:pt idx="17">
                  <c:v>-0.45</c:v>
                </c:pt>
                <c:pt idx="18">
                  <c:v>-0.49</c:v>
                </c:pt>
                <c:pt idx="19">
                  <c:v>-0.64</c:v>
                </c:pt>
                <c:pt idx="20">
                  <c:v>-0.88</c:v>
                </c:pt>
                <c:pt idx="21">
                  <c:v>-0.93</c:v>
                </c:pt>
                <c:pt idx="22">
                  <c:v>-0.73</c:v>
                </c:pt>
                <c:pt idx="23">
                  <c:v>-0.56999999999999995</c:v>
                </c:pt>
                <c:pt idx="24">
                  <c:v>-0.47</c:v>
                </c:pt>
                <c:pt idx="25">
                  <c:v>-0.61</c:v>
                </c:pt>
                <c:pt idx="26">
                  <c:v>-0.79</c:v>
                </c:pt>
                <c:pt idx="27">
                  <c:v>-0.75</c:v>
                </c:pt>
                <c:pt idx="28">
                  <c:v>-0.74</c:v>
                </c:pt>
                <c:pt idx="29">
                  <c:v>-0.69</c:v>
                </c:pt>
                <c:pt idx="30">
                  <c:v>-0.8</c:v>
                </c:pt>
                <c:pt idx="31">
                  <c:v>-0.7</c:v>
                </c:pt>
                <c:pt idx="32">
                  <c:v>-0.35</c:v>
                </c:pt>
                <c:pt idx="33">
                  <c:v>-0.14000000000000001</c:v>
                </c:pt>
                <c:pt idx="34">
                  <c:v>-0.15</c:v>
                </c:pt>
                <c:pt idx="35">
                  <c:v>0.14000000000000001</c:v>
                </c:pt>
                <c:pt idx="36">
                  <c:v>0.5</c:v>
                </c:pt>
                <c:pt idx="37">
                  <c:v>0.68</c:v>
                </c:pt>
                <c:pt idx="38">
                  <c:v>0.56999999999999995</c:v>
                </c:pt>
                <c:pt idx="39">
                  <c:v>0.5</c:v>
                </c:pt>
                <c:pt idx="40">
                  <c:v>0.28000000000000003</c:v>
                </c:pt>
                <c:pt idx="41">
                  <c:v>0.01</c:v>
                </c:pt>
                <c:pt idx="42">
                  <c:v>0.04</c:v>
                </c:pt>
                <c:pt idx="43">
                  <c:v>0.19</c:v>
                </c:pt>
                <c:pt idx="44">
                  <c:v>0.28000000000000003</c:v>
                </c:pt>
                <c:pt idx="45">
                  <c:v>0.3</c:v>
                </c:pt>
                <c:pt idx="46">
                  <c:v>0.49</c:v>
                </c:pt>
                <c:pt idx="47">
                  <c:v>0.28000000000000003</c:v>
                </c:pt>
                <c:pt idx="48">
                  <c:v>0.37</c:v>
                </c:pt>
                <c:pt idx="49">
                  <c:v>0.32</c:v>
                </c:pt>
                <c:pt idx="50">
                  <c:v>0.34</c:v>
                </c:pt>
                <c:pt idx="51">
                  <c:v>0.47</c:v>
                </c:pt>
                <c:pt idx="52">
                  <c:v>0.83</c:v>
                </c:pt>
                <c:pt idx="53">
                  <c:v>1.1000000000000001</c:v>
                </c:pt>
                <c:pt idx="54">
                  <c:v>1.1399999999999999</c:v>
                </c:pt>
                <c:pt idx="55">
                  <c:v>1.1100000000000001</c:v>
                </c:pt>
                <c:pt idx="56">
                  <c:v>0.96</c:v>
                </c:pt>
                <c:pt idx="57">
                  <c:v>0.92</c:v>
                </c:pt>
                <c:pt idx="58">
                  <c:v>0.66</c:v>
                </c:pt>
                <c:pt idx="59">
                  <c:v>0.4</c:v>
                </c:pt>
                <c:pt idx="60">
                  <c:v>0.14000000000000001</c:v>
                </c:pt>
                <c:pt idx="61">
                  <c:v>0.26</c:v>
                </c:pt>
                <c:pt idx="62">
                  <c:v>0.42</c:v>
                </c:pt>
                <c:pt idx="63">
                  <c:v>0.5</c:v>
                </c:pt>
                <c:pt idx="64">
                  <c:v>0.37</c:v>
                </c:pt>
                <c:pt idx="65">
                  <c:v>0.18</c:v>
                </c:pt>
                <c:pt idx="66">
                  <c:v>0.12</c:v>
                </c:pt>
                <c:pt idx="67">
                  <c:v>0.04</c:v>
                </c:pt>
                <c:pt idx="68">
                  <c:v>-7.0000000000000007E-2</c:v>
                </c:pt>
                <c:pt idx="69">
                  <c:v>-0.16</c:v>
                </c:pt>
                <c:pt idx="70">
                  <c:v>-0.08</c:v>
                </c:pt>
                <c:pt idx="71">
                  <c:v>0.23</c:v>
                </c:pt>
                <c:pt idx="72">
                  <c:v>0.48</c:v>
                </c:pt>
                <c:pt idx="73">
                  <c:v>0.35</c:v>
                </c:pt>
                <c:pt idx="74">
                  <c:v>0.02</c:v>
                </c:pt>
                <c:pt idx="75">
                  <c:v>-0.74</c:v>
                </c:pt>
                <c:pt idx="76">
                  <c:v>-0.96</c:v>
                </c:pt>
                <c:pt idx="77">
                  <c:v>-0.72</c:v>
                </c:pt>
                <c:pt idx="78">
                  <c:v>-0.55000000000000004</c:v>
                </c:pt>
                <c:pt idx="79">
                  <c:v>-0.44</c:v>
                </c:pt>
                <c:pt idx="80">
                  <c:v>-0.37</c:v>
                </c:pt>
                <c:pt idx="81">
                  <c:v>-0.39</c:v>
                </c:pt>
                <c:pt idx="82">
                  <c:v>-0.42</c:v>
                </c:pt>
                <c:pt idx="83">
                  <c:v>-0.35</c:v>
                </c:pt>
                <c:pt idx="84">
                  <c:v>-0.1</c:v>
                </c:pt>
                <c:pt idx="85">
                  <c:v>7.0000000000000007E-2</c:v>
                </c:pt>
                <c:pt idx="86">
                  <c:v>0.6</c:v>
                </c:pt>
              </c:numCache>
            </c:numRef>
          </c:val>
          <c:smooth val="0"/>
          <c:extLst>
            <c:ext xmlns:c16="http://schemas.microsoft.com/office/drawing/2014/chart" uri="{C3380CC4-5D6E-409C-BE32-E72D297353CC}">
              <c16:uniqueId val="{00000002-A2C9-4085-83EC-60BFA9EA2C5E}"/>
            </c:ext>
          </c:extLst>
        </c:ser>
        <c:ser>
          <c:idx val="3"/>
          <c:order val="3"/>
          <c:tx>
            <c:strRef>
              <c:f>'B.1.1'!$E$1</c:f>
              <c:strCache>
                <c:ptCount val="1"/>
                <c:pt idx="0">
                  <c:v>Turkey</c:v>
                </c:pt>
              </c:strCache>
            </c:strRef>
          </c:tx>
          <c:spPr>
            <a:ln w="25400" cap="rnd">
              <a:solidFill>
                <a:srgbClr val="DC4B64"/>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'B.1.1'!$E$4:$E$111</c:f>
              <c:numCache>
                <c:formatCode>0.0</c:formatCode>
                <c:ptCount val="108"/>
                <c:pt idx="0">
                  <c:v>0.66</c:v>
                </c:pt>
                <c:pt idx="1">
                  <c:v>0.56000000000000005</c:v>
                </c:pt>
                <c:pt idx="2">
                  <c:v>0.52</c:v>
                </c:pt>
                <c:pt idx="3">
                  <c:v>0.5</c:v>
                </c:pt>
                <c:pt idx="4">
                  <c:v>0.47</c:v>
                </c:pt>
                <c:pt idx="5">
                  <c:v>0.43</c:v>
                </c:pt>
                <c:pt idx="6">
                  <c:v>0.33</c:v>
                </c:pt>
                <c:pt idx="7">
                  <c:v>0.21</c:v>
                </c:pt>
                <c:pt idx="8">
                  <c:v>-0.02</c:v>
                </c:pt>
                <c:pt idx="9">
                  <c:v>0.39</c:v>
                </c:pt>
                <c:pt idx="10">
                  <c:v>0.13</c:v>
                </c:pt>
                <c:pt idx="11">
                  <c:v>-0.46</c:v>
                </c:pt>
                <c:pt idx="12">
                  <c:v>-0.82</c:v>
                </c:pt>
                <c:pt idx="13">
                  <c:v>-0.66</c:v>
                </c:pt>
                <c:pt idx="14">
                  <c:v>-0.36</c:v>
                </c:pt>
                <c:pt idx="15">
                  <c:v>-0.17</c:v>
                </c:pt>
                <c:pt idx="16">
                  <c:v>0.08</c:v>
                </c:pt>
                <c:pt idx="17">
                  <c:v>0</c:v>
                </c:pt>
                <c:pt idx="18">
                  <c:v>-0.12</c:v>
                </c:pt>
                <c:pt idx="19">
                  <c:v>-0.16</c:v>
                </c:pt>
                <c:pt idx="20">
                  <c:v>-0.08</c:v>
                </c:pt>
                <c:pt idx="21">
                  <c:v>-0.3</c:v>
                </c:pt>
                <c:pt idx="22">
                  <c:v>-0.14000000000000001</c:v>
                </c:pt>
                <c:pt idx="23">
                  <c:v>0.05</c:v>
                </c:pt>
                <c:pt idx="24">
                  <c:v>0.38</c:v>
                </c:pt>
                <c:pt idx="25">
                  <c:v>0.15</c:v>
                </c:pt>
                <c:pt idx="26">
                  <c:v>0.04</c:v>
                </c:pt>
                <c:pt idx="27">
                  <c:v>0.04</c:v>
                </c:pt>
                <c:pt idx="28">
                  <c:v>0.05</c:v>
                </c:pt>
                <c:pt idx="29">
                  <c:v>0.13</c:v>
                </c:pt>
                <c:pt idx="30">
                  <c:v>0.13</c:v>
                </c:pt>
                <c:pt idx="31">
                  <c:v>0.18</c:v>
                </c:pt>
                <c:pt idx="32">
                  <c:v>0.41</c:v>
                </c:pt>
                <c:pt idx="33">
                  <c:v>0.45</c:v>
                </c:pt>
                <c:pt idx="34">
                  <c:v>0.62</c:v>
                </c:pt>
                <c:pt idx="35">
                  <c:v>0.96</c:v>
                </c:pt>
                <c:pt idx="36">
                  <c:v>1.27</c:v>
                </c:pt>
                <c:pt idx="37">
                  <c:v>1.55</c:v>
                </c:pt>
                <c:pt idx="38">
                  <c:v>1.32</c:v>
                </c:pt>
                <c:pt idx="39">
                  <c:v>1.17</c:v>
                </c:pt>
                <c:pt idx="40">
                  <c:v>0.86</c:v>
                </c:pt>
                <c:pt idx="41">
                  <c:v>0.72</c:v>
                </c:pt>
                <c:pt idx="42">
                  <c:v>0.78</c:v>
                </c:pt>
                <c:pt idx="43">
                  <c:v>1.1100000000000001</c:v>
                </c:pt>
                <c:pt idx="44">
                  <c:v>1.02</c:v>
                </c:pt>
                <c:pt idx="45">
                  <c:v>1.1299999999999999</c:v>
                </c:pt>
                <c:pt idx="46">
                  <c:v>1.35</c:v>
                </c:pt>
                <c:pt idx="47">
                  <c:v>1.1299999999999999</c:v>
                </c:pt>
                <c:pt idx="48">
                  <c:v>1.05</c:v>
                </c:pt>
                <c:pt idx="49">
                  <c:v>0.77</c:v>
                </c:pt>
                <c:pt idx="50">
                  <c:v>0.93</c:v>
                </c:pt>
                <c:pt idx="51">
                  <c:v>1.38</c:v>
                </c:pt>
                <c:pt idx="52">
                  <c:v>1.75</c:v>
                </c:pt>
                <c:pt idx="53">
                  <c:v>1.96</c:v>
                </c:pt>
                <c:pt idx="54">
                  <c:v>1.99</c:v>
                </c:pt>
                <c:pt idx="55">
                  <c:v>2.5099999999999998</c:v>
                </c:pt>
                <c:pt idx="56">
                  <c:v>3.26</c:v>
                </c:pt>
                <c:pt idx="57">
                  <c:v>3.54</c:v>
                </c:pt>
                <c:pt idx="58">
                  <c:v>3.06</c:v>
                </c:pt>
                <c:pt idx="59">
                  <c:v>2.4700000000000002</c:v>
                </c:pt>
                <c:pt idx="60">
                  <c:v>1.65</c:v>
                </c:pt>
                <c:pt idx="61">
                  <c:v>1.87</c:v>
                </c:pt>
                <c:pt idx="62">
                  <c:v>2.11</c:v>
                </c:pt>
                <c:pt idx="63">
                  <c:v>1.88</c:v>
                </c:pt>
                <c:pt idx="64">
                  <c:v>1.72</c:v>
                </c:pt>
                <c:pt idx="65">
                  <c:v>1.47</c:v>
                </c:pt>
                <c:pt idx="66">
                  <c:v>1.85</c:v>
                </c:pt>
                <c:pt idx="67">
                  <c:v>1.18</c:v>
                </c:pt>
                <c:pt idx="68">
                  <c:v>0.77</c:v>
                </c:pt>
                <c:pt idx="69">
                  <c:v>0.92</c:v>
                </c:pt>
                <c:pt idx="70">
                  <c:v>1.1200000000000001</c:v>
                </c:pt>
                <c:pt idx="71">
                  <c:v>1.57</c:v>
                </c:pt>
                <c:pt idx="72">
                  <c:v>2.02</c:v>
                </c:pt>
                <c:pt idx="73">
                  <c:v>1.79</c:v>
                </c:pt>
                <c:pt idx="74">
                  <c:v>1.1200000000000001</c:v>
                </c:pt>
                <c:pt idx="75">
                  <c:v>0.38</c:v>
                </c:pt>
                <c:pt idx="76">
                  <c:v>0.59</c:v>
                </c:pt>
                <c:pt idx="77">
                  <c:v>0.96</c:v>
                </c:pt>
                <c:pt idx="78">
                  <c:v>0.85</c:v>
                </c:pt>
                <c:pt idx="79">
                  <c:v>0.92</c:v>
                </c:pt>
                <c:pt idx="80">
                  <c:v>0.59</c:v>
                </c:pt>
                <c:pt idx="81">
                  <c:v>0.26</c:v>
                </c:pt>
                <c:pt idx="82">
                  <c:v>0.28999999999999998</c:v>
                </c:pt>
                <c:pt idx="83">
                  <c:v>0.44</c:v>
                </c:pt>
                <c:pt idx="84">
                  <c:v>0.64</c:v>
                </c:pt>
                <c:pt idx="85">
                  <c:v>0.75</c:v>
                </c:pt>
              </c:numCache>
            </c:numRef>
          </c:val>
          <c:smooth val="0"/>
          <c:extLst>
            <c:ext xmlns:c16="http://schemas.microsoft.com/office/drawing/2014/chart" uri="{C3380CC4-5D6E-409C-BE32-E72D297353CC}">
              <c16:uniqueId val="{00000003-A2C9-4085-83EC-60BFA9EA2C5E}"/>
            </c:ext>
          </c:extLst>
        </c:ser>
        <c:dLbls>
          <c:showLegendKey val="0"/>
          <c:showVal val="0"/>
          <c:showCatName val="0"/>
          <c:showSerName val="0"/>
          <c:showPercent val="0"/>
          <c:showBubbleSize val="0"/>
        </c:dLbls>
        <c:marker val="1"/>
        <c:smooth val="0"/>
        <c:axId val="116641152"/>
        <c:axId val="116647040"/>
      </c:lineChart>
      <c:lineChart>
        <c:grouping val="standard"/>
        <c:varyColors val="0"/>
        <c:ser>
          <c:idx val="5"/>
          <c:order val="4"/>
          <c:tx>
            <c:strRef>
              <c:f>'B.1.1'!$F$1</c:f>
              <c:strCache>
                <c:ptCount val="1"/>
                <c:pt idx="0">
                  <c:v>Brent*, % yoy (RHS)</c:v>
                </c:pt>
              </c:strCache>
            </c:strRef>
          </c:tx>
          <c:spPr>
            <a:ln w="25400" cap="rnd">
              <a:solidFill>
                <a:srgbClr val="005591"/>
              </a:solidFill>
              <a:round/>
            </a:ln>
            <a:effectLst/>
          </c:spPr>
          <c:marker>
            <c:symbol val="none"/>
          </c:marker>
          <c:cat>
            <c:numRef>
              <c:f>'B.1.1'!$A$4:$A$111</c:f>
              <c:numCache>
                <c:formatCode>mm/yy</c:formatCode>
                <c:ptCount val="10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numCache>
            </c:numRef>
          </c:cat>
          <c:val>
            <c:numRef>
              <c:f>'B.1.1'!$F$4:$F$111</c:f>
              <c:numCache>
                <c:formatCode>0.0</c:formatCode>
                <c:ptCount val="108"/>
                <c:pt idx="0">
                  <c:v>0.91</c:v>
                </c:pt>
                <c:pt idx="1">
                  <c:v>-4.74</c:v>
                </c:pt>
                <c:pt idx="2">
                  <c:v>-6.56</c:v>
                </c:pt>
                <c:pt idx="3">
                  <c:v>-1.68</c:v>
                </c:pt>
                <c:pt idx="4">
                  <c:v>4.8600000000000003</c:v>
                </c:pt>
                <c:pt idx="5">
                  <c:v>6.45</c:v>
                </c:pt>
                <c:pt idx="6">
                  <c:v>8.49</c:v>
                </c:pt>
                <c:pt idx="7">
                  <c:v>-0.68</c:v>
                </c:pt>
                <c:pt idx="8">
                  <c:v>-8.15</c:v>
                </c:pt>
                <c:pt idx="9">
                  <c:v>-12.8</c:v>
                </c:pt>
                <c:pt idx="10">
                  <c:v>-20.29</c:v>
                </c:pt>
                <c:pt idx="11">
                  <c:v>-27.42</c:v>
                </c:pt>
                <c:pt idx="12">
                  <c:v>-43.81</c:v>
                </c:pt>
                <c:pt idx="13">
                  <c:v>-54.99</c:v>
                </c:pt>
                <c:pt idx="14">
                  <c:v>-46.76</c:v>
                </c:pt>
                <c:pt idx="15">
                  <c:v>-48.06</c:v>
                </c:pt>
                <c:pt idx="16">
                  <c:v>-44.95</c:v>
                </c:pt>
                <c:pt idx="17">
                  <c:v>-41.13</c:v>
                </c:pt>
                <c:pt idx="18">
                  <c:v>-44.27</c:v>
                </c:pt>
                <c:pt idx="19">
                  <c:v>-47.78</c:v>
                </c:pt>
                <c:pt idx="20">
                  <c:v>-53.89</c:v>
                </c:pt>
                <c:pt idx="21">
                  <c:v>-51.47</c:v>
                </c:pt>
                <c:pt idx="22">
                  <c:v>-44.86</c:v>
                </c:pt>
                <c:pt idx="23">
                  <c:v>-43.37</c:v>
                </c:pt>
                <c:pt idx="24">
                  <c:v>-39.32</c:v>
                </c:pt>
                <c:pt idx="25">
                  <c:v>-36.380000000000003</c:v>
                </c:pt>
                <c:pt idx="26">
                  <c:v>-42.69</c:v>
                </c:pt>
                <c:pt idx="27">
                  <c:v>-29.97</c:v>
                </c:pt>
                <c:pt idx="28">
                  <c:v>-28.86</c:v>
                </c:pt>
                <c:pt idx="29">
                  <c:v>-27</c:v>
                </c:pt>
                <c:pt idx="30">
                  <c:v>-22.24</c:v>
                </c:pt>
                <c:pt idx="31">
                  <c:v>-19.32</c:v>
                </c:pt>
                <c:pt idx="32">
                  <c:v>-1.81</c:v>
                </c:pt>
                <c:pt idx="33">
                  <c:v>-2.21</c:v>
                </c:pt>
                <c:pt idx="34">
                  <c:v>3.34</c:v>
                </c:pt>
                <c:pt idx="35">
                  <c:v>4.55</c:v>
                </c:pt>
                <c:pt idx="36">
                  <c:v>43.33</c:v>
                </c:pt>
                <c:pt idx="37">
                  <c:v>78.2</c:v>
                </c:pt>
                <c:pt idx="38">
                  <c:v>67.16</c:v>
                </c:pt>
                <c:pt idx="39">
                  <c:v>33.01</c:v>
                </c:pt>
                <c:pt idx="40">
                  <c:v>25.6</c:v>
                </c:pt>
                <c:pt idx="41">
                  <c:v>7.93</c:v>
                </c:pt>
                <c:pt idx="42">
                  <c:v>-3.27</c:v>
                </c:pt>
                <c:pt idx="43">
                  <c:v>8.0299999999999994</c:v>
                </c:pt>
                <c:pt idx="44">
                  <c:v>11.32</c:v>
                </c:pt>
                <c:pt idx="45">
                  <c:v>19.43</c:v>
                </c:pt>
                <c:pt idx="46">
                  <c:v>15.86</c:v>
                </c:pt>
                <c:pt idx="47">
                  <c:v>34.76</c:v>
                </c:pt>
                <c:pt idx="48">
                  <c:v>18.760000000000002</c:v>
                </c:pt>
                <c:pt idx="49">
                  <c:v>25.68</c:v>
                </c:pt>
                <c:pt idx="50">
                  <c:v>17.89</c:v>
                </c:pt>
                <c:pt idx="51">
                  <c:v>27.86</c:v>
                </c:pt>
                <c:pt idx="52">
                  <c:v>34.979999999999997</c:v>
                </c:pt>
                <c:pt idx="53">
                  <c:v>50.67</c:v>
                </c:pt>
                <c:pt idx="54">
                  <c:v>60.34</c:v>
                </c:pt>
                <c:pt idx="55">
                  <c:v>52.88</c:v>
                </c:pt>
                <c:pt idx="56">
                  <c:v>42.36</c:v>
                </c:pt>
                <c:pt idx="57">
                  <c:v>42.96</c:v>
                </c:pt>
                <c:pt idx="58">
                  <c:v>39.659999999999997</c:v>
                </c:pt>
                <c:pt idx="59">
                  <c:v>4.1500000000000004</c:v>
                </c:pt>
                <c:pt idx="60">
                  <c:v>-12.07</c:v>
                </c:pt>
                <c:pt idx="61">
                  <c:v>-14.08</c:v>
                </c:pt>
                <c:pt idx="62">
                  <c:v>-1.97</c:v>
                </c:pt>
                <c:pt idx="63">
                  <c:v>-0.05</c:v>
                </c:pt>
                <c:pt idx="64">
                  <c:v>-0.6</c:v>
                </c:pt>
                <c:pt idx="65">
                  <c:v>-7.99</c:v>
                </c:pt>
                <c:pt idx="66">
                  <c:v>-15.82</c:v>
                </c:pt>
                <c:pt idx="67">
                  <c:v>-14.02</c:v>
                </c:pt>
                <c:pt idx="68">
                  <c:v>-18.98</c:v>
                </c:pt>
                <c:pt idx="69">
                  <c:v>-20.96</c:v>
                </c:pt>
                <c:pt idx="70">
                  <c:v>-26.22</c:v>
                </c:pt>
                <c:pt idx="71">
                  <c:v>-3.73</c:v>
                </c:pt>
                <c:pt idx="72">
                  <c:v>16.63</c:v>
                </c:pt>
                <c:pt idx="73">
                  <c:v>7.3</c:v>
                </c:pt>
                <c:pt idx="74">
                  <c:v>-14.24</c:v>
                </c:pt>
                <c:pt idx="75">
                  <c:v>-50.34</c:v>
                </c:pt>
                <c:pt idx="76">
                  <c:v>-67.22</c:v>
                </c:pt>
                <c:pt idx="77">
                  <c:v>-56.01</c:v>
                </c:pt>
                <c:pt idx="78">
                  <c:v>-36.92</c:v>
                </c:pt>
                <c:pt idx="79">
                  <c:v>-33.1</c:v>
                </c:pt>
                <c:pt idx="80">
                  <c:v>-25.3</c:v>
                </c:pt>
                <c:pt idx="81">
                  <c:v>-34.08</c:v>
                </c:pt>
                <c:pt idx="82">
                  <c:v>-31.83</c:v>
                </c:pt>
                <c:pt idx="83">
                  <c:v>-31.11</c:v>
                </c:pt>
                <c:pt idx="84">
                  <c:v>-24.3</c:v>
                </c:pt>
                <c:pt idx="85">
                  <c:v>-14.23</c:v>
                </c:pt>
                <c:pt idx="86">
                  <c:v>12.65</c:v>
                </c:pt>
                <c:pt idx="87">
                  <c:v>97.65</c:v>
                </c:pt>
                <c:pt idx="88">
                  <c:v>182.1</c:v>
                </c:pt>
                <c:pt idx="89">
                  <c:v>110.2</c:v>
                </c:pt>
                <c:pt idx="90">
                  <c:v>60.3</c:v>
                </c:pt>
                <c:pt idx="91">
                  <c:v>48.2</c:v>
                </c:pt>
                <c:pt idx="92">
                  <c:v>41.5</c:v>
                </c:pt>
                <c:pt idx="93">
                  <c:v>50.2</c:v>
                </c:pt>
                <c:pt idx="94">
                  <c:v>51.2</c:v>
                </c:pt>
                <c:pt idx="95">
                  <c:v>40.700000000000003</c:v>
                </c:pt>
                <c:pt idx="96">
                  <c:v>20.3</c:v>
                </c:pt>
                <c:pt idx="97">
                  <c:v>9.1</c:v>
                </c:pt>
                <c:pt idx="98">
                  <c:v>-4.2</c:v>
                </c:pt>
                <c:pt idx="99">
                  <c:v>-11.6</c:v>
                </c:pt>
                <c:pt idx="100">
                  <c:v>-11.4</c:v>
                </c:pt>
                <c:pt idx="101">
                  <c:v>-9.6</c:v>
                </c:pt>
                <c:pt idx="102">
                  <c:v>-9.9</c:v>
                </c:pt>
                <c:pt idx="103">
                  <c:v>-7.5</c:v>
                </c:pt>
                <c:pt idx="104">
                  <c:v>-6.4</c:v>
                </c:pt>
                <c:pt idx="105">
                  <c:v>-3.8</c:v>
                </c:pt>
                <c:pt idx="106">
                  <c:v>-3.7</c:v>
                </c:pt>
                <c:pt idx="107">
                  <c:v>-3.8</c:v>
                </c:pt>
              </c:numCache>
            </c:numRef>
          </c:val>
          <c:smooth val="0"/>
          <c:extLst>
            <c:ext xmlns:c16="http://schemas.microsoft.com/office/drawing/2014/chart" uri="{C3380CC4-5D6E-409C-BE32-E72D297353CC}">
              <c16:uniqueId val="{00000004-A2C9-4085-83EC-60BFA9EA2C5E}"/>
            </c:ext>
          </c:extLst>
        </c:ser>
        <c:dLbls>
          <c:showLegendKey val="0"/>
          <c:showVal val="0"/>
          <c:showCatName val="0"/>
          <c:showSerName val="0"/>
          <c:showPercent val="0"/>
          <c:showBubbleSize val="0"/>
        </c:dLbls>
        <c:marker val="1"/>
        <c:smooth val="0"/>
        <c:axId val="117707136"/>
        <c:axId val="116648576"/>
      </c:lineChart>
      <c:dateAx>
        <c:axId val="1166411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647040"/>
        <c:crosses val="autoZero"/>
        <c:auto val="1"/>
        <c:lblOffset val="100"/>
        <c:baseTimeUnit val="months"/>
        <c:majorUnit val="15"/>
        <c:majorTimeUnit val="months"/>
        <c:minorUnit val="12"/>
        <c:minorTimeUnit val="months"/>
      </c:dateAx>
      <c:valAx>
        <c:axId val="116647040"/>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6641152"/>
        <c:crosses val="autoZero"/>
        <c:crossBetween val="between"/>
      </c:valAx>
      <c:valAx>
        <c:axId val="116648576"/>
        <c:scaling>
          <c:orientation val="minMax"/>
          <c:min val="-1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707136"/>
        <c:crosses val="max"/>
        <c:crossBetween val="between"/>
      </c:valAx>
      <c:dateAx>
        <c:axId val="117707136"/>
        <c:scaling>
          <c:orientation val="minMax"/>
        </c:scaling>
        <c:delete val="1"/>
        <c:axPos val="b"/>
        <c:numFmt formatCode="mm/yy" sourceLinked="1"/>
        <c:majorTickMark val="out"/>
        <c:minorTickMark val="none"/>
        <c:tickLblPos val="nextTo"/>
        <c:crossAx val="116648576"/>
        <c:crosses val="autoZero"/>
        <c:auto val="1"/>
        <c:lblOffset val="100"/>
        <c:baseTimeUnit val="months"/>
      </c:dateAx>
      <c:spPr>
        <a:blipFill dpi="0" rotWithShape="1">
          <a:blip xmlns:r="http://schemas.openxmlformats.org/officeDocument/2006/relationships" r:embed="rId1"/>
          <a:srcRect/>
          <a:stretch>
            <a:fillRect l="80000"/>
          </a:stretch>
        </a:blipFill>
        <a:ln w="9525">
          <a:solidFill>
            <a:srgbClr val="505050"/>
          </a:solidFill>
        </a:ln>
        <a:effec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'3.1.1'!$F$7:$F$27</c15:sqref>
                  </c15:fullRef>
                </c:ext>
              </c:extLst>
              <c:f>'3.1.1'!$F$8:$F$27</c:f>
              <c:numCache>
                <c:formatCode>0.0</c:formatCode>
                <c:ptCount val="20"/>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'3.1.1'!$I$7:$I$27</c15:sqref>
                  </c15:fullRef>
                </c:ext>
              </c:extLst>
              <c:f>'3.1.1'!$I$8:$I$27</c:f>
              <c:numCache>
                <c:formatCode>0.0</c:formatCode>
                <c:ptCount val="20"/>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126637184"/>
        <c:axId val="126638720"/>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'3.1.1'!$D$7:$D$27</c15:sqref>
                  </c15:fullRef>
                </c:ext>
              </c:extLst>
              <c:f>'3.1.1'!$D$8:$D$27</c:f>
              <c:numCache>
                <c:formatCode>0.0</c:formatCode>
                <c:ptCount val="20"/>
                <c:pt idx="0">
                  <c:v>2.4</c:v>
                </c:pt>
                <c:pt idx="1">
                  <c:v>1.2</c:v>
                </c:pt>
                <c:pt idx="2">
                  <c:v>-0.1</c:v>
                </c:pt>
                <c:pt idx="3">
                  <c:v>0.6</c:v>
                </c:pt>
                <c:pt idx="4">
                  <c:v>0.7</c:v>
                </c:pt>
                <c:pt idx="5">
                  <c:v>1.3</c:v>
                </c:pt>
                <c:pt idx="6">
                  <c:v>-0.3</c:v>
                </c:pt>
                <c:pt idx="7">
                  <c:v>3.2</c:v>
                </c:pt>
                <c:pt idx="8">
                  <c:v>4.0999999999999996</c:v>
                </c:pt>
                <c:pt idx="9">
                  <c:v>1.9</c:v>
                </c:pt>
                <c:pt idx="10">
                  <c:v>0.1</c:v>
                </c:pt>
                <c:pt idx="11">
                  <c:v>1.7</c:v>
                </c:pt>
                <c:pt idx="12">
                  <c:v>2.2999999999999998</c:v>
                </c:pt>
                <c:pt idx="13">
                  <c:v>1.1000000000000001</c:v>
                </c:pt>
                <c:pt idx="14">
                  <c:v>-0.2</c:v>
                </c:pt>
                <c:pt idx="15">
                  <c:v>1.7</c:v>
                </c:pt>
                <c:pt idx="16">
                  <c:v>2.2000000000000002</c:v>
                </c:pt>
                <c:pt idx="17">
                  <c:v>1.1000000000000001</c:v>
                </c:pt>
                <c:pt idx="18">
                  <c:v>-0.2</c:v>
                </c:pt>
                <c:pt idx="19">
                  <c:v>1.8</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126637184"/>
        <c:axId val="126638720"/>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FB-47FA-A9B7-DBF27B32D788}"/>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'3.1.1'!$C$7:$C$27</c15:sqref>
                  </c15:fullRef>
                </c:ext>
              </c:extLst>
              <c:f>'3.1.1'!$C$8:$C$27</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'3.1.1'!$E$7:$E$27</c15:sqref>
                  </c15:fullRef>
                </c:ext>
              </c:extLst>
              <c:f>'3.1.1'!$E$8:$E$27</c:f>
              <c:numCache>
                <c:formatCode>0.0</c:formatCode>
                <c:ptCount val="20"/>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126637184"/>
        <c:axId val="126638720"/>
      </c:lineChart>
      <c:catAx>
        <c:axId val="1266371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638720"/>
        <c:crosses val="autoZero"/>
        <c:auto val="1"/>
        <c:lblAlgn val="ctr"/>
        <c:lblOffset val="100"/>
        <c:tickLblSkip val="1"/>
        <c:tickMarkSkip val="4"/>
        <c:noMultiLvlLbl val="0"/>
      </c:catAx>
      <c:valAx>
        <c:axId val="1266387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637184"/>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'3.1.2'!$C$4:$C$23</c:f>
              <c:numCache>
                <c:formatCode>0.0</c:formatCode>
                <c:ptCount val="20"/>
                <c:pt idx="0">
                  <c:v>4.0999999999999996</c:v>
                </c:pt>
                <c:pt idx="1">
                  <c:v>3.9</c:v>
                </c:pt>
                <c:pt idx="2">
                  <c:v>3.58</c:v>
                </c:pt>
                <c:pt idx="3">
                  <c:v>2.16</c:v>
                </c:pt>
                <c:pt idx="4">
                  <c:v>1.54</c:v>
                </c:pt>
                <c:pt idx="5">
                  <c:v>1.36</c:v>
                </c:pt>
                <c:pt idx="6">
                  <c:v>1.68</c:v>
                </c:pt>
                <c:pt idx="7">
                  <c:v>2.59</c:v>
                </c:pt>
                <c:pt idx="8">
                  <c:v>3.36</c:v>
                </c:pt>
                <c:pt idx="9">
                  <c:v>3.51</c:v>
                </c:pt>
                <c:pt idx="10">
                  <c:v>3.83</c:v>
                </c:pt>
                <c:pt idx="11">
                  <c:v>3.74</c:v>
                </c:pt>
                <c:pt idx="12">
                  <c:v>2.97</c:v>
                </c:pt>
                <c:pt idx="13">
                  <c:v>2.48</c:v>
                </c:pt>
                <c:pt idx="14">
                  <c:v>2.2599999999999998</c:v>
                </c:pt>
                <c:pt idx="15">
                  <c:v>2.21</c:v>
                </c:pt>
                <c:pt idx="16">
                  <c:v>2.2999999999999998</c:v>
                </c:pt>
                <c:pt idx="17">
                  <c:v>2.27</c:v>
                </c:pt>
                <c:pt idx="18">
                  <c:v>2.27</c:v>
                </c:pt>
                <c:pt idx="19">
                  <c:v>2.34</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'3.1.2'!$D$4:$D$23</c:f>
              <c:numCache>
                <c:formatCode>0.0</c:formatCode>
                <c:ptCount val="20"/>
                <c:pt idx="0">
                  <c:v>0.99</c:v>
                </c:pt>
                <c:pt idx="1">
                  <c:v>1.85</c:v>
                </c:pt>
                <c:pt idx="2">
                  <c:v>1.69</c:v>
                </c:pt>
                <c:pt idx="3">
                  <c:v>0.74</c:v>
                </c:pt>
                <c:pt idx="4">
                  <c:v>0.02</c:v>
                </c:pt>
                <c:pt idx="5">
                  <c:v>1.1299999999999999</c:v>
                </c:pt>
                <c:pt idx="6">
                  <c:v>0.02</c:v>
                </c:pt>
                <c:pt idx="7">
                  <c:v>0.77</c:v>
                </c:pt>
                <c:pt idx="8">
                  <c:v>2.31</c:v>
                </c:pt>
                <c:pt idx="9">
                  <c:v>1.85</c:v>
                </c:pt>
                <c:pt idx="10">
                  <c:v>2.63</c:v>
                </c:pt>
                <c:pt idx="11">
                  <c:v>1.7</c:v>
                </c:pt>
                <c:pt idx="12">
                  <c:v>1.03</c:v>
                </c:pt>
                <c:pt idx="13">
                  <c:v>0.81</c:v>
                </c:pt>
                <c:pt idx="14">
                  <c:v>0.59</c:v>
                </c:pt>
                <c:pt idx="15">
                  <c:v>0.65</c:v>
                </c:pt>
                <c:pt idx="16">
                  <c:v>0.67</c:v>
                </c:pt>
                <c:pt idx="17">
                  <c:v>0.67</c:v>
                </c:pt>
                <c:pt idx="18">
                  <c:v>0.69</c:v>
                </c:pt>
                <c:pt idx="19">
                  <c:v>0.68</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'3.1.2'!$E$4:$E$23</c:f>
              <c:numCache>
                <c:formatCode>0.0</c:formatCode>
                <c:ptCount val="20"/>
                <c:pt idx="0">
                  <c:v>3.64</c:v>
                </c:pt>
                <c:pt idx="1">
                  <c:v>3.14</c:v>
                </c:pt>
                <c:pt idx="2">
                  <c:v>2.5499999999999998</c:v>
                </c:pt>
                <c:pt idx="3">
                  <c:v>1.51</c:v>
                </c:pt>
                <c:pt idx="4">
                  <c:v>0.96</c:v>
                </c:pt>
                <c:pt idx="5">
                  <c:v>0.56999999999999995</c:v>
                </c:pt>
                <c:pt idx="6">
                  <c:v>1.05</c:v>
                </c:pt>
                <c:pt idx="7">
                  <c:v>1.92</c:v>
                </c:pt>
                <c:pt idx="8">
                  <c:v>2.5499999999999998</c:v>
                </c:pt>
                <c:pt idx="9">
                  <c:v>3.21</c:v>
                </c:pt>
                <c:pt idx="10">
                  <c:v>2.66</c:v>
                </c:pt>
                <c:pt idx="11">
                  <c:v>2.23</c:v>
                </c:pt>
                <c:pt idx="12">
                  <c:v>2.09</c:v>
                </c:pt>
                <c:pt idx="13">
                  <c:v>1.98</c:v>
                </c:pt>
                <c:pt idx="14">
                  <c:v>2.06</c:v>
                </c:pt>
                <c:pt idx="15">
                  <c:v>2.0099999999999998</c:v>
                </c:pt>
                <c:pt idx="16">
                  <c:v>1.75</c:v>
                </c:pt>
                <c:pt idx="17">
                  <c:v>1.77</c:v>
                </c:pt>
                <c:pt idx="18">
                  <c:v>1.8</c:v>
                </c:pt>
                <c:pt idx="19">
                  <c:v>1.8</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'3.1.2'!$F$4:$F$23</c:f>
              <c:numCache>
                <c:formatCode>0.0</c:formatCode>
                <c:ptCount val="20"/>
                <c:pt idx="0">
                  <c:v>-0.13</c:v>
                </c:pt>
                <c:pt idx="1">
                  <c:v>0.1</c:v>
                </c:pt>
                <c:pt idx="2">
                  <c:v>-0.32</c:v>
                </c:pt>
                <c:pt idx="3">
                  <c:v>-0.32</c:v>
                </c:pt>
                <c:pt idx="4">
                  <c:v>-0.22</c:v>
                </c:pt>
                <c:pt idx="5">
                  <c:v>-0.65</c:v>
                </c:pt>
                <c:pt idx="6">
                  <c:v>-0.45</c:v>
                </c:pt>
                <c:pt idx="7">
                  <c:v>-0.28000000000000003</c:v>
                </c:pt>
                <c:pt idx="8">
                  <c:v>0.28999999999999998</c:v>
                </c:pt>
                <c:pt idx="9">
                  <c:v>0.62</c:v>
                </c:pt>
                <c:pt idx="10">
                  <c:v>0.47</c:v>
                </c:pt>
                <c:pt idx="11">
                  <c:v>0.34</c:v>
                </c:pt>
                <c:pt idx="12">
                  <c:v>0.02</c:v>
                </c:pt>
                <c:pt idx="13">
                  <c:v>0.03</c:v>
                </c:pt>
                <c:pt idx="14">
                  <c:v>0.08</c:v>
                </c:pt>
                <c:pt idx="15">
                  <c:v>0.12</c:v>
                </c:pt>
                <c:pt idx="16">
                  <c:v>0.19</c:v>
                </c:pt>
                <c:pt idx="17">
                  <c:v>0.17</c:v>
                </c:pt>
                <c:pt idx="18">
                  <c:v>0.17</c:v>
                </c:pt>
                <c:pt idx="19">
                  <c:v>0.18</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126808832"/>
        <c:axId val="126810368"/>
      </c:barChart>
      <c:lineChart>
        <c:grouping val="standard"/>
        <c:varyColors val="0"/>
        <c:ser>
          <c:idx val="0"/>
          <c:order val="0"/>
          <c:tx>
            <c:strRef>
              <c:f>'3.1.2'!$B$1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'3.1.2'!$B$4:$B$23</c:f>
              <c:numCache>
                <c:formatCode>0.0</c:formatCode>
                <c:ptCount val="20"/>
                <c:pt idx="0">
                  <c:v>8.6</c:v>
                </c:pt>
                <c:pt idx="1">
                  <c:v>9</c:v>
                </c:pt>
                <c:pt idx="2">
                  <c:v>7.5</c:v>
                </c:pt>
                <c:pt idx="3">
                  <c:v>4.0999999999999996</c:v>
                </c:pt>
                <c:pt idx="4">
                  <c:v>2.2999999999999998</c:v>
                </c:pt>
                <c:pt idx="5">
                  <c:v>2.4</c:v>
                </c:pt>
                <c:pt idx="6">
                  <c:v>2.2999999999999998</c:v>
                </c:pt>
                <c:pt idx="7">
                  <c:v>5</c:v>
                </c:pt>
                <c:pt idx="8">
                  <c:v>8.5</c:v>
                </c:pt>
                <c:pt idx="9">
                  <c:v>9.1999999999999993</c:v>
                </c:pt>
                <c:pt idx="10">
                  <c:v>9.6</c:v>
                </c:pt>
                <c:pt idx="11">
                  <c:v>8</c:v>
                </c:pt>
                <c:pt idx="12">
                  <c:v>6.1</c:v>
                </c:pt>
                <c:pt idx="13">
                  <c:v>5.3</c:v>
                </c:pt>
                <c:pt idx="14">
                  <c:v>5</c:v>
                </c:pt>
                <c:pt idx="15">
                  <c:v>5</c:v>
                </c:pt>
                <c:pt idx="16">
                  <c:v>4.9000000000000004</c:v>
                </c:pt>
                <c:pt idx="17">
                  <c:v>4.9000000000000004</c:v>
                </c:pt>
                <c:pt idx="18">
                  <c:v>4.9000000000000004</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126808832"/>
        <c:axId val="126810368"/>
      </c:lineChart>
      <c:catAx>
        <c:axId val="1268088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10368"/>
        <c:crosses val="autoZero"/>
        <c:auto val="1"/>
        <c:lblAlgn val="ctr"/>
        <c:lblOffset val="100"/>
        <c:tickLblSkip val="1"/>
        <c:tickMarkSkip val="4"/>
        <c:noMultiLvlLbl val="0"/>
      </c:catAx>
      <c:valAx>
        <c:axId val="12681036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08832"/>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'3.1.3'!$D$4:$D$23</c:f>
              <c:numCache>
                <c:formatCode>0.0</c:formatCode>
                <c:ptCount val="20"/>
                <c:pt idx="0">
                  <c:v>1.7</c:v>
                </c:pt>
                <c:pt idx="1">
                  <c:v>0.6</c:v>
                </c:pt>
                <c:pt idx="2">
                  <c:v>1</c:v>
                </c:pt>
                <c:pt idx="3">
                  <c:v>0.4</c:v>
                </c:pt>
                <c:pt idx="4">
                  <c:v>1</c:v>
                </c:pt>
                <c:pt idx="5">
                  <c:v>0.5</c:v>
                </c:pt>
                <c:pt idx="6">
                  <c:v>1.1000000000000001</c:v>
                </c:pt>
                <c:pt idx="7">
                  <c:v>1.8</c:v>
                </c:pt>
                <c:pt idx="8">
                  <c:v>2.4</c:v>
                </c:pt>
                <c:pt idx="9">
                  <c:v>1.3</c:v>
                </c:pt>
                <c:pt idx="10">
                  <c:v>1.4</c:v>
                </c:pt>
                <c:pt idx="11">
                  <c:v>1.2</c:v>
                </c:pt>
                <c:pt idx="12">
                  <c:v>1.4</c:v>
                </c:pt>
                <c:pt idx="13">
                  <c:v>0.5</c:v>
                </c:pt>
                <c:pt idx="14">
                  <c:v>1</c:v>
                </c:pt>
                <c:pt idx="15">
                  <c:v>1.1000000000000001</c:v>
                </c:pt>
                <c:pt idx="16">
                  <c:v>1.4</c:v>
                </c:pt>
                <c:pt idx="17">
                  <c:v>0.4</c:v>
                </c:pt>
                <c:pt idx="18">
                  <c:v>0.9</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126440576"/>
        <c:axId val="126442112"/>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'3.1.3'!$B$4:$B$23</c:f>
              <c:numCache>
                <c:formatCode>0.0</c:formatCode>
                <c:ptCount val="20"/>
                <c:pt idx="0">
                  <c:v>7.6</c:v>
                </c:pt>
                <c:pt idx="1">
                  <c:v>7.4</c:v>
                </c:pt>
                <c:pt idx="2">
                  <c:v>6.5</c:v>
                </c:pt>
                <c:pt idx="3">
                  <c:v>3.9</c:v>
                </c:pt>
                <c:pt idx="4">
                  <c:v>3.1</c:v>
                </c:pt>
                <c:pt idx="5">
                  <c:v>3</c:v>
                </c:pt>
                <c:pt idx="6">
                  <c:v>3.1</c:v>
                </c:pt>
                <c:pt idx="7">
                  <c:v>4.5</c:v>
                </c:pt>
                <c:pt idx="8">
                  <c:v>5.9</c:v>
                </c:pt>
                <c:pt idx="9">
                  <c:v>6.7</c:v>
                </c:pt>
                <c:pt idx="10">
                  <c:v>7</c:v>
                </c:pt>
                <c:pt idx="11">
                  <c:v>6.5</c:v>
                </c:pt>
                <c:pt idx="12">
                  <c:v>5.4</c:v>
                </c:pt>
                <c:pt idx="13">
                  <c:v>4.5</c:v>
                </c:pt>
                <c:pt idx="14">
                  <c:v>4.0999999999999996</c:v>
                </c:pt>
                <c:pt idx="15">
                  <c:v>3.9</c:v>
                </c:pt>
                <c:pt idx="16">
                  <c:v>3.9</c:v>
                </c:pt>
                <c:pt idx="17">
                  <c:v>3.8</c:v>
                </c:pt>
                <c:pt idx="18">
                  <c:v>3.8</c:v>
                </c:pt>
                <c:pt idx="19">
                  <c:v>3.9</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'3.1.3'!$C$4:$C$23</c:f>
              <c:numCache>
                <c:formatCode>0.0</c:formatCode>
                <c:ptCount val="20"/>
                <c:pt idx="7">
                  <c:v>4.5</c:v>
                </c:pt>
                <c:pt idx="8">
                  <c:v>5.6</c:v>
                </c:pt>
                <c:pt idx="9">
                  <c:v>6.2</c:v>
                </c:pt>
                <c:pt idx="10">
                  <c:v>6.2</c:v>
                </c:pt>
                <c:pt idx="11">
                  <c:v>5.9</c:v>
                </c:pt>
                <c:pt idx="12">
                  <c:v>5</c:v>
                </c:pt>
                <c:pt idx="13">
                  <c:v>4.4000000000000004</c:v>
                </c:pt>
                <c:pt idx="14">
                  <c:v>4.0999999999999996</c:v>
                </c:pt>
                <c:pt idx="15">
                  <c:v>3.8</c:v>
                </c:pt>
                <c:pt idx="16">
                  <c:v>3.8</c:v>
                </c:pt>
                <c:pt idx="17">
                  <c:v>3.8</c:v>
                </c:pt>
                <c:pt idx="18">
                  <c:v>3.9</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126440576"/>
        <c:axId val="126442112"/>
      </c:lineChart>
      <c:catAx>
        <c:axId val="126440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442112"/>
        <c:crosses val="autoZero"/>
        <c:auto val="1"/>
        <c:lblAlgn val="ctr"/>
        <c:lblOffset val="100"/>
        <c:tickLblSkip val="1"/>
        <c:tickMarkSkip val="4"/>
        <c:noMultiLvlLbl val="0"/>
      </c:catAx>
      <c:valAx>
        <c:axId val="126442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440576"/>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'3.1.4'!$D$4:$D$23</c:f>
              <c:numCache>
                <c:formatCode>0.0</c:formatCode>
                <c:ptCount val="20"/>
                <c:pt idx="0">
                  <c:v>5.6</c:v>
                </c:pt>
                <c:pt idx="1">
                  <c:v>1.3</c:v>
                </c:pt>
                <c:pt idx="2">
                  <c:v>-3.3</c:v>
                </c:pt>
                <c:pt idx="3">
                  <c:v>0.5</c:v>
                </c:pt>
                <c:pt idx="4">
                  <c:v>0.5</c:v>
                </c:pt>
                <c:pt idx="5">
                  <c:v>7.5</c:v>
                </c:pt>
                <c:pt idx="6">
                  <c:v>-9</c:v>
                </c:pt>
                <c:pt idx="7">
                  <c:v>5.8</c:v>
                </c:pt>
                <c:pt idx="8">
                  <c:v>8</c:v>
                </c:pt>
                <c:pt idx="9">
                  <c:v>4.3</c:v>
                </c:pt>
                <c:pt idx="10">
                  <c:v>-5.3</c:v>
                </c:pt>
                <c:pt idx="11">
                  <c:v>1.9</c:v>
                </c:pt>
                <c:pt idx="12">
                  <c:v>4.0999999999999996</c:v>
                </c:pt>
                <c:pt idx="13">
                  <c:v>3.5</c:v>
                </c:pt>
                <c:pt idx="14">
                  <c:v>-5.8</c:v>
                </c:pt>
                <c:pt idx="15">
                  <c:v>2</c:v>
                </c:pt>
                <c:pt idx="16">
                  <c:v>4.0999999999999996</c:v>
                </c:pt>
                <c:pt idx="17">
                  <c:v>3.4</c:v>
                </c:pt>
                <c:pt idx="18">
                  <c:v>-5.7</c:v>
                </c:pt>
                <c:pt idx="19">
                  <c:v>2</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125388672"/>
        <c:axId val="125390208"/>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'3.1.4'!$B$4:$B$23</c:f>
              <c:numCache>
                <c:formatCode>0.0</c:formatCode>
                <c:ptCount val="20"/>
                <c:pt idx="0">
                  <c:v>3.6</c:v>
                </c:pt>
                <c:pt idx="1">
                  <c:v>7.8</c:v>
                </c:pt>
                <c:pt idx="2">
                  <c:v>8.6</c:v>
                </c:pt>
                <c:pt idx="3">
                  <c:v>3.9</c:v>
                </c:pt>
                <c:pt idx="4">
                  <c:v>-1</c:v>
                </c:pt>
                <c:pt idx="5">
                  <c:v>5</c:v>
                </c:pt>
                <c:pt idx="6">
                  <c:v>-1.1000000000000001</c:v>
                </c:pt>
                <c:pt idx="7">
                  <c:v>4.0999999999999996</c:v>
                </c:pt>
                <c:pt idx="8">
                  <c:v>11.8</c:v>
                </c:pt>
                <c:pt idx="9">
                  <c:v>8.5</c:v>
                </c:pt>
                <c:pt idx="10">
                  <c:v>12.9</c:v>
                </c:pt>
                <c:pt idx="11">
                  <c:v>8.8000000000000007</c:v>
                </c:pt>
                <c:pt idx="12">
                  <c:v>4.8</c:v>
                </c:pt>
                <c:pt idx="13">
                  <c:v>4</c:v>
                </c:pt>
                <c:pt idx="14">
                  <c:v>3.4</c:v>
                </c:pt>
                <c:pt idx="15">
                  <c:v>3.5</c:v>
                </c:pt>
                <c:pt idx="16">
                  <c:v>3.5</c:v>
                </c:pt>
                <c:pt idx="17">
                  <c:v>3.4</c:v>
                </c:pt>
                <c:pt idx="18">
                  <c:v>3.6</c:v>
                </c:pt>
                <c:pt idx="19">
                  <c:v>3.5</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'3.1.4'!$C$4:$C$23</c:f>
              <c:numCache>
                <c:formatCode>0.0</c:formatCode>
                <c:ptCount val="20"/>
                <c:pt idx="7">
                  <c:v>4.0999999999999996</c:v>
                </c:pt>
                <c:pt idx="8">
                  <c:v>9.6999999999999993</c:v>
                </c:pt>
                <c:pt idx="9">
                  <c:v>7.1</c:v>
                </c:pt>
                <c:pt idx="10">
                  <c:v>9.3000000000000007</c:v>
                </c:pt>
                <c:pt idx="11">
                  <c:v>6</c:v>
                </c:pt>
                <c:pt idx="12">
                  <c:v>3.9</c:v>
                </c:pt>
                <c:pt idx="13">
                  <c:v>2.9</c:v>
                </c:pt>
                <c:pt idx="14">
                  <c:v>4.0999999999999996</c:v>
                </c:pt>
                <c:pt idx="15">
                  <c:v>3.4</c:v>
                </c:pt>
                <c:pt idx="16">
                  <c:v>3.4</c:v>
                </c:pt>
                <c:pt idx="17">
                  <c:v>3.4</c:v>
                </c:pt>
                <c:pt idx="18">
                  <c:v>3.4</c:v>
                </c:pt>
                <c:pt idx="19">
                  <c:v>3.4</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125388672"/>
        <c:axId val="125390208"/>
      </c:lineChart>
      <c:catAx>
        <c:axId val="125388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5390208"/>
        <c:crosses val="autoZero"/>
        <c:auto val="1"/>
        <c:lblAlgn val="ctr"/>
        <c:lblOffset val="100"/>
        <c:tickLblSkip val="1"/>
        <c:tickMarkSkip val="4"/>
        <c:noMultiLvlLbl val="0"/>
      </c:catAx>
      <c:valAx>
        <c:axId val="125390208"/>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5388672"/>
        <c:crosses val="autoZero"/>
        <c:crossBetween val="between"/>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'3.1.5'!$D$4:$D$23</c:f>
              <c:numCache>
                <c:formatCode>0.0</c:formatCode>
                <c:ptCount val="20"/>
                <c:pt idx="0">
                  <c:v>4.0999999999999996</c:v>
                </c:pt>
                <c:pt idx="1">
                  <c:v>2.1</c:v>
                </c:pt>
                <c:pt idx="2">
                  <c:v>0.8</c:v>
                </c:pt>
                <c:pt idx="3">
                  <c:v>1.3</c:v>
                </c:pt>
                <c:pt idx="4">
                  <c:v>1.2</c:v>
                </c:pt>
                <c:pt idx="5">
                  <c:v>-0.1</c:v>
                </c:pt>
                <c:pt idx="6">
                  <c:v>3.5</c:v>
                </c:pt>
                <c:pt idx="7">
                  <c:v>5</c:v>
                </c:pt>
                <c:pt idx="8">
                  <c:v>4</c:v>
                </c:pt>
                <c:pt idx="9">
                  <c:v>1.6</c:v>
                </c:pt>
                <c:pt idx="10">
                  <c:v>1.6</c:v>
                </c:pt>
                <c:pt idx="11">
                  <c:v>3.3</c:v>
                </c:pt>
                <c:pt idx="12">
                  <c:v>3.2</c:v>
                </c:pt>
                <c:pt idx="13">
                  <c:v>0.7</c:v>
                </c:pt>
                <c:pt idx="14">
                  <c:v>1.7</c:v>
                </c:pt>
                <c:pt idx="15">
                  <c:v>3.2</c:v>
                </c:pt>
                <c:pt idx="16">
                  <c:v>2.7</c:v>
                </c:pt>
                <c:pt idx="17">
                  <c:v>0.8</c:v>
                </c:pt>
                <c:pt idx="18">
                  <c:v>1.7</c:v>
                </c:pt>
                <c:pt idx="19">
                  <c:v>3.1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107977344"/>
        <c:axId val="107991424"/>
      </c:barChart>
      <c:lineChart>
        <c:grouping val="standard"/>
        <c:varyColors val="0"/>
        <c:ser>
          <c:idx val="0"/>
          <c:order val="0"/>
          <c:tx>
            <c:strRef>
              <c:f>'3.1.5'!$B$1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'3.1.5'!$B$4:$B$23</c:f>
              <c:numCache>
                <c:formatCode>0.0</c:formatCode>
                <c:ptCount val="20"/>
                <c:pt idx="0">
                  <c:v>18.7</c:v>
                </c:pt>
                <c:pt idx="1">
                  <c:v>17</c:v>
                </c:pt>
                <c:pt idx="2">
                  <c:v>14.1</c:v>
                </c:pt>
                <c:pt idx="3">
                  <c:v>8.6</c:v>
                </c:pt>
                <c:pt idx="4">
                  <c:v>5.5</c:v>
                </c:pt>
                <c:pt idx="5">
                  <c:v>3.2</c:v>
                </c:pt>
                <c:pt idx="6">
                  <c:v>6</c:v>
                </c:pt>
                <c:pt idx="7">
                  <c:v>9.9</c:v>
                </c:pt>
                <c:pt idx="8">
                  <c:v>13</c:v>
                </c:pt>
                <c:pt idx="9">
                  <c:v>14.9</c:v>
                </c:pt>
                <c:pt idx="10">
                  <c:v>12.7</c:v>
                </c:pt>
                <c:pt idx="11">
                  <c:v>10.9</c:v>
                </c:pt>
                <c:pt idx="12">
                  <c:v>10.1</c:v>
                </c:pt>
                <c:pt idx="13">
                  <c:v>9.1999999999999993</c:v>
                </c:pt>
                <c:pt idx="14">
                  <c:v>9.3000000000000007</c:v>
                </c:pt>
                <c:pt idx="15">
                  <c:v>9.1999999999999993</c:v>
                </c:pt>
                <c:pt idx="16">
                  <c:v>8.6</c:v>
                </c:pt>
                <c:pt idx="17">
                  <c:v>8.6999999999999993</c:v>
                </c:pt>
                <c:pt idx="18">
                  <c:v>8.6999999999999993</c:v>
                </c:pt>
                <c:pt idx="19">
                  <c:v>8.6</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Annual change (previous)</c:v>
                </c:pt>
              </c:strCache>
            </c:strRef>
          </c:tx>
          <c:spPr>
            <a:ln w="25400" cmpd="sng">
              <a:solidFill>
                <a:srgbClr val="057D46"/>
              </a:solidFill>
              <a:prstDash val="sysDot"/>
            </a:ln>
          </c:spPr>
          <c:marker>
            <c:symbol val="none"/>
          </c:marker>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'3.1.5'!$C$4:$C$23</c:f>
              <c:numCache>
                <c:formatCode>0.0</c:formatCode>
                <c:ptCount val="20"/>
                <c:pt idx="7">
                  <c:v>9.9</c:v>
                </c:pt>
                <c:pt idx="8">
                  <c:v>12.4</c:v>
                </c:pt>
                <c:pt idx="9">
                  <c:v>14.8</c:v>
                </c:pt>
                <c:pt idx="10">
                  <c:v>13</c:v>
                </c:pt>
                <c:pt idx="11">
                  <c:v>10.5</c:v>
                </c:pt>
                <c:pt idx="12">
                  <c:v>10.1</c:v>
                </c:pt>
                <c:pt idx="13">
                  <c:v>9.6</c:v>
                </c:pt>
                <c:pt idx="14">
                  <c:v>9.6</c:v>
                </c:pt>
                <c:pt idx="15">
                  <c:v>9.4</c:v>
                </c:pt>
                <c:pt idx="16">
                  <c:v>9.1</c:v>
                </c:pt>
                <c:pt idx="17">
                  <c:v>9.1</c:v>
                </c:pt>
                <c:pt idx="18">
                  <c:v>9.1</c:v>
                </c:pt>
                <c:pt idx="19">
                  <c:v>9.1</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107977344"/>
        <c:axId val="107991424"/>
      </c:lineChart>
      <c:catAx>
        <c:axId val="1079773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07991424"/>
        <c:crosses val="autoZero"/>
        <c:auto val="1"/>
        <c:lblAlgn val="ctr"/>
        <c:lblOffset val="100"/>
        <c:tickLblSkip val="1"/>
        <c:tickMarkSkip val="4"/>
        <c:noMultiLvlLbl val="0"/>
      </c:catAx>
      <c:valAx>
        <c:axId val="1079914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07977344"/>
        <c:crosses val="autoZero"/>
        <c:crossBetween val="between"/>
        <c:majorUnit val="5"/>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'B.6.1 '!$B$4</c:f>
              <c:strCache>
                <c:ptCount val="1"/>
              </c:strCache>
            </c:strRef>
          </c:tx>
          <c:spPr>
            <a:ln w="31750" cmpd="sng">
              <a:solidFill>
                <a:srgbClr val="057D4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'!$B$5:$B$16</c:f>
              <c:numCache>
                <c:formatCode>0.0</c:formatCode>
                <c:ptCount val="12"/>
                <c:pt idx="0">
                  <c:v>13.2</c:v>
                </c:pt>
                <c:pt idx="1">
                  <c:v>9.9</c:v>
                </c:pt>
                <c:pt idx="2">
                  <c:v>8.9</c:v>
                </c:pt>
                <c:pt idx="3">
                  <c:v>9.8000000000000007</c:v>
                </c:pt>
                <c:pt idx="4" formatCode="General">
                  <c:v>8.6</c:v>
                </c:pt>
                <c:pt idx="5" formatCode="General">
                  <c:v>9</c:v>
                </c:pt>
                <c:pt idx="6" formatCode="General">
                  <c:v>7.5</c:v>
                </c:pt>
                <c:pt idx="7" formatCode="General">
                  <c:v>4.0999999999999996</c:v>
                </c:pt>
                <c:pt idx="8" formatCode="General">
                  <c:v>2.2999999999999998</c:v>
                </c:pt>
                <c:pt idx="9" formatCode="General">
                  <c:v>2.4</c:v>
                </c:pt>
                <c:pt idx="10" formatCode="General">
                  <c:v>2.2999999999999998</c:v>
                </c:pt>
                <c:pt idx="11" formatCode="General">
                  <c:v>5</c:v>
                </c:pt>
              </c:numCache>
            </c:numRef>
          </c:val>
          <c:smooth val="0"/>
          <c:extLst>
            <c:ext xmlns:c16="http://schemas.microsoft.com/office/drawing/2014/chart" uri="{C3380CC4-5D6E-409C-BE32-E72D297353CC}">
              <c16:uniqueId val="{00000000-6F9E-4DF0-8FF1-BF07B901F5DD}"/>
            </c:ext>
          </c:extLst>
        </c:ser>
        <c:ser>
          <c:idx val="6"/>
          <c:order val="1"/>
          <c:tx>
            <c:strRef>
              <c:f>'B.6.1 '!$C$4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'!$C$5:$C$16</c:f>
              <c:numCache>
                <c:formatCode>0.0</c:formatCode>
                <c:ptCount val="12"/>
                <c:pt idx="0">
                  <c:v>13.2</c:v>
                </c:pt>
                <c:pt idx="1">
                  <c:v>10.199999999999999</c:v>
                </c:pt>
                <c:pt idx="2">
                  <c:v>8.8000000000000007</c:v>
                </c:pt>
                <c:pt idx="3">
                  <c:v>8.9</c:v>
                </c:pt>
                <c:pt idx="4">
                  <c:v>7.9</c:v>
                </c:pt>
                <c:pt idx="5">
                  <c:v>8.1</c:v>
                </c:pt>
                <c:pt idx="6">
                  <c:v>7.1</c:v>
                </c:pt>
                <c:pt idx="7">
                  <c:v>5.8</c:v>
                </c:pt>
                <c:pt idx="8">
                  <c:v>5.7</c:v>
                </c:pt>
                <c:pt idx="9">
                  <c:v>5.8</c:v>
                </c:pt>
                <c:pt idx="10">
                  <c:v>5.3</c:v>
                </c:pt>
                <c:pt idx="11">
                  <c:v>5</c:v>
                </c:pt>
              </c:numCache>
            </c:numRef>
          </c:val>
          <c:smooth val="0"/>
          <c:extLst>
            <c:ext xmlns:c16="http://schemas.microsoft.com/office/drawing/2014/chart" uri="{C3380CC4-5D6E-409C-BE32-E72D297353CC}">
              <c16:uniqueId val="{00000001-6F9E-4DF0-8FF1-BF07B901F5DD}"/>
            </c:ext>
          </c:extLst>
        </c:ser>
        <c:ser>
          <c:idx val="7"/>
          <c:order val="2"/>
          <c:tx>
            <c:strRef>
              <c:f>'B.6.1 '!$D$4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'!$D$5:$D$16</c:f>
              <c:numCache>
                <c:formatCode>0.0</c:formatCode>
                <c:ptCount val="12"/>
                <c:pt idx="1">
                  <c:v>9.9</c:v>
                </c:pt>
                <c:pt idx="2">
                  <c:v>8.3000000000000007</c:v>
                </c:pt>
                <c:pt idx="3">
                  <c:v>8.9</c:v>
                </c:pt>
                <c:pt idx="4">
                  <c:v>8.1</c:v>
                </c:pt>
                <c:pt idx="5">
                  <c:v>8.9</c:v>
                </c:pt>
                <c:pt idx="6">
                  <c:v>7.7</c:v>
                </c:pt>
                <c:pt idx="7">
                  <c:v>5.8</c:v>
                </c:pt>
                <c:pt idx="8">
                  <c:v>5.7</c:v>
                </c:pt>
                <c:pt idx="9">
                  <c:v>5.8</c:v>
                </c:pt>
                <c:pt idx="10">
                  <c:v>5.2</c:v>
                </c:pt>
                <c:pt idx="11">
                  <c:v>5</c:v>
                </c:pt>
              </c:numCache>
            </c:numRef>
          </c:val>
          <c:smooth val="0"/>
          <c:extLst>
            <c:ext xmlns:c16="http://schemas.microsoft.com/office/drawing/2014/chart" uri="{C3380CC4-5D6E-409C-BE32-E72D297353CC}">
              <c16:uniqueId val="{00000002-6F9E-4DF0-8FF1-BF07B901F5DD}"/>
            </c:ext>
          </c:extLst>
        </c:ser>
        <c:ser>
          <c:idx val="8"/>
          <c:order val="3"/>
          <c:tx>
            <c:strRef>
              <c:f>'B.6.1 '!$E$4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'!$E$5:$E$16</c:f>
              <c:numCache>
                <c:formatCode>0.0</c:formatCode>
                <c:ptCount val="12"/>
                <c:pt idx="2">
                  <c:v>8.9</c:v>
                </c:pt>
                <c:pt idx="3">
                  <c:v>10.1</c:v>
                </c:pt>
                <c:pt idx="4">
                  <c:v>9.3000000000000007</c:v>
                </c:pt>
                <c:pt idx="5">
                  <c:v>9.9</c:v>
                </c:pt>
                <c:pt idx="6">
                  <c:v>8.5</c:v>
                </c:pt>
                <c:pt idx="7">
                  <c:v>6.3</c:v>
                </c:pt>
                <c:pt idx="8">
                  <c:v>5.8</c:v>
                </c:pt>
                <c:pt idx="9">
                  <c:v>5.5</c:v>
                </c:pt>
                <c:pt idx="10">
                  <c:v>5.3</c:v>
                </c:pt>
                <c:pt idx="11">
                  <c:v>5</c:v>
                </c:pt>
              </c:numCache>
            </c:numRef>
          </c:val>
          <c:smooth val="0"/>
          <c:extLst>
            <c:ext xmlns:c16="http://schemas.microsoft.com/office/drawing/2014/chart" uri="{C3380CC4-5D6E-409C-BE32-E72D297353CC}">
              <c16:uniqueId val="{00000003-6F9E-4DF0-8FF1-BF07B901F5DD}"/>
            </c:ext>
          </c:extLst>
        </c:ser>
        <c:ser>
          <c:idx val="9"/>
          <c:order val="4"/>
          <c:tx>
            <c:strRef>
              <c:f>'B.6.1 '!$F$4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'!$F$5:$F$16</c:f>
              <c:numCache>
                <c:formatCode>0.0</c:formatCode>
                <c:ptCount val="12"/>
                <c:pt idx="3">
                  <c:v>9.8000000000000007</c:v>
                </c:pt>
                <c:pt idx="4">
                  <c:v>8.4</c:v>
                </c:pt>
                <c:pt idx="5">
                  <c:v>8.4</c:v>
                </c:pt>
                <c:pt idx="6">
                  <c:v>7.7</c:v>
                </c:pt>
                <c:pt idx="7">
                  <c:v>6.3</c:v>
                </c:pt>
                <c:pt idx="8">
                  <c:v>6</c:v>
                </c:pt>
                <c:pt idx="9">
                  <c:v>6</c:v>
                </c:pt>
                <c:pt idx="10">
                  <c:v>5.6</c:v>
                </c:pt>
                <c:pt idx="11">
                  <c:v>5</c:v>
                </c:pt>
              </c:numCache>
            </c:numRef>
          </c:val>
          <c:smooth val="0"/>
          <c:extLst>
            <c:ext xmlns:c16="http://schemas.microsoft.com/office/drawing/2014/chart" uri="{C3380CC4-5D6E-409C-BE32-E72D297353CC}">
              <c16:uniqueId val="{00000004-6F9E-4DF0-8FF1-BF07B901F5DD}"/>
            </c:ext>
          </c:extLst>
        </c:ser>
        <c:ser>
          <c:idx val="10"/>
          <c:order val="5"/>
          <c:tx>
            <c:strRef>
              <c:f>'B.6.1 '!$G$4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'!$G$5:$G$16</c:f>
              <c:numCache>
                <c:formatCode>0.0</c:formatCode>
                <c:ptCount val="12"/>
                <c:pt idx="4">
                  <c:v>8.6</c:v>
                </c:pt>
                <c:pt idx="5">
                  <c:v>8.6</c:v>
                </c:pt>
                <c:pt idx="6">
                  <c:v>7.3</c:v>
                </c:pt>
                <c:pt idx="7">
                  <c:v>6.3</c:v>
                </c:pt>
                <c:pt idx="8">
                  <c:v>5.8</c:v>
                </c:pt>
                <c:pt idx="9">
                  <c:v>5.7</c:v>
                </c:pt>
                <c:pt idx="10">
                  <c:v>5.8</c:v>
                </c:pt>
                <c:pt idx="11">
                  <c:v>5</c:v>
                </c:pt>
              </c:numCache>
            </c:numRef>
          </c:val>
          <c:smooth val="0"/>
          <c:extLst>
            <c:ext xmlns:c16="http://schemas.microsoft.com/office/drawing/2014/chart" uri="{C3380CC4-5D6E-409C-BE32-E72D297353CC}">
              <c16:uniqueId val="{00000005-6F9E-4DF0-8FF1-BF07B901F5DD}"/>
            </c:ext>
          </c:extLst>
        </c:ser>
        <c:ser>
          <c:idx val="11"/>
          <c:order val="6"/>
          <c:tx>
            <c:strRef>
              <c:f>'B.6.1 '!$H$4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'!$H$5:$H$16</c:f>
              <c:numCache>
                <c:formatCode>0.0</c:formatCode>
                <c:ptCount val="12"/>
                <c:pt idx="5">
                  <c:v>9</c:v>
                </c:pt>
                <c:pt idx="6">
                  <c:v>7.7</c:v>
                </c:pt>
                <c:pt idx="7">
                  <c:v>6.3</c:v>
                </c:pt>
                <c:pt idx="8">
                  <c:v>6</c:v>
                </c:pt>
                <c:pt idx="9">
                  <c:v>5.2</c:v>
                </c:pt>
                <c:pt idx="10">
                  <c:v>5.2</c:v>
                </c:pt>
                <c:pt idx="11">
                  <c:v>5</c:v>
                </c:pt>
              </c:numCache>
            </c:numRef>
          </c:val>
          <c:smooth val="0"/>
          <c:extLst>
            <c:ext xmlns:c16="http://schemas.microsoft.com/office/drawing/2014/chart" uri="{C3380CC4-5D6E-409C-BE32-E72D297353CC}">
              <c16:uniqueId val="{00000006-6F9E-4DF0-8FF1-BF07B901F5DD}"/>
            </c:ext>
          </c:extLst>
        </c:ser>
        <c:ser>
          <c:idx val="12"/>
          <c:order val="7"/>
          <c:tx>
            <c:strRef>
              <c:f>'B.6.1 '!$I$4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'!$I$5:$I$16</c:f>
              <c:numCache>
                <c:formatCode>General</c:formatCode>
                <c:ptCount val="12"/>
                <c:pt idx="6" formatCode="0.0">
                  <c:v>7.5</c:v>
                </c:pt>
                <c:pt idx="7" formatCode="0.0">
                  <c:v>6.3</c:v>
                </c:pt>
                <c:pt idx="8" formatCode="0.0">
                  <c:v>6</c:v>
                </c:pt>
                <c:pt idx="9" formatCode="0.0">
                  <c:v>5.6</c:v>
                </c:pt>
                <c:pt idx="10" formatCode="0.0">
                  <c:v>5.5</c:v>
                </c:pt>
                <c:pt idx="11" formatCode="0.0">
                  <c:v>5</c:v>
                </c:pt>
              </c:numCache>
            </c:numRef>
          </c:val>
          <c:smooth val="0"/>
          <c:extLst>
            <c:ext xmlns:c16="http://schemas.microsoft.com/office/drawing/2014/chart" uri="{C3380CC4-5D6E-409C-BE32-E72D297353CC}">
              <c16:uniqueId val="{00000007-6F9E-4DF0-8FF1-BF07B901F5DD}"/>
            </c:ext>
          </c:extLst>
        </c:ser>
        <c:ser>
          <c:idx val="13"/>
          <c:order val="8"/>
          <c:tx>
            <c:strRef>
              <c:f>'B.6.1 '!$J$4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'!$J$5:$J$16</c:f>
              <c:numCache>
                <c:formatCode>General</c:formatCode>
                <c:ptCount val="12"/>
                <c:pt idx="7" formatCode="0.0">
                  <c:v>4.0999999999999996</c:v>
                </c:pt>
                <c:pt idx="8" formatCode="0.0">
                  <c:v>3.5</c:v>
                </c:pt>
                <c:pt idx="9" formatCode="0.0">
                  <c:v>3.3</c:v>
                </c:pt>
                <c:pt idx="10" formatCode="0.0">
                  <c:v>3.7</c:v>
                </c:pt>
                <c:pt idx="11" formatCode="0.0">
                  <c:v>4.8</c:v>
                </c:pt>
              </c:numCache>
            </c:numRef>
          </c:val>
          <c:smooth val="0"/>
          <c:extLst>
            <c:ext xmlns:c16="http://schemas.microsoft.com/office/drawing/2014/chart" uri="{C3380CC4-5D6E-409C-BE32-E72D297353CC}">
              <c16:uniqueId val="{00000008-6F9E-4DF0-8FF1-BF07B901F5DD}"/>
            </c:ext>
          </c:extLst>
        </c:ser>
        <c:ser>
          <c:idx val="14"/>
          <c:order val="9"/>
          <c:tx>
            <c:strRef>
              <c:f>'B.6.1 '!$K$4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'!$K$5:$K$16</c:f>
              <c:numCache>
                <c:formatCode>0.0</c:formatCode>
                <c:ptCount val="12"/>
                <c:pt idx="8">
                  <c:v>2.2999999999999998</c:v>
                </c:pt>
                <c:pt idx="9">
                  <c:v>4.8</c:v>
                </c:pt>
                <c:pt idx="10">
                  <c:v>5.3</c:v>
                </c:pt>
                <c:pt idx="11">
                  <c:v>6</c:v>
                </c:pt>
              </c:numCache>
            </c:numRef>
          </c:val>
          <c:smooth val="0"/>
          <c:extLst>
            <c:ext xmlns:c16="http://schemas.microsoft.com/office/drawing/2014/chart" uri="{C3380CC4-5D6E-409C-BE32-E72D297353CC}">
              <c16:uniqueId val="{00000009-6F9E-4DF0-8FF1-BF07B901F5DD}"/>
            </c:ext>
          </c:extLst>
        </c:ser>
        <c:ser>
          <c:idx val="15"/>
          <c:order val="10"/>
          <c:tx>
            <c:strRef>
              <c:f>'B.6.1 '!$L$4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'!$L$5:$L$16</c:f>
              <c:numCache>
                <c:formatCode>0.0</c:formatCode>
                <c:ptCount val="12"/>
                <c:pt idx="9">
                  <c:v>2.4</c:v>
                </c:pt>
                <c:pt idx="10">
                  <c:v>3.1</c:v>
                </c:pt>
                <c:pt idx="11">
                  <c:v>4.7</c:v>
                </c:pt>
              </c:numCache>
            </c:numRef>
          </c:val>
          <c:smooth val="0"/>
          <c:extLst>
            <c:ext xmlns:c16="http://schemas.microsoft.com/office/drawing/2014/chart" uri="{C3380CC4-5D6E-409C-BE32-E72D297353CC}">
              <c16:uniqueId val="{0000000A-6F9E-4DF0-8FF1-BF07B901F5DD}"/>
            </c:ext>
          </c:extLst>
        </c:ser>
        <c:ser>
          <c:idx val="1"/>
          <c:order val="11"/>
          <c:tx>
            <c:strRef>
              <c:f>'B.6.1 '!$M$4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'!$M$5:$M$16</c:f>
              <c:numCache>
                <c:formatCode>General</c:formatCode>
                <c:ptCount val="12"/>
                <c:pt idx="10" formatCode="0.0">
                  <c:v>2.2999999999999998</c:v>
                </c:pt>
                <c:pt idx="11" formatCode="0.0">
                  <c:v>4.0999999999999996</c:v>
                </c:pt>
              </c:numCache>
            </c:numRef>
          </c:val>
          <c:smooth val="0"/>
          <c:extLst>
            <c:ext xmlns:c16="http://schemas.microsoft.com/office/drawing/2014/chart" uri="{C3380CC4-5D6E-409C-BE32-E72D297353CC}">
              <c16:uniqueId val="{0000000B-6F9E-4DF0-8FF1-BF07B901F5DD}"/>
            </c:ext>
          </c:extLst>
        </c:ser>
        <c:ser>
          <c:idx val="2"/>
          <c:order val="12"/>
          <c:tx>
            <c:strRef>
              <c:f>'B.6.1 '!$N$4</c:f>
              <c:strCache>
                <c:ptCount val="1"/>
              </c:strCache>
            </c:strRef>
          </c:tx>
          <c:spPr>
            <a:ln w="9525" cmpd="sng">
              <a:solidFill>
                <a:srgbClr val="46AFE6"/>
              </a:solidFill>
              <a:prstDash val="solid"/>
            </a:ln>
          </c:spPr>
          <c:marker>
            <c:symbol val="none"/>
          </c:marker>
          <c:cat>
            <c:strRef>
              <c:f>'B.6.1 '!$A$5:$A$16</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'B.6.1 '!$N$5:$N$16</c:f>
              <c:numCache>
                <c:formatCode>General</c:formatCode>
                <c:ptCount val="12"/>
                <c:pt idx="11" formatCode="0.0">
                  <c:v>5</c:v>
                </c:pt>
              </c:numCache>
            </c:numRef>
          </c:val>
          <c:smooth val="0"/>
          <c:extLst>
            <c:ext xmlns:c16="http://schemas.microsoft.com/office/drawing/2014/chart" uri="{C3380CC4-5D6E-409C-BE32-E72D297353CC}">
              <c16:uniqueId val="{0000000C-6F9E-4DF0-8FF1-BF07B901F5DD}"/>
            </c:ext>
          </c:extLst>
        </c:ser>
        <c:dLbls>
          <c:showLegendKey val="0"/>
          <c:showVal val="0"/>
          <c:showCatName val="0"/>
          <c:showSerName val="0"/>
          <c:showPercent val="0"/>
          <c:showBubbleSize val="0"/>
        </c:dLbls>
        <c:smooth val="0"/>
        <c:axId val="126606720"/>
        <c:axId val="126293120"/>
      </c:lineChart>
      <c:catAx>
        <c:axId val="126606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293120"/>
        <c:crosses val="autoZero"/>
        <c:auto val="1"/>
        <c:lblAlgn val="ctr"/>
        <c:lblOffset val="100"/>
        <c:tickMarkSkip val="4"/>
        <c:noMultiLvlLbl val="0"/>
      </c:catAx>
      <c:valAx>
        <c:axId val="126293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606720"/>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'В.6.2'!$G$1</c:f>
              <c:strCache>
                <c:ptCount val="1"/>
                <c:pt idx="0">
                  <c:v>Inflation forecast at the beginning of upcoming year,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4BA-4487-A5D4-783C132D2B4F}"/>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'В.6.2'!$F$5:$F$11</c:f>
              <c:strCache>
                <c:ptCount val="7"/>
                <c:pt idx="0">
                  <c:v>НБУ</c:v>
                </c:pt>
                <c:pt idx="1">
                  <c:v>Surv</c:v>
                </c:pt>
                <c:pt idx="2">
                  <c:v>O2</c:v>
                </c:pt>
                <c:pt idx="3">
                  <c:v>O5</c:v>
                </c:pt>
                <c:pt idx="4">
                  <c:v>FE</c:v>
                </c:pt>
                <c:pt idx="5">
                  <c:v>O1</c:v>
                </c:pt>
                <c:pt idx="6">
                  <c:v>О4</c:v>
                </c:pt>
              </c:strCache>
            </c:strRef>
          </c:cat>
          <c:val>
            <c:numRef>
              <c:f>'В.6.2'!$G$5:$G$11</c:f>
              <c:numCache>
                <c:formatCode>0.0</c:formatCode>
                <c:ptCount val="7"/>
                <c:pt idx="0">
                  <c:v>4.8</c:v>
                </c:pt>
                <c:pt idx="1">
                  <c:v>5.0999999999999996</c:v>
                </c:pt>
                <c:pt idx="2">
                  <c:v>5.2</c:v>
                </c:pt>
                <c:pt idx="3">
                  <c:v>5.2</c:v>
                </c:pt>
                <c:pt idx="4">
                  <c:v>5.7</c:v>
                </c:pt>
                <c:pt idx="5">
                  <c:v>6.5</c:v>
                </c:pt>
                <c:pt idx="6">
                  <c:v>6.9</c:v>
                </c:pt>
              </c:numCache>
            </c:numRef>
          </c:val>
          <c:extLst>
            <c:ext xmlns:c16="http://schemas.microsoft.com/office/drawing/2014/chart" uri="{C3380CC4-5D6E-409C-BE32-E72D297353CC}">
              <c16:uniqueId val="{00000002-64BA-4487-A5D4-783C132D2B4F}"/>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'В.6.2'!$H$1</c:f>
              <c:strCache>
                <c:ptCount val="1"/>
                <c:pt idx="0">
                  <c:v>Actual inflation, eoy %</c:v>
                </c:pt>
              </c:strCache>
            </c:strRef>
          </c:tx>
          <c:spPr>
            <a:ln w="28575" cap="rnd">
              <a:solidFill>
                <a:srgbClr val="ED7D31"/>
              </a:solidFill>
              <a:round/>
            </a:ln>
            <a:effectLst/>
          </c:spPr>
          <c:marker>
            <c:symbol val="none"/>
          </c:marker>
          <c:cat>
            <c:strRef>
              <c:f>'В.6.2'!$F$4:$F$11</c:f>
              <c:strCache>
                <c:ptCount val="8"/>
                <c:pt idx="0">
                  <c:v>Actual</c:v>
                </c:pt>
                <c:pt idx="1">
                  <c:v>НБУ</c:v>
                </c:pt>
                <c:pt idx="2">
                  <c:v>Surv</c:v>
                </c:pt>
                <c:pt idx="3">
                  <c:v>O2</c:v>
                </c:pt>
                <c:pt idx="4">
                  <c:v>O5</c:v>
                </c:pt>
                <c:pt idx="5">
                  <c:v>FE</c:v>
                </c:pt>
                <c:pt idx="6">
                  <c:v>O1</c:v>
                </c:pt>
                <c:pt idx="7">
                  <c:v>О4</c:v>
                </c:pt>
              </c:strCache>
            </c:strRef>
          </c:cat>
          <c:val>
            <c:numRef>
              <c:f>'В.6.2'!$H$5:$H$11</c:f>
              <c:numCache>
                <c:formatCode>General</c:formatCode>
                <c:ptCount val="7"/>
                <c:pt idx="0">
                  <c:v>5</c:v>
                </c:pt>
                <c:pt idx="1">
                  <c:v>5</c:v>
                </c:pt>
                <c:pt idx="2">
                  <c:v>5</c:v>
                </c:pt>
                <c:pt idx="3">
                  <c:v>5</c:v>
                </c:pt>
                <c:pt idx="4">
                  <c:v>5</c:v>
                </c:pt>
                <c:pt idx="5">
                  <c:v>5</c:v>
                </c:pt>
                <c:pt idx="6">
                  <c:v>5</c:v>
                </c:pt>
              </c:numCache>
            </c:numRef>
          </c:val>
          <c:smooth val="0"/>
          <c:extLst>
            <c:ext xmlns:c16="http://schemas.microsoft.com/office/drawing/2014/chart" uri="{C3380CC4-5D6E-409C-BE32-E72D297353CC}">
              <c16:uniqueId val="{00000003-64BA-4487-A5D4-783C132D2B4F}"/>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7069216757741352E-2"/>
          <c:w val="0.87087287581699346"/>
          <c:h val="0.71532058287795997"/>
        </c:manualLayout>
      </c:layout>
      <c:lineChart>
        <c:grouping val="standard"/>
        <c:varyColors val="0"/>
        <c:ser>
          <c:idx val="1"/>
          <c:order val="0"/>
          <c:tx>
            <c:strRef>
              <c:f>'B.6.3'!$B$1</c:f>
              <c:strCache>
                <c:ptCount val="1"/>
                <c:pt idx="0">
                  <c:v>2017 NBU</c:v>
                </c:pt>
              </c:strCache>
            </c:strRef>
          </c:tx>
          <c:spPr>
            <a:ln w="9525" cmpd="sng">
              <a:solidFill>
                <a:srgbClr val="B9243E">
                  <a:alpha val="97255"/>
                </a:srgbClr>
              </a:solidFill>
              <a:prstDash val="solid"/>
            </a:ln>
          </c:spPr>
          <c:marker>
            <c:symbol val="circle"/>
            <c:size val="4"/>
            <c:spPr>
              <a:solidFill>
                <a:srgbClr val="B9243E"/>
              </a:solidFill>
              <a:ln>
                <a:solidFill>
                  <a:srgbClr val="B9243E"/>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'B.6.3'!$B$4:$B$20</c:f>
              <c:numCache>
                <c:formatCode>0.0</c:formatCode>
                <c:ptCount val="17"/>
                <c:pt idx="0">
                  <c:v>8</c:v>
                </c:pt>
                <c:pt idx="1">
                  <c:v>8</c:v>
                </c:pt>
                <c:pt idx="2">
                  <c:v>8</c:v>
                </c:pt>
                <c:pt idx="3">
                  <c:v>8</c:v>
                </c:pt>
                <c:pt idx="4">
                  <c:v>9.1</c:v>
                </c:pt>
                <c:pt idx="5">
                  <c:v>9.1</c:v>
                </c:pt>
                <c:pt idx="6">
                  <c:v>9.1</c:v>
                </c:pt>
                <c:pt idx="7">
                  <c:v>12.2</c:v>
                </c:pt>
              </c:numCache>
            </c:numRef>
          </c:val>
          <c:smooth val="0"/>
          <c:extLst>
            <c:ext xmlns:c16="http://schemas.microsoft.com/office/drawing/2014/chart" uri="{C3380CC4-5D6E-409C-BE32-E72D297353CC}">
              <c16:uniqueId val="{00000000-64B6-49E9-A7E3-C85B5C047FB8}"/>
            </c:ext>
          </c:extLst>
        </c:ser>
        <c:ser>
          <c:idx val="2"/>
          <c:order val="1"/>
          <c:tx>
            <c:strRef>
              <c:f>'B.6.3'!$C$1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'B.6.3'!$C$4:$C$20</c:f>
              <c:numCache>
                <c:formatCode>0.0</c:formatCode>
                <c:ptCount val="17"/>
                <c:pt idx="2">
                  <c:v>6</c:v>
                </c:pt>
                <c:pt idx="3">
                  <c:v>6</c:v>
                </c:pt>
                <c:pt idx="4">
                  <c:v>6</c:v>
                </c:pt>
                <c:pt idx="5">
                  <c:v>6</c:v>
                </c:pt>
                <c:pt idx="6">
                  <c:v>6</c:v>
                </c:pt>
                <c:pt idx="7">
                  <c:v>7.3</c:v>
                </c:pt>
                <c:pt idx="8">
                  <c:v>8.9</c:v>
                </c:pt>
                <c:pt idx="9">
                  <c:v>8.9</c:v>
                </c:pt>
                <c:pt idx="10">
                  <c:v>8.9</c:v>
                </c:pt>
                <c:pt idx="11">
                  <c:v>10.1</c:v>
                </c:pt>
              </c:numCache>
            </c:numRef>
          </c:val>
          <c:smooth val="0"/>
          <c:extLst>
            <c:ext xmlns:c16="http://schemas.microsoft.com/office/drawing/2014/chart" uri="{C3380CC4-5D6E-409C-BE32-E72D297353CC}">
              <c16:uniqueId val="{00000001-64B6-49E9-A7E3-C85B5C047FB8}"/>
            </c:ext>
          </c:extLst>
        </c:ser>
        <c:ser>
          <c:idx val="4"/>
          <c:order val="2"/>
          <c:tx>
            <c:strRef>
              <c:f>'B.6.3'!$F$1</c:f>
              <c:strCache>
                <c:ptCount val="1"/>
                <c:pt idx="0">
                  <c:v>2017 FE</c:v>
                </c:pt>
              </c:strCache>
            </c:strRef>
          </c:tx>
          <c:spPr>
            <a:ln w="9525" cmpd="sng">
              <a:solidFill>
                <a:srgbClr val="B3758D"/>
              </a:solidFill>
              <a:prstDash val="dash"/>
            </a:ln>
          </c:spPr>
          <c:marker>
            <c:symbol val="circle"/>
            <c:size val="3"/>
            <c:spPr>
              <a:solidFill>
                <a:srgbClr val="B3758D"/>
              </a:solidFill>
              <a:ln w="25400">
                <a:solidFill>
                  <a:srgbClr val="B3758D"/>
                </a:solidFill>
                <a:prstDash val="solid"/>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'B.6.3'!$F$4:$F$20</c:f>
              <c:numCache>
                <c:formatCode>0.0</c:formatCode>
                <c:ptCount val="17"/>
                <c:pt idx="1">
                  <c:v>9.3000000000000007</c:v>
                </c:pt>
                <c:pt idx="2">
                  <c:v>8.9</c:v>
                </c:pt>
                <c:pt idx="3">
                  <c:v>8.4</c:v>
                </c:pt>
                <c:pt idx="4">
                  <c:v>8.4</c:v>
                </c:pt>
                <c:pt idx="5">
                  <c:v>9.4</c:v>
                </c:pt>
                <c:pt idx="6">
                  <c:v>9.8000000000000007</c:v>
                </c:pt>
                <c:pt idx="7">
                  <c:v>11.7</c:v>
                </c:pt>
              </c:numCache>
            </c:numRef>
          </c:val>
          <c:smooth val="0"/>
          <c:extLst>
            <c:ext xmlns:c16="http://schemas.microsoft.com/office/drawing/2014/chart" uri="{C3380CC4-5D6E-409C-BE32-E72D297353CC}">
              <c16:uniqueId val="{00000002-64B6-49E9-A7E3-C85B5C047FB8}"/>
            </c:ext>
          </c:extLst>
        </c:ser>
        <c:ser>
          <c:idx val="5"/>
          <c:order val="3"/>
          <c:tx>
            <c:strRef>
              <c:f>'B.6.3'!$G$1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'B.6.3'!$G$4:$G$20</c:f>
              <c:numCache>
                <c:formatCode>0.0</c:formatCode>
                <c:ptCount val="17"/>
                <c:pt idx="4">
                  <c:v>7.1</c:v>
                </c:pt>
                <c:pt idx="5">
                  <c:v>7.2</c:v>
                </c:pt>
                <c:pt idx="6">
                  <c:v>7.4</c:v>
                </c:pt>
                <c:pt idx="7">
                  <c:v>8</c:v>
                </c:pt>
                <c:pt idx="8">
                  <c:v>8</c:v>
                </c:pt>
                <c:pt idx="9">
                  <c:v>9.4</c:v>
                </c:pt>
                <c:pt idx="10">
                  <c:v>9.3000000000000007</c:v>
                </c:pt>
                <c:pt idx="11">
                  <c:v>9.1</c:v>
                </c:pt>
              </c:numCache>
            </c:numRef>
          </c:val>
          <c:smooth val="0"/>
          <c:extLst>
            <c:ext xmlns:c16="http://schemas.microsoft.com/office/drawing/2014/chart" uri="{C3380CC4-5D6E-409C-BE32-E72D297353CC}">
              <c16:uniqueId val="{00000003-64B6-49E9-A7E3-C85B5C047FB8}"/>
            </c:ext>
          </c:extLst>
        </c:ser>
        <c:ser>
          <c:idx val="6"/>
          <c:order val="4"/>
          <c:tx>
            <c:strRef>
              <c:f>'B.6.3'!$J$1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B9243E"/>
                </a:solidFill>
                <a:ln w="25400">
                  <a:noFill/>
                  <a:prstDash val="solid"/>
                </a:ln>
              </c:spPr>
            </c:marker>
            <c:bubble3D val="0"/>
            <c:extLst>
              <c:ext xmlns:c16="http://schemas.microsoft.com/office/drawing/2014/chart" uri="{C3380CC4-5D6E-409C-BE32-E72D297353CC}">
                <c16:uniqueId val="{00000004-64B6-49E9-A7E3-C85B5C047FB8}"/>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5-64B6-49E9-A7E3-C85B5C047FB8}"/>
              </c:ext>
            </c:extLst>
          </c:dPt>
          <c:dPt>
            <c:idx val="16"/>
            <c:marker>
              <c:spPr>
                <a:solidFill>
                  <a:srgbClr val="7B1829"/>
                </a:solidFill>
                <a:ln w="25400">
                  <a:noFill/>
                  <a:prstDash val="solid"/>
                </a:ln>
              </c:spPr>
            </c:marker>
            <c:bubble3D val="0"/>
            <c:extLst>
              <c:ext xmlns:c16="http://schemas.microsoft.com/office/drawing/2014/chart" uri="{C3380CC4-5D6E-409C-BE32-E72D297353CC}">
                <c16:uniqueId val="{00000006-64B6-49E9-A7E3-C85B5C047FB8}"/>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7-64B6-49E9-A7E3-C85B5C047FB8}"/>
              </c:ext>
            </c:extLst>
          </c:dPt>
          <c:dPt>
            <c:idx val="20"/>
            <c:marker>
              <c:spPr>
                <a:solidFill>
                  <a:srgbClr val="057C48"/>
                </a:solidFill>
                <a:ln w="25400">
                  <a:noFill/>
                  <a:prstDash val="solid"/>
                </a:ln>
              </c:spPr>
            </c:marker>
            <c:bubble3D val="0"/>
            <c:extLst>
              <c:ext xmlns:c16="http://schemas.microsoft.com/office/drawing/2014/chart" uri="{C3380CC4-5D6E-409C-BE32-E72D297353CC}">
                <c16:uniqueId val="{00000008-64B6-49E9-A7E3-C85B5C047FB8}"/>
              </c:ext>
            </c:extLst>
          </c:dPt>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'B.6.3'!$K$4:$K$24</c:f>
              <c:numCache>
                <c:formatCode>General</c:formatCode>
                <c:ptCount val="21"/>
                <c:pt idx="8" formatCode="0.0">
                  <c:v>13.7</c:v>
                </c:pt>
                <c:pt idx="12" formatCode="0.0">
                  <c:v>9.8000000000000007</c:v>
                </c:pt>
                <c:pt idx="16" formatCode="0.0">
                  <c:v>4.0999999999999996</c:v>
                </c:pt>
                <c:pt idx="20" formatCode="0.0">
                  <c:v>5</c:v>
                </c:pt>
              </c:numCache>
            </c:numRef>
          </c:val>
          <c:smooth val="0"/>
          <c:extLst>
            <c:ext xmlns:c16="http://schemas.microsoft.com/office/drawing/2014/chart" uri="{C3380CC4-5D6E-409C-BE32-E72D297353CC}">
              <c16:uniqueId val="{0000000A-64B6-49E9-A7E3-C85B5C047FB8}"/>
            </c:ext>
          </c:extLst>
        </c:ser>
        <c:ser>
          <c:idx val="7"/>
          <c:order val="5"/>
          <c:tx>
            <c:strRef>
              <c:f>'B.6.3'!$D$1</c:f>
              <c:strCache>
                <c:ptCount val="1"/>
                <c:pt idx="0">
                  <c:v>2019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'B.6.3'!$D$4:$D$20</c:f>
              <c:numCache>
                <c:formatCode>0.0</c:formatCode>
                <c:ptCount val="17"/>
                <c:pt idx="5">
                  <c:v>5</c:v>
                </c:pt>
                <c:pt idx="6">
                  <c:v>5</c:v>
                </c:pt>
                <c:pt idx="7">
                  <c:v>5</c:v>
                </c:pt>
                <c:pt idx="8">
                  <c:v>5.8</c:v>
                </c:pt>
                <c:pt idx="9">
                  <c:v>5.8</c:v>
                </c:pt>
                <c:pt idx="10">
                  <c:v>5.8</c:v>
                </c:pt>
                <c:pt idx="11">
                  <c:v>6.3</c:v>
                </c:pt>
                <c:pt idx="12">
                  <c:v>6.3</c:v>
                </c:pt>
                <c:pt idx="13" formatCode="General">
                  <c:v>6.3</c:v>
                </c:pt>
                <c:pt idx="14" formatCode="General">
                  <c:v>6.3</c:v>
                </c:pt>
                <c:pt idx="15" formatCode="General">
                  <c:v>6.3</c:v>
                </c:pt>
              </c:numCache>
            </c:numRef>
          </c:val>
          <c:smooth val="0"/>
          <c:extLst>
            <c:ext xmlns:c16="http://schemas.microsoft.com/office/drawing/2014/chart" uri="{C3380CC4-5D6E-409C-BE32-E72D297353CC}">
              <c16:uniqueId val="{0000000B-64B6-49E9-A7E3-C85B5C047FB8}"/>
            </c:ext>
          </c:extLst>
        </c:ser>
        <c:ser>
          <c:idx val="8"/>
          <c:order val="6"/>
          <c:tx>
            <c:strRef>
              <c:f>'B.6.3'!$H$1</c:f>
              <c:strCache>
                <c:ptCount val="1"/>
                <c:pt idx="0">
                  <c:v>2019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'B.6.3'!$H$4:$H$20</c:f>
              <c:numCache>
                <c:formatCode>0.0</c:formatCode>
                <c:ptCount val="17"/>
                <c:pt idx="8">
                  <c:v>6.9</c:v>
                </c:pt>
                <c:pt idx="9">
                  <c:v>7.5</c:v>
                </c:pt>
                <c:pt idx="10">
                  <c:v>7.3</c:v>
                </c:pt>
                <c:pt idx="11">
                  <c:v>7.8</c:v>
                </c:pt>
                <c:pt idx="12">
                  <c:v>7.8</c:v>
                </c:pt>
                <c:pt idx="13" formatCode="General">
                  <c:v>7.3</c:v>
                </c:pt>
                <c:pt idx="14" formatCode="General">
                  <c:v>7.5</c:v>
                </c:pt>
                <c:pt idx="15" formatCode="General">
                  <c:v>7.4</c:v>
                </c:pt>
              </c:numCache>
            </c:numRef>
          </c:val>
          <c:smooth val="0"/>
          <c:extLst>
            <c:ext xmlns:c16="http://schemas.microsoft.com/office/drawing/2014/chart" uri="{C3380CC4-5D6E-409C-BE32-E72D297353CC}">
              <c16:uniqueId val="{0000000C-64B6-49E9-A7E3-C85B5C047FB8}"/>
            </c:ext>
          </c:extLst>
        </c:ser>
        <c:ser>
          <c:idx val="9"/>
          <c:order val="7"/>
          <c:tx>
            <c:v>2020 НБУ</c:v>
          </c:tx>
          <c:spPr>
            <a:ln w="9525">
              <a:solidFill>
                <a:srgbClr val="057C48"/>
              </a:solidFill>
            </a:ln>
          </c:spPr>
          <c:marker>
            <c:symbol val="circle"/>
            <c:size val="4"/>
            <c:spPr>
              <a:solidFill>
                <a:srgbClr val="057C48"/>
              </a:solidFill>
              <a:ln>
                <a:solidFill>
                  <a:srgbClr val="057C48"/>
                </a:solidFill>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'B.6.3'!$E$4:$E$23</c:f>
              <c:numCache>
                <c:formatCode>0.0</c:formatCode>
                <c:ptCount val="20"/>
                <c:pt idx="8">
                  <c:v>5.0250017081456235</c:v>
                </c:pt>
                <c:pt idx="9">
                  <c:v>5</c:v>
                </c:pt>
                <c:pt idx="10">
                  <c:v>5</c:v>
                </c:pt>
                <c:pt idx="11">
                  <c:v>5</c:v>
                </c:pt>
                <c:pt idx="12">
                  <c:v>5</c:v>
                </c:pt>
                <c:pt idx="13">
                  <c:v>5</c:v>
                </c:pt>
                <c:pt idx="14">
                  <c:v>5</c:v>
                </c:pt>
                <c:pt idx="15">
                  <c:v>5</c:v>
                </c:pt>
                <c:pt idx="16">
                  <c:v>4.8</c:v>
                </c:pt>
                <c:pt idx="17">
                  <c:v>6</c:v>
                </c:pt>
                <c:pt idx="18">
                  <c:v>4.7</c:v>
                </c:pt>
                <c:pt idx="19">
                  <c:v>4.0999999999999996</c:v>
                </c:pt>
              </c:numCache>
            </c:numRef>
          </c:val>
          <c:smooth val="0"/>
          <c:extLst>
            <c:ext xmlns:c16="http://schemas.microsoft.com/office/drawing/2014/chart" uri="{C3380CC4-5D6E-409C-BE32-E72D297353CC}">
              <c16:uniqueId val="{0000000D-64B6-49E9-A7E3-C85B5C047FB8}"/>
            </c:ext>
          </c:extLst>
        </c:ser>
        <c:ser>
          <c:idx val="10"/>
          <c:order val="8"/>
          <c:tx>
            <c:v>2020 FE</c:v>
          </c:tx>
          <c:spPr>
            <a:ln w="9525">
              <a:solidFill>
                <a:srgbClr val="91C864"/>
              </a:solidFill>
              <a:prstDash val="dash"/>
            </a:ln>
          </c:spPr>
          <c:marker>
            <c:symbol val="circle"/>
            <c:size val="4"/>
            <c:spPr>
              <a:solidFill>
                <a:srgbClr val="91C864"/>
              </a:solidFill>
              <a:ln>
                <a:solidFill>
                  <a:srgbClr val="91C864"/>
                </a:solidFill>
                <a:prstDash val="dash"/>
              </a:ln>
            </c:spPr>
          </c:marker>
          <c:cat>
            <c:strRef>
              <c:f>'B.6.3'!$A$4:$A$23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'B.6.3'!$I$4:$I$23</c:f>
              <c:numCache>
                <c:formatCode>0.0</c:formatCode>
                <c:ptCount val="20"/>
                <c:pt idx="12">
                  <c:v>6.8</c:v>
                </c:pt>
                <c:pt idx="13" formatCode="General">
                  <c:v>6.5</c:v>
                </c:pt>
                <c:pt idx="14" formatCode="General">
                  <c:v>6.5</c:v>
                </c:pt>
                <c:pt idx="15" formatCode="General">
                  <c:v>6.5</c:v>
                </c:pt>
                <c:pt idx="16" formatCode="General">
                  <c:v>5.7</c:v>
                </c:pt>
                <c:pt idx="17" formatCode="General">
                  <c:v>6</c:v>
                </c:pt>
                <c:pt idx="18" formatCode="General">
                  <c:v>5.2</c:v>
                </c:pt>
                <c:pt idx="19" formatCode="General">
                  <c:v>4.7</c:v>
                </c:pt>
              </c:numCache>
            </c:numRef>
          </c:val>
          <c:smooth val="0"/>
          <c:extLst>
            <c:ext xmlns:c16="http://schemas.microsoft.com/office/drawing/2014/chart" uri="{C3380CC4-5D6E-409C-BE32-E72D297353CC}">
              <c16:uniqueId val="{0000000E-64B6-49E9-A7E3-C85B5C047FB8}"/>
            </c:ext>
          </c:extLst>
        </c:ser>
        <c:dLbls>
          <c:showLegendKey val="0"/>
          <c:showVal val="0"/>
          <c:showCatName val="0"/>
          <c:showSerName val="0"/>
          <c:showPercent val="0"/>
          <c:showBubbleSize val="0"/>
        </c:dLbls>
        <c:marker val="1"/>
        <c:smooth val="0"/>
        <c:axId val="127984768"/>
        <c:axId val="127986688"/>
      </c:lineChart>
      <c:catAx>
        <c:axId val="1279847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986688"/>
        <c:crosses val="autoZero"/>
        <c:auto val="1"/>
        <c:lblAlgn val="ctr"/>
        <c:lblOffset val="100"/>
        <c:tickLblSkip val="1"/>
        <c:tickMarkSkip val="4"/>
        <c:noMultiLvlLbl val="0"/>
      </c:catAx>
      <c:valAx>
        <c:axId val="127986688"/>
        <c:scaling>
          <c:orientation val="minMax"/>
          <c:max val="14"/>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984768"/>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896"/>
          <c:w val="1"/>
          <c:h val="0.171014571948998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'B.6.4'!$A$4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O2</c:v>
                </c:pt>
                <c:pt idx="2">
                  <c:v>Surv</c:v>
                </c:pt>
                <c:pt idx="3">
                  <c:v>IMF</c:v>
                </c:pt>
                <c:pt idx="4">
                  <c:v>NBU</c:v>
                </c:pt>
                <c:pt idx="5">
                  <c:v>FE</c:v>
                </c:pt>
                <c:pt idx="6">
                  <c:v>O6</c:v>
                </c:pt>
                <c:pt idx="7">
                  <c:v>O5</c:v>
                </c:pt>
                <c:pt idx="8">
                  <c:v>O3</c:v>
                </c:pt>
                <c:pt idx="9">
                  <c:v>O4</c:v>
                </c:pt>
              </c:strCache>
            </c:strRef>
          </c:cat>
          <c:val>
            <c:numRef>
              <c:f>'B.6.4'!$A$5:$A$14</c:f>
              <c:numCache>
                <c:formatCode>0.00</c:formatCode>
                <c:ptCount val="10"/>
                <c:pt idx="0">
                  <c:v>-0.66</c:v>
                </c:pt>
                <c:pt idx="1">
                  <c:v>-0.55000000000000004</c:v>
                </c:pt>
                <c:pt idx="2">
                  <c:v>-0.55000000000000004</c:v>
                </c:pt>
                <c:pt idx="3">
                  <c:v>-0.44</c:v>
                </c:pt>
                <c:pt idx="4">
                  <c:v>-0.34</c:v>
                </c:pt>
                <c:pt idx="5">
                  <c:v>-0.06</c:v>
                </c:pt>
                <c:pt idx="6">
                  <c:v>-0.01</c:v>
                </c:pt>
                <c:pt idx="7">
                  <c:v>0.2</c:v>
                </c:pt>
                <c:pt idx="8">
                  <c:v>0.64</c:v>
                </c:pt>
                <c:pt idx="9">
                  <c:v>1.77</c:v>
                </c:pt>
              </c:numCache>
            </c:numRef>
          </c:val>
          <c:extLst>
            <c:ext xmlns:c16="http://schemas.microsoft.com/office/drawing/2014/chart" uri="{C3380CC4-5D6E-409C-BE32-E72D297353CC}">
              <c16:uniqueId val="{00000000-4F34-41BA-A27E-D26E16B550A3}"/>
            </c:ext>
          </c:extLst>
        </c:ser>
        <c:ser>
          <c:idx val="1"/>
          <c:order val="1"/>
          <c:tx>
            <c:strRef>
              <c:f>'B.6.4'!$B$4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O2</c:v>
                </c:pt>
                <c:pt idx="2">
                  <c:v>Surv</c:v>
                </c:pt>
                <c:pt idx="3">
                  <c:v>IMF</c:v>
                </c:pt>
                <c:pt idx="4">
                  <c:v>NBU</c:v>
                </c:pt>
                <c:pt idx="5">
                  <c:v>FE</c:v>
                </c:pt>
                <c:pt idx="6">
                  <c:v>O6</c:v>
                </c:pt>
                <c:pt idx="7">
                  <c:v>O5</c:v>
                </c:pt>
                <c:pt idx="8">
                  <c:v>O3</c:v>
                </c:pt>
                <c:pt idx="9">
                  <c:v>O4</c:v>
                </c:pt>
              </c:strCache>
            </c:strRef>
          </c:cat>
          <c:val>
            <c:numRef>
              <c:f>'B.6.4'!$B$5:$B$14</c:f>
              <c:numCache>
                <c:formatCode>0.00</c:formatCode>
                <c:ptCount val="10"/>
                <c:pt idx="0">
                  <c:v>-0.72</c:v>
                </c:pt>
                <c:pt idx="1">
                  <c:v>-0.25</c:v>
                </c:pt>
                <c:pt idx="2">
                  <c:v>-0.74</c:v>
                </c:pt>
                <c:pt idx="3">
                  <c:v>-0.17</c:v>
                </c:pt>
                <c:pt idx="4">
                  <c:v>-0.73</c:v>
                </c:pt>
                <c:pt idx="5">
                  <c:v>-0.17</c:v>
                </c:pt>
                <c:pt idx="6">
                  <c:v>0.11</c:v>
                </c:pt>
                <c:pt idx="7">
                  <c:v>0.1</c:v>
                </c:pt>
                <c:pt idx="8">
                  <c:v>0.94</c:v>
                </c:pt>
                <c:pt idx="9">
                  <c:v>1.62</c:v>
                </c:pt>
              </c:numCache>
            </c:numRef>
          </c:val>
          <c:extLst>
            <c:ext xmlns:c16="http://schemas.microsoft.com/office/drawing/2014/chart" uri="{C3380CC4-5D6E-409C-BE32-E72D297353CC}">
              <c16:uniqueId val="{00000001-4F34-41BA-A27E-D26E16B550A3}"/>
            </c:ext>
          </c:extLst>
        </c:ser>
        <c:dLbls>
          <c:showLegendKey val="0"/>
          <c:showVal val="0"/>
          <c:showCatName val="0"/>
          <c:showSerName val="0"/>
          <c:showPercent val="0"/>
          <c:showBubbleSize val="0"/>
        </c:dLbls>
        <c:gapWidth val="70"/>
        <c:axId val="127725952"/>
        <c:axId val="127727488"/>
      </c:barChart>
      <c:catAx>
        <c:axId val="12772595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727488"/>
        <c:crosses val="autoZero"/>
        <c:auto val="1"/>
        <c:lblAlgn val="ctr"/>
        <c:lblOffset val="100"/>
        <c:noMultiLvlLbl val="0"/>
      </c:catAx>
      <c:valAx>
        <c:axId val="1277274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72595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3971839968602003E-2"/>
          <c:w val="0.84319422572178504"/>
          <c:h val="0.63301366120218583"/>
        </c:manualLayout>
      </c:layout>
      <c:lineChart>
        <c:grouping val="standard"/>
        <c:varyColors val="0"/>
        <c:ser>
          <c:idx val="1"/>
          <c:order val="0"/>
          <c:tx>
            <c:strRef>
              <c:f>'В.6.5'!$B$1</c:f>
              <c:strCache>
                <c:ptCount val="1"/>
                <c:pt idx="0">
                  <c:v>2017 NBU</c:v>
                </c:pt>
              </c:strCache>
            </c:strRef>
          </c:tx>
          <c:spPr>
            <a:ln w="9525" cmpd="sng">
              <a:solidFill>
                <a:srgbClr val="B9243E"/>
              </a:solidFill>
              <a:prstDash val="solid"/>
            </a:ln>
          </c:spPr>
          <c:marker>
            <c:symbol val="circle"/>
            <c:size val="4"/>
            <c:spPr>
              <a:solidFill>
                <a:srgbClr val="B9243E"/>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'В.6.5'!$B$8:$B$24</c:f>
              <c:numCache>
                <c:formatCode>0.0</c:formatCode>
                <c:ptCount val="17"/>
                <c:pt idx="0">
                  <c:v>3</c:v>
                </c:pt>
                <c:pt idx="1">
                  <c:v>3</c:v>
                </c:pt>
                <c:pt idx="2">
                  <c:v>3</c:v>
                </c:pt>
                <c:pt idx="3">
                  <c:v>2.5</c:v>
                </c:pt>
                <c:pt idx="4">
                  <c:v>2.8</c:v>
                </c:pt>
                <c:pt idx="5">
                  <c:v>1.9</c:v>
                </c:pt>
                <c:pt idx="6">
                  <c:v>1.6</c:v>
                </c:pt>
                <c:pt idx="7">
                  <c:v>2.2000000000000002</c:v>
                </c:pt>
                <c:pt idx="8">
                  <c:v>2.1</c:v>
                </c:pt>
              </c:numCache>
            </c:numRef>
          </c:val>
          <c:smooth val="0"/>
          <c:extLst>
            <c:ext xmlns:c16="http://schemas.microsoft.com/office/drawing/2014/chart" uri="{C3380CC4-5D6E-409C-BE32-E72D297353CC}">
              <c16:uniqueId val="{00000000-E6DA-4286-A891-69C77BFCF920}"/>
            </c:ext>
          </c:extLst>
        </c:ser>
        <c:ser>
          <c:idx val="2"/>
          <c:order val="1"/>
          <c:tx>
            <c:strRef>
              <c:f>'В.6.5'!$C$1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'В.6.5'!$C$8:$C$24</c:f>
              <c:numCache>
                <c:formatCode>0.0</c:formatCode>
                <c:ptCount val="17"/>
                <c:pt idx="2">
                  <c:v>4</c:v>
                </c:pt>
                <c:pt idx="3">
                  <c:v>3.5</c:v>
                </c:pt>
                <c:pt idx="4">
                  <c:v>3</c:v>
                </c:pt>
                <c:pt idx="5">
                  <c:v>3.2</c:v>
                </c:pt>
                <c:pt idx="6">
                  <c:v>3.2</c:v>
                </c:pt>
                <c:pt idx="7">
                  <c:v>3.2</c:v>
                </c:pt>
                <c:pt idx="8">
                  <c:v>3.4</c:v>
                </c:pt>
                <c:pt idx="9">
                  <c:v>3.4</c:v>
                </c:pt>
                <c:pt idx="10">
                  <c:v>3.4</c:v>
                </c:pt>
                <c:pt idx="11">
                  <c:v>3.4</c:v>
                </c:pt>
                <c:pt idx="12">
                  <c:v>3.3</c:v>
                </c:pt>
              </c:numCache>
            </c:numRef>
          </c:val>
          <c:smooth val="0"/>
          <c:extLst>
            <c:ext xmlns:c16="http://schemas.microsoft.com/office/drawing/2014/chart" uri="{C3380CC4-5D6E-409C-BE32-E72D297353CC}">
              <c16:uniqueId val="{00000001-E6DA-4286-A891-69C77BFCF920}"/>
            </c:ext>
          </c:extLst>
        </c:ser>
        <c:ser>
          <c:idx val="4"/>
          <c:order val="2"/>
          <c:tx>
            <c:strRef>
              <c:f>'В.6.5'!$F$1</c:f>
              <c:strCache>
                <c:ptCount val="1"/>
                <c:pt idx="0">
                  <c:v>2017 FE</c:v>
                </c:pt>
              </c:strCache>
            </c:strRef>
          </c:tx>
          <c:spPr>
            <a:ln w="9525" cmpd="sng">
              <a:solidFill>
                <a:srgbClr val="B3758D"/>
              </a:solidFill>
              <a:prstDash val="dash"/>
            </a:ln>
          </c:spPr>
          <c:marker>
            <c:symbol val="circle"/>
            <c:size val="4"/>
            <c:spPr>
              <a:solidFill>
                <a:srgbClr val="B3758D"/>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'В.6.5'!$F$8:$F$24</c:f>
              <c:numCache>
                <c:formatCode>0.0</c:formatCode>
                <c:ptCount val="17"/>
                <c:pt idx="0">
                  <c:v>2.7</c:v>
                </c:pt>
                <c:pt idx="1">
                  <c:v>2.6</c:v>
                </c:pt>
                <c:pt idx="2">
                  <c:v>2.5</c:v>
                </c:pt>
                <c:pt idx="3">
                  <c:v>2.4</c:v>
                </c:pt>
                <c:pt idx="4">
                  <c:v>2.4</c:v>
                </c:pt>
                <c:pt idx="5">
                  <c:v>2.4</c:v>
                </c:pt>
                <c:pt idx="6">
                  <c:v>2.1</c:v>
                </c:pt>
                <c:pt idx="7">
                  <c:v>2</c:v>
                </c:pt>
              </c:numCache>
            </c:numRef>
          </c:val>
          <c:smooth val="0"/>
          <c:extLst>
            <c:ext xmlns:c16="http://schemas.microsoft.com/office/drawing/2014/chart" uri="{C3380CC4-5D6E-409C-BE32-E72D297353CC}">
              <c16:uniqueId val="{00000002-E6DA-4286-A891-69C77BFCF920}"/>
            </c:ext>
          </c:extLst>
        </c:ser>
        <c:ser>
          <c:idx val="5"/>
          <c:order val="3"/>
          <c:tx>
            <c:strRef>
              <c:f>'В.6.5'!$G$1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'В.6.5'!$G$8:$G$24</c:f>
              <c:numCache>
                <c:formatCode>0.0</c:formatCode>
                <c:ptCount val="17"/>
                <c:pt idx="4">
                  <c:v>3</c:v>
                </c:pt>
                <c:pt idx="5">
                  <c:v>3.1</c:v>
                </c:pt>
                <c:pt idx="6">
                  <c:v>2.9</c:v>
                </c:pt>
                <c:pt idx="7">
                  <c:v>2.8</c:v>
                </c:pt>
                <c:pt idx="8">
                  <c:v>2.9</c:v>
                </c:pt>
                <c:pt idx="9">
                  <c:v>3</c:v>
                </c:pt>
                <c:pt idx="10">
                  <c:v>3.1</c:v>
                </c:pt>
                <c:pt idx="11">
                  <c:v>3.2</c:v>
                </c:pt>
              </c:numCache>
            </c:numRef>
          </c:val>
          <c:smooth val="0"/>
          <c:extLst>
            <c:ext xmlns:c16="http://schemas.microsoft.com/office/drawing/2014/chart" uri="{C3380CC4-5D6E-409C-BE32-E72D297353CC}">
              <c16:uniqueId val="{00000003-E6DA-4286-A891-69C77BFCF920}"/>
            </c:ext>
          </c:extLst>
        </c:ser>
        <c:ser>
          <c:idx val="6"/>
          <c:order val="4"/>
          <c:tx>
            <c:strRef>
              <c:f>'В.6.5'!$J$1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9"/>
            <c:marker>
              <c:spPr>
                <a:solidFill>
                  <a:srgbClr val="DC4B64"/>
                </a:solidFill>
                <a:ln w="25400">
                  <a:noFill/>
                  <a:prstDash val="solid"/>
                </a:ln>
              </c:spPr>
            </c:marker>
            <c:bubble3D val="0"/>
            <c:extLst>
              <c:ext xmlns:c16="http://schemas.microsoft.com/office/drawing/2014/chart" uri="{C3380CC4-5D6E-409C-BE32-E72D297353CC}">
                <c16:uniqueId val="{00000004-E6DA-4286-A891-69C77BFCF920}"/>
              </c:ext>
            </c:extLst>
          </c:dPt>
          <c:dPt>
            <c:idx val="10"/>
            <c:marker>
              <c:spPr>
                <a:solidFill>
                  <a:srgbClr val="C00000"/>
                </a:solidFill>
                <a:ln w="25400">
                  <a:noFill/>
                  <a:prstDash val="solid"/>
                </a:ln>
              </c:spPr>
            </c:marker>
            <c:bubble3D val="0"/>
            <c:extLst>
              <c:ext xmlns:c16="http://schemas.microsoft.com/office/drawing/2014/chart" uri="{C3380CC4-5D6E-409C-BE32-E72D297353CC}">
                <c16:uniqueId val="{00000005-E6DA-4286-A891-69C77BFCF920}"/>
              </c:ext>
            </c:extLst>
          </c:dPt>
          <c:dPt>
            <c:idx val="13"/>
            <c:marker>
              <c:spPr>
                <a:solidFill>
                  <a:srgbClr val="005591"/>
                </a:solidFill>
                <a:ln w="25400">
                  <a:noFill/>
                  <a:prstDash val="solid"/>
                </a:ln>
              </c:spPr>
            </c:marker>
            <c:bubble3D val="0"/>
            <c:spPr>
              <a:ln w="25400" cmpd="sng">
                <a:solidFill>
                  <a:srgbClr val="005591"/>
                </a:solidFill>
                <a:prstDash val="solid"/>
              </a:ln>
            </c:spPr>
            <c:extLst>
              <c:ext xmlns:c16="http://schemas.microsoft.com/office/drawing/2014/chart" uri="{C3380CC4-5D6E-409C-BE32-E72D297353CC}">
                <c16:uniqueId val="{00000007-E6DA-4286-A891-69C77BFCF920}"/>
              </c:ext>
            </c:extLst>
          </c:dPt>
          <c:dPt>
            <c:idx val="14"/>
            <c:marker>
              <c:spPr>
                <a:solidFill>
                  <a:srgbClr val="00B050"/>
                </a:solidFill>
                <a:ln w="25400">
                  <a:noFill/>
                  <a:prstDash val="solid"/>
                </a:ln>
              </c:spPr>
            </c:marker>
            <c:bubble3D val="0"/>
            <c:extLst>
              <c:ext xmlns:c16="http://schemas.microsoft.com/office/drawing/2014/chart" uri="{C3380CC4-5D6E-409C-BE32-E72D297353CC}">
                <c16:uniqueId val="{00000008-E6DA-4286-A891-69C77BFCF920}"/>
              </c:ext>
            </c:extLst>
          </c:dPt>
          <c:dPt>
            <c:idx val="16"/>
            <c:marker>
              <c:spPr>
                <a:solidFill>
                  <a:srgbClr val="7B1829"/>
                </a:solidFill>
                <a:ln w="25400">
                  <a:noFill/>
                  <a:prstDash val="solid"/>
                </a:ln>
              </c:spPr>
            </c:marker>
            <c:bubble3D val="0"/>
            <c:extLst>
              <c:ext xmlns:c16="http://schemas.microsoft.com/office/drawing/2014/chart" uri="{C3380CC4-5D6E-409C-BE32-E72D297353CC}">
                <c16:uniqueId val="{00000009-E6DA-4286-A891-69C77BFCF920}"/>
              </c:ext>
            </c:extLst>
          </c:dPt>
          <c:dPt>
            <c:idx val="17"/>
            <c:marker>
              <c:spPr>
                <a:solidFill>
                  <a:srgbClr val="0070C0"/>
                </a:solidFill>
                <a:ln w="25400">
                  <a:noFill/>
                  <a:prstDash val="solid"/>
                </a:ln>
              </c:spPr>
            </c:marker>
            <c:bubble3D val="0"/>
            <c:extLst>
              <c:ext xmlns:c16="http://schemas.microsoft.com/office/drawing/2014/chart" uri="{C3380CC4-5D6E-409C-BE32-E72D297353CC}">
                <c16:uniqueId val="{0000000A-E6DA-4286-A891-69C77BFCF920}"/>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B-E6DA-4286-A891-69C77BFCF920}"/>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C-E6DA-4286-A891-69C77BFCF920}"/>
              </c:ext>
            </c:extLst>
          </c:dPt>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'В.6.5'!$J$8:$J$29</c:f>
              <c:numCache>
                <c:formatCode>General</c:formatCode>
                <c:ptCount val="22"/>
                <c:pt idx="9" formatCode="0.0">
                  <c:v>2.5</c:v>
                </c:pt>
                <c:pt idx="13">
                  <c:v>3.3</c:v>
                </c:pt>
                <c:pt idx="16">
                  <c:v>3.2</c:v>
                </c:pt>
              </c:numCache>
            </c:numRef>
          </c:val>
          <c:smooth val="0"/>
          <c:extLst>
            <c:ext xmlns:c16="http://schemas.microsoft.com/office/drawing/2014/chart" uri="{C3380CC4-5D6E-409C-BE32-E72D297353CC}">
              <c16:uniqueId val="{0000000D-E6DA-4286-A891-69C77BFCF920}"/>
            </c:ext>
          </c:extLst>
        </c:ser>
        <c:ser>
          <c:idx val="7"/>
          <c:order val="5"/>
          <c:tx>
            <c:strRef>
              <c:f>'В.6.5'!$D$1</c:f>
              <c:strCache>
                <c:ptCount val="1"/>
                <c:pt idx="0">
                  <c:v>2019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'В.6.5'!$D$8:$D$24</c:f>
              <c:numCache>
                <c:formatCode>0.0</c:formatCode>
                <c:ptCount val="17"/>
                <c:pt idx="5">
                  <c:v>4</c:v>
                </c:pt>
                <c:pt idx="6">
                  <c:v>4</c:v>
                </c:pt>
                <c:pt idx="7">
                  <c:v>3.5</c:v>
                </c:pt>
                <c:pt idx="8">
                  <c:v>2.9</c:v>
                </c:pt>
                <c:pt idx="9">
                  <c:v>2.9</c:v>
                </c:pt>
                <c:pt idx="10">
                  <c:v>2.5</c:v>
                </c:pt>
                <c:pt idx="11">
                  <c:v>2.5</c:v>
                </c:pt>
                <c:pt idx="12">
                  <c:v>2.5</c:v>
                </c:pt>
                <c:pt idx="13" formatCode="General">
                  <c:v>2.5</c:v>
                </c:pt>
                <c:pt idx="14" formatCode="General">
                  <c:v>3</c:v>
                </c:pt>
                <c:pt idx="15" formatCode="General">
                  <c:v>3.5</c:v>
                </c:pt>
              </c:numCache>
            </c:numRef>
          </c:val>
          <c:smooth val="0"/>
          <c:extLst>
            <c:ext xmlns:c16="http://schemas.microsoft.com/office/drawing/2014/chart" uri="{C3380CC4-5D6E-409C-BE32-E72D297353CC}">
              <c16:uniqueId val="{0000000E-E6DA-4286-A891-69C77BFCF920}"/>
            </c:ext>
          </c:extLst>
        </c:ser>
        <c:ser>
          <c:idx val="8"/>
          <c:order val="6"/>
          <c:tx>
            <c:strRef>
              <c:f>'В.6.5'!$H$1</c:f>
              <c:strCache>
                <c:ptCount val="1"/>
                <c:pt idx="0">
                  <c:v>2019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'В.6.5'!$A$8:$A$28</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'В.6.5'!$H$8:$H$24</c:f>
              <c:numCache>
                <c:formatCode>0.0</c:formatCode>
                <c:ptCount val="17"/>
                <c:pt idx="8">
                  <c:v>3.2</c:v>
                </c:pt>
                <c:pt idx="9">
                  <c:v>3</c:v>
                </c:pt>
                <c:pt idx="10">
                  <c:v>3.1</c:v>
                </c:pt>
                <c:pt idx="11">
                  <c:v>3</c:v>
                </c:pt>
                <c:pt idx="12">
                  <c:v>3</c:v>
                </c:pt>
                <c:pt idx="13" formatCode="General">
                  <c:v>2.7</c:v>
                </c:pt>
                <c:pt idx="14" formatCode="General">
                  <c:v>2.7</c:v>
                </c:pt>
                <c:pt idx="15" formatCode="General">
                  <c:v>3.2</c:v>
                </c:pt>
              </c:numCache>
            </c:numRef>
          </c:val>
          <c:smooth val="0"/>
          <c:extLst>
            <c:ext xmlns:c16="http://schemas.microsoft.com/office/drawing/2014/chart" uri="{C3380CC4-5D6E-409C-BE32-E72D297353CC}">
              <c16:uniqueId val="{0000000F-E6DA-4286-A891-69C77BFCF920}"/>
            </c:ext>
          </c:extLst>
        </c:ser>
        <c:dLbls>
          <c:showLegendKey val="0"/>
          <c:showVal val="0"/>
          <c:showCatName val="0"/>
          <c:showSerName val="0"/>
          <c:showPercent val="0"/>
          <c:showBubbleSize val="0"/>
        </c:dLbls>
        <c:marker val="1"/>
        <c:smooth val="0"/>
        <c:axId val="127871616"/>
        <c:axId val="127881600"/>
      </c:lineChart>
      <c:lineChart>
        <c:grouping val="standard"/>
        <c:varyColors val="0"/>
        <c:ser>
          <c:idx val="9"/>
          <c:order val="7"/>
          <c:tx>
            <c:strRef>
              <c:f>'В.6.5'!$E$2</c:f>
              <c:strCache>
                <c:ptCount val="1"/>
                <c:pt idx="0">
                  <c:v>2020 НБУ (п.ш.)</c:v>
                </c:pt>
              </c:strCache>
            </c:strRef>
          </c:tx>
          <c:spPr>
            <a:ln w="9525">
              <a:solidFill>
                <a:srgbClr val="057D46"/>
              </a:solidFill>
            </a:ln>
          </c:spPr>
          <c:marker>
            <c:symbol val="circle"/>
            <c:size val="4"/>
            <c:spPr>
              <a:solidFill>
                <a:srgbClr val="057D46"/>
              </a:solidFill>
              <a:ln>
                <a:solidFill>
                  <a:srgbClr val="057D46"/>
                </a:solidFill>
              </a:ln>
            </c:spPr>
          </c:marker>
          <c:val>
            <c:numRef>
              <c:f>'В.6.5'!$E$8:$E$29</c:f>
              <c:numCache>
                <c:formatCode>0.0</c:formatCode>
                <c:ptCount val="22"/>
                <c:pt idx="8">
                  <c:v>2.9035297325880265</c:v>
                </c:pt>
                <c:pt idx="9">
                  <c:v>2.9000712413421468</c:v>
                </c:pt>
                <c:pt idx="10">
                  <c:v>2.8959686669822702</c:v>
                </c:pt>
                <c:pt idx="11">
                  <c:v>2.901387223411561</c:v>
                </c:pt>
                <c:pt idx="12">
                  <c:v>2.8957709797320632</c:v>
                </c:pt>
                <c:pt idx="13" formatCode="General">
                  <c:v>2.9</c:v>
                </c:pt>
                <c:pt idx="14" formatCode="General">
                  <c:v>3.2</c:v>
                </c:pt>
                <c:pt idx="15" formatCode="General">
                  <c:v>3.5</c:v>
                </c:pt>
                <c:pt idx="16" formatCode="General">
                  <c:v>3.5</c:v>
                </c:pt>
                <c:pt idx="17" formatCode="General">
                  <c:v>-5</c:v>
                </c:pt>
                <c:pt idx="18" formatCode="General">
                  <c:v>-6</c:v>
                </c:pt>
                <c:pt idx="19" formatCode="General">
                  <c:v>-6</c:v>
                </c:pt>
              </c:numCache>
            </c:numRef>
          </c:val>
          <c:smooth val="0"/>
          <c:extLst>
            <c:ext xmlns:c16="http://schemas.microsoft.com/office/drawing/2014/chart" uri="{C3380CC4-5D6E-409C-BE32-E72D297353CC}">
              <c16:uniqueId val="{00000010-E6DA-4286-A891-69C77BFCF920}"/>
            </c:ext>
          </c:extLst>
        </c:ser>
        <c:ser>
          <c:idx val="10"/>
          <c:order val="8"/>
          <c:tx>
            <c:strRef>
              <c:f>'В.6.5'!$I$2</c:f>
              <c:strCache>
                <c:ptCount val="1"/>
                <c:pt idx="0">
                  <c:v>2020 FЕ (п.ш.)</c:v>
                </c:pt>
              </c:strCache>
            </c:strRef>
          </c:tx>
          <c:spPr>
            <a:ln w="9525">
              <a:solidFill>
                <a:srgbClr val="91C864"/>
              </a:solidFill>
              <a:prstDash val="dash"/>
            </a:ln>
          </c:spPr>
          <c:marker>
            <c:symbol val="circle"/>
            <c:size val="4"/>
            <c:spPr>
              <a:solidFill>
                <a:srgbClr val="91C864"/>
              </a:solidFill>
              <a:ln>
                <a:solidFill>
                  <a:srgbClr val="91C864"/>
                </a:solidFill>
                <a:prstDash val="dash"/>
              </a:ln>
            </c:spPr>
          </c:marker>
          <c:val>
            <c:numRef>
              <c:f>'В.6.5'!$I$8:$I$29</c:f>
              <c:numCache>
                <c:formatCode>0.0</c:formatCode>
                <c:ptCount val="22"/>
                <c:pt idx="12">
                  <c:v>3</c:v>
                </c:pt>
                <c:pt idx="13" formatCode="General">
                  <c:v>2.9</c:v>
                </c:pt>
                <c:pt idx="14" formatCode="General">
                  <c:v>3</c:v>
                </c:pt>
                <c:pt idx="15" formatCode="General">
                  <c:v>3.1</c:v>
                </c:pt>
                <c:pt idx="16" formatCode="General">
                  <c:v>3.4</c:v>
                </c:pt>
                <c:pt idx="17" formatCode="General">
                  <c:v>-3.2</c:v>
                </c:pt>
                <c:pt idx="18" formatCode="General">
                  <c:v>-5.3</c:v>
                </c:pt>
                <c:pt idx="19" formatCode="General">
                  <c:v>-5.3</c:v>
                </c:pt>
              </c:numCache>
            </c:numRef>
          </c:val>
          <c:smooth val="0"/>
          <c:extLst>
            <c:ext xmlns:c16="http://schemas.microsoft.com/office/drawing/2014/chart" uri="{C3380CC4-5D6E-409C-BE32-E72D297353CC}">
              <c16:uniqueId val="{00000011-E6DA-4286-A891-69C77BFCF920}"/>
            </c:ext>
          </c:extLst>
        </c:ser>
        <c:ser>
          <c:idx val="11"/>
          <c:order val="9"/>
          <c:dPt>
            <c:idx val="21"/>
            <c:marker>
              <c:symbol val="diamond"/>
              <c:size val="6"/>
              <c:spPr>
                <a:solidFill>
                  <a:srgbClr val="057D46"/>
                </a:solidFill>
                <a:ln>
                  <a:solidFill>
                    <a:srgbClr val="057D46"/>
                  </a:solidFill>
                </a:ln>
              </c:spPr>
            </c:marker>
            <c:bubble3D val="0"/>
            <c:extLst>
              <c:ext xmlns:c16="http://schemas.microsoft.com/office/drawing/2014/chart" uri="{C3380CC4-5D6E-409C-BE32-E72D297353CC}">
                <c16:uniqueId val="{00000012-E6DA-4286-A891-69C77BFCF920}"/>
              </c:ext>
            </c:extLst>
          </c:dPt>
          <c:val>
            <c:numRef>
              <c:f>'В.6.5'!$K$8:$K$29</c:f>
              <c:numCache>
                <c:formatCode>General</c:formatCode>
                <c:ptCount val="22"/>
                <c:pt idx="21">
                  <c:v>-4</c:v>
                </c:pt>
              </c:numCache>
            </c:numRef>
          </c:val>
          <c:smooth val="0"/>
          <c:extLst>
            <c:ext xmlns:c16="http://schemas.microsoft.com/office/drawing/2014/chart" uri="{C3380CC4-5D6E-409C-BE32-E72D297353CC}">
              <c16:uniqueId val="{00000015-E6DA-4286-A891-69C77BFCF920}"/>
            </c:ext>
          </c:extLst>
        </c:ser>
        <c:dLbls>
          <c:showLegendKey val="0"/>
          <c:showVal val="0"/>
          <c:showCatName val="0"/>
          <c:showSerName val="0"/>
          <c:showPercent val="0"/>
          <c:showBubbleSize val="0"/>
        </c:dLbls>
        <c:marker val="1"/>
        <c:smooth val="0"/>
        <c:axId val="127884672"/>
        <c:axId val="127883136"/>
      </c:lineChart>
      <c:catAx>
        <c:axId val="127871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881600"/>
        <c:crosses val="autoZero"/>
        <c:auto val="1"/>
        <c:lblAlgn val="ctr"/>
        <c:lblOffset val="100"/>
        <c:tickLblSkip val="1"/>
        <c:tickMarkSkip val="4"/>
        <c:noMultiLvlLbl val="0"/>
      </c:catAx>
      <c:valAx>
        <c:axId val="127881600"/>
        <c:scaling>
          <c:orientation val="minMax"/>
          <c:max val="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871616"/>
        <c:crosses val="autoZero"/>
        <c:crossBetween val="midCat"/>
        <c:majorUnit val="1"/>
      </c:valAx>
      <c:valAx>
        <c:axId val="127883136"/>
        <c:scaling>
          <c:orientation val="minMax"/>
          <c:max val="8"/>
          <c:min val="-8"/>
        </c:scaling>
        <c:delete val="0"/>
        <c:axPos val="r"/>
        <c:numFmt formatCode="0" sourceLinked="0"/>
        <c:majorTickMark val="in"/>
        <c:minorTickMark val="none"/>
        <c:tickLblPos val="nextTo"/>
        <c:spPr>
          <a:ln/>
        </c:spPr>
        <c:crossAx val="127884672"/>
        <c:crosses val="max"/>
        <c:crossBetween val="between"/>
        <c:majorUnit val="4"/>
      </c:valAx>
      <c:catAx>
        <c:axId val="127884672"/>
        <c:scaling>
          <c:orientation val="minMax"/>
        </c:scaling>
        <c:delete val="1"/>
        <c:axPos val="b"/>
        <c:majorTickMark val="out"/>
        <c:minorTickMark val="none"/>
        <c:tickLblPos val="nextTo"/>
        <c:crossAx val="12788313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7789936247723135"/>
          <c:w val="1"/>
          <c:h val="0.2221006375227687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stacked"/>
        <c:varyColors val="0"/>
        <c:ser>
          <c:idx val="0"/>
          <c:order val="0"/>
          <c:tx>
            <c:strRef>
              <c:f>'B.1.2'!$D$1</c:f>
              <c:strCache>
                <c:ptCount val="1"/>
                <c:pt idx="0">
                  <c:v>2020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'B.1.2'!$A$4:$A$10</c:f>
              <c:strCache>
                <c:ptCount val="7"/>
                <c:pt idx="0">
                  <c:v>North America (east) to Europe</c:v>
                </c:pt>
                <c:pt idx="1">
                  <c:v>Europe to Asia</c:v>
                </c:pt>
                <c:pt idx="2">
                  <c:v>Europe to North America (east)</c:v>
                </c:pt>
                <c:pt idx="3">
                  <c:v>North America (west) to Asia</c:v>
                </c:pt>
                <c:pt idx="4">
                  <c:v>Global</c:v>
                </c:pt>
                <c:pt idx="5">
                  <c:v>Asia to North America (west)</c:v>
                </c:pt>
                <c:pt idx="6">
                  <c:v>Asia to Europe</c:v>
                </c:pt>
              </c:strCache>
            </c:strRef>
          </c:cat>
          <c:val>
            <c:numRef>
              <c:f>'B.1.2'!$D$4:$D$10</c:f>
              <c:numCache>
                <c:formatCode>0.0</c:formatCode>
                <c:ptCount val="7"/>
                <c:pt idx="0">
                  <c:v>-32.1</c:v>
                </c:pt>
                <c:pt idx="1">
                  <c:v>46.3</c:v>
                </c:pt>
                <c:pt idx="2">
                  <c:v>-2.1</c:v>
                </c:pt>
                <c:pt idx="3">
                  <c:v>8.8000000000000007</c:v>
                </c:pt>
                <c:pt idx="4">
                  <c:v>134.5</c:v>
                </c:pt>
                <c:pt idx="5">
                  <c:v>208.1</c:v>
                </c:pt>
                <c:pt idx="6">
                  <c:v>205.4</c:v>
                </c:pt>
              </c:numCache>
            </c:numRef>
          </c:val>
          <c:extLst>
            <c:ext xmlns:c16="http://schemas.microsoft.com/office/drawing/2014/chart" uri="{C3380CC4-5D6E-409C-BE32-E72D297353CC}">
              <c16:uniqueId val="{00000000-2274-4676-ADCD-E34B07158FEB}"/>
            </c:ext>
          </c:extLst>
        </c:ser>
        <c:ser>
          <c:idx val="1"/>
          <c:order val="1"/>
          <c:tx>
            <c:strRef>
              <c:f>'B.1.2'!$E$1</c:f>
              <c:strCache>
                <c:ptCount val="1"/>
                <c:pt idx="0">
                  <c:v>2021</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'B.1.2'!$A$4:$A$10</c:f>
              <c:strCache>
                <c:ptCount val="7"/>
                <c:pt idx="0">
                  <c:v>North America (east) to Europe</c:v>
                </c:pt>
                <c:pt idx="1">
                  <c:v>Europe to Asia</c:v>
                </c:pt>
                <c:pt idx="2">
                  <c:v>Europe to North America (east)</c:v>
                </c:pt>
                <c:pt idx="3">
                  <c:v>North America (west) to Asia</c:v>
                </c:pt>
                <c:pt idx="4">
                  <c:v>Global</c:v>
                </c:pt>
                <c:pt idx="5">
                  <c:v>Asia to North America (west)</c:v>
                </c:pt>
                <c:pt idx="6">
                  <c:v>Asia to Europe</c:v>
                </c:pt>
              </c:strCache>
            </c:strRef>
          </c:cat>
          <c:val>
            <c:numRef>
              <c:f>'B.1.2'!$E$4:$E$10</c:f>
              <c:numCache>
                <c:formatCode>0.0</c:formatCode>
                <c:ptCount val="7"/>
                <c:pt idx="0">
                  <c:v>36.4</c:v>
                </c:pt>
                <c:pt idx="1">
                  <c:v>10.4</c:v>
                </c:pt>
                <c:pt idx="2">
                  <c:v>83.4</c:v>
                </c:pt>
                <c:pt idx="3">
                  <c:v>72.599999999999994</c:v>
                </c:pt>
                <c:pt idx="4">
                  <c:v>29.5</c:v>
                </c:pt>
                <c:pt idx="5">
                  <c:v>15.6</c:v>
                </c:pt>
                <c:pt idx="6">
                  <c:v>37.1</c:v>
                </c:pt>
              </c:numCache>
            </c:numRef>
          </c:val>
          <c:extLst>
            <c:ext xmlns:c16="http://schemas.microsoft.com/office/drawing/2014/chart" uri="{C3380CC4-5D6E-409C-BE32-E72D297353CC}">
              <c16:uniqueId val="{00000001-2274-4676-ADCD-E34B07158FEB}"/>
            </c:ext>
          </c:extLst>
        </c:ser>
        <c:dLbls>
          <c:showLegendKey val="0"/>
          <c:showVal val="0"/>
          <c:showCatName val="0"/>
          <c:showSerName val="0"/>
          <c:showPercent val="0"/>
          <c:showBubbleSize val="0"/>
        </c:dLbls>
        <c:gapWidth val="50"/>
        <c:overlap val="100"/>
        <c:axId val="117516160"/>
        <c:axId val="117517696"/>
      </c:barChart>
      <c:catAx>
        <c:axId val="117516160"/>
        <c:scaling>
          <c:orientation val="minMax"/>
        </c:scaling>
        <c:delete val="0"/>
        <c:axPos val="l"/>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17696"/>
        <c:crosses val="autoZero"/>
        <c:auto val="1"/>
        <c:lblAlgn val="ctr"/>
        <c:lblOffset val="100"/>
        <c:noMultiLvlLbl val="0"/>
      </c:catAx>
      <c:valAx>
        <c:axId val="117517696"/>
        <c:scaling>
          <c:orientation val="minMax"/>
          <c:max val="25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75161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'B.6.6'!$A$4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IMF</c:v>
                </c:pt>
                <c:pt idx="1">
                  <c:v>O3</c:v>
                </c:pt>
                <c:pt idx="2">
                  <c:v>O1</c:v>
                </c:pt>
                <c:pt idx="3">
                  <c:v>Surv</c:v>
                </c:pt>
                <c:pt idx="4">
                  <c:v>O2</c:v>
                </c:pt>
                <c:pt idx="5">
                  <c:v>FE</c:v>
                </c:pt>
                <c:pt idx="6">
                  <c:v>NBU</c:v>
                </c:pt>
                <c:pt idx="7">
                  <c:v>O7</c:v>
                </c:pt>
                <c:pt idx="8">
                  <c:v>O5</c:v>
                </c:pt>
                <c:pt idx="9">
                  <c:v>O4</c:v>
                </c:pt>
                <c:pt idx="10">
                  <c:v>O8</c:v>
                </c:pt>
                <c:pt idx="11">
                  <c:v>Cons</c:v>
                </c:pt>
                <c:pt idx="12">
                  <c:v>O6</c:v>
                </c:pt>
              </c:strCache>
            </c:strRef>
          </c:cat>
          <c:val>
            <c:numRef>
              <c:f>'B.6.6'!$A$5:$A$17</c:f>
              <c:numCache>
                <c:formatCode>0.00</c:formatCode>
                <c:ptCount val="13"/>
                <c:pt idx="0">
                  <c:v>-0.70899999999999996</c:v>
                </c:pt>
                <c:pt idx="1">
                  <c:v>-0.70799999999999996</c:v>
                </c:pt>
                <c:pt idx="2">
                  <c:v>-0.44900000000000001</c:v>
                </c:pt>
                <c:pt idx="3">
                  <c:v>-0.13700000000000001</c:v>
                </c:pt>
                <c:pt idx="4">
                  <c:v>-0.115</c:v>
                </c:pt>
                <c:pt idx="5">
                  <c:v>-9.1999999999999998E-2</c:v>
                </c:pt>
                <c:pt idx="6">
                  <c:v>9.4E-2</c:v>
                </c:pt>
                <c:pt idx="7">
                  <c:v>0.129</c:v>
                </c:pt>
                <c:pt idx="8">
                  <c:v>0.24</c:v>
                </c:pt>
                <c:pt idx="9">
                  <c:v>0.26100000000000001</c:v>
                </c:pt>
                <c:pt idx="10">
                  <c:v>0.29499999999999998</c:v>
                </c:pt>
                <c:pt idx="11">
                  <c:v>0.57299999999999995</c:v>
                </c:pt>
                <c:pt idx="12">
                  <c:v>0.61799999999999999</c:v>
                </c:pt>
              </c:numCache>
            </c:numRef>
          </c:val>
          <c:extLst>
            <c:ext xmlns:c16="http://schemas.microsoft.com/office/drawing/2014/chart" uri="{C3380CC4-5D6E-409C-BE32-E72D297353CC}">
              <c16:uniqueId val="{00000000-3AB5-4F91-A74F-59A8C2F45D1D}"/>
            </c:ext>
          </c:extLst>
        </c:ser>
        <c:ser>
          <c:idx val="1"/>
          <c:order val="1"/>
          <c:tx>
            <c:strRef>
              <c:f>'B.6.6'!$B$4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IMF</c:v>
                </c:pt>
                <c:pt idx="1">
                  <c:v>O3</c:v>
                </c:pt>
                <c:pt idx="2">
                  <c:v>O1</c:v>
                </c:pt>
                <c:pt idx="3">
                  <c:v>Surv</c:v>
                </c:pt>
                <c:pt idx="4">
                  <c:v>O2</c:v>
                </c:pt>
                <c:pt idx="5">
                  <c:v>FE</c:v>
                </c:pt>
                <c:pt idx="6">
                  <c:v>NBU</c:v>
                </c:pt>
                <c:pt idx="7">
                  <c:v>O7</c:v>
                </c:pt>
                <c:pt idx="8">
                  <c:v>O5</c:v>
                </c:pt>
                <c:pt idx="9">
                  <c:v>O4</c:v>
                </c:pt>
                <c:pt idx="10">
                  <c:v>O8</c:v>
                </c:pt>
                <c:pt idx="11">
                  <c:v>Cons</c:v>
                </c:pt>
                <c:pt idx="12">
                  <c:v>O6</c:v>
                </c:pt>
              </c:strCache>
            </c:strRef>
          </c:cat>
          <c:val>
            <c:numRef>
              <c:f>'B.6.6'!$B$5:$B$17</c:f>
              <c:numCache>
                <c:formatCode>0.00</c:formatCode>
                <c:ptCount val="13"/>
                <c:pt idx="0">
                  <c:v>-0.27600000000000002</c:v>
                </c:pt>
                <c:pt idx="1">
                  <c:v>-0.51900000000000002</c:v>
                </c:pt>
                <c:pt idx="2">
                  <c:v>-0.34899999999999998</c:v>
                </c:pt>
                <c:pt idx="3">
                  <c:v>-0.13700000000000001</c:v>
                </c:pt>
                <c:pt idx="4">
                  <c:v>-0.15</c:v>
                </c:pt>
                <c:pt idx="5">
                  <c:v>-0.14599999999999999</c:v>
                </c:pt>
                <c:pt idx="6">
                  <c:v>4.2000000000000003E-2</c:v>
                </c:pt>
                <c:pt idx="7">
                  <c:v>5.8999999999999997E-2</c:v>
                </c:pt>
                <c:pt idx="8">
                  <c:v>0.214</c:v>
                </c:pt>
                <c:pt idx="9">
                  <c:v>0.16500000000000001</c:v>
                </c:pt>
                <c:pt idx="10">
                  <c:v>0.151</c:v>
                </c:pt>
                <c:pt idx="11">
                  <c:v>0.46700000000000003</c:v>
                </c:pt>
                <c:pt idx="12">
                  <c:v>0.47799999999999998</c:v>
                </c:pt>
              </c:numCache>
            </c:numRef>
          </c:val>
          <c:extLst>
            <c:ext xmlns:c16="http://schemas.microsoft.com/office/drawing/2014/chart" uri="{C3380CC4-5D6E-409C-BE32-E72D297353CC}">
              <c16:uniqueId val="{00000001-3AB5-4F91-A74F-59A8C2F45D1D}"/>
            </c:ext>
          </c:extLst>
        </c:ser>
        <c:dLbls>
          <c:showLegendKey val="0"/>
          <c:showVal val="0"/>
          <c:showCatName val="0"/>
          <c:showSerName val="0"/>
          <c:showPercent val="0"/>
          <c:showBubbleSize val="0"/>
        </c:dLbls>
        <c:gapWidth val="70"/>
        <c:axId val="128068992"/>
        <c:axId val="128070784"/>
      </c:barChart>
      <c:catAx>
        <c:axId val="1280689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070784"/>
        <c:crosses val="autoZero"/>
        <c:auto val="1"/>
        <c:lblAlgn val="ctr"/>
        <c:lblOffset val="100"/>
        <c:tickLblSkip val="1"/>
        <c:noMultiLvlLbl val="0"/>
      </c:catAx>
      <c:valAx>
        <c:axId val="1280707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06899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5743110236221"/>
          <c:y val="4.9337349397590401E-2"/>
          <c:w val="0.83301862745097999"/>
          <c:h val="0.68442739529353702"/>
        </c:manualLayout>
      </c:layout>
      <c:lineChart>
        <c:grouping val="standard"/>
        <c:varyColors val="0"/>
        <c:ser>
          <c:idx val="1"/>
          <c:order val="0"/>
          <c:tx>
            <c:strRef>
              <c:f>'B.6.7'!$B$1</c:f>
              <c:strCache>
                <c:ptCount val="1"/>
                <c:pt idx="0">
                  <c:v>2017 NBU</c:v>
                </c:pt>
              </c:strCache>
            </c:strRef>
          </c:tx>
          <c:spPr>
            <a:ln w="9525" cmpd="sng">
              <a:solidFill>
                <a:srgbClr val="B9243E">
                  <a:alpha val="97647"/>
                </a:srgbClr>
              </a:solidFill>
              <a:prstDash val="solid"/>
            </a:ln>
          </c:spPr>
          <c:marker>
            <c:symbol val="circle"/>
            <c:size val="4"/>
            <c:spPr>
              <a:solidFill>
                <a:srgbClr val="B9243E"/>
              </a:solidFill>
              <a:ln w="25400">
                <a:noFill/>
                <a:prstDash val="solid"/>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'B.6.7'!$B$4:$B$20</c:f>
              <c:numCache>
                <c:formatCode>0.0</c:formatCode>
                <c:ptCount val="17"/>
                <c:pt idx="0">
                  <c:v>-2</c:v>
                </c:pt>
                <c:pt idx="1">
                  <c:v>-1.9</c:v>
                </c:pt>
                <c:pt idx="2">
                  <c:v>-2.1</c:v>
                </c:pt>
                <c:pt idx="3">
                  <c:v>-3</c:v>
                </c:pt>
                <c:pt idx="4">
                  <c:v>-3.5</c:v>
                </c:pt>
                <c:pt idx="5">
                  <c:v>-4.4000000000000004</c:v>
                </c:pt>
                <c:pt idx="6">
                  <c:v>-3.9</c:v>
                </c:pt>
                <c:pt idx="7">
                  <c:v>-3.7</c:v>
                </c:pt>
              </c:numCache>
            </c:numRef>
          </c:val>
          <c:smooth val="0"/>
          <c:extLst>
            <c:ext xmlns:c16="http://schemas.microsoft.com/office/drawing/2014/chart" uri="{C3380CC4-5D6E-409C-BE32-E72D297353CC}">
              <c16:uniqueId val="{00000000-F51C-402C-A4B7-944E41472405}"/>
            </c:ext>
          </c:extLst>
        </c:ser>
        <c:ser>
          <c:idx val="2"/>
          <c:order val="1"/>
          <c:tx>
            <c:strRef>
              <c:f>'B.6.7'!$C$1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'B.6.7'!$C$4:$C$20</c:f>
              <c:numCache>
                <c:formatCode>0.0</c:formatCode>
                <c:ptCount val="17"/>
                <c:pt idx="2">
                  <c:v>-2.2999999999999998</c:v>
                </c:pt>
                <c:pt idx="3">
                  <c:v>-2.6</c:v>
                </c:pt>
                <c:pt idx="4">
                  <c:v>-3.2</c:v>
                </c:pt>
                <c:pt idx="5">
                  <c:v>-4.0999999999999996</c:v>
                </c:pt>
                <c:pt idx="6">
                  <c:v>-4</c:v>
                </c:pt>
                <c:pt idx="7">
                  <c:v>-3.5</c:v>
                </c:pt>
                <c:pt idx="8">
                  <c:v>-2.8</c:v>
                </c:pt>
                <c:pt idx="9">
                  <c:v>-1.8</c:v>
                </c:pt>
                <c:pt idx="10">
                  <c:v>-1.5</c:v>
                </c:pt>
                <c:pt idx="11">
                  <c:v>-3.8</c:v>
                </c:pt>
              </c:numCache>
            </c:numRef>
          </c:val>
          <c:smooth val="0"/>
          <c:extLst>
            <c:ext xmlns:c16="http://schemas.microsoft.com/office/drawing/2014/chart" uri="{C3380CC4-5D6E-409C-BE32-E72D297353CC}">
              <c16:uniqueId val="{00000001-F51C-402C-A4B7-944E41472405}"/>
            </c:ext>
          </c:extLst>
        </c:ser>
        <c:ser>
          <c:idx val="6"/>
          <c:order val="2"/>
          <c:tx>
            <c:strRef>
              <c:f>'B.6.7'!$H$1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B9243E"/>
                </a:solidFill>
                <a:ln w="25400">
                  <a:noFill/>
                  <a:prstDash val="solid"/>
                </a:ln>
              </c:spPr>
            </c:marker>
            <c:bubble3D val="0"/>
            <c:extLst>
              <c:ext xmlns:c16="http://schemas.microsoft.com/office/drawing/2014/chart" uri="{C3380CC4-5D6E-409C-BE32-E72D297353CC}">
                <c16:uniqueId val="{00000002-F51C-402C-A4B7-944E41472405}"/>
              </c:ext>
            </c:extLst>
          </c:dPt>
          <c:dPt>
            <c:idx val="11"/>
            <c:marker>
              <c:spPr>
                <a:solidFill>
                  <a:srgbClr val="057D46"/>
                </a:solidFill>
                <a:ln w="25400">
                  <a:noFill/>
                  <a:prstDash val="solid"/>
                </a:ln>
              </c:spPr>
            </c:marker>
            <c:bubble3D val="0"/>
            <c:extLst>
              <c:ext xmlns:c16="http://schemas.microsoft.com/office/drawing/2014/chart" uri="{C3380CC4-5D6E-409C-BE32-E72D297353CC}">
                <c16:uniqueId val="{00000003-F51C-402C-A4B7-944E41472405}"/>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4-F51C-402C-A4B7-944E41472405}"/>
              </c:ext>
            </c:extLst>
          </c:dPt>
          <c:dPt>
            <c:idx val="15"/>
            <c:marker>
              <c:spPr>
                <a:solidFill>
                  <a:srgbClr val="005591"/>
                </a:solidFill>
                <a:ln w="25400">
                  <a:noFill/>
                  <a:prstDash val="solid"/>
                </a:ln>
              </c:spPr>
            </c:marker>
            <c:bubble3D val="0"/>
            <c:extLst>
              <c:ext xmlns:c16="http://schemas.microsoft.com/office/drawing/2014/chart" uri="{C3380CC4-5D6E-409C-BE32-E72D297353CC}">
                <c16:uniqueId val="{00000005-F51C-402C-A4B7-944E41472405}"/>
              </c:ext>
            </c:extLst>
          </c:dPt>
          <c:dPt>
            <c:idx val="16"/>
            <c:marker>
              <c:spPr>
                <a:solidFill>
                  <a:srgbClr val="7B1829"/>
                </a:solidFill>
                <a:ln w="25400">
                  <a:noFill/>
                  <a:prstDash val="solid"/>
                </a:ln>
              </c:spPr>
            </c:marker>
            <c:bubble3D val="0"/>
            <c:extLst>
              <c:ext xmlns:c16="http://schemas.microsoft.com/office/drawing/2014/chart" uri="{C3380CC4-5D6E-409C-BE32-E72D297353CC}">
                <c16:uniqueId val="{00000006-F51C-402C-A4B7-944E41472405}"/>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7-F51C-402C-A4B7-944E41472405}"/>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8-F51C-402C-A4B7-944E41472405}"/>
              </c:ext>
            </c:extLst>
          </c:dPt>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'B.6.7'!$H$4:$H$24</c:f>
              <c:numCache>
                <c:formatCode>General</c:formatCode>
                <c:ptCount val="21"/>
                <c:pt idx="8" formatCode="0.0">
                  <c:v>-3.5</c:v>
                </c:pt>
                <c:pt idx="12" formatCode="0.0">
                  <c:v>-3.6</c:v>
                </c:pt>
                <c:pt idx="16">
                  <c:v>-2.6</c:v>
                </c:pt>
                <c:pt idx="20" formatCode="0.0">
                  <c:v>4.4000000000000004</c:v>
                </c:pt>
              </c:numCache>
            </c:numRef>
          </c:val>
          <c:smooth val="0"/>
          <c:extLst>
            <c:ext xmlns:c16="http://schemas.microsoft.com/office/drawing/2014/chart" uri="{C3380CC4-5D6E-409C-BE32-E72D297353CC}">
              <c16:uniqueId val="{00000009-F51C-402C-A4B7-944E41472405}"/>
            </c:ext>
          </c:extLst>
        </c:ser>
        <c:ser>
          <c:idx val="3"/>
          <c:order val="3"/>
          <c:tx>
            <c:strRef>
              <c:f>'B.6.7'!$D$1</c:f>
              <c:strCache>
                <c:ptCount val="1"/>
                <c:pt idx="0">
                  <c:v>2019 NBU</c:v>
                </c:pt>
              </c:strCache>
            </c:strRef>
          </c:tx>
          <c:spPr>
            <a:ln w="9525">
              <a:solidFill>
                <a:srgbClr val="7B1829"/>
              </a:solidFill>
            </a:ln>
          </c:spPr>
          <c:marker>
            <c:symbol val="circle"/>
            <c:size val="4"/>
            <c:spPr>
              <a:solidFill>
                <a:schemeClr val="accent2">
                  <a:lumMod val="50000"/>
                </a:schemeClr>
              </a:solidFill>
              <a:ln>
                <a:noFill/>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'B.6.7'!$D$4:$D$20</c:f>
              <c:numCache>
                <c:formatCode>0.0</c:formatCode>
                <c:ptCount val="17"/>
                <c:pt idx="5">
                  <c:v>-3.7</c:v>
                </c:pt>
                <c:pt idx="6">
                  <c:v>-3.1</c:v>
                </c:pt>
                <c:pt idx="7">
                  <c:v>-3.1</c:v>
                </c:pt>
                <c:pt idx="8">
                  <c:v>-3.2</c:v>
                </c:pt>
                <c:pt idx="9">
                  <c:v>-2.2000000000000002</c:v>
                </c:pt>
                <c:pt idx="10">
                  <c:v>-1.9</c:v>
                </c:pt>
                <c:pt idx="11">
                  <c:v>-2.5</c:v>
                </c:pt>
                <c:pt idx="12">
                  <c:v>-3.1</c:v>
                </c:pt>
                <c:pt idx="13" formatCode="General">
                  <c:v>-3.3</c:v>
                </c:pt>
                <c:pt idx="14" formatCode="General">
                  <c:v>-2.6</c:v>
                </c:pt>
                <c:pt idx="15" formatCode="General">
                  <c:v>-2.9</c:v>
                </c:pt>
              </c:numCache>
            </c:numRef>
          </c:val>
          <c:smooth val="0"/>
          <c:extLst>
            <c:ext xmlns:c16="http://schemas.microsoft.com/office/drawing/2014/chart" uri="{C3380CC4-5D6E-409C-BE32-E72D297353CC}">
              <c16:uniqueId val="{0000000A-F51C-402C-A4B7-944E41472405}"/>
            </c:ext>
          </c:extLst>
        </c:ser>
        <c:ser>
          <c:idx val="4"/>
          <c:order val="4"/>
          <c:tx>
            <c:strRef>
              <c:f>'B.6.7'!$E$1</c:f>
              <c:strCache>
                <c:ptCount val="1"/>
                <c:pt idx="0">
                  <c:v>2019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'B.6.7'!$A$4:$A$23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'B.6.7'!$E$4:$E$20</c:f>
              <c:numCache>
                <c:formatCode>0.0</c:formatCode>
                <c:ptCount val="17"/>
                <c:pt idx="8">
                  <c:v>-3.8</c:v>
                </c:pt>
                <c:pt idx="9">
                  <c:v>-3.3</c:v>
                </c:pt>
                <c:pt idx="10">
                  <c:v>-3.1</c:v>
                </c:pt>
                <c:pt idx="11">
                  <c:v>-3.1</c:v>
                </c:pt>
                <c:pt idx="12">
                  <c:v>-3.6</c:v>
                </c:pt>
                <c:pt idx="13" formatCode="General">
                  <c:v>-3.6</c:v>
                </c:pt>
                <c:pt idx="14" formatCode="General">
                  <c:v>-3.5</c:v>
                </c:pt>
                <c:pt idx="15" formatCode="General">
                  <c:v>-3.1</c:v>
                </c:pt>
              </c:numCache>
            </c:numRef>
          </c:val>
          <c:smooth val="0"/>
          <c:extLst>
            <c:ext xmlns:c16="http://schemas.microsoft.com/office/drawing/2014/chart" uri="{C3380CC4-5D6E-409C-BE32-E72D297353CC}">
              <c16:uniqueId val="{0000000B-F51C-402C-A4B7-944E41472405}"/>
            </c:ext>
          </c:extLst>
        </c:ser>
        <c:dLbls>
          <c:showLegendKey val="0"/>
          <c:showVal val="0"/>
          <c:showCatName val="0"/>
          <c:showSerName val="0"/>
          <c:showPercent val="0"/>
          <c:showBubbleSize val="0"/>
        </c:dLbls>
        <c:marker val="1"/>
        <c:smooth val="0"/>
        <c:axId val="127037440"/>
        <c:axId val="127038976"/>
      </c:lineChart>
      <c:lineChart>
        <c:grouping val="standard"/>
        <c:varyColors val="0"/>
        <c:ser>
          <c:idx val="5"/>
          <c:order val="5"/>
          <c:tx>
            <c:strRef>
              <c:f>'B.6.7'!$F$1</c:f>
              <c:strCache>
                <c:ptCount val="1"/>
                <c:pt idx="0">
                  <c:v>2020 NBU</c:v>
                </c:pt>
              </c:strCache>
            </c:strRef>
          </c:tx>
          <c:spPr>
            <a:ln w="9525">
              <a:solidFill>
                <a:srgbClr val="057D46"/>
              </a:solidFill>
            </a:ln>
          </c:spPr>
          <c:marker>
            <c:symbol val="circle"/>
            <c:size val="4"/>
            <c:spPr>
              <a:solidFill>
                <a:srgbClr val="057D46"/>
              </a:solidFill>
              <a:ln>
                <a:solidFill>
                  <a:srgbClr val="057D46"/>
                </a:solidFill>
              </a:ln>
            </c:spPr>
          </c:marker>
          <c:val>
            <c:numRef>
              <c:f>'B.6.7'!$F$4:$F$24</c:f>
              <c:numCache>
                <c:formatCode>0.0</c:formatCode>
                <c:ptCount val="21"/>
                <c:pt idx="12" formatCode="General">
                  <c:v>-3.6</c:v>
                </c:pt>
                <c:pt idx="13" formatCode="General">
                  <c:v>-3.6</c:v>
                </c:pt>
                <c:pt idx="14" formatCode="General">
                  <c:v>-2.9</c:v>
                </c:pt>
                <c:pt idx="15" formatCode="General">
                  <c:v>-3.3</c:v>
                </c:pt>
                <c:pt idx="16" formatCode="General">
                  <c:v>-3.2</c:v>
                </c:pt>
                <c:pt idx="17" formatCode="General">
                  <c:v>-1.7</c:v>
                </c:pt>
                <c:pt idx="18" formatCode="General">
                  <c:v>4.4000000000000004</c:v>
                </c:pt>
                <c:pt idx="19" formatCode="General">
                  <c:v>2.9</c:v>
                </c:pt>
              </c:numCache>
            </c:numRef>
          </c:val>
          <c:smooth val="0"/>
          <c:extLst>
            <c:ext xmlns:c16="http://schemas.microsoft.com/office/drawing/2014/chart" uri="{C3380CC4-5D6E-409C-BE32-E72D297353CC}">
              <c16:uniqueId val="{0000000C-F51C-402C-A4B7-944E41472405}"/>
            </c:ext>
          </c:extLst>
        </c:ser>
        <c:ser>
          <c:idx val="7"/>
          <c:order val="6"/>
          <c:tx>
            <c:strRef>
              <c:f>'B.6.7'!$G$1</c:f>
              <c:strCache>
                <c:ptCount val="1"/>
                <c:pt idx="0">
                  <c:v>2020 FE (RHS)</c:v>
                </c:pt>
              </c:strCache>
            </c:strRef>
          </c:tx>
          <c:spPr>
            <a:ln w="9525">
              <a:solidFill>
                <a:srgbClr val="91C864"/>
              </a:solidFill>
              <a:prstDash val="dash"/>
            </a:ln>
          </c:spPr>
          <c:marker>
            <c:symbol val="circle"/>
            <c:size val="4"/>
            <c:spPr>
              <a:solidFill>
                <a:srgbClr val="91C864"/>
              </a:solidFill>
              <a:ln>
                <a:solidFill>
                  <a:srgbClr val="91C864"/>
                </a:solidFill>
              </a:ln>
            </c:spPr>
          </c:marker>
          <c:val>
            <c:numRef>
              <c:f>'B.6.7'!$G$4:$G$24</c:f>
              <c:numCache>
                <c:formatCode>0.0</c:formatCode>
                <c:ptCount val="21"/>
                <c:pt idx="12" formatCode="General">
                  <c:v>-3.3</c:v>
                </c:pt>
                <c:pt idx="13" formatCode="General">
                  <c:v>-3.4</c:v>
                </c:pt>
                <c:pt idx="14" formatCode="General">
                  <c:v>-3.3</c:v>
                </c:pt>
                <c:pt idx="15" formatCode="General">
                  <c:v>-3.3</c:v>
                </c:pt>
                <c:pt idx="16" formatCode="General">
                  <c:v>-3.1</c:v>
                </c:pt>
                <c:pt idx="17" formatCode="General">
                  <c:v>-2.2999999999999998</c:v>
                </c:pt>
                <c:pt idx="18" formatCode="General">
                  <c:v>-1.3</c:v>
                </c:pt>
                <c:pt idx="19" formatCode="General">
                  <c:v>2.4</c:v>
                </c:pt>
              </c:numCache>
            </c:numRef>
          </c:val>
          <c:smooth val="0"/>
          <c:extLst>
            <c:ext xmlns:c16="http://schemas.microsoft.com/office/drawing/2014/chart" uri="{C3380CC4-5D6E-409C-BE32-E72D297353CC}">
              <c16:uniqueId val="{0000000D-F51C-402C-A4B7-944E41472405}"/>
            </c:ext>
          </c:extLst>
        </c:ser>
        <c:ser>
          <c:idx val="9"/>
          <c:order val="7"/>
          <c:dPt>
            <c:idx val="20"/>
            <c:marker>
              <c:spPr>
                <a:solidFill>
                  <a:srgbClr val="057D46"/>
                </a:solidFill>
                <a:ln>
                  <a:noFill/>
                </a:ln>
              </c:spPr>
            </c:marker>
            <c:bubble3D val="0"/>
            <c:spPr>
              <a:ln>
                <a:solidFill>
                  <a:srgbClr val="057D46"/>
                </a:solidFill>
              </a:ln>
            </c:spPr>
            <c:extLst>
              <c:ext xmlns:c16="http://schemas.microsoft.com/office/drawing/2014/chart" uri="{C3380CC4-5D6E-409C-BE32-E72D297353CC}">
                <c16:uniqueId val="{0000000F-F51C-402C-A4B7-944E41472405}"/>
              </c:ext>
            </c:extLst>
          </c:dPt>
          <c:val>
            <c:numRef>
              <c:f>'B.6.7'!$J$4:$J$24</c:f>
              <c:numCache>
                <c:formatCode>General</c:formatCode>
                <c:ptCount val="21"/>
                <c:pt idx="20">
                  <c:v>4.4000000000000004</c:v>
                </c:pt>
              </c:numCache>
            </c:numRef>
          </c:val>
          <c:smooth val="0"/>
          <c:extLst>
            <c:ext xmlns:c16="http://schemas.microsoft.com/office/drawing/2014/chart" uri="{C3380CC4-5D6E-409C-BE32-E72D297353CC}">
              <c16:uniqueId val="{00000011-F51C-402C-A4B7-944E41472405}"/>
            </c:ext>
          </c:extLst>
        </c:ser>
        <c:dLbls>
          <c:showLegendKey val="0"/>
          <c:showVal val="0"/>
          <c:showCatName val="0"/>
          <c:showSerName val="0"/>
          <c:showPercent val="0"/>
          <c:showBubbleSize val="0"/>
        </c:dLbls>
        <c:marker val="1"/>
        <c:smooth val="0"/>
        <c:axId val="127042304"/>
        <c:axId val="127040512"/>
      </c:lineChart>
      <c:catAx>
        <c:axId val="1270374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038976"/>
        <c:crossesAt val="-5"/>
        <c:auto val="1"/>
        <c:lblAlgn val="ctr"/>
        <c:lblOffset val="100"/>
        <c:tickLblSkip val="1"/>
        <c:tickMarkSkip val="4"/>
        <c:noMultiLvlLbl val="0"/>
      </c:catAx>
      <c:valAx>
        <c:axId val="127038976"/>
        <c:scaling>
          <c:orientation val="minMax"/>
          <c:max val="-0.5"/>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037440"/>
        <c:crosses val="autoZero"/>
        <c:crossBetween val="midCat"/>
        <c:majorUnit val="0.5"/>
      </c:valAx>
      <c:valAx>
        <c:axId val="127040512"/>
        <c:scaling>
          <c:orientation val="minMax"/>
          <c:max val="5"/>
          <c:min val="-4"/>
        </c:scaling>
        <c:delete val="0"/>
        <c:axPos val="r"/>
        <c:numFmt formatCode="0" sourceLinked="0"/>
        <c:majorTickMark val="in"/>
        <c:minorTickMark val="none"/>
        <c:tickLblPos val="nextTo"/>
        <c:spPr>
          <a:ln/>
        </c:spPr>
        <c:crossAx val="127042304"/>
        <c:crosses val="max"/>
        <c:crossBetween val="between"/>
        <c:majorUnit val="1"/>
      </c:valAx>
      <c:catAx>
        <c:axId val="127042304"/>
        <c:scaling>
          <c:orientation val="minMax"/>
        </c:scaling>
        <c:delete val="1"/>
        <c:axPos val="b"/>
        <c:majorTickMark val="out"/>
        <c:minorTickMark val="none"/>
        <c:tickLblPos val="nextTo"/>
        <c:crossAx val="1270405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80749758844247033"/>
          <c:w val="0.98889576883384933"/>
          <c:h val="0.19250241155752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'B.6.8'!$A$4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O3</c:v>
                </c:pt>
                <c:pt idx="1">
                  <c:v>O1</c:v>
                </c:pt>
                <c:pt idx="2">
                  <c:v>Surv</c:v>
                </c:pt>
                <c:pt idx="3">
                  <c:v>IMF</c:v>
                </c:pt>
                <c:pt idx="4">
                  <c:v>NBU</c:v>
                </c:pt>
                <c:pt idx="5">
                  <c:v>Focus</c:v>
                </c:pt>
                <c:pt idx="6">
                  <c:v>O7</c:v>
                </c:pt>
                <c:pt idx="7">
                  <c:v>O2</c:v>
                </c:pt>
                <c:pt idx="8">
                  <c:v>O5</c:v>
                </c:pt>
                <c:pt idx="9">
                  <c:v>O4</c:v>
                </c:pt>
                <c:pt idx="10">
                  <c:v>O8</c:v>
                </c:pt>
              </c:strCache>
            </c:strRef>
          </c:cat>
          <c:val>
            <c:numRef>
              <c:f>'B.6.8'!$A$5:$A$15</c:f>
              <c:numCache>
                <c:formatCode>0.00</c:formatCode>
                <c:ptCount val="11"/>
                <c:pt idx="0">
                  <c:v>-0.46800000000000003</c:v>
                </c:pt>
                <c:pt idx="1">
                  <c:v>-0.38700000000000001</c:v>
                </c:pt>
                <c:pt idx="2">
                  <c:v>-0.38100000000000001</c:v>
                </c:pt>
                <c:pt idx="3">
                  <c:v>-0.34499999999999997</c:v>
                </c:pt>
                <c:pt idx="4">
                  <c:v>-1.7999999999999999E-2</c:v>
                </c:pt>
                <c:pt idx="5">
                  <c:v>3.4000000000000002E-2</c:v>
                </c:pt>
                <c:pt idx="6">
                  <c:v>4.2000000000000003E-2</c:v>
                </c:pt>
                <c:pt idx="7">
                  <c:v>0.122</c:v>
                </c:pt>
                <c:pt idx="8">
                  <c:v>0.22700000000000001</c:v>
                </c:pt>
                <c:pt idx="9">
                  <c:v>0.53800000000000003</c:v>
                </c:pt>
                <c:pt idx="10">
                  <c:v>0.63700000000000001</c:v>
                </c:pt>
              </c:numCache>
            </c:numRef>
          </c:val>
          <c:extLst>
            <c:ext xmlns:c16="http://schemas.microsoft.com/office/drawing/2014/chart" uri="{C3380CC4-5D6E-409C-BE32-E72D297353CC}">
              <c16:uniqueId val="{00000000-4B0A-47FF-9135-C0A817256C0A}"/>
            </c:ext>
          </c:extLst>
        </c:ser>
        <c:ser>
          <c:idx val="1"/>
          <c:order val="1"/>
          <c:tx>
            <c:strRef>
              <c:f>'B.6.8'!$B$4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O3</c:v>
                </c:pt>
                <c:pt idx="1">
                  <c:v>O1</c:v>
                </c:pt>
                <c:pt idx="2">
                  <c:v>Surv</c:v>
                </c:pt>
                <c:pt idx="3">
                  <c:v>IMF</c:v>
                </c:pt>
                <c:pt idx="4">
                  <c:v>NBU</c:v>
                </c:pt>
                <c:pt idx="5">
                  <c:v>Focus</c:v>
                </c:pt>
                <c:pt idx="6">
                  <c:v>O7</c:v>
                </c:pt>
                <c:pt idx="7">
                  <c:v>O2</c:v>
                </c:pt>
                <c:pt idx="8">
                  <c:v>O5</c:v>
                </c:pt>
                <c:pt idx="9">
                  <c:v>O4</c:v>
                </c:pt>
                <c:pt idx="10">
                  <c:v>O8</c:v>
                </c:pt>
              </c:strCache>
            </c:strRef>
          </c:cat>
          <c:val>
            <c:numRef>
              <c:f>'B.6.8'!$B$5:$B$15</c:f>
              <c:numCache>
                <c:formatCode>0.00</c:formatCode>
                <c:ptCount val="11"/>
                <c:pt idx="0">
                  <c:v>-0.42799999999999999</c:v>
                </c:pt>
                <c:pt idx="1">
                  <c:v>-0.20899999999999999</c:v>
                </c:pt>
                <c:pt idx="2">
                  <c:v>-0.23</c:v>
                </c:pt>
                <c:pt idx="3">
                  <c:v>-0.36599999999999999</c:v>
                </c:pt>
                <c:pt idx="4">
                  <c:v>-0.33200000000000002</c:v>
                </c:pt>
                <c:pt idx="5">
                  <c:v>-0.11600000000000001</c:v>
                </c:pt>
                <c:pt idx="6">
                  <c:v>8.5999999999999993E-2</c:v>
                </c:pt>
                <c:pt idx="7">
                  <c:v>0.18</c:v>
                </c:pt>
                <c:pt idx="8">
                  <c:v>9.6000000000000002E-2</c:v>
                </c:pt>
                <c:pt idx="9">
                  <c:v>0.38400000000000001</c:v>
                </c:pt>
                <c:pt idx="10">
                  <c:v>0.93400000000000005</c:v>
                </c:pt>
              </c:numCache>
            </c:numRef>
          </c:val>
          <c:extLst>
            <c:ext xmlns:c16="http://schemas.microsoft.com/office/drawing/2014/chart" uri="{C3380CC4-5D6E-409C-BE32-E72D297353CC}">
              <c16:uniqueId val="{00000001-4B0A-47FF-9135-C0A817256C0A}"/>
            </c:ext>
          </c:extLst>
        </c:ser>
        <c:dLbls>
          <c:showLegendKey val="0"/>
          <c:showVal val="0"/>
          <c:showCatName val="0"/>
          <c:showSerName val="0"/>
          <c:showPercent val="0"/>
          <c:showBubbleSize val="0"/>
        </c:dLbls>
        <c:gapWidth val="70"/>
        <c:axId val="128726144"/>
        <c:axId val="128727680"/>
      </c:barChart>
      <c:catAx>
        <c:axId val="128726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727680"/>
        <c:crosses val="autoZero"/>
        <c:auto val="1"/>
        <c:lblAlgn val="ctr"/>
        <c:lblOffset val="100"/>
        <c:tickLblSkip val="1"/>
        <c:noMultiLvlLbl val="0"/>
      </c:catAx>
      <c:valAx>
        <c:axId val="1287276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72614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'B.6.9'!$A$4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NBU</c:v>
                </c:pt>
                <c:pt idx="2">
                  <c:v>O2</c:v>
                </c:pt>
                <c:pt idx="3">
                  <c:v>O7</c:v>
                </c:pt>
                <c:pt idx="4">
                  <c:v>Focus</c:v>
                </c:pt>
                <c:pt idx="5">
                  <c:v>O3</c:v>
                </c:pt>
                <c:pt idx="6">
                  <c:v>O5</c:v>
                </c:pt>
              </c:strCache>
            </c:strRef>
          </c:cat>
          <c:val>
            <c:numRef>
              <c:f>'B.6.9'!$A$5:$A$11</c:f>
              <c:numCache>
                <c:formatCode>0.000</c:formatCode>
                <c:ptCount val="7"/>
                <c:pt idx="0">
                  <c:v>-3.4929633140563965</c:v>
                </c:pt>
                <c:pt idx="1">
                  <c:v>-1.6846284866333008</c:v>
                </c:pt>
                <c:pt idx="2">
                  <c:v>-0.35703277587890625</c:v>
                </c:pt>
                <c:pt idx="3">
                  <c:v>0.27321243286132812</c:v>
                </c:pt>
                <c:pt idx="4">
                  <c:v>0.73096466064453125</c:v>
                </c:pt>
                <c:pt idx="5">
                  <c:v>1.6873931884765625</c:v>
                </c:pt>
                <c:pt idx="6">
                  <c:v>2.8430557250976562</c:v>
                </c:pt>
              </c:numCache>
            </c:numRef>
          </c:val>
          <c:extLst>
            <c:ext xmlns:c16="http://schemas.microsoft.com/office/drawing/2014/chart" uri="{C3380CC4-5D6E-409C-BE32-E72D297353CC}">
              <c16:uniqueId val="{00000000-960B-4640-8E21-3009B6082C84}"/>
            </c:ext>
          </c:extLst>
        </c:ser>
        <c:ser>
          <c:idx val="1"/>
          <c:order val="1"/>
          <c:tx>
            <c:strRef>
              <c:f>'B.6.9'!$B$4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NBU</c:v>
                </c:pt>
                <c:pt idx="2">
                  <c:v>O2</c:v>
                </c:pt>
                <c:pt idx="3">
                  <c:v>O7</c:v>
                </c:pt>
                <c:pt idx="4">
                  <c:v>Focus</c:v>
                </c:pt>
                <c:pt idx="5">
                  <c:v>O3</c:v>
                </c:pt>
                <c:pt idx="6">
                  <c:v>O5</c:v>
                </c:pt>
              </c:strCache>
            </c:strRef>
          </c:cat>
          <c:val>
            <c:numRef>
              <c:f>'B.6.9'!$B$5:$B$11</c:f>
              <c:numCache>
                <c:formatCode>0.000</c:formatCode>
                <c:ptCount val="7"/>
                <c:pt idx="0">
                  <c:v>-0.5900762677192688</c:v>
                </c:pt>
                <c:pt idx="1">
                  <c:v>-0.80600768327713013</c:v>
                </c:pt>
                <c:pt idx="2">
                  <c:v>-2.5724435225129128E-2</c:v>
                </c:pt>
                <c:pt idx="3">
                  <c:v>-0.17281438410282135</c:v>
                </c:pt>
                <c:pt idx="4">
                  <c:v>9.1257043182849884E-2</c:v>
                </c:pt>
                <c:pt idx="5">
                  <c:v>0.60760891437530518</c:v>
                </c:pt>
                <c:pt idx="6">
                  <c:v>0.89575701951980591</c:v>
                </c:pt>
              </c:numCache>
            </c:numRef>
          </c:val>
          <c:extLst>
            <c:ext xmlns:c16="http://schemas.microsoft.com/office/drawing/2014/chart" uri="{C3380CC4-5D6E-409C-BE32-E72D297353CC}">
              <c16:uniqueId val="{00000001-960B-4640-8E21-3009B6082C84}"/>
            </c:ext>
          </c:extLst>
        </c:ser>
        <c:dLbls>
          <c:showLegendKey val="0"/>
          <c:showVal val="0"/>
          <c:showCatName val="0"/>
          <c:showSerName val="0"/>
          <c:showPercent val="0"/>
          <c:showBubbleSize val="0"/>
        </c:dLbls>
        <c:gapWidth val="70"/>
        <c:axId val="127120128"/>
        <c:axId val="127121664"/>
      </c:barChart>
      <c:catAx>
        <c:axId val="127120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121664"/>
        <c:crosses val="autoZero"/>
        <c:auto val="1"/>
        <c:lblAlgn val="ctr"/>
        <c:lblOffset val="100"/>
        <c:tickLblSkip val="1"/>
        <c:noMultiLvlLbl val="0"/>
      </c:catAx>
      <c:valAx>
        <c:axId val="1271216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712012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26443569553804E-2"/>
          <c:y val="5.0202369563617601E-2"/>
          <c:w val="0.84343529411764695"/>
          <c:h val="0.6850628415300547"/>
        </c:manualLayout>
      </c:layout>
      <c:lineChart>
        <c:grouping val="standard"/>
        <c:varyColors val="0"/>
        <c:ser>
          <c:idx val="1"/>
          <c:order val="0"/>
          <c:tx>
            <c:strRef>
              <c:f>'B.6.10'!$B$1</c:f>
              <c:strCache>
                <c:ptCount val="1"/>
                <c:pt idx="0">
                  <c:v>2017 NBU</c:v>
                </c:pt>
              </c:strCache>
            </c:strRef>
          </c:tx>
          <c:spPr>
            <a:ln w="9525" cmpd="sng">
              <a:solidFill>
                <a:srgbClr val="B9243E"/>
              </a:solidFill>
              <a:prstDash val="solid"/>
            </a:ln>
          </c:spPr>
          <c:marker>
            <c:symbol val="circle"/>
            <c:size val="4"/>
            <c:spPr>
              <a:solidFill>
                <a:srgbClr val="B9243E"/>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'B.6.10'!$B$4:$B$20</c:f>
              <c:numCache>
                <c:formatCode>0.0</c:formatCode>
                <c:ptCount val="17"/>
                <c:pt idx="1">
                  <c:v>10.3</c:v>
                </c:pt>
                <c:pt idx="2">
                  <c:v>9.5</c:v>
                </c:pt>
                <c:pt idx="3">
                  <c:v>9.5</c:v>
                </c:pt>
                <c:pt idx="4">
                  <c:v>11</c:v>
                </c:pt>
                <c:pt idx="5">
                  <c:v>11</c:v>
                </c:pt>
                <c:pt idx="6">
                  <c:v>12</c:v>
                </c:pt>
                <c:pt idx="7">
                  <c:v>13.5</c:v>
                </c:pt>
              </c:numCache>
            </c:numRef>
          </c:val>
          <c:smooth val="0"/>
          <c:extLst>
            <c:ext xmlns:c16="http://schemas.microsoft.com/office/drawing/2014/chart" uri="{C3380CC4-5D6E-409C-BE32-E72D297353CC}">
              <c16:uniqueId val="{00000000-4607-4591-A495-83D1D00245CA}"/>
            </c:ext>
          </c:extLst>
        </c:ser>
        <c:ser>
          <c:idx val="2"/>
          <c:order val="1"/>
          <c:tx>
            <c:strRef>
              <c:f>'B.6.10'!$C$1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'B.6.10'!$C$4:$C$20</c:f>
              <c:numCache>
                <c:formatCode>0.0</c:formatCode>
                <c:ptCount val="17"/>
                <c:pt idx="2">
                  <c:v>8</c:v>
                </c:pt>
                <c:pt idx="3">
                  <c:v>7</c:v>
                </c:pt>
                <c:pt idx="4">
                  <c:v>7.5</c:v>
                </c:pt>
                <c:pt idx="5">
                  <c:v>7.5</c:v>
                </c:pt>
                <c:pt idx="6">
                  <c:v>8.5</c:v>
                </c:pt>
                <c:pt idx="7">
                  <c:v>12</c:v>
                </c:pt>
                <c:pt idx="8">
                  <c:v>17.5</c:v>
                </c:pt>
                <c:pt idx="9">
                  <c:v>17</c:v>
                </c:pt>
                <c:pt idx="10">
                  <c:v>18</c:v>
                </c:pt>
                <c:pt idx="11">
                  <c:v>18</c:v>
                </c:pt>
              </c:numCache>
            </c:numRef>
          </c:val>
          <c:smooth val="0"/>
          <c:extLst>
            <c:ext xmlns:c16="http://schemas.microsoft.com/office/drawing/2014/chart" uri="{C3380CC4-5D6E-409C-BE32-E72D297353CC}">
              <c16:uniqueId val="{00000001-4607-4591-A495-83D1D00245CA}"/>
            </c:ext>
          </c:extLst>
        </c:ser>
        <c:ser>
          <c:idx val="4"/>
          <c:order val="2"/>
          <c:tx>
            <c:strRef>
              <c:f>'B.6.10'!$F$1</c:f>
              <c:strCache>
                <c:ptCount val="1"/>
                <c:pt idx="0">
                  <c:v>2017 FE</c:v>
                </c:pt>
              </c:strCache>
            </c:strRef>
          </c:tx>
          <c:spPr>
            <a:ln w="9525" cmpd="sng">
              <a:solidFill>
                <a:srgbClr val="B3758D"/>
              </a:solidFill>
              <a:prstDash val="dash"/>
            </a:ln>
          </c:spPr>
          <c:marker>
            <c:symbol val="circle"/>
            <c:size val="4"/>
            <c:spPr>
              <a:solidFill>
                <a:srgbClr val="B3758D"/>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'B.6.10'!$F$4:$F$24</c:f>
              <c:numCache>
                <c:formatCode>0.0</c:formatCode>
                <c:ptCount val="21"/>
                <c:pt idx="2">
                  <c:v>10.67</c:v>
                </c:pt>
                <c:pt idx="3">
                  <c:v>10.86</c:v>
                </c:pt>
                <c:pt idx="4">
                  <c:v>8.4</c:v>
                </c:pt>
                <c:pt idx="5">
                  <c:v>11.1</c:v>
                </c:pt>
                <c:pt idx="6">
                  <c:v>11</c:v>
                </c:pt>
                <c:pt idx="7">
                  <c:v>11.7</c:v>
                </c:pt>
              </c:numCache>
            </c:numRef>
          </c:val>
          <c:smooth val="0"/>
          <c:extLst>
            <c:ext xmlns:c16="http://schemas.microsoft.com/office/drawing/2014/chart" uri="{C3380CC4-5D6E-409C-BE32-E72D297353CC}">
              <c16:uniqueId val="{00000002-4607-4591-A495-83D1D00245CA}"/>
            </c:ext>
          </c:extLst>
        </c:ser>
        <c:ser>
          <c:idx val="5"/>
          <c:order val="3"/>
          <c:tx>
            <c:strRef>
              <c:f>'B.6.10'!$G$1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'B.6.10'!$G$4:$G$20</c:f>
              <c:numCache>
                <c:formatCode>0.0</c:formatCode>
                <c:ptCount val="17"/>
                <c:pt idx="4">
                  <c:v>7.1</c:v>
                </c:pt>
                <c:pt idx="5">
                  <c:v>9.35</c:v>
                </c:pt>
                <c:pt idx="6">
                  <c:v>8.99</c:v>
                </c:pt>
                <c:pt idx="7">
                  <c:v>8</c:v>
                </c:pt>
                <c:pt idx="8">
                  <c:v>10.9</c:v>
                </c:pt>
                <c:pt idx="9">
                  <c:v>15</c:v>
                </c:pt>
                <c:pt idx="10">
                  <c:v>15.9</c:v>
                </c:pt>
                <c:pt idx="11">
                  <c:v>18</c:v>
                </c:pt>
              </c:numCache>
            </c:numRef>
          </c:val>
          <c:smooth val="0"/>
          <c:extLst>
            <c:ext xmlns:c16="http://schemas.microsoft.com/office/drawing/2014/chart" uri="{C3380CC4-5D6E-409C-BE32-E72D297353CC}">
              <c16:uniqueId val="{00000003-4607-4591-A495-83D1D00245CA}"/>
            </c:ext>
          </c:extLst>
        </c:ser>
        <c:ser>
          <c:idx val="6"/>
          <c:order val="4"/>
          <c:tx>
            <c:strRef>
              <c:f>'B.6.10'!$J$1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5"/>
            <c:bubble3D val="0"/>
            <c:extLst>
              <c:ext xmlns:c16="http://schemas.microsoft.com/office/drawing/2014/chart" uri="{C3380CC4-5D6E-409C-BE32-E72D297353CC}">
                <c16:uniqueId val="{00000004-4607-4591-A495-83D1D00245CA}"/>
              </c:ext>
            </c:extLst>
          </c:dPt>
          <c:dPt>
            <c:idx val="8"/>
            <c:marker>
              <c:spPr>
                <a:solidFill>
                  <a:srgbClr val="B9243E"/>
                </a:solidFill>
                <a:ln w="25400">
                  <a:noFill/>
                  <a:prstDash val="solid"/>
                </a:ln>
              </c:spPr>
            </c:marker>
            <c:bubble3D val="0"/>
            <c:extLst>
              <c:ext xmlns:c16="http://schemas.microsoft.com/office/drawing/2014/chart" uri="{C3380CC4-5D6E-409C-BE32-E72D297353CC}">
                <c16:uniqueId val="{00000005-4607-4591-A495-83D1D00245CA}"/>
              </c:ext>
            </c:extLst>
          </c:dPt>
          <c:dPt>
            <c:idx val="9"/>
            <c:bubble3D val="0"/>
            <c:extLst>
              <c:ext xmlns:c16="http://schemas.microsoft.com/office/drawing/2014/chart" uri="{C3380CC4-5D6E-409C-BE32-E72D297353CC}">
                <c16:uniqueId val="{00000006-4607-4591-A495-83D1D00245CA}"/>
              </c:ext>
            </c:extLst>
          </c:dPt>
          <c:dPt>
            <c:idx val="11"/>
            <c:marker>
              <c:spPr>
                <a:solidFill>
                  <a:srgbClr val="C00000"/>
                </a:solidFill>
                <a:ln w="25400">
                  <a:noFill/>
                  <a:prstDash val="solid"/>
                </a:ln>
              </c:spPr>
            </c:marker>
            <c:bubble3D val="0"/>
            <c:extLst>
              <c:ext xmlns:c16="http://schemas.microsoft.com/office/drawing/2014/chart" uri="{C3380CC4-5D6E-409C-BE32-E72D297353CC}">
                <c16:uniqueId val="{00000007-4607-4591-A495-83D1D00245CA}"/>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8-4607-4591-A495-83D1D00245CA}"/>
              </c:ext>
            </c:extLst>
          </c:dPt>
          <c:dPt>
            <c:idx val="15"/>
            <c:marker>
              <c:spPr>
                <a:solidFill>
                  <a:srgbClr val="00B050"/>
                </a:solidFill>
                <a:ln w="25400">
                  <a:noFill/>
                  <a:prstDash val="solid"/>
                </a:ln>
              </c:spPr>
            </c:marker>
            <c:bubble3D val="0"/>
            <c:extLst>
              <c:ext xmlns:c16="http://schemas.microsoft.com/office/drawing/2014/chart" uri="{C3380CC4-5D6E-409C-BE32-E72D297353CC}">
                <c16:uniqueId val="{00000009-4607-4591-A495-83D1D00245CA}"/>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A-4607-4591-A495-83D1D00245CA}"/>
              </c:ext>
            </c:extLst>
          </c:dPt>
          <c:dPt>
            <c:idx val="20"/>
            <c:marker>
              <c:spPr>
                <a:solidFill>
                  <a:srgbClr val="057D46"/>
                </a:solidFill>
                <a:ln w="25400">
                  <a:noFill/>
                  <a:prstDash val="solid"/>
                </a:ln>
              </c:spPr>
            </c:marker>
            <c:bubble3D val="0"/>
            <c:extLst>
              <c:ext xmlns:c16="http://schemas.microsoft.com/office/drawing/2014/chart" uri="{C3380CC4-5D6E-409C-BE32-E72D297353CC}">
                <c16:uniqueId val="{0000000B-4607-4591-A495-83D1D00245CA}"/>
              </c:ext>
            </c:extLst>
          </c:dPt>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'B.6.10'!$J$4:$J$24</c:f>
              <c:numCache>
                <c:formatCode>General</c:formatCode>
                <c:ptCount val="21"/>
                <c:pt idx="8" formatCode="0.0">
                  <c:v>14.5</c:v>
                </c:pt>
                <c:pt idx="12" formatCode="0.0">
                  <c:v>18</c:v>
                </c:pt>
                <c:pt idx="16">
                  <c:v>13.5</c:v>
                </c:pt>
                <c:pt idx="20">
                  <c:v>6</c:v>
                </c:pt>
              </c:numCache>
            </c:numRef>
          </c:val>
          <c:smooth val="0"/>
          <c:extLst>
            <c:ext xmlns:c16="http://schemas.microsoft.com/office/drawing/2014/chart" uri="{C3380CC4-5D6E-409C-BE32-E72D297353CC}">
              <c16:uniqueId val="{0000000C-4607-4591-A495-83D1D00245CA}"/>
            </c:ext>
          </c:extLst>
        </c:ser>
        <c:ser>
          <c:idx val="7"/>
          <c:order val="5"/>
          <c:tx>
            <c:strRef>
              <c:f>'B.6.10'!$D$1</c:f>
              <c:strCache>
                <c:ptCount val="1"/>
                <c:pt idx="0">
                  <c:v>2019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'B.6.10'!$D$4:$D$20</c:f>
              <c:numCache>
                <c:formatCode>0.0</c:formatCode>
                <c:ptCount val="17"/>
                <c:pt idx="5">
                  <c:v>7</c:v>
                </c:pt>
                <c:pt idx="6">
                  <c:v>7.5</c:v>
                </c:pt>
                <c:pt idx="7">
                  <c:v>7</c:v>
                </c:pt>
                <c:pt idx="8">
                  <c:v>11</c:v>
                </c:pt>
                <c:pt idx="9">
                  <c:v>13</c:v>
                </c:pt>
                <c:pt idx="10">
                  <c:v>13</c:v>
                </c:pt>
                <c:pt idx="11">
                  <c:v>15</c:v>
                </c:pt>
                <c:pt idx="12">
                  <c:v>15</c:v>
                </c:pt>
                <c:pt idx="13" formatCode="General">
                  <c:v>15</c:v>
                </c:pt>
                <c:pt idx="14" formatCode="General">
                  <c:v>15</c:v>
                </c:pt>
                <c:pt idx="15" formatCode="General">
                  <c:v>14.5</c:v>
                </c:pt>
              </c:numCache>
            </c:numRef>
          </c:val>
          <c:smooth val="0"/>
          <c:extLst>
            <c:ext xmlns:c16="http://schemas.microsoft.com/office/drawing/2014/chart" uri="{C3380CC4-5D6E-409C-BE32-E72D297353CC}">
              <c16:uniqueId val="{0000000D-4607-4591-A495-83D1D00245CA}"/>
            </c:ext>
          </c:extLst>
        </c:ser>
        <c:ser>
          <c:idx val="8"/>
          <c:order val="6"/>
          <c:tx>
            <c:strRef>
              <c:f>'B.6.10'!$H$1</c:f>
              <c:strCache>
                <c:ptCount val="1"/>
                <c:pt idx="0">
                  <c:v>2019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'B.6.10'!$H$4:$H$20</c:f>
              <c:numCache>
                <c:formatCode>0.0</c:formatCode>
                <c:ptCount val="17"/>
                <c:pt idx="8">
                  <c:v>9.6999999999999993</c:v>
                </c:pt>
                <c:pt idx="9">
                  <c:v>11.9</c:v>
                </c:pt>
                <c:pt idx="10">
                  <c:v>13.1</c:v>
                </c:pt>
                <c:pt idx="11">
                  <c:v>15.4</c:v>
                </c:pt>
                <c:pt idx="12">
                  <c:v>15.5</c:v>
                </c:pt>
                <c:pt idx="13" formatCode="General">
                  <c:v>15.8</c:v>
                </c:pt>
                <c:pt idx="14" formatCode="General">
                  <c:v>15.9</c:v>
                </c:pt>
                <c:pt idx="15" formatCode="General">
                  <c:v>15.6</c:v>
                </c:pt>
              </c:numCache>
            </c:numRef>
          </c:val>
          <c:smooth val="0"/>
          <c:extLst>
            <c:ext xmlns:c16="http://schemas.microsoft.com/office/drawing/2014/chart" uri="{C3380CC4-5D6E-409C-BE32-E72D297353CC}">
              <c16:uniqueId val="{0000000E-4607-4591-A495-83D1D00245CA}"/>
            </c:ext>
          </c:extLst>
        </c:ser>
        <c:ser>
          <c:idx val="0"/>
          <c:order val="7"/>
          <c:tx>
            <c:strRef>
              <c:f>'B.6.10'!$E$1</c:f>
              <c:strCache>
                <c:ptCount val="1"/>
                <c:pt idx="0">
                  <c:v>2020 NBU</c:v>
                </c:pt>
              </c:strCache>
            </c:strRef>
          </c:tx>
          <c:spPr>
            <a:ln w="9525">
              <a:solidFill>
                <a:srgbClr val="057D46"/>
              </a:solidFill>
            </a:ln>
          </c:spPr>
          <c:marker>
            <c:symbol val="circle"/>
            <c:size val="4"/>
            <c:spPr>
              <a:solidFill>
                <a:srgbClr val="057D46"/>
              </a:solidFill>
              <a:ln>
                <a:solidFill>
                  <a:srgbClr val="057D46"/>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'B.6.10'!$E$4:$E$24</c:f>
              <c:numCache>
                <c:formatCode>0.0</c:formatCode>
                <c:ptCount val="21"/>
                <c:pt idx="8">
                  <c:v>8</c:v>
                </c:pt>
                <c:pt idx="9">
                  <c:v>8.5</c:v>
                </c:pt>
                <c:pt idx="10">
                  <c:v>9</c:v>
                </c:pt>
                <c:pt idx="11">
                  <c:v>9</c:v>
                </c:pt>
                <c:pt idx="12">
                  <c:v>9</c:v>
                </c:pt>
                <c:pt idx="13">
                  <c:v>9</c:v>
                </c:pt>
                <c:pt idx="14">
                  <c:v>9</c:v>
                </c:pt>
                <c:pt idx="15">
                  <c:v>9</c:v>
                </c:pt>
                <c:pt idx="16">
                  <c:v>7</c:v>
                </c:pt>
                <c:pt idx="17">
                  <c:v>7</c:v>
                </c:pt>
                <c:pt idx="18">
                  <c:v>6</c:v>
                </c:pt>
                <c:pt idx="19">
                  <c:v>6</c:v>
                </c:pt>
              </c:numCache>
            </c:numRef>
          </c:val>
          <c:smooth val="0"/>
          <c:extLst>
            <c:ext xmlns:c16="http://schemas.microsoft.com/office/drawing/2014/chart" uri="{C3380CC4-5D6E-409C-BE32-E72D297353CC}">
              <c16:uniqueId val="{0000000F-4607-4591-A495-83D1D00245CA}"/>
            </c:ext>
          </c:extLst>
        </c:ser>
        <c:ser>
          <c:idx val="3"/>
          <c:order val="8"/>
          <c:tx>
            <c:strRef>
              <c:f>'B.6.10'!$I$1</c:f>
              <c:strCache>
                <c:ptCount val="1"/>
                <c:pt idx="0">
                  <c:v>2020 FE</c:v>
                </c:pt>
              </c:strCache>
            </c:strRef>
          </c:tx>
          <c:spPr>
            <a:ln w="9525">
              <a:solidFill>
                <a:srgbClr val="91C864"/>
              </a:solidFill>
              <a:prstDash val="dash"/>
            </a:ln>
          </c:spPr>
          <c:marker>
            <c:symbol val="circle"/>
            <c:size val="4"/>
            <c:spPr>
              <a:solidFill>
                <a:srgbClr val="91C864"/>
              </a:solidFill>
              <a:ln>
                <a:solidFill>
                  <a:srgbClr val="91C864"/>
                </a:solidFill>
              </a:ln>
            </c:spPr>
          </c:marker>
          <c:cat>
            <c:strRef>
              <c:f>'B.6.10'!$A$4:$A$24</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'B.6.10'!$I$4:$I$24</c:f>
              <c:numCache>
                <c:formatCode>0.0</c:formatCode>
                <c:ptCount val="21"/>
                <c:pt idx="12">
                  <c:v>12.5</c:v>
                </c:pt>
                <c:pt idx="13">
                  <c:v>12.8</c:v>
                </c:pt>
                <c:pt idx="14">
                  <c:v>12.7</c:v>
                </c:pt>
                <c:pt idx="15">
                  <c:v>11.9</c:v>
                </c:pt>
                <c:pt idx="16">
                  <c:v>9.8000000000000007</c:v>
                </c:pt>
                <c:pt idx="17">
                  <c:v>8.4</c:v>
                </c:pt>
                <c:pt idx="18">
                  <c:v>5.5</c:v>
                </c:pt>
                <c:pt idx="19">
                  <c:v>5.9</c:v>
                </c:pt>
              </c:numCache>
            </c:numRef>
          </c:val>
          <c:smooth val="0"/>
          <c:extLst>
            <c:ext xmlns:c16="http://schemas.microsoft.com/office/drawing/2014/chart" uri="{C3380CC4-5D6E-409C-BE32-E72D297353CC}">
              <c16:uniqueId val="{00000010-4607-4591-A495-83D1D00245CA}"/>
            </c:ext>
          </c:extLst>
        </c:ser>
        <c:dLbls>
          <c:showLegendKey val="0"/>
          <c:showVal val="0"/>
          <c:showCatName val="0"/>
          <c:showSerName val="0"/>
          <c:showPercent val="0"/>
          <c:showBubbleSize val="0"/>
        </c:dLbls>
        <c:marker val="1"/>
        <c:smooth val="0"/>
        <c:axId val="128535936"/>
        <c:axId val="128542208"/>
      </c:lineChart>
      <c:catAx>
        <c:axId val="128535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542208"/>
        <c:crosses val="autoZero"/>
        <c:auto val="1"/>
        <c:lblAlgn val="ctr"/>
        <c:lblOffset val="100"/>
        <c:tickLblSkip val="1"/>
        <c:tickMarkSkip val="4"/>
        <c:noMultiLvlLbl val="0"/>
      </c:catAx>
      <c:valAx>
        <c:axId val="128542208"/>
        <c:scaling>
          <c:orientation val="minMax"/>
          <c:max val="20"/>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535936"/>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1"/>
          <c:h val="0.146918488160291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'3.2.1'!$B$4:$B$23</c:f>
              <c:numCache>
                <c:formatCode>0.0</c:formatCode>
                <c:ptCount val="20"/>
                <c:pt idx="0">
                  <c:v>3.1</c:v>
                </c:pt>
                <c:pt idx="1">
                  <c:v>4.8</c:v>
                </c:pt>
                <c:pt idx="2">
                  <c:v>3.8</c:v>
                </c:pt>
                <c:pt idx="3">
                  <c:v>1.4</c:v>
                </c:pt>
                <c:pt idx="4">
                  <c:v>-1.2</c:v>
                </c:pt>
                <c:pt idx="5">
                  <c:v>-11.2</c:v>
                </c:pt>
                <c:pt idx="6">
                  <c:v>-3.5</c:v>
                </c:pt>
                <c:pt idx="7">
                  <c:v>-0.5</c:v>
                </c:pt>
                <c:pt idx="8">
                  <c:v>-1.5</c:v>
                </c:pt>
                <c:pt idx="9">
                  <c:v>8.6999999999999993</c:v>
                </c:pt>
                <c:pt idx="10">
                  <c:v>4.2</c:v>
                </c:pt>
                <c:pt idx="11">
                  <c:v>3.6</c:v>
                </c:pt>
                <c:pt idx="12">
                  <c:v>6</c:v>
                </c:pt>
                <c:pt idx="13">
                  <c:v>5.7</c:v>
                </c:pt>
                <c:pt idx="14">
                  <c:v>2.2999999999999998</c:v>
                </c:pt>
                <c:pt idx="15">
                  <c:v>2.8</c:v>
                </c:pt>
                <c:pt idx="16">
                  <c:v>3.3</c:v>
                </c:pt>
                <c:pt idx="17">
                  <c:v>3.7</c:v>
                </c:pt>
                <c:pt idx="18">
                  <c:v>4.2</c:v>
                </c:pt>
                <c:pt idx="19">
                  <c:v>4.5999999999999996</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'3.2.1'!$C$4:$C$23</c:f>
              <c:numCache>
                <c:formatCode>0.0</c:formatCode>
                <c:ptCount val="20"/>
                <c:pt idx="5">
                  <c:v>-11.4</c:v>
                </c:pt>
                <c:pt idx="6">
                  <c:v>-3.5</c:v>
                </c:pt>
                <c:pt idx="7">
                  <c:v>-1.5</c:v>
                </c:pt>
                <c:pt idx="8">
                  <c:v>-0.1</c:v>
                </c:pt>
                <c:pt idx="9">
                  <c:v>11.3</c:v>
                </c:pt>
                <c:pt idx="10">
                  <c:v>3.5</c:v>
                </c:pt>
                <c:pt idx="11">
                  <c:v>2.6</c:v>
                </c:pt>
                <c:pt idx="12">
                  <c:v>3.4</c:v>
                </c:pt>
                <c:pt idx="13">
                  <c:v>3.7</c:v>
                </c:pt>
                <c:pt idx="14">
                  <c:v>3.9</c:v>
                </c:pt>
                <c:pt idx="15">
                  <c:v>4.0999999999999996</c:v>
                </c:pt>
                <c:pt idx="16">
                  <c:v>4</c:v>
                </c:pt>
                <c:pt idx="17">
                  <c:v>4</c:v>
                </c:pt>
                <c:pt idx="18">
                  <c:v>4</c:v>
                </c:pt>
                <c:pt idx="19">
                  <c:v>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128624512"/>
        <c:axId val="128626048"/>
      </c:lineChart>
      <c:catAx>
        <c:axId val="128624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26048"/>
        <c:crosses val="autoZero"/>
        <c:auto val="1"/>
        <c:lblAlgn val="ctr"/>
        <c:lblOffset val="100"/>
        <c:tickLblSkip val="1"/>
        <c:tickMarkSkip val="4"/>
        <c:noMultiLvlLbl val="0"/>
      </c:catAx>
      <c:valAx>
        <c:axId val="1286260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24512"/>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'3.2.2'!$C$5:$C$10</c:f>
              <c:numCache>
                <c:formatCode>0.0</c:formatCode>
                <c:ptCount val="6"/>
                <c:pt idx="0">
                  <c:v>6.2</c:v>
                </c:pt>
                <c:pt idx="1">
                  <c:v>4.8</c:v>
                </c:pt>
                <c:pt idx="2">
                  <c:v>0.5</c:v>
                </c:pt>
                <c:pt idx="3">
                  <c:v>6</c:v>
                </c:pt>
                <c:pt idx="4">
                  <c:v>5</c:v>
                </c:pt>
                <c:pt idx="5">
                  <c:v>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'3.2.2'!$D$5:$D$10</c:f>
              <c:numCache>
                <c:formatCode>0.0</c:formatCode>
                <c:ptCount val="6"/>
                <c:pt idx="0">
                  <c:v>2.6</c:v>
                </c:pt>
                <c:pt idx="1">
                  <c:v>2.1</c:v>
                </c:pt>
                <c:pt idx="2">
                  <c:v>-4.3</c:v>
                </c:pt>
                <c:pt idx="3">
                  <c:v>1</c:v>
                </c:pt>
                <c:pt idx="4">
                  <c:v>1.2</c:v>
                </c:pt>
                <c:pt idx="5">
                  <c:v>1</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'3.2.2'!$E$5:$E$10</c:f>
              <c:numCache>
                <c:formatCode>0.0</c:formatCode>
                <c:ptCount val="6"/>
                <c:pt idx="0">
                  <c:v>-2.2999999999999998</c:v>
                </c:pt>
                <c:pt idx="1">
                  <c:v>0.2</c:v>
                </c:pt>
                <c:pt idx="2">
                  <c:v>2.4</c:v>
                </c:pt>
                <c:pt idx="3">
                  <c:v>-4.0999999999999996</c:v>
                </c:pt>
                <c:pt idx="4">
                  <c:v>-1.5</c:v>
                </c:pt>
                <c:pt idx="5">
                  <c:v>-1.1000000000000001</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'3.2.2'!$F$5:$F$10</c:f>
              <c:numCache>
                <c:formatCode>0.0</c:formatCode>
                <c:ptCount val="6"/>
                <c:pt idx="0">
                  <c:v>-3.2</c:v>
                </c:pt>
                <c:pt idx="1">
                  <c:v>-3.8</c:v>
                </c:pt>
                <c:pt idx="2">
                  <c:v>-2.6</c:v>
                </c:pt>
                <c:pt idx="3">
                  <c:v>1</c:v>
                </c:pt>
                <c:pt idx="4">
                  <c:v>-0.6</c:v>
                </c:pt>
                <c:pt idx="5">
                  <c:v>0</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128685184"/>
        <c:axId val="128686720"/>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3.4</c:v>
                </c:pt>
                <c:pt idx="1">
                  <c:v>3.2</c:v>
                </c:pt>
                <c:pt idx="2">
                  <c:v>-4</c:v>
                </c:pt>
                <c:pt idx="3">
                  <c:v>3.8</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ser>
          <c:idx val="5"/>
          <c:order val="5"/>
          <c:spPr>
            <a:ln w="22225">
              <a:solidFill>
                <a:schemeClr val="accent3"/>
              </a:solidFill>
              <a:prstDash val="sysDot"/>
            </a:ln>
          </c:spPr>
          <c:marker>
            <c:symbol val="none"/>
          </c:marker>
          <c:val>
            <c:numRef>
              <c:f>'3.2.2'!$G$5:$G$10</c:f>
              <c:numCache>
                <c:formatCode>General</c:formatCode>
                <c:ptCount val="6"/>
                <c:pt idx="0">
                  <c:v>3.4</c:v>
                </c:pt>
                <c:pt idx="1">
                  <c:v>3.2</c:v>
                </c:pt>
                <c:pt idx="2">
                  <c:v>-4.4000000000000004</c:v>
                </c:pt>
                <c:pt idx="3">
                  <c:v>4.2</c:v>
                </c:pt>
                <c:pt idx="4">
                  <c:v>3.8</c:v>
                </c:pt>
                <c:pt idx="5">
                  <c:v>4</c:v>
                </c:pt>
              </c:numCache>
            </c:numRef>
          </c:val>
          <c:smooth val="0"/>
          <c:extLst>
            <c:ext xmlns:c16="http://schemas.microsoft.com/office/drawing/2014/chart" uri="{C3380CC4-5D6E-409C-BE32-E72D297353CC}">
              <c16:uniqueId val="{00000001-03CA-40E3-8723-77688DF5BD2D}"/>
            </c:ext>
          </c:extLst>
        </c:ser>
        <c:dLbls>
          <c:showLegendKey val="0"/>
          <c:showVal val="0"/>
          <c:showCatName val="0"/>
          <c:showSerName val="0"/>
          <c:showPercent val="0"/>
          <c:showBubbleSize val="0"/>
        </c:dLbls>
        <c:marker val="1"/>
        <c:smooth val="0"/>
        <c:axId val="128685184"/>
        <c:axId val="128686720"/>
        <c:extLst/>
      </c:lineChart>
      <c:catAx>
        <c:axId val="128685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86720"/>
        <c:crosses val="autoZero"/>
        <c:auto val="1"/>
        <c:lblAlgn val="ctr"/>
        <c:lblOffset val="100"/>
        <c:noMultiLvlLbl val="0"/>
      </c:catAx>
      <c:valAx>
        <c:axId val="128686720"/>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685184"/>
        <c:crosses val="autoZero"/>
        <c:crossBetween val="between"/>
        <c:majorUnit val="4"/>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egendEntry>
        <c:idx val="5"/>
        <c:delete val="1"/>
      </c:legendEntry>
      <c:layout>
        <c:manualLayout>
          <c:xMode val="edge"/>
          <c:yMode val="edge"/>
          <c:x val="0"/>
          <c:y val="0.80225988700564999"/>
          <c:w val="1"/>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'3.2.3'!$B$4:$B$10</c:f>
              <c:numCache>
                <c:formatCode>0.0</c:formatCode>
                <c:ptCount val="7"/>
                <c:pt idx="0">
                  <c:v>8.4</c:v>
                </c:pt>
                <c:pt idx="1">
                  <c:v>7.1</c:v>
                </c:pt>
                <c:pt idx="2">
                  <c:v>5.3</c:v>
                </c:pt>
                <c:pt idx="3">
                  <c:v>0.5</c:v>
                </c:pt>
                <c:pt idx="4">
                  <c:v>6.4</c:v>
                </c:pt>
                <c:pt idx="5">
                  <c:v>5.3</c:v>
                </c:pt>
                <c:pt idx="6">
                  <c:v>4.2</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'3.2.3'!$C$4:$C$10</c:f>
              <c:numCache>
                <c:formatCode>0.0</c:formatCode>
                <c:ptCount val="7"/>
                <c:pt idx="0">
                  <c:v>16.100000000000001</c:v>
                </c:pt>
                <c:pt idx="1">
                  <c:v>16.600000000000001</c:v>
                </c:pt>
                <c:pt idx="2">
                  <c:v>11.7</c:v>
                </c:pt>
                <c:pt idx="3">
                  <c:v>-24.4</c:v>
                </c:pt>
                <c:pt idx="4">
                  <c:v>7.5</c:v>
                </c:pt>
                <c:pt idx="5">
                  <c:v>9.1999999999999993</c:v>
                </c:pt>
                <c:pt idx="6">
                  <c:v>8</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'3.2.3'!$D$4:$D$10</c:f>
              <c:numCache>
                <c:formatCode>0.0</c:formatCode>
                <c:ptCount val="7"/>
                <c:pt idx="0">
                  <c:v>3.8</c:v>
                </c:pt>
                <c:pt idx="1">
                  <c:v>-1.3</c:v>
                </c:pt>
                <c:pt idx="2">
                  <c:v>7.3</c:v>
                </c:pt>
                <c:pt idx="3">
                  <c:v>-5.6</c:v>
                </c:pt>
                <c:pt idx="4">
                  <c:v>2.7</c:v>
                </c:pt>
                <c:pt idx="5">
                  <c:v>2.2000000000000002</c:v>
                </c:pt>
                <c:pt idx="6">
                  <c:v>3</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'3.2.3'!$E$4:$E$10</c:f>
              <c:numCache>
                <c:formatCode>0.0</c:formatCode>
                <c:ptCount val="7"/>
                <c:pt idx="0">
                  <c:v>12.6</c:v>
                </c:pt>
                <c:pt idx="1">
                  <c:v>3</c:v>
                </c:pt>
                <c:pt idx="2">
                  <c:v>5.7</c:v>
                </c:pt>
                <c:pt idx="3">
                  <c:v>-9.6</c:v>
                </c:pt>
                <c:pt idx="4">
                  <c:v>13</c:v>
                </c:pt>
                <c:pt idx="5">
                  <c:v>5.5</c:v>
                </c:pt>
                <c:pt idx="6">
                  <c:v>5.0999999999999996</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129182720"/>
        <c:axId val="129196800"/>
      </c:lineChart>
      <c:catAx>
        <c:axId val="1291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196800"/>
        <c:crosses val="autoZero"/>
        <c:auto val="1"/>
        <c:lblAlgn val="ctr"/>
        <c:lblOffset val="100"/>
        <c:tickMarkSkip val="1"/>
        <c:noMultiLvlLbl val="0"/>
      </c:catAx>
      <c:valAx>
        <c:axId val="12919680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182720"/>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Real wages</c:v>
                </c:pt>
              </c:strCache>
            </c:strRef>
          </c:tx>
          <c:spPr>
            <a:ln w="25400" cmpd="sng">
              <a:solidFill>
                <a:srgbClr val="057D46"/>
              </a:solidFill>
              <a:prstDash val="solid"/>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'3.2.4'!$B$4:$B$23</c:f>
              <c:numCache>
                <c:formatCode>0.0</c:formatCode>
                <c:ptCount val="20"/>
                <c:pt idx="0">
                  <c:v>10.9</c:v>
                </c:pt>
                <c:pt idx="1">
                  <c:v>8.6</c:v>
                </c:pt>
                <c:pt idx="2">
                  <c:v>9</c:v>
                </c:pt>
                <c:pt idx="3">
                  <c:v>10.5</c:v>
                </c:pt>
                <c:pt idx="4">
                  <c:v>11.3</c:v>
                </c:pt>
                <c:pt idx="5">
                  <c:v>1.9</c:v>
                </c:pt>
                <c:pt idx="6">
                  <c:v>6.9</c:v>
                </c:pt>
                <c:pt idx="7">
                  <c:v>9.6999999999999993</c:v>
                </c:pt>
                <c:pt idx="8">
                  <c:v>8.1999999999999993</c:v>
                </c:pt>
                <c:pt idx="9">
                  <c:v>16.399999999999999</c:v>
                </c:pt>
                <c:pt idx="10">
                  <c:v>7.7</c:v>
                </c:pt>
                <c:pt idx="11">
                  <c:v>2.9</c:v>
                </c:pt>
                <c:pt idx="12">
                  <c:v>3.7</c:v>
                </c:pt>
                <c:pt idx="13">
                  <c:v>4.2</c:v>
                </c:pt>
                <c:pt idx="14">
                  <c:v>3.9</c:v>
                </c:pt>
                <c:pt idx="15">
                  <c:v>3.6</c:v>
                </c:pt>
                <c:pt idx="16">
                  <c:v>3.4</c:v>
                </c:pt>
                <c:pt idx="17">
                  <c:v>3.5</c:v>
                </c:pt>
                <c:pt idx="18">
                  <c:v>3.2</c:v>
                </c:pt>
                <c:pt idx="19">
                  <c:v>3.4</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Real wages (previous forecast)</c:v>
                </c:pt>
              </c:strCache>
            </c:strRef>
          </c:tx>
          <c:spPr>
            <a:ln w="25400" cmpd="sng">
              <a:solidFill>
                <a:srgbClr val="057D46"/>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'3.2.4'!$C$4:$C$23</c:f>
              <c:numCache>
                <c:formatCode>0.0</c:formatCode>
                <c:ptCount val="20"/>
                <c:pt idx="6">
                  <c:v>6.9</c:v>
                </c:pt>
                <c:pt idx="7">
                  <c:v>8.9</c:v>
                </c:pt>
                <c:pt idx="8">
                  <c:v>7.8</c:v>
                </c:pt>
                <c:pt idx="9">
                  <c:v>15.8</c:v>
                </c:pt>
                <c:pt idx="10">
                  <c:v>7.1</c:v>
                </c:pt>
                <c:pt idx="11">
                  <c:v>3.3</c:v>
                </c:pt>
                <c:pt idx="12">
                  <c:v>3.6</c:v>
                </c:pt>
                <c:pt idx="13">
                  <c:v>4.0999999999999996</c:v>
                </c:pt>
                <c:pt idx="14">
                  <c:v>3.1</c:v>
                </c:pt>
                <c:pt idx="15">
                  <c:v>3.4</c:v>
                </c:pt>
                <c:pt idx="16">
                  <c:v>3.2</c:v>
                </c:pt>
                <c:pt idx="17">
                  <c:v>2.9</c:v>
                </c:pt>
                <c:pt idx="18">
                  <c:v>3.3</c:v>
                </c:pt>
                <c:pt idx="19">
                  <c:v>3.3</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126847232"/>
        <c:axId val="126865408"/>
      </c:lineChart>
      <c:lineChart>
        <c:grouping val="standard"/>
        <c:varyColors val="0"/>
        <c:ser>
          <c:idx val="2"/>
          <c:order val="2"/>
          <c:tx>
            <c:strRef>
              <c:f>'3.2.4'!$D$1</c:f>
              <c:strCache>
                <c:ptCount val="1"/>
                <c:pt idx="0">
                  <c:v>ILO unemployment, sa (RHS)</c:v>
                </c:pt>
              </c:strCache>
            </c:strRef>
          </c:tx>
          <c:spPr>
            <a:ln w="25400">
              <a:solidFill>
                <a:srgbClr val="7D0532"/>
              </a:solidFill>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'3.2.4'!$D$4:$D$23</c:f>
              <c:numCache>
                <c:formatCode>0.0</c:formatCode>
                <c:ptCount val="20"/>
                <c:pt idx="0">
                  <c:v>8.6</c:v>
                </c:pt>
                <c:pt idx="1">
                  <c:v>8.4</c:v>
                </c:pt>
                <c:pt idx="2">
                  <c:v>8</c:v>
                </c:pt>
                <c:pt idx="3">
                  <c:v>8.1</c:v>
                </c:pt>
                <c:pt idx="4">
                  <c:v>8</c:v>
                </c:pt>
                <c:pt idx="5">
                  <c:v>10.5</c:v>
                </c:pt>
                <c:pt idx="6">
                  <c:v>10.1</c:v>
                </c:pt>
                <c:pt idx="7">
                  <c:v>9.6999999999999993</c:v>
                </c:pt>
                <c:pt idx="8">
                  <c:v>9.6</c:v>
                </c:pt>
                <c:pt idx="9">
                  <c:v>9.1999999999999993</c:v>
                </c:pt>
                <c:pt idx="10">
                  <c:v>8.8000000000000007</c:v>
                </c:pt>
                <c:pt idx="11">
                  <c:v>8.61</c:v>
                </c:pt>
                <c:pt idx="12">
                  <c:v>8.57</c:v>
                </c:pt>
                <c:pt idx="13">
                  <c:v>8.4499999999999993</c:v>
                </c:pt>
                <c:pt idx="14">
                  <c:v>8.44</c:v>
                </c:pt>
                <c:pt idx="15">
                  <c:v>8.4499999999999993</c:v>
                </c:pt>
                <c:pt idx="16">
                  <c:v>8.4600000000000009</c:v>
                </c:pt>
                <c:pt idx="17">
                  <c:v>8.44</c:v>
                </c:pt>
                <c:pt idx="18">
                  <c:v>8.42</c:v>
                </c:pt>
                <c:pt idx="19">
                  <c:v>8.35</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ILO unemployment, sa (previous forecast, rhs)</c:v>
                </c:pt>
              </c:strCache>
            </c:strRef>
          </c:tx>
          <c:spPr>
            <a:ln w="25400">
              <a:solidFill>
                <a:srgbClr val="7D0532"/>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'3.2.4'!$E$4:$E$23</c:f>
              <c:numCache>
                <c:formatCode>0.0</c:formatCode>
                <c:ptCount val="20"/>
                <c:pt idx="6">
                  <c:v>10.1</c:v>
                </c:pt>
                <c:pt idx="7">
                  <c:v>9.4</c:v>
                </c:pt>
                <c:pt idx="8">
                  <c:v>9.1</c:v>
                </c:pt>
                <c:pt idx="9">
                  <c:v>8.9</c:v>
                </c:pt>
                <c:pt idx="10">
                  <c:v>8.6999999999999993</c:v>
                </c:pt>
                <c:pt idx="11">
                  <c:v>8.6</c:v>
                </c:pt>
                <c:pt idx="12">
                  <c:v>8.6</c:v>
                </c:pt>
                <c:pt idx="13">
                  <c:v>8.5</c:v>
                </c:pt>
                <c:pt idx="14">
                  <c:v>8.5</c:v>
                </c:pt>
                <c:pt idx="15">
                  <c:v>8.5</c:v>
                </c:pt>
                <c:pt idx="16">
                  <c:v>8.5</c:v>
                </c:pt>
                <c:pt idx="17">
                  <c:v>8.5</c:v>
                </c:pt>
                <c:pt idx="18">
                  <c:v>8.5</c:v>
                </c:pt>
                <c:pt idx="19">
                  <c:v>8.4</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126868480"/>
        <c:axId val="126866944"/>
      </c:lineChart>
      <c:catAx>
        <c:axId val="126847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65408"/>
        <c:crosses val="autoZero"/>
        <c:auto val="1"/>
        <c:lblAlgn val="ctr"/>
        <c:lblOffset val="100"/>
        <c:tickLblSkip val="1"/>
        <c:tickMarkSkip val="4"/>
        <c:noMultiLvlLbl val="0"/>
      </c:catAx>
      <c:valAx>
        <c:axId val="126865408"/>
        <c:scaling>
          <c:orientation val="minMax"/>
          <c:max val="16"/>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47232"/>
        <c:crosses val="autoZero"/>
        <c:crossBetween val="between"/>
        <c:majorUnit val="4"/>
      </c:valAx>
      <c:valAx>
        <c:axId val="126866944"/>
        <c:scaling>
          <c:orientation val="minMax"/>
          <c:max val="11"/>
          <c:min val="7"/>
        </c:scaling>
        <c:delete val="0"/>
        <c:axPos val="r"/>
        <c:numFmt formatCode="0" sourceLinked="0"/>
        <c:majorTickMark val="in"/>
        <c:minorTickMark val="none"/>
        <c:tickLblPos val="nextTo"/>
        <c:spPr>
          <a:ln>
            <a:solidFill>
              <a:schemeClr val="accent5"/>
            </a:solidFill>
          </a:ln>
        </c:spPr>
        <c:crossAx val="126868480"/>
        <c:crosses val="max"/>
        <c:crossBetween val="between"/>
        <c:majorUnit val="1"/>
      </c:valAx>
      <c:catAx>
        <c:axId val="126868480"/>
        <c:scaling>
          <c:orientation val="minMax"/>
        </c:scaling>
        <c:delete val="1"/>
        <c:axPos val="b"/>
        <c:numFmt formatCode="General" sourceLinked="1"/>
        <c:majorTickMark val="out"/>
        <c:minorTickMark val="none"/>
        <c:tickLblPos val="nextTo"/>
        <c:crossAx val="126866944"/>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'3.2.5'!$A$4:$A$10</c:f>
              <c:numCache>
                <c:formatCode>0</c:formatCode>
                <c:ptCount val="7"/>
                <c:pt idx="0">
                  <c:v>2017</c:v>
                </c:pt>
                <c:pt idx="1">
                  <c:v>2018</c:v>
                </c:pt>
                <c:pt idx="2">
                  <c:v>2019</c:v>
                </c:pt>
                <c:pt idx="3">
                  <c:v>2020</c:v>
                </c:pt>
                <c:pt idx="4">
                  <c:v>2021</c:v>
                </c:pt>
                <c:pt idx="5" formatCode="General">
                  <c:v>2022</c:v>
                </c:pt>
                <c:pt idx="6" formatCode="General">
                  <c:v>2023</c:v>
                </c:pt>
              </c:numCache>
            </c:numRef>
          </c:cat>
          <c:val>
            <c:numRef>
              <c:f>'3.2.5'!$B$4:$B$10</c:f>
              <c:numCache>
                <c:formatCode>0.0</c:formatCode>
                <c:ptCount val="7"/>
                <c:pt idx="0">
                  <c:v>-1.1000000000000001</c:v>
                </c:pt>
                <c:pt idx="1">
                  <c:v>0.2</c:v>
                </c:pt>
                <c:pt idx="2">
                  <c:v>0</c:v>
                </c:pt>
                <c:pt idx="3">
                  <c:v>-4.9000000000000004</c:v>
                </c:pt>
                <c:pt idx="4">
                  <c:v>-2.5</c:v>
                </c:pt>
                <c:pt idx="5">
                  <c:v>-1</c:v>
                </c:pt>
                <c:pt idx="6">
                  <c:v>-0.5</c:v>
                </c:pt>
              </c:numCache>
            </c:numRef>
          </c:val>
          <c:extLst>
            <c:ext xmlns:c16="http://schemas.microsoft.com/office/drawing/2014/chart" uri="{C3380CC4-5D6E-409C-BE32-E72D297353CC}">
              <c16:uniqueId val="{00000000-31B2-49B2-A1A2-2D93529C5DA8}"/>
            </c:ext>
          </c:extLst>
        </c:ser>
        <c:dLbls>
          <c:showLegendKey val="0"/>
          <c:showVal val="0"/>
          <c:showCatName val="0"/>
          <c:showSerName val="0"/>
          <c:showPercent val="0"/>
          <c:showBubbleSize val="0"/>
        </c:dLbls>
        <c:axId val="128882560"/>
        <c:axId val="128884096"/>
      </c:areaChart>
      <c:lineChart>
        <c:grouping val="standard"/>
        <c:varyColors val="0"/>
        <c:ser>
          <c:idx val="1"/>
          <c:order val="1"/>
          <c:spPr>
            <a:ln w="25400" cmpd="dbl">
              <a:solidFill>
                <a:srgbClr val="057D46"/>
              </a:solidFill>
              <a:prstDash val="sysDot"/>
            </a:ln>
          </c:spPr>
          <c:marker>
            <c:symbol val="none"/>
          </c:marker>
          <c:val>
            <c:numRef>
              <c:f>'3.2.5'!$C$4:$C$10</c:f>
              <c:numCache>
                <c:formatCode>0.0</c:formatCode>
                <c:ptCount val="7"/>
                <c:pt idx="0">
                  <c:v>-1.07</c:v>
                </c:pt>
                <c:pt idx="1">
                  <c:v>0.2</c:v>
                </c:pt>
                <c:pt idx="2">
                  <c:v>0.04</c:v>
                </c:pt>
                <c:pt idx="3">
                  <c:v>-5.27</c:v>
                </c:pt>
                <c:pt idx="4">
                  <c:v>-2.33</c:v>
                </c:pt>
                <c:pt idx="5">
                  <c:v>-1.28</c:v>
                </c:pt>
                <c:pt idx="6">
                  <c:v>-0.76</c:v>
                </c:pt>
              </c:numCache>
            </c:numRef>
          </c:val>
          <c:smooth val="0"/>
          <c:extLst>
            <c:ext xmlns:c16="http://schemas.microsoft.com/office/drawing/2014/chart" uri="{C3380CC4-5D6E-409C-BE32-E72D297353CC}">
              <c16:uniqueId val="{00000001-31B2-49B2-A1A2-2D93529C5DA8}"/>
            </c:ext>
          </c:extLst>
        </c:ser>
        <c:dLbls>
          <c:showLegendKey val="0"/>
          <c:showVal val="0"/>
          <c:showCatName val="0"/>
          <c:showSerName val="0"/>
          <c:showPercent val="0"/>
          <c:showBubbleSize val="0"/>
        </c:dLbls>
        <c:marker val="1"/>
        <c:smooth val="0"/>
        <c:axId val="128882560"/>
        <c:axId val="128884096"/>
      </c:lineChart>
      <c:catAx>
        <c:axId val="1288825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884096"/>
        <c:crosses val="autoZero"/>
        <c:auto val="1"/>
        <c:lblAlgn val="ctr"/>
        <c:lblOffset val="100"/>
        <c:tickLblSkip val="1"/>
        <c:tickMarkSkip val="4"/>
        <c:noMultiLvlLbl val="0"/>
      </c:catAx>
      <c:valAx>
        <c:axId val="128884096"/>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882560"/>
        <c:crosses val="autoZero"/>
        <c:crossBetween val="between"/>
        <c:majorUnit val="1"/>
      </c:valAx>
      <c:spPr>
        <a:blipFill>
          <a:blip xmlns:r="http://schemas.openxmlformats.org/officeDocument/2006/relationships" r:embed="rId1">
            <a:alphaModFix amt="98000"/>
          </a:blip>
          <a:stretch>
            <a:fillRect l="5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869562359525865E-2"/>
          <c:w val="0.9838709677419355"/>
          <c:h val="0.89739118145961227"/>
        </c:manualLayout>
      </c:layout>
      <c:barChart>
        <c:barDir val="col"/>
        <c:grouping val="stacked"/>
        <c:varyColors val="0"/>
        <c:ser>
          <c:idx val="0"/>
          <c:order val="0"/>
          <c:tx>
            <c:strRef>
              <c:f>'B.1.3'!$E$1</c:f>
              <c:strCache>
                <c:ptCount val="1"/>
                <c:pt idx="0">
                  <c:v>Real consumption</c:v>
                </c:pt>
              </c:strCache>
            </c:strRef>
          </c:tx>
          <c:spPr>
            <a:solidFill>
              <a:srgbClr val="057D46"/>
            </a:solidFill>
            <a:ln>
              <a:noFill/>
            </a:ln>
            <a:effectLst/>
          </c:spPr>
          <c:invertIfNegative val="0"/>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USA</c:v>
                  </c:pt>
                  <c:pt idx="6">
                    <c:v>Euro area</c:v>
                  </c:pt>
                  <c:pt idx="11">
                    <c:v>Germany</c:v>
                  </c:pt>
                  <c:pt idx="17">
                    <c:v>France</c:v>
                  </c:pt>
                  <c:pt idx="22">
                    <c:v>Italy</c:v>
                  </c:pt>
                  <c:pt idx="28">
                    <c:v>Spain</c:v>
                  </c:pt>
                  <c:pt idx="34">
                    <c:v>Poland</c:v>
                  </c:pt>
                  <c:pt idx="39">
                    <c:v>Czech Rep.</c:v>
                  </c:pt>
                  <c:pt idx="45">
                    <c:v>Russia</c:v>
                  </c:pt>
                </c:lvl>
              </c:multiLvlStrCache>
            </c:multiLvlStrRef>
          </c:cat>
          <c:val>
            <c:numRef>
              <c:f>'B.1.3'!$E$4:$E$54</c:f>
              <c:numCache>
                <c:formatCode>0.0</c:formatCode>
                <c:ptCount val="51"/>
                <c:pt idx="0">
                  <c:v>1.88</c:v>
                </c:pt>
                <c:pt idx="1">
                  <c:v>1.8</c:v>
                </c:pt>
                <c:pt idx="2">
                  <c:v>-0.38</c:v>
                </c:pt>
                <c:pt idx="3">
                  <c:v>-10.06</c:v>
                </c:pt>
                <c:pt idx="4">
                  <c:v>-3.55</c:v>
                </c:pt>
                <c:pt idx="5">
                  <c:v>-3.46</c:v>
                </c:pt>
                <c:pt idx="6">
                  <c:v>1.1299999999999999</c:v>
                </c:pt>
                <c:pt idx="7">
                  <c:v>0.6</c:v>
                </c:pt>
                <c:pt idx="8">
                  <c:v>-3.32</c:v>
                </c:pt>
                <c:pt idx="9">
                  <c:v>-13.06</c:v>
                </c:pt>
                <c:pt idx="10">
                  <c:v>-3.78</c:v>
                </c:pt>
                <c:pt idx="11">
                  <c:v>1.73</c:v>
                </c:pt>
                <c:pt idx="12">
                  <c:v>0.72</c:v>
                </c:pt>
                <c:pt idx="13">
                  <c:v>-1.19</c:v>
                </c:pt>
                <c:pt idx="14">
                  <c:v>-10.87</c:v>
                </c:pt>
                <c:pt idx="15">
                  <c:v>-3.11</c:v>
                </c:pt>
                <c:pt idx="16">
                  <c:v>-5.53</c:v>
                </c:pt>
                <c:pt idx="17">
                  <c:v>1.39</c:v>
                </c:pt>
                <c:pt idx="18">
                  <c:v>1.0900000000000001</c:v>
                </c:pt>
                <c:pt idx="19">
                  <c:v>-3.48</c:v>
                </c:pt>
                <c:pt idx="20">
                  <c:v>-12.9</c:v>
                </c:pt>
                <c:pt idx="21">
                  <c:v>-2.21</c:v>
                </c:pt>
                <c:pt idx="22">
                  <c:v>0.44</c:v>
                </c:pt>
                <c:pt idx="23">
                  <c:v>0.24</c:v>
                </c:pt>
                <c:pt idx="24">
                  <c:v>-6.45</c:v>
                </c:pt>
                <c:pt idx="25">
                  <c:v>-15.68</c:v>
                </c:pt>
                <c:pt idx="26">
                  <c:v>-6.75</c:v>
                </c:pt>
                <c:pt idx="27">
                  <c:v>-8.18</c:v>
                </c:pt>
                <c:pt idx="28">
                  <c:v>0.53</c:v>
                </c:pt>
                <c:pt idx="29">
                  <c:v>0.14000000000000001</c:v>
                </c:pt>
                <c:pt idx="30">
                  <c:v>-7.48</c:v>
                </c:pt>
                <c:pt idx="31">
                  <c:v>-20.170000000000002</c:v>
                </c:pt>
                <c:pt idx="32">
                  <c:v>-8.17</c:v>
                </c:pt>
                <c:pt idx="33">
                  <c:v>-9.7200000000000006</c:v>
                </c:pt>
                <c:pt idx="34">
                  <c:v>3.97</c:v>
                </c:pt>
                <c:pt idx="35">
                  <c:v>3.48</c:v>
                </c:pt>
                <c:pt idx="36">
                  <c:v>1.1200000000000001</c:v>
                </c:pt>
                <c:pt idx="37">
                  <c:v>-9.67</c:v>
                </c:pt>
                <c:pt idx="38">
                  <c:v>0.46</c:v>
                </c:pt>
                <c:pt idx="39">
                  <c:v>2.58</c:v>
                </c:pt>
                <c:pt idx="40">
                  <c:v>2.16</c:v>
                </c:pt>
                <c:pt idx="41">
                  <c:v>-0.47</c:v>
                </c:pt>
                <c:pt idx="42">
                  <c:v>-7.68</c:v>
                </c:pt>
                <c:pt idx="43">
                  <c:v>-3.55</c:v>
                </c:pt>
                <c:pt idx="44">
                  <c:v>-7.24</c:v>
                </c:pt>
                <c:pt idx="45">
                  <c:v>3.01</c:v>
                </c:pt>
                <c:pt idx="46">
                  <c:v>2.68</c:v>
                </c:pt>
                <c:pt idx="47">
                  <c:v>2.99</c:v>
                </c:pt>
                <c:pt idx="48">
                  <c:v>-20.53</c:v>
                </c:pt>
                <c:pt idx="49">
                  <c:v>-6.88</c:v>
                </c:pt>
                <c:pt idx="50">
                  <c:v>-4.3499999999999996</c:v>
                </c:pt>
              </c:numCache>
            </c:numRef>
          </c:val>
          <c:extLst>
            <c:ext xmlns:c16="http://schemas.microsoft.com/office/drawing/2014/chart" uri="{C3380CC4-5D6E-409C-BE32-E72D297353CC}">
              <c16:uniqueId val="{00000000-F15A-4540-AB97-2AE0F1B24F49}"/>
            </c:ext>
          </c:extLst>
        </c:ser>
        <c:ser>
          <c:idx val="1"/>
          <c:order val="1"/>
          <c:tx>
            <c:strRef>
              <c:f>'B.1.3'!$F$1</c:f>
              <c:strCache>
                <c:ptCount val="1"/>
                <c:pt idx="0">
                  <c:v>Consumption deflator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USA</c:v>
                  </c:pt>
                  <c:pt idx="6">
                    <c:v>Euro area</c:v>
                  </c:pt>
                  <c:pt idx="11">
                    <c:v>Germany</c:v>
                  </c:pt>
                  <c:pt idx="17">
                    <c:v>France</c:v>
                  </c:pt>
                  <c:pt idx="22">
                    <c:v>Italy</c:v>
                  </c:pt>
                  <c:pt idx="28">
                    <c:v>Spain</c:v>
                  </c:pt>
                  <c:pt idx="34">
                    <c:v>Poland</c:v>
                  </c:pt>
                  <c:pt idx="39">
                    <c:v>Czech Rep.</c:v>
                  </c:pt>
                  <c:pt idx="45">
                    <c:v>Russia</c:v>
                  </c:pt>
                </c:lvl>
              </c:multiLvlStrCache>
            </c:multiLvlStrRef>
          </c:cat>
          <c:val>
            <c:numRef>
              <c:f>'B.1.3'!$F$4:$F$54</c:f>
              <c:numCache>
                <c:formatCode>0.0</c:formatCode>
                <c:ptCount val="51"/>
                <c:pt idx="0">
                  <c:v>1.36</c:v>
                </c:pt>
                <c:pt idx="1">
                  <c:v>1.38</c:v>
                </c:pt>
                <c:pt idx="2">
                  <c:v>1.55</c:v>
                </c:pt>
                <c:pt idx="3">
                  <c:v>0.6</c:v>
                </c:pt>
                <c:pt idx="4">
                  <c:v>1.1200000000000001</c:v>
                </c:pt>
                <c:pt idx="5">
                  <c:v>1.1000000000000001</c:v>
                </c:pt>
                <c:pt idx="6">
                  <c:v>1.03</c:v>
                </c:pt>
                <c:pt idx="7">
                  <c:v>0.9</c:v>
                </c:pt>
                <c:pt idx="8">
                  <c:v>0.94</c:v>
                </c:pt>
                <c:pt idx="9">
                  <c:v>-0.08</c:v>
                </c:pt>
                <c:pt idx="10">
                  <c:v>-0.08</c:v>
                </c:pt>
                <c:pt idx="11">
                  <c:v>1.19</c:v>
                </c:pt>
                <c:pt idx="12">
                  <c:v>1.1299999999999999</c:v>
                </c:pt>
                <c:pt idx="13">
                  <c:v>1.35</c:v>
                </c:pt>
                <c:pt idx="14">
                  <c:v>1</c:v>
                </c:pt>
                <c:pt idx="15">
                  <c:v>-0.19</c:v>
                </c:pt>
                <c:pt idx="16">
                  <c:v>0.13</c:v>
                </c:pt>
                <c:pt idx="17">
                  <c:v>0.79</c:v>
                </c:pt>
                <c:pt idx="18">
                  <c:v>0.79</c:v>
                </c:pt>
                <c:pt idx="19">
                  <c:v>0.68</c:v>
                </c:pt>
                <c:pt idx="20">
                  <c:v>-0.02</c:v>
                </c:pt>
                <c:pt idx="21">
                  <c:v>0.27</c:v>
                </c:pt>
                <c:pt idx="22">
                  <c:v>0.34</c:v>
                </c:pt>
                <c:pt idx="23">
                  <c:v>0.2</c:v>
                </c:pt>
                <c:pt idx="24">
                  <c:v>0.25</c:v>
                </c:pt>
                <c:pt idx="25">
                  <c:v>-0.22</c:v>
                </c:pt>
                <c:pt idx="26">
                  <c:v>-0.42</c:v>
                </c:pt>
                <c:pt idx="27">
                  <c:v>-0.27</c:v>
                </c:pt>
                <c:pt idx="28">
                  <c:v>0.74</c:v>
                </c:pt>
                <c:pt idx="29">
                  <c:v>0.67</c:v>
                </c:pt>
                <c:pt idx="30">
                  <c:v>0.94</c:v>
                </c:pt>
                <c:pt idx="31">
                  <c:v>0.06</c:v>
                </c:pt>
                <c:pt idx="32">
                  <c:v>-0.04</c:v>
                </c:pt>
                <c:pt idx="33">
                  <c:v>-0.31</c:v>
                </c:pt>
                <c:pt idx="34">
                  <c:v>2.6</c:v>
                </c:pt>
                <c:pt idx="35">
                  <c:v>2.08</c:v>
                </c:pt>
                <c:pt idx="36">
                  <c:v>4.5</c:v>
                </c:pt>
                <c:pt idx="37">
                  <c:v>1.83</c:v>
                </c:pt>
                <c:pt idx="38">
                  <c:v>3.29</c:v>
                </c:pt>
                <c:pt idx="39">
                  <c:v>2.56</c:v>
                </c:pt>
                <c:pt idx="40">
                  <c:v>2.4700000000000002</c:v>
                </c:pt>
                <c:pt idx="41">
                  <c:v>3.35</c:v>
                </c:pt>
                <c:pt idx="42">
                  <c:v>2.64</c:v>
                </c:pt>
                <c:pt idx="43">
                  <c:v>2.2000000000000002</c:v>
                </c:pt>
                <c:pt idx="44">
                  <c:v>1.52</c:v>
                </c:pt>
                <c:pt idx="45">
                  <c:v>3.46</c:v>
                </c:pt>
                <c:pt idx="46">
                  <c:v>2.38</c:v>
                </c:pt>
                <c:pt idx="47">
                  <c:v>2.58</c:v>
                </c:pt>
                <c:pt idx="48">
                  <c:v>2.75</c:v>
                </c:pt>
                <c:pt idx="49">
                  <c:v>3.85</c:v>
                </c:pt>
                <c:pt idx="50">
                  <c:v>3.2</c:v>
                </c:pt>
              </c:numCache>
            </c:numRef>
          </c:val>
          <c:extLst>
            <c:ext xmlns:c16="http://schemas.microsoft.com/office/drawing/2014/chart" uri="{C3380CC4-5D6E-409C-BE32-E72D297353CC}">
              <c16:uniqueId val="{00000001-F15A-4540-AB97-2AE0F1B24F49}"/>
            </c:ext>
          </c:extLst>
        </c:ser>
        <c:ser>
          <c:idx val="2"/>
          <c:order val="2"/>
          <c:tx>
            <c:strRef>
              <c:f>'B.1.3'!$G$1</c:f>
              <c:strCache>
                <c:ptCount val="1"/>
                <c:pt idx="0">
                  <c:v>Savings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USA</c:v>
                  </c:pt>
                  <c:pt idx="6">
                    <c:v>Euro area</c:v>
                  </c:pt>
                  <c:pt idx="11">
                    <c:v>Germany</c:v>
                  </c:pt>
                  <c:pt idx="17">
                    <c:v>France</c:v>
                  </c:pt>
                  <c:pt idx="22">
                    <c:v>Italy</c:v>
                  </c:pt>
                  <c:pt idx="28">
                    <c:v>Spain</c:v>
                  </c:pt>
                  <c:pt idx="34">
                    <c:v>Poland</c:v>
                  </c:pt>
                  <c:pt idx="39">
                    <c:v>Czech Rep.</c:v>
                  </c:pt>
                  <c:pt idx="45">
                    <c:v>Russia</c:v>
                  </c:pt>
                </c:lvl>
              </c:multiLvlStrCache>
            </c:multiLvlStrRef>
          </c:cat>
          <c:val>
            <c:numRef>
              <c:f>'B.1.3'!$G$4:$G$54</c:f>
              <c:numCache>
                <c:formatCode>0.0</c:formatCode>
                <c:ptCount val="51"/>
                <c:pt idx="0">
                  <c:v>-0.46</c:v>
                </c:pt>
                <c:pt idx="1">
                  <c:v>-0.6</c:v>
                </c:pt>
                <c:pt idx="2">
                  <c:v>1.44</c:v>
                </c:pt>
                <c:pt idx="3">
                  <c:v>21.9</c:v>
                </c:pt>
                <c:pt idx="4">
                  <c:v>9.64</c:v>
                </c:pt>
                <c:pt idx="5">
                  <c:v>6.24</c:v>
                </c:pt>
                <c:pt idx="6">
                  <c:v>0.81</c:v>
                </c:pt>
                <c:pt idx="7">
                  <c:v>0.18</c:v>
                </c:pt>
                <c:pt idx="8">
                  <c:v>4.17</c:v>
                </c:pt>
                <c:pt idx="9">
                  <c:v>10.050000000000001</c:v>
                </c:pt>
                <c:pt idx="10">
                  <c:v>4.87</c:v>
                </c:pt>
                <c:pt idx="11">
                  <c:v>0.68</c:v>
                </c:pt>
                <c:pt idx="12">
                  <c:v>0.71</c:v>
                </c:pt>
                <c:pt idx="13">
                  <c:v>2.4500000000000002</c:v>
                </c:pt>
                <c:pt idx="14">
                  <c:v>9.35</c:v>
                </c:pt>
                <c:pt idx="15">
                  <c:v>4</c:v>
                </c:pt>
                <c:pt idx="16">
                  <c:v>5.81</c:v>
                </c:pt>
                <c:pt idx="17">
                  <c:v>1.59</c:v>
                </c:pt>
                <c:pt idx="18">
                  <c:v>-2.0099999999999998</c:v>
                </c:pt>
                <c:pt idx="19">
                  <c:v>3.95</c:v>
                </c:pt>
                <c:pt idx="20">
                  <c:v>9.61</c:v>
                </c:pt>
                <c:pt idx="21">
                  <c:v>2.31</c:v>
                </c:pt>
                <c:pt idx="22">
                  <c:v>0.56999999999999995</c:v>
                </c:pt>
                <c:pt idx="23">
                  <c:v>-0.19</c:v>
                </c:pt>
                <c:pt idx="24">
                  <c:v>5.27</c:v>
                </c:pt>
                <c:pt idx="25">
                  <c:v>9.57</c:v>
                </c:pt>
                <c:pt idx="26">
                  <c:v>6.85</c:v>
                </c:pt>
                <c:pt idx="27">
                  <c:v>6.67</c:v>
                </c:pt>
                <c:pt idx="28">
                  <c:v>-0.01</c:v>
                </c:pt>
                <c:pt idx="29">
                  <c:v>0.24</c:v>
                </c:pt>
                <c:pt idx="30">
                  <c:v>7.62</c:v>
                </c:pt>
                <c:pt idx="31">
                  <c:v>10.53</c:v>
                </c:pt>
                <c:pt idx="32">
                  <c:v>6.62</c:v>
                </c:pt>
                <c:pt idx="33">
                  <c:v>6.35</c:v>
                </c:pt>
                <c:pt idx="34">
                  <c:v>2.44</c:v>
                </c:pt>
                <c:pt idx="35">
                  <c:v>4.2699999999999996</c:v>
                </c:pt>
                <c:pt idx="36">
                  <c:v>5.85</c:v>
                </c:pt>
                <c:pt idx="37">
                  <c:v>19.14</c:v>
                </c:pt>
                <c:pt idx="38">
                  <c:v>2.29</c:v>
                </c:pt>
                <c:pt idx="39">
                  <c:v>0.28999999999999998</c:v>
                </c:pt>
                <c:pt idx="40">
                  <c:v>0.67</c:v>
                </c:pt>
                <c:pt idx="41">
                  <c:v>3.27</c:v>
                </c:pt>
                <c:pt idx="42">
                  <c:v>8.99</c:v>
                </c:pt>
                <c:pt idx="43">
                  <c:v>5.83</c:v>
                </c:pt>
                <c:pt idx="44">
                  <c:v>9.7799999999999994</c:v>
                </c:pt>
                <c:pt idx="45">
                  <c:v>1.18</c:v>
                </c:pt>
                <c:pt idx="46">
                  <c:v>1.32</c:v>
                </c:pt>
                <c:pt idx="47">
                  <c:v>-1.21</c:v>
                </c:pt>
                <c:pt idx="48">
                  <c:v>12.68</c:v>
                </c:pt>
                <c:pt idx="49">
                  <c:v>2.17</c:v>
                </c:pt>
                <c:pt idx="50">
                  <c:v>4.09</c:v>
                </c:pt>
              </c:numCache>
            </c:numRef>
          </c:val>
          <c:extLst>
            <c:ext xmlns:c16="http://schemas.microsoft.com/office/drawing/2014/chart" uri="{C3380CC4-5D6E-409C-BE32-E72D297353CC}">
              <c16:uniqueId val="{00000002-F15A-4540-AB97-2AE0F1B24F49}"/>
            </c:ext>
          </c:extLst>
        </c:ser>
        <c:dLbls>
          <c:showLegendKey val="0"/>
          <c:showVal val="0"/>
          <c:showCatName val="0"/>
          <c:showSerName val="0"/>
          <c:showPercent val="0"/>
          <c:showBubbleSize val="0"/>
        </c:dLbls>
        <c:gapWidth val="50"/>
        <c:overlap val="100"/>
        <c:axId val="111050112"/>
        <c:axId val="111068288"/>
      </c:barChart>
      <c:lineChart>
        <c:grouping val="standard"/>
        <c:varyColors val="0"/>
        <c:ser>
          <c:idx val="3"/>
          <c:order val="3"/>
          <c:tx>
            <c:strRef>
              <c:f>'B.1.3'!$H$1</c:f>
              <c:strCache>
                <c:ptCount val="1"/>
                <c:pt idx="0">
                  <c:v>Nominal disposable income, % yoy</c:v>
                </c:pt>
              </c:strCache>
            </c:strRef>
          </c:tx>
          <c:spPr>
            <a:ln w="25400" cap="rnd">
              <a:solidFill>
                <a:srgbClr val="DC4B64"/>
              </a:solidFill>
              <a:round/>
            </a:ln>
            <a:effectLst/>
          </c:spPr>
          <c:marker>
            <c:symbol val="none"/>
          </c:marker>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USA</c:v>
                  </c:pt>
                  <c:pt idx="6">
                    <c:v>Euro area</c:v>
                  </c:pt>
                  <c:pt idx="11">
                    <c:v>Germany</c:v>
                  </c:pt>
                  <c:pt idx="17">
                    <c:v>France</c:v>
                  </c:pt>
                  <c:pt idx="22">
                    <c:v>Italy</c:v>
                  </c:pt>
                  <c:pt idx="28">
                    <c:v>Spain</c:v>
                  </c:pt>
                  <c:pt idx="34">
                    <c:v>Poland</c:v>
                  </c:pt>
                  <c:pt idx="39">
                    <c:v>Czech Rep.</c:v>
                  </c:pt>
                  <c:pt idx="45">
                    <c:v>Russia</c:v>
                  </c:pt>
                </c:lvl>
              </c:multiLvlStrCache>
            </c:multiLvlStrRef>
          </c:cat>
          <c:val>
            <c:numRef>
              <c:f>'B.1.3'!$H$4:$H$54</c:f>
              <c:numCache>
                <c:formatCode>0.0</c:formatCode>
                <c:ptCount val="51"/>
                <c:pt idx="0">
                  <c:v>2.81</c:v>
                </c:pt>
                <c:pt idx="1">
                  <c:v>2.61</c:v>
                </c:pt>
                <c:pt idx="2">
                  <c:v>2.6</c:v>
                </c:pt>
                <c:pt idx="3">
                  <c:v>12.37</c:v>
                </c:pt>
                <c:pt idx="4">
                  <c:v>7.16</c:v>
                </c:pt>
                <c:pt idx="5">
                  <c:v>3.84</c:v>
                </c:pt>
                <c:pt idx="11">
                  <c:v>3.6</c:v>
                </c:pt>
                <c:pt idx="12">
                  <c:v>2.56</c:v>
                </c:pt>
                <c:pt idx="13">
                  <c:v>2.61</c:v>
                </c:pt>
                <c:pt idx="14">
                  <c:v>-0.52</c:v>
                </c:pt>
                <c:pt idx="15">
                  <c:v>0.7</c:v>
                </c:pt>
                <c:pt idx="16">
                  <c:v>0.42</c:v>
                </c:pt>
                <c:pt idx="22">
                  <c:v>1.35</c:v>
                </c:pt>
                <c:pt idx="23">
                  <c:v>0.24</c:v>
                </c:pt>
                <c:pt idx="24">
                  <c:v>-0.93</c:v>
                </c:pt>
                <c:pt idx="25">
                  <c:v>-6.33</c:v>
                </c:pt>
                <c:pt idx="26">
                  <c:v>-0.32</c:v>
                </c:pt>
                <c:pt idx="27">
                  <c:v>-1.78</c:v>
                </c:pt>
                <c:pt idx="34">
                  <c:v>9.01</c:v>
                </c:pt>
                <c:pt idx="35">
                  <c:v>9.83</c:v>
                </c:pt>
                <c:pt idx="36">
                  <c:v>11.46</c:v>
                </c:pt>
                <c:pt idx="37">
                  <c:v>11.3</c:v>
                </c:pt>
                <c:pt idx="38">
                  <c:v>6.04</c:v>
                </c:pt>
                <c:pt idx="45">
                  <c:v>7.6</c:v>
                </c:pt>
                <c:pt idx="46">
                  <c:v>6.4</c:v>
                </c:pt>
                <c:pt idx="47">
                  <c:v>4.4000000000000004</c:v>
                </c:pt>
                <c:pt idx="48">
                  <c:v>-5.0999999999999996</c:v>
                </c:pt>
                <c:pt idx="49">
                  <c:v>-0.9</c:v>
                </c:pt>
                <c:pt idx="50">
                  <c:v>2.9</c:v>
                </c:pt>
              </c:numCache>
            </c:numRef>
          </c:val>
          <c:smooth val="0"/>
          <c:extLst>
            <c:ext xmlns:c16="http://schemas.microsoft.com/office/drawing/2014/chart" uri="{C3380CC4-5D6E-409C-BE32-E72D297353CC}">
              <c16:uniqueId val="{00000003-F15A-4540-AB97-2AE0F1B24F49}"/>
            </c:ext>
          </c:extLst>
        </c:ser>
        <c:ser>
          <c:idx val="4"/>
          <c:order val="4"/>
          <c:tx>
            <c:strRef>
              <c:f>'B.1.3'!$I$1</c:f>
              <c:strCache>
                <c:ptCount val="1"/>
                <c:pt idx="0">
                  <c:v>Nominal disposable income, % yoy</c:v>
                </c:pt>
              </c:strCache>
            </c:strRef>
          </c:tx>
          <c:spPr>
            <a:ln w="25400" cap="rnd" cmpd="sng">
              <a:solidFill>
                <a:srgbClr val="DC4B64"/>
              </a:solidFill>
              <a:prstDash val="solid"/>
              <a:round/>
            </a:ln>
            <a:effectLst/>
          </c:spPr>
          <c:marker>
            <c:symbol val="none"/>
          </c:marker>
          <c:cat>
            <c:multiLvlStrRef>
              <c:f>'B.1.3'!$A$4:$B$54</c:f>
              <c:multiLvlStrCache>
                <c:ptCount val="51"/>
                <c:lvl>
                  <c:pt idx="0">
                    <c:v>III.19</c:v>
                  </c:pt>
                  <c:pt idx="1">
                    <c:v>IV.19</c:v>
                  </c:pt>
                  <c:pt idx="2">
                    <c:v>I.20</c:v>
                  </c:pt>
                  <c:pt idx="3">
                    <c:v>II.20</c:v>
                  </c:pt>
                  <c:pt idx="4">
                    <c:v>III.20</c:v>
                  </c:pt>
                  <c:pt idx="5">
                    <c:v>IV.20</c:v>
                  </c:pt>
                  <c:pt idx="6">
                    <c:v>III.19</c:v>
                  </c:pt>
                  <c:pt idx="7">
                    <c:v>IV.19</c:v>
                  </c:pt>
                  <c:pt idx="8">
                    <c:v>I.20</c:v>
                  </c:pt>
                  <c:pt idx="9">
                    <c:v>II.20</c:v>
                  </c:pt>
                  <c:pt idx="10">
                    <c:v>III.20</c:v>
                  </c:pt>
                  <c:pt idx="11">
                    <c:v>III.19</c:v>
                  </c:pt>
                  <c:pt idx="12">
                    <c:v>IV.19</c:v>
                  </c:pt>
                  <c:pt idx="13">
                    <c:v>I.20</c:v>
                  </c:pt>
                  <c:pt idx="14">
                    <c:v>II.20</c:v>
                  </c:pt>
                  <c:pt idx="15">
                    <c:v>III.20</c:v>
                  </c:pt>
                  <c:pt idx="16">
                    <c:v>IV.20</c:v>
                  </c:pt>
                  <c:pt idx="17">
                    <c:v>III.19</c:v>
                  </c:pt>
                  <c:pt idx="18">
                    <c:v>IV.19</c:v>
                  </c:pt>
                  <c:pt idx="19">
                    <c:v>I.20</c:v>
                  </c:pt>
                  <c:pt idx="20">
                    <c:v>II.20</c:v>
                  </c:pt>
                  <c:pt idx="21">
                    <c:v>III.20</c:v>
                  </c:pt>
                  <c:pt idx="22">
                    <c:v>III.19</c:v>
                  </c:pt>
                  <c:pt idx="23">
                    <c:v>IV.19</c:v>
                  </c:pt>
                  <c:pt idx="24">
                    <c:v>I.20</c:v>
                  </c:pt>
                  <c:pt idx="25">
                    <c:v>II.20</c:v>
                  </c:pt>
                  <c:pt idx="26">
                    <c:v>III.20</c:v>
                  </c:pt>
                  <c:pt idx="27">
                    <c:v>IV.20</c:v>
                  </c:pt>
                  <c:pt idx="28">
                    <c:v>III.19</c:v>
                  </c:pt>
                  <c:pt idx="29">
                    <c:v>IV.19</c:v>
                  </c:pt>
                  <c:pt idx="30">
                    <c:v>I.20</c:v>
                  </c:pt>
                  <c:pt idx="31">
                    <c:v>II.20</c:v>
                  </c:pt>
                  <c:pt idx="32">
                    <c:v>III.20</c:v>
                  </c:pt>
                  <c:pt idx="33">
                    <c:v>IV.20</c:v>
                  </c:pt>
                  <c:pt idx="34">
                    <c:v>III.19</c:v>
                  </c:pt>
                  <c:pt idx="35">
                    <c:v>IV.19</c:v>
                  </c:pt>
                  <c:pt idx="36">
                    <c:v>I.20</c:v>
                  </c:pt>
                  <c:pt idx="37">
                    <c:v>II.20</c:v>
                  </c:pt>
                  <c:pt idx="38">
                    <c:v>III.20</c:v>
                  </c:pt>
                  <c:pt idx="39">
                    <c:v>III.19</c:v>
                  </c:pt>
                  <c:pt idx="40">
                    <c:v>IV.19</c:v>
                  </c:pt>
                  <c:pt idx="41">
                    <c:v>I.20</c:v>
                  </c:pt>
                  <c:pt idx="42">
                    <c:v>II.20</c:v>
                  </c:pt>
                  <c:pt idx="43">
                    <c:v>III.20</c:v>
                  </c:pt>
                  <c:pt idx="44">
                    <c:v>IV.20</c:v>
                  </c:pt>
                  <c:pt idx="45">
                    <c:v>III.19</c:v>
                  </c:pt>
                  <c:pt idx="46">
                    <c:v>IV.19</c:v>
                  </c:pt>
                  <c:pt idx="47">
                    <c:v>I.20</c:v>
                  </c:pt>
                  <c:pt idx="48">
                    <c:v>II.20</c:v>
                  </c:pt>
                  <c:pt idx="49">
                    <c:v>III.20</c:v>
                  </c:pt>
                  <c:pt idx="50">
                    <c:v>IV.20</c:v>
                  </c:pt>
                </c:lvl>
                <c:lvl>
                  <c:pt idx="0">
                    <c:v>USA</c:v>
                  </c:pt>
                  <c:pt idx="6">
                    <c:v>Euro area</c:v>
                  </c:pt>
                  <c:pt idx="11">
                    <c:v>Germany</c:v>
                  </c:pt>
                  <c:pt idx="17">
                    <c:v>France</c:v>
                  </c:pt>
                  <c:pt idx="22">
                    <c:v>Italy</c:v>
                  </c:pt>
                  <c:pt idx="28">
                    <c:v>Spain</c:v>
                  </c:pt>
                  <c:pt idx="34">
                    <c:v>Poland</c:v>
                  </c:pt>
                  <c:pt idx="39">
                    <c:v>Czech Rep.</c:v>
                  </c:pt>
                  <c:pt idx="45">
                    <c:v>Russia</c:v>
                  </c:pt>
                </c:lvl>
              </c:multiLvlStrCache>
            </c:multiLvlStrRef>
          </c:cat>
          <c:val>
            <c:numRef>
              <c:f>'B.1.3'!$I$4:$I$54</c:f>
              <c:numCache>
                <c:formatCode>0.0</c:formatCode>
                <c:ptCount val="51"/>
                <c:pt idx="6">
                  <c:v>2.97</c:v>
                </c:pt>
                <c:pt idx="7">
                  <c:v>1.69</c:v>
                </c:pt>
                <c:pt idx="8">
                  <c:v>1.78</c:v>
                </c:pt>
                <c:pt idx="9">
                  <c:v>-3.1</c:v>
                </c:pt>
                <c:pt idx="10">
                  <c:v>1.01</c:v>
                </c:pt>
                <c:pt idx="17">
                  <c:v>3.78</c:v>
                </c:pt>
                <c:pt idx="18">
                  <c:v>-0.13</c:v>
                </c:pt>
                <c:pt idx="19">
                  <c:v>1.1599999999999999</c:v>
                </c:pt>
                <c:pt idx="20">
                  <c:v>-3.32</c:v>
                </c:pt>
                <c:pt idx="21">
                  <c:v>0.37</c:v>
                </c:pt>
                <c:pt idx="28">
                  <c:v>1.26</c:v>
                </c:pt>
                <c:pt idx="29">
                  <c:v>1.05</c:v>
                </c:pt>
                <c:pt idx="30">
                  <c:v>1.08</c:v>
                </c:pt>
                <c:pt idx="31">
                  <c:v>-9.58</c:v>
                </c:pt>
                <c:pt idx="32">
                  <c:v>-1.58</c:v>
                </c:pt>
                <c:pt idx="33">
                  <c:v>-3.69</c:v>
                </c:pt>
                <c:pt idx="39">
                  <c:v>5.42</c:v>
                </c:pt>
                <c:pt idx="40">
                  <c:v>5.3</c:v>
                </c:pt>
                <c:pt idx="41">
                  <c:v>6.16</c:v>
                </c:pt>
                <c:pt idx="42">
                  <c:v>3.95</c:v>
                </c:pt>
                <c:pt idx="43">
                  <c:v>4.4800000000000004</c:v>
                </c:pt>
                <c:pt idx="44">
                  <c:v>4.0599999999999996</c:v>
                </c:pt>
              </c:numCache>
            </c:numRef>
          </c:val>
          <c:smooth val="0"/>
          <c:extLst>
            <c:ext xmlns:c16="http://schemas.microsoft.com/office/drawing/2014/chart" uri="{C3380CC4-5D6E-409C-BE32-E72D297353CC}">
              <c16:uniqueId val="{00000004-F15A-4540-AB97-2AE0F1B24F49}"/>
            </c:ext>
          </c:extLst>
        </c:ser>
        <c:dLbls>
          <c:showLegendKey val="0"/>
          <c:showVal val="0"/>
          <c:showCatName val="0"/>
          <c:showSerName val="0"/>
          <c:showPercent val="0"/>
          <c:showBubbleSize val="0"/>
        </c:dLbls>
        <c:marker val="1"/>
        <c:smooth val="0"/>
        <c:axId val="111050112"/>
        <c:axId val="111068288"/>
      </c:lineChart>
      <c:scatterChart>
        <c:scatterStyle val="lineMarker"/>
        <c:varyColors val="0"/>
        <c:ser>
          <c:idx val="5"/>
          <c:order val="5"/>
          <c:tx>
            <c:v>v</c:v>
          </c:tx>
          <c:spPr>
            <a:ln w="25400" cap="rnd">
              <a:noFill/>
              <a:round/>
            </a:ln>
            <a:effectLst/>
          </c:spPr>
          <c:marker>
            <c:symbol val="circle"/>
            <c:size val="5"/>
            <c:spPr>
              <a:noFill/>
              <a:ln w="9525">
                <a:noFill/>
              </a:ln>
              <a:effectLst/>
              <a:extLst>
                <a:ext uri="{91240B29-F687-4F45-9708-019B960494DF}">
                  <a14:hiddenLine xmlns:a14="http://schemas.microsoft.com/office/drawing/2010/main" w="9525">
                    <a:solidFill>
                      <a:srgbClr val="46AFE6"/>
                    </a:solidFill>
                  </a14:hiddenLine>
                </a:ext>
              </a:extLst>
            </c:spPr>
          </c:marker>
          <c:errBars>
            <c:errDir val="x"/>
            <c:errBarType val="both"/>
            <c:errValType val="percentage"/>
            <c:noEndCap val="1"/>
            <c:val val="0"/>
            <c:spPr>
              <a:noFill/>
              <a:ln w="9525" cap="flat" cmpd="sng" algn="ctr">
                <a:solidFill>
                  <a:schemeClr val="tx1">
                    <a:lumMod val="65000"/>
                    <a:lumOff val="35000"/>
                  </a:schemeClr>
                </a:solidFill>
                <a:round/>
              </a:ln>
              <a:effectLst/>
            </c:spPr>
          </c:errBars>
          <c:errBars>
            <c:errDir val="y"/>
            <c:errBarType val="minus"/>
            <c:errValType val="percentage"/>
            <c:noEndCap val="1"/>
            <c:val val="200"/>
            <c:spPr>
              <a:noFill/>
              <a:ln w="9525" cap="flat" cmpd="sng" algn="ctr">
                <a:solidFill>
                  <a:schemeClr val="tx1">
                    <a:lumMod val="65000"/>
                    <a:lumOff val="35000"/>
                  </a:schemeClr>
                </a:solidFill>
                <a:round/>
              </a:ln>
              <a:effectLst/>
            </c:spPr>
          </c:errBars>
          <c:xVal>
            <c:numRef>
              <c:f>'B.1.3'!$L$26:$L$35</c:f>
              <c:numCache>
                <c:formatCode>General</c:formatCode>
                <c:ptCount val="10"/>
                <c:pt idx="0">
                  <c:v>0.5</c:v>
                </c:pt>
                <c:pt idx="1">
                  <c:v>6.5</c:v>
                </c:pt>
                <c:pt idx="2">
                  <c:v>11.5</c:v>
                </c:pt>
                <c:pt idx="3">
                  <c:v>17.5</c:v>
                </c:pt>
                <c:pt idx="4">
                  <c:v>22.5</c:v>
                </c:pt>
                <c:pt idx="5">
                  <c:v>28.5</c:v>
                </c:pt>
                <c:pt idx="6">
                  <c:v>34.5</c:v>
                </c:pt>
                <c:pt idx="7">
                  <c:v>39.5</c:v>
                </c:pt>
                <c:pt idx="8">
                  <c:v>45.5</c:v>
                </c:pt>
                <c:pt idx="9">
                  <c:v>51.5</c:v>
                </c:pt>
              </c:numCache>
            </c:numRef>
          </c:xVal>
          <c:yVal>
            <c:numRef>
              <c:f>'B.1.3'!$M$26:$M$35</c:f>
              <c:numCache>
                <c:formatCode>General</c:formatCode>
                <c:ptCount val="10"/>
                <c:pt idx="0">
                  <c:v>25</c:v>
                </c:pt>
                <c:pt idx="1">
                  <c:v>25</c:v>
                </c:pt>
                <c:pt idx="2">
                  <c:v>25</c:v>
                </c:pt>
                <c:pt idx="3">
                  <c:v>25</c:v>
                </c:pt>
                <c:pt idx="4">
                  <c:v>25</c:v>
                </c:pt>
                <c:pt idx="5">
                  <c:v>25</c:v>
                </c:pt>
                <c:pt idx="6">
                  <c:v>25</c:v>
                </c:pt>
                <c:pt idx="7">
                  <c:v>25</c:v>
                </c:pt>
                <c:pt idx="8">
                  <c:v>25</c:v>
                </c:pt>
                <c:pt idx="9">
                  <c:v>25</c:v>
                </c:pt>
              </c:numCache>
            </c:numRef>
          </c:yVal>
          <c:smooth val="0"/>
          <c:extLst>
            <c:ext xmlns:c16="http://schemas.microsoft.com/office/drawing/2014/chart" uri="{C3380CC4-5D6E-409C-BE32-E72D297353CC}">
              <c16:uniqueId val="{00000005-F15A-4540-AB97-2AE0F1B24F49}"/>
            </c:ext>
          </c:extLst>
        </c:ser>
        <c:dLbls>
          <c:showLegendKey val="0"/>
          <c:showVal val="0"/>
          <c:showCatName val="0"/>
          <c:showSerName val="0"/>
          <c:showPercent val="0"/>
          <c:showBubbleSize val="0"/>
        </c:dLbls>
        <c:axId val="111050112"/>
        <c:axId val="111068288"/>
      </c:scatterChart>
      <c:catAx>
        <c:axId val="1110501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1068288"/>
        <c:crosses val="autoZero"/>
        <c:auto val="1"/>
        <c:lblAlgn val="ctr"/>
        <c:lblOffset val="100"/>
        <c:noMultiLvlLbl val="0"/>
      </c:catAx>
      <c:valAx>
        <c:axId val="111068288"/>
        <c:scaling>
          <c:orientation val="minMax"/>
          <c:max val="2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11050112"/>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1.6129032258064516E-2"/>
          <c:y val="0.91826074381913814"/>
          <c:w val="0.96572580645161288"/>
          <c:h val="7.30434682583405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8614330485992301"/>
        </c:manualLayout>
      </c:layout>
      <c:lineChart>
        <c:grouping val="standard"/>
        <c:varyColors val="0"/>
        <c:ser>
          <c:idx val="1"/>
          <c:order val="0"/>
          <c:tx>
            <c:strRef>
              <c:f>'3.2.6'!$C$1</c:f>
              <c:strCache>
                <c:ptCount val="1"/>
                <c:pt idx="0">
                  <c:v>Potential GDP</c:v>
                </c:pt>
              </c:strCache>
            </c:strRef>
          </c:tx>
          <c:spPr>
            <a:ln w="25400" cmpd="sng">
              <a:solidFill>
                <a:srgbClr val="057D46"/>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'3.2.6'!$C$4:$C$23</c:f>
              <c:numCache>
                <c:formatCode>0.0</c:formatCode>
                <c:ptCount val="20"/>
                <c:pt idx="0">
                  <c:v>3.02</c:v>
                </c:pt>
                <c:pt idx="1">
                  <c:v>3.3</c:v>
                </c:pt>
                <c:pt idx="2">
                  <c:v>3.47</c:v>
                </c:pt>
                <c:pt idx="3">
                  <c:v>3.62</c:v>
                </c:pt>
                <c:pt idx="4">
                  <c:v>2.52</c:v>
                </c:pt>
                <c:pt idx="5">
                  <c:v>1.36</c:v>
                </c:pt>
                <c:pt idx="6">
                  <c:v>0.4</c:v>
                </c:pt>
                <c:pt idx="7">
                  <c:v>-0.39</c:v>
                </c:pt>
                <c:pt idx="8">
                  <c:v>0.15</c:v>
                </c:pt>
                <c:pt idx="9">
                  <c:v>0.82</c:v>
                </c:pt>
                <c:pt idx="10">
                  <c:v>1.38</c:v>
                </c:pt>
                <c:pt idx="11">
                  <c:v>1.83</c:v>
                </c:pt>
                <c:pt idx="12">
                  <c:v>2.2000000000000002</c:v>
                </c:pt>
                <c:pt idx="13">
                  <c:v>2.5099999999999998</c:v>
                </c:pt>
                <c:pt idx="14">
                  <c:v>2.76</c:v>
                </c:pt>
                <c:pt idx="15">
                  <c:v>2.97</c:v>
                </c:pt>
                <c:pt idx="16" formatCode="General">
                  <c:v>3.14</c:v>
                </c:pt>
                <c:pt idx="17" formatCode="General">
                  <c:v>3.28</c:v>
                </c:pt>
                <c:pt idx="18" formatCode="General">
                  <c:v>3.4</c:v>
                </c:pt>
                <c:pt idx="19" formatCode="General">
                  <c:v>3.5</c:v>
                </c:pt>
              </c:numCache>
            </c:numRef>
          </c:val>
          <c:smooth val="0"/>
          <c:extLst>
            <c:ext xmlns:c16="http://schemas.microsoft.com/office/drawing/2014/chart" uri="{C3380CC4-5D6E-409C-BE32-E72D297353CC}">
              <c16:uniqueId val="{00000000-7454-4EF6-8DEE-3C45C3465A38}"/>
            </c:ext>
          </c:extLst>
        </c:ser>
        <c:ser>
          <c:idx val="3"/>
          <c:order val="1"/>
          <c:tx>
            <c:strRef>
              <c:f>'3.2.6'!$B$1</c:f>
              <c:strCache>
                <c:ptCount val="1"/>
                <c:pt idx="0">
                  <c:v>Real GDP</c:v>
                </c:pt>
              </c:strCache>
            </c:strRef>
          </c:tx>
          <c:spPr>
            <a:ln w="25400" cmpd="sng">
              <a:solidFill>
                <a:srgbClr val="DC4B64"/>
              </a:solidFill>
              <a:prstDash val="solid"/>
            </a:ln>
          </c:spPr>
          <c:marker>
            <c:symbol val="none"/>
          </c:marker>
          <c:cat>
            <c:strRef>
              <c:f>'3.2.6'!$A$4:$A$23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'3.2.6'!$B$4:$B$23</c:f>
              <c:numCache>
                <c:formatCode>0.0</c:formatCode>
                <c:ptCount val="20"/>
                <c:pt idx="0">
                  <c:v>3.1</c:v>
                </c:pt>
                <c:pt idx="1">
                  <c:v>4.8</c:v>
                </c:pt>
                <c:pt idx="2">
                  <c:v>3.8</c:v>
                </c:pt>
                <c:pt idx="3">
                  <c:v>1.4</c:v>
                </c:pt>
                <c:pt idx="4">
                  <c:v>-1.2</c:v>
                </c:pt>
                <c:pt idx="5">
                  <c:v>-11.2</c:v>
                </c:pt>
                <c:pt idx="6">
                  <c:v>-3.5</c:v>
                </c:pt>
                <c:pt idx="7">
                  <c:v>-0.5</c:v>
                </c:pt>
                <c:pt idx="8">
                  <c:v>-1.5</c:v>
                </c:pt>
                <c:pt idx="9">
                  <c:v>8.6999999999999993</c:v>
                </c:pt>
                <c:pt idx="10">
                  <c:v>4.2</c:v>
                </c:pt>
                <c:pt idx="11">
                  <c:v>3.6</c:v>
                </c:pt>
                <c:pt idx="12">
                  <c:v>6</c:v>
                </c:pt>
                <c:pt idx="13">
                  <c:v>5.7</c:v>
                </c:pt>
                <c:pt idx="14">
                  <c:v>2.2999999999999998</c:v>
                </c:pt>
                <c:pt idx="15">
                  <c:v>2.8</c:v>
                </c:pt>
                <c:pt idx="16">
                  <c:v>3.3</c:v>
                </c:pt>
                <c:pt idx="17" formatCode="General">
                  <c:v>3.7</c:v>
                </c:pt>
                <c:pt idx="18">
                  <c:v>4.2</c:v>
                </c:pt>
                <c:pt idx="19">
                  <c:v>4.5999999999999996</c:v>
                </c:pt>
              </c:numCache>
            </c:numRef>
          </c:val>
          <c:smooth val="0"/>
          <c:extLst>
            <c:ext xmlns:c16="http://schemas.microsoft.com/office/drawing/2014/chart" uri="{C3380CC4-5D6E-409C-BE32-E72D297353CC}">
              <c16:uniqueId val="{00000001-7454-4EF6-8DEE-3C45C3465A38}"/>
            </c:ext>
          </c:extLst>
        </c:ser>
        <c:dLbls>
          <c:showLegendKey val="0"/>
          <c:showVal val="0"/>
          <c:showCatName val="0"/>
          <c:showSerName val="0"/>
          <c:showPercent val="0"/>
          <c:showBubbleSize val="0"/>
        </c:dLbls>
        <c:smooth val="0"/>
        <c:axId val="126895232"/>
        <c:axId val="126896768"/>
      </c:lineChart>
      <c:catAx>
        <c:axId val="126895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6896768"/>
        <c:crosses val="autoZero"/>
        <c:auto val="1"/>
        <c:lblAlgn val="ctr"/>
        <c:lblOffset val="100"/>
        <c:tickMarkSkip val="4"/>
        <c:noMultiLvlLbl val="0"/>
      </c:catAx>
      <c:valAx>
        <c:axId val="12689676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6895232"/>
        <c:crosses val="autoZero"/>
        <c:crossBetween val="between"/>
        <c:majorUnit val="4"/>
      </c:valAx>
      <c:spPr>
        <a:blipFill dpi="0" rotWithShape="1">
          <a:blip xmlns:r="http://schemas.openxmlformats.org/officeDocument/2006/relationships" r:embed="rId1"/>
          <a:srcRect/>
          <a:stretch>
            <a:fillRect l="4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'3.2.7'!$D$4:$D$12</c:f>
              <c:numCache>
                <c:formatCode>0.0</c:formatCode>
                <c:ptCount val="9"/>
                <c:pt idx="0">
                  <c:v>-1.4</c:v>
                </c:pt>
                <c:pt idx="1">
                  <c:v>-0.7</c:v>
                </c:pt>
                <c:pt idx="2">
                  <c:v>0.8</c:v>
                </c:pt>
                <c:pt idx="3">
                  <c:v>0.4</c:v>
                </c:pt>
                <c:pt idx="4">
                  <c:v>0.4</c:v>
                </c:pt>
                <c:pt idx="5">
                  <c:v>-1.3</c:v>
                </c:pt>
                <c:pt idx="6">
                  <c:v>-0.5</c:v>
                </c:pt>
                <c:pt idx="7">
                  <c:v>-0.1</c:v>
                </c:pt>
                <c:pt idx="8">
                  <c:v>0</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'3.2.7'!$E$4:$E$12</c:f>
              <c:numCache>
                <c:formatCode>0.0</c:formatCode>
                <c:ptCount val="9"/>
                <c:pt idx="0">
                  <c:v>-1.1000000000000001</c:v>
                </c:pt>
                <c:pt idx="1">
                  <c:v>-1.2</c:v>
                </c:pt>
                <c:pt idx="2">
                  <c:v>-2.1</c:v>
                </c:pt>
                <c:pt idx="3">
                  <c:v>-2.4</c:v>
                </c:pt>
                <c:pt idx="4">
                  <c:v>-3.3</c:v>
                </c:pt>
                <c:pt idx="5">
                  <c:v>-4.5</c:v>
                </c:pt>
                <c:pt idx="6">
                  <c:v>-3.4</c:v>
                </c:pt>
                <c:pt idx="7">
                  <c:v>-2.7</c:v>
                </c:pt>
                <c:pt idx="8">
                  <c:v>-2.8</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128329600"/>
        <c:axId val="128331136"/>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'3.2.7'!$C$4:$C$12</c:f>
              <c:numCache>
                <c:formatCode>0.0</c:formatCode>
                <c:ptCount val="9"/>
                <c:pt idx="0">
                  <c:v>2.9</c:v>
                </c:pt>
                <c:pt idx="1">
                  <c:v>1.8</c:v>
                </c:pt>
                <c:pt idx="2">
                  <c:v>2.2999999999999998</c:v>
                </c:pt>
                <c:pt idx="3">
                  <c:v>1.4</c:v>
                </c:pt>
                <c:pt idx="4">
                  <c:v>0.8</c:v>
                </c:pt>
                <c:pt idx="5">
                  <c:v>-2.4</c:v>
                </c:pt>
                <c:pt idx="6">
                  <c:v>-1</c:v>
                </c:pt>
                <c:pt idx="7">
                  <c:v>0</c:v>
                </c:pt>
                <c:pt idx="8">
                  <c:v>-0.2</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dLbl>
              <c:idx val="4"/>
              <c:layout>
                <c:manualLayout>
                  <c:x val="-6.4563191736955211E-2"/>
                  <c:y val="2.4364517994572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ED-4909-A9D5-4816E149E7F7}"/>
                </c:ext>
              </c:extLst>
            </c:dLbl>
            <c:spPr>
              <a:noFill/>
              <a:ln>
                <a:noFill/>
              </a:ln>
              <a:effectLst/>
            </c:spPr>
            <c:txPr>
              <a:bodyPr wrap="square" lIns="38100" tIns="19050" rIns="38100" bIns="19050" anchor="ctr">
                <a:spAutoFit/>
              </a:bodyPr>
              <a:lstStyle/>
              <a:p>
                <a:pPr>
                  <a:defRPr b="1">
                    <a:solidFill>
                      <a:schemeClr val="accent1"/>
                    </a:solidFill>
                  </a:defRPr>
                </a:pPr>
                <a:endParaRPr lang="en-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'3.2.7'!$B$4:$B$12</c:f>
              <c:numCache>
                <c:formatCode>0.0</c:formatCode>
                <c:ptCount val="9"/>
                <c:pt idx="0">
                  <c:v>-1.6</c:v>
                </c:pt>
                <c:pt idx="1">
                  <c:v>-2.2999999999999998</c:v>
                </c:pt>
                <c:pt idx="2">
                  <c:v>-1.4</c:v>
                </c:pt>
                <c:pt idx="3">
                  <c:v>-1.9</c:v>
                </c:pt>
                <c:pt idx="4">
                  <c:v>-2.2000000000000002</c:v>
                </c:pt>
                <c:pt idx="5">
                  <c:v>-5.3</c:v>
                </c:pt>
                <c:pt idx="6">
                  <c:v>-4</c:v>
                </c:pt>
                <c:pt idx="7">
                  <c:v>-3</c:v>
                </c:pt>
                <c:pt idx="8">
                  <c:v>-3</c:v>
                </c:pt>
              </c:numCache>
            </c:numRef>
          </c:val>
          <c:smooth val="0"/>
          <c:extLst xmlns:c15="http://schemas.microsoft.com/office/drawing/2012/chart">
            <c:ext xmlns:c16="http://schemas.microsoft.com/office/drawing/2014/chart" uri="{C3380CC4-5D6E-409C-BE32-E72D297353CC}">
              <c16:uniqueId val="{00000003-A28E-4FDF-BAA6-6BCCEA1FD69D}"/>
            </c:ext>
          </c:extLst>
        </c:ser>
        <c:ser>
          <c:idx val="3"/>
          <c:order val="4"/>
          <c:spPr>
            <a:ln w="19050">
              <a:solidFill>
                <a:srgbClr val="7D0532"/>
              </a:solidFill>
              <a:prstDash val="sysDot"/>
            </a:ln>
          </c:spPr>
          <c:marker>
            <c:symbol val="none"/>
          </c:marker>
          <c:val>
            <c:numRef>
              <c:f>'3.2.7'!$F$4:$F$12</c:f>
              <c:numCache>
                <c:formatCode>0.0</c:formatCode>
                <c:ptCount val="9"/>
                <c:pt idx="5">
                  <c:v>-5.5</c:v>
                </c:pt>
                <c:pt idx="6">
                  <c:v>-4.5</c:v>
                </c:pt>
                <c:pt idx="7">
                  <c:v>-3</c:v>
                </c:pt>
                <c:pt idx="8">
                  <c:v>-3</c:v>
                </c:pt>
              </c:numCache>
            </c:numRef>
          </c:val>
          <c:smooth val="0"/>
          <c:extLst>
            <c:ext xmlns:c16="http://schemas.microsoft.com/office/drawing/2014/chart" uri="{C3380CC4-5D6E-409C-BE32-E72D297353CC}">
              <c16:uniqueId val="{00000001-CB0F-4943-90A0-DBD791CC9936}"/>
            </c:ext>
          </c:extLst>
        </c:ser>
        <c:dLbls>
          <c:showLegendKey val="0"/>
          <c:showVal val="0"/>
          <c:showCatName val="0"/>
          <c:showSerName val="0"/>
          <c:showPercent val="0"/>
          <c:showBubbleSize val="0"/>
        </c:dLbls>
        <c:marker val="1"/>
        <c:smooth val="0"/>
        <c:axId val="128329600"/>
        <c:axId val="128331136"/>
        <c:extLst/>
      </c:lineChart>
      <c:catAx>
        <c:axId val="1283296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331136"/>
        <c:crosses val="autoZero"/>
        <c:auto val="1"/>
        <c:lblAlgn val="ctr"/>
        <c:lblOffset val="100"/>
        <c:noMultiLvlLbl val="0"/>
      </c:catAx>
      <c:valAx>
        <c:axId val="1283311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329600"/>
        <c:crosses val="autoZero"/>
        <c:crossBetween val="between"/>
        <c:majorUnit val="2"/>
      </c:valAx>
      <c:spPr>
        <a:blipFill dpi="0" rotWithShape="1">
          <a:blip xmlns:r="http://schemas.openxmlformats.org/officeDocument/2006/relationships" r:embed="rId1"/>
          <a:srcRect/>
          <a:stretch>
            <a:fillRect l="66000"/>
          </a:stretch>
        </a:blipFill>
        <a:ln w="9525">
          <a:solidFill>
            <a:schemeClr val="tx1"/>
          </a:solidFill>
        </a:ln>
        <a:effectLst/>
      </c:spPr>
    </c:plotArea>
    <c:legend>
      <c:legendPos val="b"/>
      <c:legendEntry>
        <c:idx val="4"/>
        <c:delete val="1"/>
      </c:legendEntry>
      <c:layout>
        <c:manualLayout>
          <c:xMode val="edge"/>
          <c:yMode val="edge"/>
          <c:x val="0"/>
          <c:y val="0.77579340718003498"/>
          <c:w val="1"/>
          <c:h val="0.22420659281996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'3.2.8'!$C$4:$C$12</c:f>
              <c:numCache>
                <c:formatCode>0.0</c:formatCode>
                <c:ptCount val="9"/>
                <c:pt idx="0">
                  <c:v>17</c:v>
                </c:pt>
                <c:pt idx="1">
                  <c:v>50.3</c:v>
                </c:pt>
                <c:pt idx="2">
                  <c:v>37</c:v>
                </c:pt>
                <c:pt idx="3">
                  <c:v>75.400000000000006</c:v>
                </c:pt>
                <c:pt idx="4">
                  <c:v>89.2</c:v>
                </c:pt>
                <c:pt idx="5">
                  <c:v>241.6</c:v>
                </c:pt>
                <c:pt idx="6">
                  <c:v>200.2</c:v>
                </c:pt>
                <c:pt idx="7">
                  <c:v>165</c:v>
                </c:pt>
                <c:pt idx="8">
                  <c:v>181.9</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'3.2.8'!$D$4:$D$12</c:f>
              <c:numCache>
                <c:formatCode>0.0</c:formatCode>
                <c:ptCount val="9"/>
                <c:pt idx="0">
                  <c:v>20.5</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'3.2.8'!$E$4:$E$12</c:f>
              <c:numCache>
                <c:formatCode>0.0</c:formatCode>
                <c:ptCount val="9"/>
                <c:pt idx="0">
                  <c:v>45.3</c:v>
                </c:pt>
                <c:pt idx="1">
                  <c:v>129.19999999999999</c:v>
                </c:pt>
                <c:pt idx="2">
                  <c:v>70.7</c:v>
                </c:pt>
                <c:pt idx="3">
                  <c:v>0</c:v>
                </c:pt>
                <c:pt idx="4">
                  <c:v>0</c:v>
                </c:pt>
                <c:pt idx="5">
                  <c:v>6.8</c:v>
                </c:pt>
                <c:pt idx="6">
                  <c:v>0</c:v>
                </c:pt>
                <c:pt idx="7">
                  <c:v>0</c:v>
                </c:pt>
                <c:pt idx="8">
                  <c:v>0</c:v>
                </c:pt>
              </c:numCache>
            </c:numRef>
          </c:val>
          <c:extLst>
            <c:ext xmlns:c16="http://schemas.microsoft.com/office/drawing/2014/chart" uri="{C3380CC4-5D6E-409C-BE32-E72D297353CC}">
              <c16:uniqueId val="{00000002-7E6E-445D-AE0C-82D979971976}"/>
            </c:ext>
          </c:extLst>
        </c:ser>
        <c:ser>
          <c:idx val="5"/>
          <c:order val="5"/>
          <c:tx>
            <c:strRef>
              <c:f>'3.2.8'!$F$1</c:f>
              <c:strCache>
                <c:ptCount val="1"/>
                <c:pt idx="0">
                  <c:v>State guarantees</c:v>
                </c:pt>
              </c:strCache>
            </c:strRef>
          </c:tx>
          <c:spPr>
            <a:solidFill>
              <a:srgbClr val="005591"/>
            </a:solidFill>
          </c:spPr>
          <c:invertIfNegative val="0"/>
          <c:val>
            <c:numRef>
              <c:f>'3.2.8'!$F$4:$F$12</c:f>
              <c:numCache>
                <c:formatCode>0.0</c:formatCode>
                <c:ptCount val="9"/>
                <c:pt idx="6">
                  <c:v>80</c:v>
                </c:pt>
                <c:pt idx="7">
                  <c:v>34.4</c:v>
                </c:pt>
                <c:pt idx="8">
                  <c:v>36.799999999999997</c:v>
                </c:pt>
              </c:numCache>
            </c:numRef>
          </c:val>
          <c:extLst>
            <c:ext xmlns:c16="http://schemas.microsoft.com/office/drawing/2014/chart" uri="{C3380CC4-5D6E-409C-BE32-E72D297353CC}">
              <c16:uniqueId val="{00000001-AE91-411F-998D-3B070E5B9711}"/>
            </c:ext>
          </c:extLst>
        </c:ser>
        <c:dLbls>
          <c:showLegendKey val="0"/>
          <c:showVal val="0"/>
          <c:showCatName val="0"/>
          <c:showSerName val="0"/>
          <c:showPercent val="0"/>
          <c:showBubbleSize val="0"/>
        </c:dLbls>
        <c:gapWidth val="100"/>
        <c:overlap val="100"/>
        <c:axId val="128442752"/>
        <c:axId val="128444288"/>
      </c:barChart>
      <c:lineChart>
        <c:grouping val="standard"/>
        <c:varyColors val="0"/>
        <c:ser>
          <c:idx val="4"/>
          <c:order val="3"/>
          <c:tx>
            <c:strRef>
              <c:f>'3.2.8'!$B$1</c:f>
              <c:strCache>
                <c:ptCount val="1"/>
                <c:pt idx="0">
                  <c:v>Public and publicly guaranteed debt, % of GDP (RHS)</c:v>
                </c:pt>
              </c:strCache>
            </c:strRef>
          </c:tx>
          <c:spPr>
            <a:ln w="25400" cmpd="sng">
              <a:solidFill>
                <a:srgbClr val="DC4B64"/>
              </a:solidFill>
              <a:prstDash val="solid"/>
            </a:ln>
          </c:spPr>
          <c:marker>
            <c:symbol val="none"/>
          </c:marker>
          <c:val>
            <c:numRef>
              <c:f>'3.2.8'!$B$4:$B$12</c:f>
              <c:numCache>
                <c:formatCode>0</c:formatCode>
                <c:ptCount val="9"/>
                <c:pt idx="0">
                  <c:v>79</c:v>
                </c:pt>
                <c:pt idx="1">
                  <c:v>80.900000000000006</c:v>
                </c:pt>
                <c:pt idx="2">
                  <c:v>71.8</c:v>
                </c:pt>
                <c:pt idx="3">
                  <c:v>60.9</c:v>
                </c:pt>
                <c:pt idx="4">
                  <c:v>50.3</c:v>
                </c:pt>
                <c:pt idx="5">
                  <c:v>60.8</c:v>
                </c:pt>
                <c:pt idx="6">
                  <c:v>55.8</c:v>
                </c:pt>
                <c:pt idx="7">
                  <c:v>54.1</c:v>
                </c:pt>
                <c:pt idx="8">
                  <c:v>53</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'3.2.8'!$G$4:$G$12</c:f>
              <c:numCache>
                <c:formatCode>0.0</c:formatCode>
                <c:ptCount val="9"/>
                <c:pt idx="3" formatCode="0">
                  <c:v>60.9</c:v>
                </c:pt>
                <c:pt idx="4" formatCode="0">
                  <c:v>50.3</c:v>
                </c:pt>
                <c:pt idx="5" formatCode="0">
                  <c:v>62.6</c:v>
                </c:pt>
                <c:pt idx="6" formatCode="0">
                  <c:v>60</c:v>
                </c:pt>
                <c:pt idx="7" formatCode="0">
                  <c:v>57.1</c:v>
                </c:pt>
                <c:pt idx="8" formatCode="0">
                  <c:v>54.5</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128984192"/>
        <c:axId val="128445824"/>
      </c:lineChart>
      <c:catAx>
        <c:axId val="1284427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444288"/>
        <c:crosses val="autoZero"/>
        <c:auto val="1"/>
        <c:lblAlgn val="ctr"/>
        <c:lblOffset val="100"/>
        <c:noMultiLvlLbl val="0"/>
      </c:catAx>
      <c:valAx>
        <c:axId val="128444288"/>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442752"/>
        <c:crosses val="autoZero"/>
        <c:crossBetween val="between"/>
        <c:majorUnit val="60"/>
      </c:valAx>
      <c:valAx>
        <c:axId val="128445824"/>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en-UA"/>
          </a:p>
        </c:txPr>
        <c:crossAx val="128984192"/>
        <c:crosses val="max"/>
        <c:crossBetween val="between"/>
        <c:majorUnit val="15"/>
      </c:valAx>
      <c:catAx>
        <c:axId val="128984192"/>
        <c:scaling>
          <c:orientation val="minMax"/>
        </c:scaling>
        <c:delete val="1"/>
        <c:axPos val="b"/>
        <c:numFmt formatCode="General" sourceLinked="1"/>
        <c:majorTickMark val="out"/>
        <c:minorTickMark val="none"/>
        <c:tickLblPos val="nextTo"/>
        <c:crossAx val="128445824"/>
        <c:crosses val="autoZero"/>
        <c:auto val="1"/>
        <c:lblAlgn val="ctr"/>
        <c:lblOffset val="100"/>
        <c:noMultiLvlLbl val="0"/>
      </c:catAx>
      <c:spPr>
        <a:blipFill dpi="0" rotWithShape="1">
          <a:blip xmlns:r="http://schemas.openxmlformats.org/officeDocument/2006/relationships" r:embed="rId1"/>
          <a:srcRect/>
          <a:stretch>
            <a:fillRect l="61000"/>
          </a:stretch>
        </a:blipFill>
        <a:ln w="9525">
          <a:solidFill>
            <a:schemeClr val="tx1"/>
          </a:solidFill>
        </a:ln>
        <a:effectLst/>
      </c:spPr>
    </c:plotArea>
    <c:legend>
      <c:legendPos val="b"/>
      <c:legendEntry>
        <c:idx val="5"/>
        <c:delete val="1"/>
      </c:legendEntry>
      <c:layout>
        <c:manualLayout>
          <c:xMode val="edge"/>
          <c:yMode val="edge"/>
          <c:x val="0"/>
          <c:y val="0.78709284220828302"/>
          <c:w val="0.99252525252525248"/>
          <c:h val="0.212907131289439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1013071895424"/>
          <c:h val="0.64486111111111111"/>
        </c:manualLayout>
      </c:layout>
      <c:barChart>
        <c:barDir val="col"/>
        <c:grouping val="stacked"/>
        <c:varyColors val="0"/>
        <c:ser>
          <c:idx val="4"/>
          <c:order val="2"/>
          <c:tx>
            <c:strRef>
              <c:f>'3.3.1'!$E$1</c:f>
              <c:strCache>
                <c:ptCount val="1"/>
                <c:pt idx="0">
                  <c:v>Services (net)</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'3.3.1'!$E$4:$E$10</c:f>
              <c:numCache>
                <c:formatCode>0.0</c:formatCode>
                <c:ptCount val="7"/>
                <c:pt idx="0">
                  <c:v>0.9</c:v>
                </c:pt>
                <c:pt idx="1">
                  <c:v>1.3</c:v>
                </c:pt>
                <c:pt idx="2">
                  <c:v>1.8</c:v>
                </c:pt>
                <c:pt idx="3">
                  <c:v>4.8</c:v>
                </c:pt>
                <c:pt idx="4">
                  <c:v>3.4</c:v>
                </c:pt>
                <c:pt idx="5">
                  <c:v>1.7</c:v>
                </c:pt>
                <c:pt idx="6">
                  <c:v>1.7</c:v>
                </c:pt>
              </c:numCache>
            </c:numRef>
          </c:val>
          <c:extLst>
            <c:ext xmlns:c16="http://schemas.microsoft.com/office/drawing/2014/chart" uri="{C3380CC4-5D6E-409C-BE32-E72D297353CC}">
              <c16:uniqueId val="{00000004-B902-41E7-B297-559EA3CC19D8}"/>
            </c:ext>
          </c:extLst>
        </c:ser>
        <c:ser>
          <c:idx val="5"/>
          <c:order val="3"/>
          <c:tx>
            <c:strRef>
              <c:f>'3.3.1'!$F$1</c:f>
              <c:strCache>
                <c:ptCount val="1"/>
                <c:pt idx="0">
                  <c:v>Primary income balance (net)</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'3.3.1'!$F$4:$F$10</c:f>
              <c:numCache>
                <c:formatCode>0.0</c:formatCode>
                <c:ptCount val="7"/>
                <c:pt idx="0">
                  <c:v>1.6</c:v>
                </c:pt>
                <c:pt idx="1">
                  <c:v>1.3</c:v>
                </c:pt>
                <c:pt idx="2">
                  <c:v>1.9</c:v>
                </c:pt>
                <c:pt idx="3">
                  <c:v>4.3</c:v>
                </c:pt>
                <c:pt idx="4">
                  <c:v>2.7</c:v>
                </c:pt>
                <c:pt idx="5">
                  <c:v>2.1</c:v>
                </c:pt>
                <c:pt idx="6">
                  <c:v>2.1</c:v>
                </c:pt>
              </c:numCache>
            </c:numRef>
          </c:val>
          <c:extLst>
            <c:ext xmlns:c16="http://schemas.microsoft.com/office/drawing/2014/chart" uri="{C3380CC4-5D6E-409C-BE32-E72D297353CC}">
              <c16:uniqueId val="{00000005-B902-41E7-B297-559EA3CC19D8}"/>
            </c:ext>
          </c:extLst>
        </c:ser>
        <c:ser>
          <c:idx val="3"/>
          <c:order val="4"/>
          <c:tx>
            <c:strRef>
              <c:f>'3.3.1'!$D$1</c:f>
              <c:strCache>
                <c:ptCount val="1"/>
                <c:pt idx="0">
                  <c:v>Goods (net)</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'3.3.1'!$D$4:$D$10</c:f>
              <c:numCache>
                <c:formatCode>0.0</c:formatCode>
                <c:ptCount val="7"/>
                <c:pt idx="0">
                  <c:v>-9.6999999999999993</c:v>
                </c:pt>
                <c:pt idx="1">
                  <c:v>-12.7</c:v>
                </c:pt>
                <c:pt idx="2">
                  <c:v>-14.3</c:v>
                </c:pt>
                <c:pt idx="3">
                  <c:v>-6.6</c:v>
                </c:pt>
                <c:pt idx="4">
                  <c:v>-11.3</c:v>
                </c:pt>
                <c:pt idx="5">
                  <c:v>-14.8</c:v>
                </c:pt>
                <c:pt idx="6">
                  <c:v>-17.100000000000001</c:v>
                </c:pt>
              </c:numCache>
            </c:numRef>
          </c:val>
          <c:extLst>
            <c:ext xmlns:c16="http://schemas.microsoft.com/office/drawing/2014/chart" uri="{C3380CC4-5D6E-409C-BE32-E72D297353CC}">
              <c16:uniqueId val="{00000003-B902-41E7-B297-559EA3CC19D8}"/>
            </c:ext>
          </c:extLst>
        </c:ser>
        <c:ser>
          <c:idx val="0"/>
          <c:order val="5"/>
          <c:tx>
            <c:strRef>
              <c:f>'3.3.1'!$G$1</c:f>
              <c:strCache>
                <c:ptCount val="1"/>
                <c:pt idx="0">
                  <c:v>Secondary income balance (net)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'3.3.1'!$G$4:$G$10</c:f>
              <c:numCache>
                <c:formatCode>0.0</c:formatCode>
                <c:ptCount val="7"/>
                <c:pt idx="0">
                  <c:v>3.6</c:v>
                </c:pt>
                <c:pt idx="1">
                  <c:v>3.7</c:v>
                </c:pt>
                <c:pt idx="2">
                  <c:v>6.5</c:v>
                </c:pt>
                <c:pt idx="3">
                  <c:v>3.8</c:v>
                </c:pt>
                <c:pt idx="4">
                  <c:v>3.7</c:v>
                </c:pt>
                <c:pt idx="5">
                  <c:v>4</c:v>
                </c:pt>
                <c:pt idx="6">
                  <c:v>4</c:v>
                </c:pt>
              </c:numCache>
            </c:numRef>
          </c:val>
          <c:extLst>
            <c:ext xmlns:c16="http://schemas.microsoft.com/office/drawing/2014/chart" uri="{C3380CC4-5D6E-409C-BE32-E72D297353CC}">
              <c16:uniqueId val="{00000000-4D97-44B2-BC0A-C4244CEBE5D0}"/>
            </c:ext>
          </c:extLst>
        </c:ser>
        <c:dLbls>
          <c:showLegendKey val="0"/>
          <c:showVal val="0"/>
          <c:showCatName val="0"/>
          <c:showSerName val="0"/>
          <c:showPercent val="0"/>
          <c:showBubbleSize val="0"/>
        </c:dLbls>
        <c:gapWidth val="50"/>
        <c:overlap val="100"/>
        <c:axId val="129058304"/>
        <c:axId val="129059840"/>
      </c:barChart>
      <c:lineChart>
        <c:grouping val="standard"/>
        <c:varyColors val="0"/>
        <c:ser>
          <c:idx val="1"/>
          <c:order val="0"/>
          <c:tx>
            <c:strRef>
              <c:f>'3.3.1'!$B$1</c:f>
              <c:strCache>
                <c:ptCount val="1"/>
                <c:pt idx="0">
                  <c:v>Current account, % of GDP (RHS)</c:v>
                </c:pt>
              </c:strCache>
            </c:strRef>
          </c:tx>
          <c:spPr>
            <a:ln w="25400" cap="rnd" cmpd="sng">
              <a:solidFill>
                <a:srgbClr val="057D46"/>
              </a:solidFill>
              <a:prstDash val="solid"/>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'3.3.1'!$B$4:$B$10</c:f>
              <c:numCache>
                <c:formatCode>0.0</c:formatCode>
                <c:ptCount val="7"/>
                <c:pt idx="0">
                  <c:v>-3.1</c:v>
                </c:pt>
                <c:pt idx="1">
                  <c:v>-4.9000000000000004</c:v>
                </c:pt>
                <c:pt idx="2">
                  <c:v>-2.7</c:v>
                </c:pt>
                <c:pt idx="3">
                  <c:v>4</c:v>
                </c:pt>
                <c:pt idx="4">
                  <c:v>-0.8</c:v>
                </c:pt>
                <c:pt idx="5">
                  <c:v>-3.6</c:v>
                </c:pt>
                <c:pt idx="6">
                  <c:v>-4.5</c:v>
                </c:pt>
              </c:numCache>
            </c:numRef>
          </c:val>
          <c:smooth val="0"/>
          <c:extLst>
            <c:ext xmlns:c16="http://schemas.microsoft.com/office/drawing/2014/chart" uri="{C3380CC4-5D6E-409C-BE32-E72D297353CC}">
              <c16:uniqueId val="{00000001-B902-41E7-B297-559EA3CC19D8}"/>
            </c:ext>
          </c:extLst>
        </c:ser>
        <c:ser>
          <c:idx val="2"/>
          <c:order val="1"/>
          <c:tx>
            <c:strRef>
              <c:f>'3.3.1'!$C$1</c:f>
              <c:strCache>
                <c:ptCount val="1"/>
                <c:pt idx="0">
                  <c:v>Current account, % of GDP (previous forecast, RHS)</c:v>
                </c:pt>
              </c:strCache>
            </c:strRef>
          </c:tx>
          <c:spPr>
            <a:ln w="25400" cap="rnd" cmpd="sng">
              <a:solidFill>
                <a:srgbClr val="057D46"/>
              </a:solidFill>
              <a:prstDash val="sysDot"/>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'3.3.1'!$C$4:$C$10</c:f>
              <c:numCache>
                <c:formatCode>0.0</c:formatCode>
                <c:ptCount val="7"/>
                <c:pt idx="0">
                  <c:v>-3.1</c:v>
                </c:pt>
                <c:pt idx="1">
                  <c:v>-4.9000000000000004</c:v>
                </c:pt>
                <c:pt idx="2">
                  <c:v>-2.7</c:v>
                </c:pt>
                <c:pt idx="3">
                  <c:v>4.4000000000000004</c:v>
                </c:pt>
                <c:pt idx="4">
                  <c:v>-2</c:v>
                </c:pt>
                <c:pt idx="5">
                  <c:v>-4.2</c:v>
                </c:pt>
                <c:pt idx="6">
                  <c:v>-4.9000000000000004</c:v>
                </c:pt>
              </c:numCache>
            </c:numRef>
          </c:val>
          <c:smooth val="0"/>
          <c:extLst>
            <c:ext xmlns:c16="http://schemas.microsoft.com/office/drawing/2014/chart" uri="{C3380CC4-5D6E-409C-BE32-E72D297353CC}">
              <c16:uniqueId val="{00000002-B902-41E7-B297-559EA3CC19D8}"/>
            </c:ext>
          </c:extLst>
        </c:ser>
        <c:dLbls>
          <c:showLegendKey val="0"/>
          <c:showVal val="0"/>
          <c:showCatName val="0"/>
          <c:showSerName val="0"/>
          <c:showPercent val="0"/>
          <c:showBubbleSize val="0"/>
        </c:dLbls>
        <c:marker val="1"/>
        <c:smooth val="0"/>
        <c:axId val="129063168"/>
        <c:axId val="129061632"/>
      </c:lineChart>
      <c:catAx>
        <c:axId val="1290583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059840"/>
        <c:crosses val="autoZero"/>
        <c:auto val="1"/>
        <c:lblAlgn val="ctr"/>
        <c:lblOffset val="100"/>
        <c:noMultiLvlLbl val="0"/>
      </c:catAx>
      <c:valAx>
        <c:axId val="129059840"/>
        <c:scaling>
          <c:orientation val="minMax"/>
          <c:max val="1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058304"/>
        <c:crosses val="autoZero"/>
        <c:crossBetween val="between"/>
        <c:majorUnit val="5"/>
      </c:valAx>
      <c:valAx>
        <c:axId val="129061632"/>
        <c:scaling>
          <c:orientation val="minMax"/>
          <c:max val="6"/>
          <c:min val="-8"/>
        </c:scaling>
        <c:delete val="0"/>
        <c:axPos val="r"/>
        <c:numFmt formatCode="0" sourceLinked="0"/>
        <c:majorTickMark val="in"/>
        <c:minorTickMark val="none"/>
        <c:tickLblPos val="nextTo"/>
        <c:spPr>
          <a:ln/>
        </c:spPr>
        <c:crossAx val="129063168"/>
        <c:crosses val="max"/>
        <c:crossBetween val="between"/>
        <c:majorUnit val="2"/>
      </c:valAx>
      <c:catAx>
        <c:axId val="129063168"/>
        <c:scaling>
          <c:orientation val="minMax"/>
        </c:scaling>
        <c:delete val="1"/>
        <c:axPos val="b"/>
        <c:numFmt formatCode="0" sourceLinked="1"/>
        <c:majorTickMark val="out"/>
        <c:minorTickMark val="none"/>
        <c:tickLblPos val="nextTo"/>
        <c:crossAx val="129061632"/>
        <c:crosses val="autoZero"/>
        <c:auto val="1"/>
        <c:lblAlgn val="ctr"/>
        <c:lblOffset val="100"/>
        <c:noMultiLvlLbl val="0"/>
      </c:catAx>
      <c:spPr>
        <a:blipFill>
          <a:blip xmlns:r="http://schemas.openxmlformats.org/officeDocument/2006/relationships" r:embed="rId1"/>
          <a:stretch>
            <a:fillRect l="56000" r="-2000"/>
          </a:stretch>
        </a:blipFill>
        <a:ln w="9525">
          <a:solidFill>
            <a:srgbClr val="505050"/>
          </a:solidFill>
        </a:ln>
        <a:effectLst/>
      </c:spPr>
    </c:plotArea>
    <c:legend>
      <c:legendPos val="b"/>
      <c:legendEntry>
        <c:idx val="5"/>
        <c:delete val="1"/>
      </c:legendEntry>
      <c:layout>
        <c:manualLayout>
          <c:xMode val="edge"/>
          <c:yMode val="edge"/>
          <c:x val="0"/>
          <c:y val="0.75311502546974918"/>
          <c:w val="1"/>
          <c:h val="0.24688497453025079"/>
        </c:manualLayout>
      </c:layout>
      <c:overlay val="0"/>
      <c:txPr>
        <a:bodyPr/>
        <a:lstStyle/>
        <a:p>
          <a:pPr>
            <a:defRPr sz="700"/>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'3.3.2'!$C$1</c:f>
              <c:strCache>
                <c:ptCount val="1"/>
                <c:pt idx="0">
                  <c:v>Trade balance (w/o energy goods), USD bn</c:v>
                </c:pt>
              </c:strCache>
            </c:strRef>
          </c:tx>
          <c:spPr>
            <a:ln w="25400">
              <a:solidFill>
                <a:schemeClr val="accent1"/>
              </a:solidFill>
            </a:ln>
            <a:effectLst/>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'3.3.2'!$C$4:$C$21</c:f>
              <c:numCache>
                <c:formatCode>0.0</c:formatCode>
                <c:ptCount val="18"/>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-3.7</c:v>
                </c:pt>
                <c:pt idx="14">
                  <c:v>3</c:v>
                </c:pt>
                <c:pt idx="15">
                  <c:v>0.1</c:v>
                </c:pt>
                <c:pt idx="16">
                  <c:v>-5.0999999999999996</c:v>
                </c:pt>
                <c:pt idx="17">
                  <c:v>-7.3</c:v>
                </c:pt>
              </c:numCache>
            </c:numRef>
          </c:val>
          <c:smooth val="0"/>
          <c:extLst>
            <c:ext xmlns:c16="http://schemas.microsoft.com/office/drawing/2014/chart" uri="{C3380CC4-5D6E-409C-BE32-E72D297353CC}">
              <c16:uniqueId val="{00000000-BE13-47C7-B554-5CF36E2BBD85}"/>
            </c:ext>
          </c:extLst>
        </c:ser>
        <c:ser>
          <c:idx val="3"/>
          <c:order val="1"/>
          <c:tx>
            <c:strRef>
              <c:f>'3.3.2'!#REF!</c:f>
              <c:strCache>
                <c:ptCount val="1"/>
                <c:pt idx="0">
                  <c:v>#REF!</c:v>
                </c:pt>
              </c:strCache>
            </c:strRef>
          </c:tx>
          <c:spPr>
            <a:ln w="25400" cmpd="sng">
              <a:solidFill>
                <a:srgbClr val="91C864"/>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'3.3.2'!#REF!</c:f>
              <c:numCache>
                <c:formatCode>General</c:formatCode>
                <c:ptCount val="1"/>
                <c:pt idx="0">
                  <c:v>1</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129608704"/>
        <c:axId val="129622784"/>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'3.3.2'!$B$4:$B$21</c:f>
              <c:numCache>
                <c:formatCode>0.0</c:formatCode>
                <c:ptCount val="18"/>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0.94599999999999995</c:v>
                </c:pt>
                <c:pt idx="15">
                  <c:v>0.94199999999999995</c:v>
                </c:pt>
                <c:pt idx="16">
                  <c:v>0.96799999999999997</c:v>
                </c:pt>
                <c:pt idx="17">
                  <c:v>0.97799999999999998</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129626112"/>
        <c:axId val="129624320"/>
      </c:lineChart>
      <c:catAx>
        <c:axId val="1296087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622784"/>
        <c:crosses val="autoZero"/>
        <c:auto val="1"/>
        <c:lblAlgn val="ctr"/>
        <c:lblOffset val="100"/>
        <c:tickLblSkip val="1"/>
        <c:tickMarkSkip val="4"/>
        <c:noMultiLvlLbl val="0"/>
      </c:catAx>
      <c:valAx>
        <c:axId val="129622784"/>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608704"/>
        <c:crosses val="autoZero"/>
        <c:crossBetween val="between"/>
        <c:majorUnit val="10"/>
      </c:valAx>
      <c:valAx>
        <c:axId val="129624320"/>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626112"/>
        <c:crosses val="max"/>
        <c:crossBetween val="between"/>
        <c:majorUnit val="0.1"/>
      </c:valAx>
      <c:catAx>
        <c:axId val="129626112"/>
        <c:scaling>
          <c:orientation val="minMax"/>
        </c:scaling>
        <c:delete val="1"/>
        <c:axPos val="b"/>
        <c:numFmt formatCode="General" sourceLinked="1"/>
        <c:majorTickMark val="out"/>
        <c:minorTickMark val="none"/>
        <c:tickLblPos val="nextTo"/>
        <c:crossAx val="129624320"/>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egendEntry>
        <c:idx val="1"/>
        <c:delete val="1"/>
      </c:legendEntry>
      <c:layout>
        <c:manualLayout>
          <c:xMode val="edge"/>
          <c:yMode val="edge"/>
          <c:x val="0"/>
          <c:y val="0.82168484848484835"/>
          <c:w val="0.98333333333333295"/>
          <c:h val="0.1622762626262626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58698990427032E-2"/>
          <c:y val="5.3999990655015893E-2"/>
          <c:w val="0.81256575293233579"/>
          <c:h val="0.75430790788129998"/>
        </c:manualLayout>
      </c:layout>
      <c:barChart>
        <c:barDir val="col"/>
        <c:grouping val="clustered"/>
        <c:varyColors val="0"/>
        <c:ser>
          <c:idx val="0"/>
          <c:order val="2"/>
          <c:tx>
            <c:strRef>
              <c:f>'3.3.3'!$D$1</c:f>
              <c:strCache>
                <c:ptCount val="1"/>
                <c:pt idx="0">
                  <c:v>change, % (RHS)</c:v>
                </c:pt>
              </c:strCache>
            </c:strRef>
          </c:tx>
          <c:spPr>
            <a:solidFill>
              <a:schemeClr val="accent1"/>
            </a:solidFill>
            <a:ln>
              <a:noFill/>
            </a:ln>
            <a:effectLst/>
          </c:spPr>
          <c:invertIfNegative val="0"/>
          <c:val>
            <c:numRef>
              <c:f>'3.3.3'!$D$4:$D$12</c:f>
              <c:numCache>
                <c:formatCode>General</c:formatCode>
                <c:ptCount val="9"/>
                <c:pt idx="1">
                  <c:v>21.8</c:v>
                </c:pt>
                <c:pt idx="2">
                  <c:v>-7.3</c:v>
                </c:pt>
                <c:pt idx="3">
                  <c:v>-6.9</c:v>
                </c:pt>
                <c:pt idx="4">
                  <c:v>12.9</c:v>
                </c:pt>
                <c:pt idx="5">
                  <c:v>47.3</c:v>
                </c:pt>
                <c:pt idx="6">
                  <c:v>0.6</c:v>
                </c:pt>
                <c:pt idx="7">
                  <c:v>-24.1</c:v>
                </c:pt>
                <c:pt idx="8">
                  <c:v>-6.8</c:v>
                </c:pt>
              </c:numCache>
            </c:numRef>
          </c:val>
          <c:extLst>
            <c:ext xmlns:c16="http://schemas.microsoft.com/office/drawing/2014/chart" uri="{C3380CC4-5D6E-409C-BE32-E72D297353CC}">
              <c16:uniqueId val="{00000000-26F3-4C07-8997-914EDF8DF5BF}"/>
            </c:ext>
          </c:extLst>
        </c:ser>
        <c:dLbls>
          <c:showLegendKey val="0"/>
          <c:showVal val="0"/>
          <c:showCatName val="0"/>
          <c:showSerName val="0"/>
          <c:showPercent val="0"/>
          <c:showBubbleSize val="0"/>
        </c:dLbls>
        <c:gapWidth val="150"/>
        <c:axId val="130021248"/>
        <c:axId val="130019712"/>
      </c:barChart>
      <c:lineChart>
        <c:grouping val="standard"/>
        <c:varyColors val="0"/>
        <c:ser>
          <c:idx val="1"/>
          <c:order val="0"/>
          <c:tx>
            <c:strRef>
              <c:f>'3.3.3'!$B$1</c:f>
              <c:strCache>
                <c:ptCount val="1"/>
                <c:pt idx="0">
                  <c:v>Index, 2015=1</c:v>
                </c:pt>
              </c:strCache>
            </c:strRef>
          </c:tx>
          <c:spPr>
            <a:ln w="25400" cap="rnd" cmpd="sng">
              <a:solidFill>
                <a:srgbClr val="057D46"/>
              </a:solidFill>
              <a:prstDash val="solid"/>
              <a:round/>
            </a:ln>
            <a:effectLst/>
          </c:spPr>
          <c:marker>
            <c:symbol val="none"/>
          </c:marker>
          <c:cat>
            <c:numRef>
              <c:f>'3.3.3'!$A$4:$A$12</c:f>
              <c:numCache>
                <c:formatCode>0</c:formatCode>
                <c:ptCount val="9"/>
                <c:pt idx="0">
                  <c:v>2015</c:v>
                </c:pt>
                <c:pt idx="1">
                  <c:v>2016</c:v>
                </c:pt>
                <c:pt idx="2">
                  <c:v>2017</c:v>
                </c:pt>
                <c:pt idx="3">
                  <c:v>2018</c:v>
                </c:pt>
                <c:pt idx="4">
                  <c:v>2019</c:v>
                </c:pt>
                <c:pt idx="5">
                  <c:v>2020</c:v>
                </c:pt>
                <c:pt idx="6">
                  <c:v>2021</c:v>
                </c:pt>
                <c:pt idx="7">
                  <c:v>2022</c:v>
                </c:pt>
                <c:pt idx="8">
                  <c:v>2023</c:v>
                </c:pt>
              </c:numCache>
            </c:numRef>
          </c:cat>
          <c:val>
            <c:numRef>
              <c:f>'3.3.3'!$B$4:$B$12</c:f>
              <c:numCache>
                <c:formatCode>General</c:formatCode>
                <c:ptCount val="9"/>
                <c:pt idx="0">
                  <c:v>1</c:v>
                </c:pt>
                <c:pt idx="1">
                  <c:v>1.22</c:v>
                </c:pt>
                <c:pt idx="2">
                  <c:v>1.1299999999999999</c:v>
                </c:pt>
                <c:pt idx="3">
                  <c:v>1.05</c:v>
                </c:pt>
                <c:pt idx="4">
                  <c:v>1.19</c:v>
                </c:pt>
                <c:pt idx="5">
                  <c:v>1.75</c:v>
                </c:pt>
                <c:pt idx="6">
                  <c:v>1.76</c:v>
                </c:pt>
                <c:pt idx="7">
                  <c:v>1.33</c:v>
                </c:pt>
                <c:pt idx="8">
                  <c:v>1.24</c:v>
                </c:pt>
              </c:numCache>
            </c:numRef>
          </c:val>
          <c:smooth val="0"/>
          <c:extLst>
            <c:ext xmlns:c16="http://schemas.microsoft.com/office/drawing/2014/chart" uri="{C3380CC4-5D6E-409C-BE32-E72D297353CC}">
              <c16:uniqueId val="{00000001-26F3-4C07-8997-914EDF8DF5BF}"/>
            </c:ext>
          </c:extLst>
        </c:ser>
        <c:ser>
          <c:idx val="2"/>
          <c:order val="1"/>
          <c:spPr>
            <a:ln w="25400" cap="rnd" cmpd="sng">
              <a:solidFill>
                <a:srgbClr val="057D46"/>
              </a:solidFill>
              <a:prstDash val="sysDash"/>
              <a:round/>
            </a:ln>
            <a:effectLst/>
          </c:spPr>
          <c:marker>
            <c:symbol val="none"/>
          </c:marker>
          <c:cat>
            <c:numRef>
              <c:f>'3.3.3'!$A$4:$A$12</c:f>
              <c:numCache>
                <c:formatCode>0</c:formatCode>
                <c:ptCount val="9"/>
                <c:pt idx="0">
                  <c:v>2015</c:v>
                </c:pt>
                <c:pt idx="1">
                  <c:v>2016</c:v>
                </c:pt>
                <c:pt idx="2">
                  <c:v>2017</c:v>
                </c:pt>
                <c:pt idx="3">
                  <c:v>2018</c:v>
                </c:pt>
                <c:pt idx="4">
                  <c:v>2019</c:v>
                </c:pt>
                <c:pt idx="5">
                  <c:v>2020</c:v>
                </c:pt>
                <c:pt idx="6">
                  <c:v>2021</c:v>
                </c:pt>
                <c:pt idx="7">
                  <c:v>2022</c:v>
                </c:pt>
                <c:pt idx="8">
                  <c:v>2023</c:v>
                </c:pt>
              </c:numCache>
            </c:numRef>
          </c:cat>
          <c:val>
            <c:numRef>
              <c:f>'3.3.3'!$C$4:$C$12</c:f>
              <c:numCache>
                <c:formatCode>General</c:formatCode>
                <c:ptCount val="9"/>
                <c:pt idx="0">
                  <c:v>1</c:v>
                </c:pt>
                <c:pt idx="1">
                  <c:v>1.22</c:v>
                </c:pt>
                <c:pt idx="2">
                  <c:v>1.1299999999999999</c:v>
                </c:pt>
                <c:pt idx="3">
                  <c:v>1.05</c:v>
                </c:pt>
                <c:pt idx="4">
                  <c:v>1.19</c:v>
                </c:pt>
                <c:pt idx="5">
                  <c:v>1.72</c:v>
                </c:pt>
                <c:pt idx="6">
                  <c:v>1.51</c:v>
                </c:pt>
                <c:pt idx="7">
                  <c:v>1.33</c:v>
                </c:pt>
                <c:pt idx="8">
                  <c:v>1.21</c:v>
                </c:pt>
              </c:numCache>
            </c:numRef>
          </c:val>
          <c:smooth val="0"/>
          <c:extLst>
            <c:ext xmlns:c16="http://schemas.microsoft.com/office/drawing/2014/chart" uri="{C3380CC4-5D6E-409C-BE32-E72D297353CC}">
              <c16:uniqueId val="{00000002-26F3-4C07-8997-914EDF8DF5BF}"/>
            </c:ext>
          </c:extLst>
        </c:ser>
        <c:dLbls>
          <c:showLegendKey val="0"/>
          <c:showVal val="0"/>
          <c:showCatName val="0"/>
          <c:showSerName val="0"/>
          <c:showPercent val="0"/>
          <c:showBubbleSize val="0"/>
        </c:dLbls>
        <c:marker val="1"/>
        <c:smooth val="0"/>
        <c:axId val="130016384"/>
        <c:axId val="130017920"/>
      </c:lineChart>
      <c:catAx>
        <c:axId val="130016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30017920"/>
        <c:crossesAt val="1"/>
        <c:auto val="1"/>
        <c:lblAlgn val="ctr"/>
        <c:lblOffset val="100"/>
        <c:noMultiLvlLbl val="0"/>
      </c:catAx>
      <c:valAx>
        <c:axId val="13001792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30016384"/>
        <c:crosses val="autoZero"/>
        <c:crossBetween val="between"/>
      </c:valAx>
      <c:valAx>
        <c:axId val="130019712"/>
        <c:scaling>
          <c:orientation val="minMax"/>
          <c:max val="5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30021248"/>
        <c:crosses val="max"/>
        <c:crossBetween val="between"/>
      </c:valAx>
      <c:catAx>
        <c:axId val="130021248"/>
        <c:scaling>
          <c:orientation val="minMax"/>
        </c:scaling>
        <c:delete val="1"/>
        <c:axPos val="b"/>
        <c:majorTickMark val="out"/>
        <c:minorTickMark val="none"/>
        <c:tickLblPos val="nextTo"/>
        <c:crossAx val="130019712"/>
        <c:crossesAt val="0"/>
        <c:auto val="1"/>
        <c:lblAlgn val="ctr"/>
        <c:lblOffset val="100"/>
        <c:noMultiLvlLbl val="0"/>
      </c:catAx>
      <c:spPr>
        <a:blipFill>
          <a:blip xmlns:r="http://schemas.openxmlformats.org/officeDocument/2006/relationships" r:embed="rId1"/>
          <a:stretch>
            <a:fillRect l="67000" r="-2000"/>
          </a:stretch>
        </a:blipFill>
        <a:ln w="9525">
          <a:solidFill>
            <a:srgbClr val="505050"/>
          </a:solidFill>
        </a:ln>
        <a:effectLst/>
      </c:spPr>
    </c:plotArea>
    <c:legend>
      <c:legendPos val="b"/>
      <c:legendEntry>
        <c:idx val="2"/>
        <c:delete val="1"/>
      </c:legendEntry>
      <c:layout>
        <c:manualLayout>
          <c:xMode val="edge"/>
          <c:yMode val="edge"/>
          <c:x val="4.5850622406639001E-2"/>
          <c:y val="0.88595952479717499"/>
          <c:w val="0.9"/>
          <c:h val="9.4260258845676417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90612735648707809"/>
          <c:h val="0.69496725880985399"/>
        </c:manualLayout>
      </c:layout>
      <c:barChart>
        <c:barDir val="col"/>
        <c:grouping val="clustered"/>
        <c:varyColors val="0"/>
        <c:ser>
          <c:idx val="2"/>
          <c:order val="0"/>
          <c:tx>
            <c:strRef>
              <c:f>'3.3.4'!$C$1</c:f>
              <c:strCache>
                <c:ptCount val="1"/>
                <c:pt idx="0">
                  <c:v>Exports: gas transit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'3.3.4'!$C$4:$C$9</c:f>
              <c:numCache>
                <c:formatCode>General</c:formatCode>
                <c:ptCount val="6"/>
                <c:pt idx="0">
                  <c:v>2.7</c:v>
                </c:pt>
                <c:pt idx="1">
                  <c:v>2.8</c:v>
                </c:pt>
                <c:pt idx="2">
                  <c:v>2.2000000000000002</c:v>
                </c:pt>
                <c:pt idx="3">
                  <c:v>1.5</c:v>
                </c:pt>
                <c:pt idx="4">
                  <c:v>1.2</c:v>
                </c:pt>
                <c:pt idx="5">
                  <c:v>1.2</c:v>
                </c:pt>
              </c:numCache>
            </c:numRef>
          </c:val>
          <c:extLst>
            <c:ext xmlns:c16="http://schemas.microsoft.com/office/drawing/2014/chart" uri="{C3380CC4-5D6E-409C-BE32-E72D297353CC}">
              <c16:uniqueId val="{00000000-5FB3-4F3E-B1AF-B5F30232DBD8}"/>
            </c:ext>
          </c:extLst>
        </c:ser>
        <c:ser>
          <c:idx val="3"/>
          <c:order val="1"/>
          <c:tx>
            <c:strRef>
              <c:f>'3.3.4'!$D$1</c:f>
              <c:strCache>
                <c:ptCount val="1"/>
                <c:pt idx="0">
                  <c:v>Exports: IT services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'3.3.4'!$D$4:$D$9</c:f>
              <c:numCache>
                <c:formatCode>General</c:formatCode>
                <c:ptCount val="6"/>
                <c:pt idx="0">
                  <c:v>3.5</c:v>
                </c:pt>
                <c:pt idx="1">
                  <c:v>4.3</c:v>
                </c:pt>
                <c:pt idx="2">
                  <c:v>5.2</c:v>
                </c:pt>
                <c:pt idx="3">
                  <c:v>5.7</c:v>
                </c:pt>
                <c:pt idx="4">
                  <c:v>6.3</c:v>
                </c:pt>
                <c:pt idx="5">
                  <c:v>6.7</c:v>
                </c:pt>
              </c:numCache>
            </c:numRef>
          </c:val>
          <c:extLst>
            <c:ext xmlns:c16="http://schemas.microsoft.com/office/drawing/2014/chart" uri="{C3380CC4-5D6E-409C-BE32-E72D297353CC}">
              <c16:uniqueId val="{00000001-5FB3-4F3E-B1AF-B5F30232DBD8}"/>
            </c:ext>
          </c:extLst>
        </c:ser>
        <c:ser>
          <c:idx val="0"/>
          <c:order val="2"/>
          <c:tx>
            <c:strRef>
              <c:f>'3.3.4'!$E$2</c:f>
              <c:strCache>
                <c:ptCount val="1"/>
                <c:pt idx="0">
                  <c:v>Імпорт:  подорожі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'3.3.4'!$E$4:$E$9</c:f>
              <c:numCache>
                <c:formatCode>General</c:formatCode>
                <c:ptCount val="6"/>
                <c:pt idx="0">
                  <c:v>-7.9</c:v>
                </c:pt>
                <c:pt idx="1">
                  <c:v>-8.5</c:v>
                </c:pt>
                <c:pt idx="2">
                  <c:v>-4.5999999999999996</c:v>
                </c:pt>
                <c:pt idx="3">
                  <c:v>-5.9</c:v>
                </c:pt>
                <c:pt idx="4">
                  <c:v>-8.6</c:v>
                </c:pt>
                <c:pt idx="5">
                  <c:v>-9.3000000000000007</c:v>
                </c:pt>
              </c:numCache>
            </c:numRef>
          </c:val>
          <c:extLst>
            <c:ext xmlns:c16="http://schemas.microsoft.com/office/drawing/2014/chart" uri="{C3380CC4-5D6E-409C-BE32-E72D297353CC}">
              <c16:uniqueId val="{00000002-5FB3-4F3E-B1AF-B5F30232DBD8}"/>
            </c:ext>
          </c:extLst>
        </c:ser>
        <c:dLbls>
          <c:showLegendKey val="0"/>
          <c:showVal val="0"/>
          <c:showCatName val="0"/>
          <c:showSerName val="0"/>
          <c:showPercent val="0"/>
          <c:showBubbleSize val="0"/>
        </c:dLbls>
        <c:gapWidth val="50"/>
        <c:axId val="129677952"/>
        <c:axId val="129692032"/>
      </c:barChart>
      <c:lineChart>
        <c:grouping val="standard"/>
        <c:varyColors val="0"/>
        <c:ser>
          <c:idx val="1"/>
          <c:order val="3"/>
          <c:tx>
            <c:strRef>
              <c:f>'3.3.4'!$B$1</c:f>
              <c:strCache>
                <c:ptCount val="1"/>
                <c:pt idx="0">
                  <c:v>Net trade of services</c:v>
                </c:pt>
              </c:strCache>
            </c:strRef>
          </c:tx>
          <c:spPr>
            <a:ln w="25400" cmpd="sng">
              <a:solidFill>
                <a:srgbClr val="DC4B64"/>
              </a:solidFill>
              <a:prstDash val="solid"/>
            </a:ln>
          </c:spPr>
          <c:marker>
            <c:symbol val="none"/>
          </c:marker>
          <c:val>
            <c:numRef>
              <c:f>'3.3.4'!$B$4:$B$9</c:f>
              <c:numCache>
                <c:formatCode>General</c:formatCode>
                <c:ptCount val="6"/>
                <c:pt idx="0">
                  <c:v>1.3</c:v>
                </c:pt>
                <c:pt idx="1">
                  <c:v>1.8</c:v>
                </c:pt>
                <c:pt idx="2">
                  <c:v>4.8</c:v>
                </c:pt>
                <c:pt idx="3">
                  <c:v>3.4</c:v>
                </c:pt>
                <c:pt idx="4">
                  <c:v>1.7</c:v>
                </c:pt>
                <c:pt idx="5">
                  <c:v>1.7</c:v>
                </c:pt>
              </c:numCache>
            </c:numRef>
          </c:val>
          <c:smooth val="0"/>
          <c:extLst>
            <c:ext xmlns:c16="http://schemas.microsoft.com/office/drawing/2014/chart" uri="{C3380CC4-5D6E-409C-BE32-E72D297353CC}">
              <c16:uniqueId val="{00000003-5FB3-4F3E-B1AF-B5F30232DBD8}"/>
            </c:ext>
          </c:extLst>
        </c:ser>
        <c:dLbls>
          <c:showLegendKey val="0"/>
          <c:showVal val="0"/>
          <c:showCatName val="0"/>
          <c:showSerName val="0"/>
          <c:showPercent val="0"/>
          <c:showBubbleSize val="0"/>
        </c:dLbls>
        <c:marker val="1"/>
        <c:smooth val="0"/>
        <c:axId val="129677952"/>
        <c:axId val="129692032"/>
      </c:lineChart>
      <c:catAx>
        <c:axId val="1296779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692032"/>
        <c:crosses val="autoZero"/>
        <c:auto val="1"/>
        <c:lblAlgn val="ctr"/>
        <c:lblOffset val="100"/>
        <c:noMultiLvlLbl val="0"/>
      </c:catAx>
      <c:valAx>
        <c:axId val="129692032"/>
        <c:scaling>
          <c:orientation val="minMax"/>
          <c:max val="8"/>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29677952"/>
        <c:crosses val="autoZero"/>
        <c:crossBetween val="between"/>
        <c:majorUnit val="2"/>
      </c:valAx>
      <c:spPr>
        <a:blipFill>
          <a:blip xmlns:r="http://schemas.openxmlformats.org/officeDocument/2006/relationships" r:embed="rId1"/>
          <a:stretch>
            <a:fillRect l="50000"/>
          </a:stretch>
        </a:blipFill>
        <a:ln w="9525">
          <a:solidFill>
            <a:srgbClr val="505050"/>
          </a:solidFill>
        </a:ln>
        <a:effectLst/>
      </c:spPr>
    </c:plotArea>
    <c:legend>
      <c:legendPos val="b"/>
      <c:layout>
        <c:manualLayout>
          <c:xMode val="edge"/>
          <c:yMode val="edge"/>
          <c:x val="0"/>
          <c:y val="0.81548017383747096"/>
          <c:w val="1"/>
          <c:h val="0.171428541761955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'3.3.5'!$E$4:$E$10</c:f>
              <c:numCache>
                <c:formatCode>0.0</c:formatCode>
                <c:ptCount val="7"/>
                <c:pt idx="0">
                  <c:v>1.2</c:v>
                </c:pt>
                <c:pt idx="1">
                  <c:v>1.8</c:v>
                </c:pt>
                <c:pt idx="2">
                  <c:v>-4.0999999999999996</c:v>
                </c:pt>
                <c:pt idx="3">
                  <c:v>0</c:v>
                </c:pt>
                <c:pt idx="4">
                  <c:v>-0.5</c:v>
                </c:pt>
                <c:pt idx="5">
                  <c:v>-0.3</c:v>
                </c:pt>
                <c:pt idx="6">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'3.3.5'!$C$4:$C$10</c:f>
              <c:numCache>
                <c:formatCode>0.0</c:formatCode>
                <c:ptCount val="7"/>
                <c:pt idx="0">
                  <c:v>-0.4</c:v>
                </c:pt>
                <c:pt idx="1">
                  <c:v>-2.4</c:v>
                </c:pt>
                <c:pt idx="2">
                  <c:v>-2.6</c:v>
                </c:pt>
                <c:pt idx="3">
                  <c:v>-5.0999999999999996</c:v>
                </c:pt>
                <c:pt idx="4">
                  <c:v>-3.5</c:v>
                </c:pt>
                <c:pt idx="5">
                  <c:v>-1.5</c:v>
                </c:pt>
                <c:pt idx="6">
                  <c:v>-0.5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'3.3.5'!$B$4:$B$10</c:f>
              <c:numCache>
                <c:formatCode>0.0</c:formatCode>
                <c:ptCount val="7"/>
                <c:pt idx="0">
                  <c:v>3.7</c:v>
                </c:pt>
                <c:pt idx="1">
                  <c:v>4.5</c:v>
                </c:pt>
                <c:pt idx="2">
                  <c:v>5.2</c:v>
                </c:pt>
                <c:pt idx="3">
                  <c:v>-1</c:v>
                </c:pt>
                <c:pt idx="4">
                  <c:v>2.2000000000000002</c:v>
                </c:pt>
                <c:pt idx="5">
                  <c:v>4</c:v>
                </c:pt>
                <c:pt idx="6">
                  <c:v>5</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'3.3.5'!$D$4:$D$10</c:f>
              <c:numCache>
                <c:formatCode>0.0</c:formatCode>
                <c:ptCount val="7"/>
                <c:pt idx="0">
                  <c:v>-0.6</c:v>
                </c:pt>
                <c:pt idx="1">
                  <c:v>2.4</c:v>
                </c:pt>
                <c:pt idx="2">
                  <c:v>6.3</c:v>
                </c:pt>
                <c:pt idx="3">
                  <c:v>1</c:v>
                </c:pt>
                <c:pt idx="4">
                  <c:v>1.8</c:v>
                </c:pt>
                <c:pt idx="5">
                  <c:v>2.7</c:v>
                </c:pt>
                <c:pt idx="6">
                  <c:v>3.2</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2017</c:v>
                </c:pt>
                <c:pt idx="1">
                  <c:v>2018</c:v>
                </c:pt>
                <c:pt idx="2">
                  <c:v>2019</c:v>
                </c:pt>
                <c:pt idx="3">
                  <c:v>2020</c:v>
                </c:pt>
                <c:pt idx="4">
                  <c:v>2021</c:v>
                </c:pt>
                <c:pt idx="5">
                  <c:v>2022</c:v>
                </c:pt>
                <c:pt idx="6">
                  <c:v>2023</c:v>
                </c:pt>
              </c:numCache>
            </c:numRef>
          </c:cat>
          <c:val>
            <c:numRef>
              <c:f>'3.3.5'!$F$4:$F$10</c:f>
              <c:numCache>
                <c:formatCode>0.0</c:formatCode>
                <c:ptCount val="7"/>
                <c:pt idx="0">
                  <c:v>2.1</c:v>
                </c:pt>
                <c:pt idx="1">
                  <c:v>2.9</c:v>
                </c:pt>
                <c:pt idx="2">
                  <c:v>5.2</c:v>
                </c:pt>
                <c:pt idx="3">
                  <c:v>0.9</c:v>
                </c:pt>
                <c:pt idx="4">
                  <c:v>2.4</c:v>
                </c:pt>
                <c:pt idx="5">
                  <c:v>2.9</c:v>
                </c:pt>
                <c:pt idx="6">
                  <c:v>4.4000000000000004</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128300544"/>
        <c:axId val="128302080"/>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'3.3.5'!$H$4:$H$10</c:f>
              <c:numCache>
                <c:formatCode>0.0</c:formatCode>
                <c:ptCount val="7"/>
                <c:pt idx="0">
                  <c:v>6</c:v>
                </c:pt>
                <c:pt idx="1">
                  <c:v>9.3000000000000007</c:v>
                </c:pt>
                <c:pt idx="2">
                  <c:v>10.1</c:v>
                </c:pt>
                <c:pt idx="3">
                  <c:v>-4.5999999999999996</c:v>
                </c:pt>
                <c:pt idx="4">
                  <c:v>3.8</c:v>
                </c:pt>
                <c:pt idx="5">
                  <c:v>7.5</c:v>
                </c:pt>
                <c:pt idx="6">
                  <c:v>11.2</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'3.3.5'!$A$4:$A$10</c:f>
              <c:numCache>
                <c:formatCode>General</c:formatCode>
                <c:ptCount val="7"/>
                <c:pt idx="0">
                  <c:v>2017</c:v>
                </c:pt>
                <c:pt idx="1">
                  <c:v>2018</c:v>
                </c:pt>
                <c:pt idx="2">
                  <c:v>2019</c:v>
                </c:pt>
                <c:pt idx="3">
                  <c:v>2020</c:v>
                </c:pt>
                <c:pt idx="4">
                  <c:v>2021</c:v>
                </c:pt>
                <c:pt idx="5">
                  <c:v>2022</c:v>
                </c:pt>
                <c:pt idx="6">
                  <c:v>2023</c:v>
                </c:pt>
              </c:numCache>
            </c:numRef>
          </c:cat>
          <c:val>
            <c:numRef>
              <c:f>'3.3.5'!$G$4:$G$10</c:f>
              <c:numCache>
                <c:formatCode>0.0</c:formatCode>
                <c:ptCount val="7"/>
                <c:pt idx="0">
                  <c:v>6</c:v>
                </c:pt>
                <c:pt idx="1">
                  <c:v>9.3000000000000007</c:v>
                </c:pt>
                <c:pt idx="2">
                  <c:v>10.1</c:v>
                </c:pt>
                <c:pt idx="3">
                  <c:v>-4.2</c:v>
                </c:pt>
                <c:pt idx="4">
                  <c:v>2.2999999999999998</c:v>
                </c:pt>
                <c:pt idx="5">
                  <c:v>7.8</c:v>
                </c:pt>
                <c:pt idx="6">
                  <c:v>11.8</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128305408"/>
        <c:axId val="128303872"/>
      </c:lineChart>
      <c:catAx>
        <c:axId val="128300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8302080"/>
        <c:crosses val="autoZero"/>
        <c:auto val="1"/>
        <c:lblAlgn val="ctr"/>
        <c:lblOffset val="100"/>
        <c:noMultiLvlLbl val="0"/>
      </c:catAx>
      <c:valAx>
        <c:axId val="12830208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8300544"/>
        <c:crosses val="autoZero"/>
        <c:crossBetween val="between"/>
        <c:majorUnit val="5"/>
      </c:valAx>
      <c:valAx>
        <c:axId val="128303872"/>
        <c:scaling>
          <c:orientation val="minMax"/>
        </c:scaling>
        <c:delete val="1"/>
        <c:axPos val="r"/>
        <c:numFmt formatCode="#,##0" sourceLinked="0"/>
        <c:majorTickMark val="in"/>
        <c:minorTickMark val="none"/>
        <c:tickLblPos val="nextTo"/>
        <c:crossAx val="128305408"/>
        <c:crosses val="max"/>
        <c:crossBetween val="between"/>
      </c:valAx>
      <c:catAx>
        <c:axId val="128305408"/>
        <c:scaling>
          <c:orientation val="minMax"/>
        </c:scaling>
        <c:delete val="1"/>
        <c:axPos val="b"/>
        <c:numFmt formatCode="General" sourceLinked="1"/>
        <c:majorTickMark val="out"/>
        <c:minorTickMark val="none"/>
        <c:tickLblPos val="nextTo"/>
        <c:crossAx val="128303872"/>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'3.3.6'!$D$5:$D$11</c:f>
              <c:numCache>
                <c:formatCode>0.0</c:formatCode>
                <c:ptCount val="7"/>
                <c:pt idx="0">
                  <c:v>18.8</c:v>
                </c:pt>
                <c:pt idx="1">
                  <c:v>20.8</c:v>
                </c:pt>
                <c:pt idx="2">
                  <c:v>25.3</c:v>
                </c:pt>
                <c:pt idx="3">
                  <c:v>29.1</c:v>
                </c:pt>
                <c:pt idx="4">
                  <c:v>29.8</c:v>
                </c:pt>
                <c:pt idx="5">
                  <c:v>29.3</c:v>
                </c:pt>
                <c:pt idx="6">
                  <c:v>29.1</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'3.3.6'!$E$5:$E$11</c:f>
              <c:numCache>
                <c:formatCode>0.0</c:formatCode>
                <c:ptCount val="7"/>
                <c:pt idx="4">
                  <c:v>30.7</c:v>
                </c:pt>
                <c:pt idx="5">
                  <c:v>29.7</c:v>
                </c:pt>
                <c:pt idx="6">
                  <c:v>29.1</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129487232"/>
        <c:axId val="129488768"/>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'3.3.6'!$C$5:$C$11</c:f>
              <c:numCache>
                <c:formatCode>0.0</c:formatCode>
                <c:ptCount val="7"/>
                <c:pt idx="0">
                  <c:v>3.2</c:v>
                </c:pt>
                <c:pt idx="1">
                  <c:v>3.3</c:v>
                </c:pt>
                <c:pt idx="2">
                  <c:v>4.8</c:v>
                </c:pt>
                <c:pt idx="3">
                  <c:v>4.8</c:v>
                </c:pt>
                <c:pt idx="4">
                  <c:v>4.5999999999999996</c:v>
                </c:pt>
                <c:pt idx="5">
                  <c:v>4.3</c:v>
                </c:pt>
                <c:pt idx="6">
                  <c:v>4.0999999999999996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'3.3.6'!$B$5:$B$11</c:f>
              <c:numCache>
                <c:formatCode>0.0</c:formatCode>
                <c:ptCount val="7"/>
                <c:pt idx="0">
                  <c:v>3.2</c:v>
                </c:pt>
                <c:pt idx="1">
                  <c:v>3.3</c:v>
                </c:pt>
                <c:pt idx="2">
                  <c:v>4.9000000000000004</c:v>
                </c:pt>
                <c:pt idx="3">
                  <c:v>4.5999999999999996</c:v>
                </c:pt>
                <c:pt idx="4">
                  <c:v>4.4000000000000004</c:v>
                </c:pt>
                <c:pt idx="5">
                  <c:v>4.2</c:v>
                </c:pt>
                <c:pt idx="6">
                  <c:v>4.0999999999999996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129504384"/>
        <c:axId val="129490304"/>
      </c:lineChart>
      <c:catAx>
        <c:axId val="1294872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29488768"/>
        <c:crosses val="autoZero"/>
        <c:auto val="1"/>
        <c:lblAlgn val="ctr"/>
        <c:lblOffset val="100"/>
        <c:tickLblSkip val="1"/>
        <c:tickMarkSkip val="4"/>
        <c:noMultiLvlLbl val="0"/>
      </c:catAx>
      <c:valAx>
        <c:axId val="129488768"/>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487232"/>
        <c:crosses val="autoZero"/>
        <c:crossBetween val="between"/>
        <c:majorUnit val="5"/>
      </c:valAx>
      <c:valAx>
        <c:axId val="129490304"/>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29504384"/>
        <c:crosses val="max"/>
        <c:crossBetween val="between"/>
        <c:majorUnit val="1"/>
      </c:valAx>
      <c:catAx>
        <c:axId val="129504384"/>
        <c:scaling>
          <c:orientation val="minMax"/>
        </c:scaling>
        <c:delete val="1"/>
        <c:axPos val="b"/>
        <c:numFmt formatCode="General" sourceLinked="1"/>
        <c:majorTickMark val="out"/>
        <c:minorTickMark val="none"/>
        <c:tickLblPos val="nextTo"/>
        <c:crossAx val="129490304"/>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areaChart>
        <c:grouping val="standard"/>
        <c:varyColors val="0"/>
        <c:ser>
          <c:idx val="0"/>
          <c:order val="0"/>
          <c:spPr>
            <a:solidFill>
              <a:srgbClr val="057D46"/>
            </a:solidFill>
            <a:ln>
              <a:noFill/>
            </a:ln>
            <a:effectLst/>
            <a:extLst>
              <a:ext uri="{91240B29-F687-4F45-9708-019B960494DF}">
                <a14:hiddenLine xmlns:a14="http://schemas.microsoft.com/office/drawing/2010/main">
                  <a:noFill/>
                </a14:hiddenLine>
              </a:ext>
            </a:extLst>
          </c:spPr>
          <c:cat>
            <c:numRef>
              <c:f>'В.7.1'!$A$4:$A$592</c:f>
              <c:numCache>
                <c:formatCode>0</c:formatCode>
                <c:ptCount val="589"/>
                <c:pt idx="0">
                  <c:v>2010</c:v>
                </c:pt>
                <c:pt idx="1">
                  <c:v>2010</c:v>
                </c:pt>
                <c:pt idx="2">
                  <c:v>2010</c:v>
                </c:pt>
                <c:pt idx="3">
                  <c:v>2010</c:v>
                </c:pt>
                <c:pt idx="4">
                  <c:v>2010</c:v>
                </c:pt>
                <c:pt idx="5">
                  <c:v>2010</c:v>
                </c:pt>
                <c:pt idx="6">
                  <c:v>2010</c:v>
                </c:pt>
                <c:pt idx="7">
                  <c:v>2010</c:v>
                </c:pt>
                <c:pt idx="8">
                  <c:v>2010</c:v>
                </c:pt>
                <c:pt idx="9">
                  <c:v>2010</c:v>
                </c:pt>
                <c:pt idx="10">
                  <c:v>2010</c:v>
                </c:pt>
                <c:pt idx="11">
                  <c:v>2010</c:v>
                </c:pt>
                <c:pt idx="12">
                  <c:v>2010</c:v>
                </c:pt>
                <c:pt idx="13">
                  <c:v>2010</c:v>
                </c:pt>
                <c:pt idx="14">
                  <c:v>2010</c:v>
                </c:pt>
                <c:pt idx="15">
                  <c:v>2010</c:v>
                </c:pt>
                <c:pt idx="16">
                  <c:v>2010</c:v>
                </c:pt>
                <c:pt idx="17">
                  <c:v>2010</c:v>
                </c:pt>
                <c:pt idx="18">
                  <c:v>2010</c:v>
                </c:pt>
                <c:pt idx="19">
                  <c:v>2010</c:v>
                </c:pt>
                <c:pt idx="20">
                  <c:v>2010</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2010</c:v>
                </c:pt>
                <c:pt idx="34">
                  <c:v>2010</c:v>
                </c:pt>
                <c:pt idx="35">
                  <c:v>2010</c:v>
                </c:pt>
                <c:pt idx="36">
                  <c:v>2010</c:v>
                </c:pt>
                <c:pt idx="37">
                  <c:v>2010</c:v>
                </c:pt>
                <c:pt idx="38">
                  <c:v>2010</c:v>
                </c:pt>
                <c:pt idx="39">
                  <c:v>2010</c:v>
                </c:pt>
                <c:pt idx="40">
                  <c:v>2010</c:v>
                </c:pt>
                <c:pt idx="41">
                  <c:v>2010</c:v>
                </c:pt>
                <c:pt idx="42">
                  <c:v>2010</c:v>
                </c:pt>
                <c:pt idx="43">
                  <c:v>2010</c:v>
                </c:pt>
                <c:pt idx="44">
                  <c:v>2010</c:v>
                </c:pt>
                <c:pt idx="45">
                  <c:v>2010</c:v>
                </c:pt>
                <c:pt idx="46">
                  <c:v>2010</c:v>
                </c:pt>
                <c:pt idx="47">
                  <c:v>2010</c:v>
                </c:pt>
                <c:pt idx="48">
                  <c:v>2010</c:v>
                </c:pt>
                <c:pt idx="49">
                  <c:v>2010</c:v>
                </c:pt>
                <c:pt idx="50">
                  <c:v>2010</c:v>
                </c:pt>
                <c:pt idx="51">
                  <c:v>2010</c:v>
                </c:pt>
                <c:pt idx="52">
                  <c:v>2011</c:v>
                </c:pt>
                <c:pt idx="53">
                  <c:v>2011</c:v>
                </c:pt>
                <c:pt idx="54">
                  <c:v>2011</c:v>
                </c:pt>
                <c:pt idx="55">
                  <c:v>2011</c:v>
                </c:pt>
                <c:pt idx="56">
                  <c:v>2011</c:v>
                </c:pt>
                <c:pt idx="57">
                  <c:v>2011</c:v>
                </c:pt>
                <c:pt idx="58">
                  <c:v>2011</c:v>
                </c:pt>
                <c:pt idx="59">
                  <c:v>2011</c:v>
                </c:pt>
                <c:pt idx="60">
                  <c:v>2011</c:v>
                </c:pt>
                <c:pt idx="61">
                  <c:v>2011</c:v>
                </c:pt>
                <c:pt idx="62">
                  <c:v>2011</c:v>
                </c:pt>
                <c:pt idx="63">
                  <c:v>2011</c:v>
                </c:pt>
                <c:pt idx="64">
                  <c:v>2011</c:v>
                </c:pt>
                <c:pt idx="65">
                  <c:v>2011</c:v>
                </c:pt>
                <c:pt idx="66">
                  <c:v>2011</c:v>
                </c:pt>
                <c:pt idx="67">
                  <c:v>2011</c:v>
                </c:pt>
                <c:pt idx="68">
                  <c:v>2011</c:v>
                </c:pt>
                <c:pt idx="69">
                  <c:v>2011</c:v>
                </c:pt>
                <c:pt idx="70">
                  <c:v>2011</c:v>
                </c:pt>
                <c:pt idx="71">
                  <c:v>2011</c:v>
                </c:pt>
                <c:pt idx="72">
                  <c:v>2011</c:v>
                </c:pt>
                <c:pt idx="73">
                  <c:v>2011</c:v>
                </c:pt>
                <c:pt idx="74">
                  <c:v>2011</c:v>
                </c:pt>
                <c:pt idx="75">
                  <c:v>2011</c:v>
                </c:pt>
                <c:pt idx="76">
                  <c:v>2011</c:v>
                </c:pt>
                <c:pt idx="77">
                  <c:v>2011</c:v>
                </c:pt>
                <c:pt idx="78">
                  <c:v>2011</c:v>
                </c:pt>
                <c:pt idx="79">
                  <c:v>2011</c:v>
                </c:pt>
                <c:pt idx="80">
                  <c:v>2011</c:v>
                </c:pt>
                <c:pt idx="81">
                  <c:v>2011</c:v>
                </c:pt>
                <c:pt idx="82">
                  <c:v>2011</c:v>
                </c:pt>
                <c:pt idx="83">
                  <c:v>2011</c:v>
                </c:pt>
                <c:pt idx="84">
                  <c:v>2011</c:v>
                </c:pt>
                <c:pt idx="85">
                  <c:v>2011</c:v>
                </c:pt>
                <c:pt idx="86">
                  <c:v>2011</c:v>
                </c:pt>
                <c:pt idx="87">
                  <c:v>2011</c:v>
                </c:pt>
                <c:pt idx="88">
                  <c:v>2011</c:v>
                </c:pt>
                <c:pt idx="89">
                  <c:v>2011</c:v>
                </c:pt>
                <c:pt idx="90">
                  <c:v>2011</c:v>
                </c:pt>
                <c:pt idx="91">
                  <c:v>2011</c:v>
                </c:pt>
                <c:pt idx="92">
                  <c:v>2011</c:v>
                </c:pt>
                <c:pt idx="93">
                  <c:v>2011</c:v>
                </c:pt>
                <c:pt idx="94">
                  <c:v>2011</c:v>
                </c:pt>
                <c:pt idx="95">
                  <c:v>2011</c:v>
                </c:pt>
                <c:pt idx="96">
                  <c:v>2011</c:v>
                </c:pt>
                <c:pt idx="97">
                  <c:v>2011</c:v>
                </c:pt>
                <c:pt idx="98">
                  <c:v>2011</c:v>
                </c:pt>
                <c:pt idx="99">
                  <c:v>2011</c:v>
                </c:pt>
                <c:pt idx="100">
                  <c:v>2011</c:v>
                </c:pt>
                <c:pt idx="101">
                  <c:v>2011</c:v>
                </c:pt>
                <c:pt idx="102">
                  <c:v>2011</c:v>
                </c:pt>
                <c:pt idx="103">
                  <c:v>2011</c:v>
                </c:pt>
                <c:pt idx="104">
                  <c:v>2012</c:v>
                </c:pt>
                <c:pt idx="105">
                  <c:v>2012</c:v>
                </c:pt>
                <c:pt idx="106">
                  <c:v>2012</c:v>
                </c:pt>
                <c:pt idx="107">
                  <c:v>2012</c:v>
                </c:pt>
                <c:pt idx="108">
                  <c:v>2012</c:v>
                </c:pt>
                <c:pt idx="109">
                  <c:v>2012</c:v>
                </c:pt>
                <c:pt idx="110">
                  <c:v>2012</c:v>
                </c:pt>
                <c:pt idx="111">
                  <c:v>2012</c:v>
                </c:pt>
                <c:pt idx="112">
                  <c:v>2012</c:v>
                </c:pt>
                <c:pt idx="113">
                  <c:v>2012</c:v>
                </c:pt>
                <c:pt idx="114">
                  <c:v>2012</c:v>
                </c:pt>
                <c:pt idx="115">
                  <c:v>2012</c:v>
                </c:pt>
                <c:pt idx="116">
                  <c:v>2012</c:v>
                </c:pt>
                <c:pt idx="117">
                  <c:v>2012</c:v>
                </c:pt>
                <c:pt idx="118">
                  <c:v>2012</c:v>
                </c:pt>
                <c:pt idx="119">
                  <c:v>2012</c:v>
                </c:pt>
                <c:pt idx="120">
                  <c:v>2012</c:v>
                </c:pt>
                <c:pt idx="121">
                  <c:v>2012</c:v>
                </c:pt>
                <c:pt idx="122">
                  <c:v>2012</c:v>
                </c:pt>
                <c:pt idx="123">
                  <c:v>2012</c:v>
                </c:pt>
                <c:pt idx="124">
                  <c:v>2012</c:v>
                </c:pt>
                <c:pt idx="125">
                  <c:v>2012</c:v>
                </c:pt>
                <c:pt idx="126">
                  <c:v>2012</c:v>
                </c:pt>
                <c:pt idx="127">
                  <c:v>2012</c:v>
                </c:pt>
                <c:pt idx="128">
                  <c:v>2012</c:v>
                </c:pt>
                <c:pt idx="129">
                  <c:v>2012</c:v>
                </c:pt>
                <c:pt idx="130">
                  <c:v>2012</c:v>
                </c:pt>
                <c:pt idx="131">
                  <c:v>2012</c:v>
                </c:pt>
                <c:pt idx="132">
                  <c:v>2012</c:v>
                </c:pt>
                <c:pt idx="133">
                  <c:v>2012</c:v>
                </c:pt>
                <c:pt idx="134">
                  <c:v>2012</c:v>
                </c:pt>
                <c:pt idx="135">
                  <c:v>2012</c:v>
                </c:pt>
                <c:pt idx="136">
                  <c:v>2012</c:v>
                </c:pt>
                <c:pt idx="137">
                  <c:v>2012</c:v>
                </c:pt>
                <c:pt idx="138">
                  <c:v>2012</c:v>
                </c:pt>
                <c:pt idx="139">
                  <c:v>2012</c:v>
                </c:pt>
                <c:pt idx="140">
                  <c:v>2012</c:v>
                </c:pt>
                <c:pt idx="141">
                  <c:v>2012</c:v>
                </c:pt>
                <c:pt idx="142">
                  <c:v>2012</c:v>
                </c:pt>
                <c:pt idx="143">
                  <c:v>2012</c:v>
                </c:pt>
                <c:pt idx="144">
                  <c:v>2012</c:v>
                </c:pt>
                <c:pt idx="145">
                  <c:v>2012</c:v>
                </c:pt>
                <c:pt idx="146">
                  <c:v>2012</c:v>
                </c:pt>
                <c:pt idx="147">
                  <c:v>2012</c:v>
                </c:pt>
                <c:pt idx="148">
                  <c:v>2012</c:v>
                </c:pt>
                <c:pt idx="149">
                  <c:v>2012</c:v>
                </c:pt>
                <c:pt idx="150">
                  <c:v>2012</c:v>
                </c:pt>
                <c:pt idx="151">
                  <c:v>2012</c:v>
                </c:pt>
                <c:pt idx="152">
                  <c:v>2012</c:v>
                </c:pt>
                <c:pt idx="153">
                  <c:v>2012</c:v>
                </c:pt>
                <c:pt idx="154">
                  <c:v>2012</c:v>
                </c:pt>
                <c:pt idx="155">
                  <c:v>2012</c:v>
                </c:pt>
                <c:pt idx="156">
                  <c:v>2012</c:v>
                </c:pt>
                <c:pt idx="157">
                  <c:v>2013</c:v>
                </c:pt>
                <c:pt idx="158">
                  <c:v>2013</c:v>
                </c:pt>
                <c:pt idx="159">
                  <c:v>2013</c:v>
                </c:pt>
                <c:pt idx="160">
                  <c:v>2013</c:v>
                </c:pt>
                <c:pt idx="161">
                  <c:v>2013</c:v>
                </c:pt>
                <c:pt idx="162">
                  <c:v>2013</c:v>
                </c:pt>
                <c:pt idx="163">
                  <c:v>2013</c:v>
                </c:pt>
                <c:pt idx="164">
                  <c:v>2013</c:v>
                </c:pt>
                <c:pt idx="165">
                  <c:v>2013</c:v>
                </c:pt>
                <c:pt idx="166">
                  <c:v>2013</c:v>
                </c:pt>
                <c:pt idx="167">
                  <c:v>2013</c:v>
                </c:pt>
                <c:pt idx="168">
                  <c:v>2013</c:v>
                </c:pt>
                <c:pt idx="169">
                  <c:v>2013</c:v>
                </c:pt>
                <c:pt idx="170">
                  <c:v>2013</c:v>
                </c:pt>
                <c:pt idx="171">
                  <c:v>2013</c:v>
                </c:pt>
                <c:pt idx="172">
                  <c:v>2013</c:v>
                </c:pt>
                <c:pt idx="173">
                  <c:v>2013</c:v>
                </c:pt>
                <c:pt idx="174">
                  <c:v>2013</c:v>
                </c:pt>
                <c:pt idx="175">
                  <c:v>2013</c:v>
                </c:pt>
                <c:pt idx="176">
                  <c:v>2013</c:v>
                </c:pt>
                <c:pt idx="177">
                  <c:v>2013</c:v>
                </c:pt>
                <c:pt idx="178">
                  <c:v>2013</c:v>
                </c:pt>
                <c:pt idx="179">
                  <c:v>2013</c:v>
                </c:pt>
                <c:pt idx="180">
                  <c:v>2013</c:v>
                </c:pt>
                <c:pt idx="181">
                  <c:v>2013</c:v>
                </c:pt>
                <c:pt idx="182">
                  <c:v>2013</c:v>
                </c:pt>
                <c:pt idx="183">
                  <c:v>2013</c:v>
                </c:pt>
                <c:pt idx="184">
                  <c:v>2013</c:v>
                </c:pt>
                <c:pt idx="185">
                  <c:v>2013</c:v>
                </c:pt>
                <c:pt idx="186">
                  <c:v>2013</c:v>
                </c:pt>
                <c:pt idx="187">
                  <c:v>2013</c:v>
                </c:pt>
                <c:pt idx="188">
                  <c:v>2013</c:v>
                </c:pt>
                <c:pt idx="189">
                  <c:v>2013</c:v>
                </c:pt>
                <c:pt idx="190">
                  <c:v>2013</c:v>
                </c:pt>
                <c:pt idx="191">
                  <c:v>2013</c:v>
                </c:pt>
                <c:pt idx="192">
                  <c:v>2013</c:v>
                </c:pt>
                <c:pt idx="193">
                  <c:v>2013</c:v>
                </c:pt>
                <c:pt idx="194">
                  <c:v>2013</c:v>
                </c:pt>
                <c:pt idx="195">
                  <c:v>2013</c:v>
                </c:pt>
                <c:pt idx="196">
                  <c:v>2013</c:v>
                </c:pt>
                <c:pt idx="197">
                  <c:v>2013</c:v>
                </c:pt>
                <c:pt idx="198">
                  <c:v>2013</c:v>
                </c:pt>
                <c:pt idx="199">
                  <c:v>2013</c:v>
                </c:pt>
                <c:pt idx="200">
                  <c:v>2013</c:v>
                </c:pt>
                <c:pt idx="201">
                  <c:v>2013</c:v>
                </c:pt>
                <c:pt idx="202">
                  <c:v>2013</c:v>
                </c:pt>
                <c:pt idx="203">
                  <c:v>2013</c:v>
                </c:pt>
                <c:pt idx="204">
                  <c:v>2013</c:v>
                </c:pt>
                <c:pt idx="205">
                  <c:v>2013</c:v>
                </c:pt>
                <c:pt idx="206">
                  <c:v>2013</c:v>
                </c:pt>
                <c:pt idx="207">
                  <c:v>2013</c:v>
                </c:pt>
                <c:pt idx="208">
                  <c:v>2013</c:v>
                </c:pt>
                <c:pt idx="209">
                  <c:v>2014</c:v>
                </c:pt>
                <c:pt idx="210">
                  <c:v>2014</c:v>
                </c:pt>
                <c:pt idx="211">
                  <c:v>2014</c:v>
                </c:pt>
                <c:pt idx="212">
                  <c:v>2014</c:v>
                </c:pt>
                <c:pt idx="213">
                  <c:v>2014</c:v>
                </c:pt>
                <c:pt idx="214">
                  <c:v>2014</c:v>
                </c:pt>
                <c:pt idx="215">
                  <c:v>2014</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2014</c:v>
                </c:pt>
                <c:pt idx="229">
                  <c:v>2014</c:v>
                </c:pt>
                <c:pt idx="230">
                  <c:v>2014</c:v>
                </c:pt>
                <c:pt idx="231">
                  <c:v>2014</c:v>
                </c:pt>
                <c:pt idx="232">
                  <c:v>2014</c:v>
                </c:pt>
                <c:pt idx="233">
                  <c:v>2014</c:v>
                </c:pt>
                <c:pt idx="234">
                  <c:v>2014</c:v>
                </c:pt>
                <c:pt idx="235">
                  <c:v>2014</c:v>
                </c:pt>
                <c:pt idx="236">
                  <c:v>2014</c:v>
                </c:pt>
                <c:pt idx="237">
                  <c:v>2014</c:v>
                </c:pt>
                <c:pt idx="238">
                  <c:v>2014</c:v>
                </c:pt>
                <c:pt idx="239">
                  <c:v>2014</c:v>
                </c:pt>
                <c:pt idx="240">
                  <c:v>2014</c:v>
                </c:pt>
                <c:pt idx="241">
                  <c:v>2014</c:v>
                </c:pt>
                <c:pt idx="242">
                  <c:v>2014</c:v>
                </c:pt>
                <c:pt idx="243">
                  <c:v>2014</c:v>
                </c:pt>
                <c:pt idx="244">
                  <c:v>2014</c:v>
                </c:pt>
                <c:pt idx="245">
                  <c:v>2014</c:v>
                </c:pt>
                <c:pt idx="246">
                  <c:v>2014</c:v>
                </c:pt>
                <c:pt idx="247">
                  <c:v>2014</c:v>
                </c:pt>
                <c:pt idx="248">
                  <c:v>2014</c:v>
                </c:pt>
                <c:pt idx="249">
                  <c:v>2014</c:v>
                </c:pt>
                <c:pt idx="250">
                  <c:v>2014</c:v>
                </c:pt>
                <c:pt idx="251">
                  <c:v>2014</c:v>
                </c:pt>
                <c:pt idx="252">
                  <c:v>2014</c:v>
                </c:pt>
                <c:pt idx="253">
                  <c:v>2014</c:v>
                </c:pt>
                <c:pt idx="254">
                  <c:v>2014</c:v>
                </c:pt>
                <c:pt idx="255">
                  <c:v>2014</c:v>
                </c:pt>
                <c:pt idx="256">
                  <c:v>2014</c:v>
                </c:pt>
                <c:pt idx="257">
                  <c:v>2014</c:v>
                </c:pt>
                <c:pt idx="258">
                  <c:v>2014</c:v>
                </c:pt>
                <c:pt idx="259">
                  <c:v>2014</c:v>
                </c:pt>
                <c:pt idx="260">
                  <c:v>2014</c:v>
                </c:pt>
                <c:pt idx="261">
                  <c:v>2015</c:v>
                </c:pt>
                <c:pt idx="262">
                  <c:v>2015</c:v>
                </c:pt>
                <c:pt idx="263">
                  <c:v>2015</c:v>
                </c:pt>
                <c:pt idx="264">
                  <c:v>2015</c:v>
                </c:pt>
                <c:pt idx="265">
                  <c:v>2015</c:v>
                </c:pt>
                <c:pt idx="266">
                  <c:v>2015</c:v>
                </c:pt>
                <c:pt idx="267">
                  <c:v>2015</c:v>
                </c:pt>
                <c:pt idx="268">
                  <c:v>2015</c:v>
                </c:pt>
                <c:pt idx="269">
                  <c:v>2015</c:v>
                </c:pt>
                <c:pt idx="270">
                  <c:v>2015</c:v>
                </c:pt>
                <c:pt idx="271">
                  <c:v>2015</c:v>
                </c:pt>
                <c:pt idx="272">
                  <c:v>2015</c:v>
                </c:pt>
                <c:pt idx="273">
                  <c:v>2015</c:v>
                </c:pt>
                <c:pt idx="274">
                  <c:v>2015</c:v>
                </c:pt>
                <c:pt idx="275">
                  <c:v>2015</c:v>
                </c:pt>
                <c:pt idx="276">
                  <c:v>2015</c:v>
                </c:pt>
                <c:pt idx="277">
                  <c:v>2015</c:v>
                </c:pt>
                <c:pt idx="278">
                  <c:v>2015</c:v>
                </c:pt>
                <c:pt idx="279">
                  <c:v>2015</c:v>
                </c:pt>
                <c:pt idx="280">
                  <c:v>2015</c:v>
                </c:pt>
                <c:pt idx="281">
                  <c:v>2015</c:v>
                </c:pt>
                <c:pt idx="282">
                  <c:v>2015</c:v>
                </c:pt>
                <c:pt idx="283">
                  <c:v>2015</c:v>
                </c:pt>
                <c:pt idx="284">
                  <c:v>2015</c:v>
                </c:pt>
                <c:pt idx="285">
                  <c:v>2015</c:v>
                </c:pt>
                <c:pt idx="286">
                  <c:v>2015</c:v>
                </c:pt>
                <c:pt idx="287">
                  <c:v>2015</c:v>
                </c:pt>
                <c:pt idx="288">
                  <c:v>2015</c:v>
                </c:pt>
                <c:pt idx="289">
                  <c:v>2015</c:v>
                </c:pt>
                <c:pt idx="290">
                  <c:v>2015</c:v>
                </c:pt>
                <c:pt idx="291">
                  <c:v>2015</c:v>
                </c:pt>
                <c:pt idx="292">
                  <c:v>2015</c:v>
                </c:pt>
                <c:pt idx="293">
                  <c:v>2015</c:v>
                </c:pt>
                <c:pt idx="294">
                  <c:v>2015</c:v>
                </c:pt>
                <c:pt idx="295">
                  <c:v>2015</c:v>
                </c:pt>
                <c:pt idx="296">
                  <c:v>2015</c:v>
                </c:pt>
                <c:pt idx="297">
                  <c:v>2015</c:v>
                </c:pt>
                <c:pt idx="298">
                  <c:v>2015</c:v>
                </c:pt>
                <c:pt idx="299">
                  <c:v>2015</c:v>
                </c:pt>
                <c:pt idx="300">
                  <c:v>2015</c:v>
                </c:pt>
                <c:pt idx="301">
                  <c:v>2015</c:v>
                </c:pt>
                <c:pt idx="302">
                  <c:v>2015</c:v>
                </c:pt>
                <c:pt idx="303">
                  <c:v>2015</c:v>
                </c:pt>
                <c:pt idx="304">
                  <c:v>2015</c:v>
                </c:pt>
                <c:pt idx="305">
                  <c:v>2015</c:v>
                </c:pt>
                <c:pt idx="306">
                  <c:v>2015</c:v>
                </c:pt>
                <c:pt idx="307">
                  <c:v>2015</c:v>
                </c:pt>
                <c:pt idx="308">
                  <c:v>2015</c:v>
                </c:pt>
                <c:pt idx="309">
                  <c:v>2015</c:v>
                </c:pt>
                <c:pt idx="310">
                  <c:v>2015</c:v>
                </c:pt>
                <c:pt idx="311">
                  <c:v>2015</c:v>
                </c:pt>
                <c:pt idx="312">
                  <c:v>2015</c:v>
                </c:pt>
                <c:pt idx="313">
                  <c:v>2016</c:v>
                </c:pt>
                <c:pt idx="314">
                  <c:v>2016</c:v>
                </c:pt>
                <c:pt idx="315">
                  <c:v>2016</c:v>
                </c:pt>
                <c:pt idx="316">
                  <c:v>2016</c:v>
                </c:pt>
                <c:pt idx="317">
                  <c:v>2016</c:v>
                </c:pt>
                <c:pt idx="318">
                  <c:v>2016</c:v>
                </c:pt>
                <c:pt idx="319">
                  <c:v>2016</c:v>
                </c:pt>
                <c:pt idx="320">
                  <c:v>2016</c:v>
                </c:pt>
                <c:pt idx="321">
                  <c:v>2016</c:v>
                </c:pt>
                <c:pt idx="322">
                  <c:v>2016</c:v>
                </c:pt>
                <c:pt idx="323">
                  <c:v>2016</c:v>
                </c:pt>
                <c:pt idx="324">
                  <c:v>2016</c:v>
                </c:pt>
                <c:pt idx="325">
                  <c:v>2016</c:v>
                </c:pt>
                <c:pt idx="326">
                  <c:v>2016</c:v>
                </c:pt>
                <c:pt idx="327">
                  <c:v>2016</c:v>
                </c:pt>
                <c:pt idx="328">
                  <c:v>2016</c:v>
                </c:pt>
                <c:pt idx="329">
                  <c:v>2016</c:v>
                </c:pt>
                <c:pt idx="330">
                  <c:v>2016</c:v>
                </c:pt>
                <c:pt idx="331">
                  <c:v>2016</c:v>
                </c:pt>
                <c:pt idx="332">
                  <c:v>2016</c:v>
                </c:pt>
                <c:pt idx="333">
                  <c:v>2016</c:v>
                </c:pt>
                <c:pt idx="334">
                  <c:v>2016</c:v>
                </c:pt>
                <c:pt idx="335">
                  <c:v>2016</c:v>
                </c:pt>
                <c:pt idx="336">
                  <c:v>2016</c:v>
                </c:pt>
                <c:pt idx="337">
                  <c:v>2016</c:v>
                </c:pt>
                <c:pt idx="338">
                  <c:v>2016</c:v>
                </c:pt>
                <c:pt idx="339">
                  <c:v>2016</c:v>
                </c:pt>
                <c:pt idx="340">
                  <c:v>2016</c:v>
                </c:pt>
                <c:pt idx="341">
                  <c:v>2016</c:v>
                </c:pt>
                <c:pt idx="342">
                  <c:v>2016</c:v>
                </c:pt>
                <c:pt idx="343">
                  <c:v>2016</c:v>
                </c:pt>
                <c:pt idx="344">
                  <c:v>2016</c:v>
                </c:pt>
                <c:pt idx="345">
                  <c:v>2016</c:v>
                </c:pt>
                <c:pt idx="346">
                  <c:v>2016</c:v>
                </c:pt>
                <c:pt idx="347">
                  <c:v>2016</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2016</c:v>
                </c:pt>
                <c:pt idx="361">
                  <c:v>2016</c:v>
                </c:pt>
                <c:pt idx="362">
                  <c:v>2016</c:v>
                </c:pt>
                <c:pt idx="363">
                  <c:v>2016</c:v>
                </c:pt>
                <c:pt idx="364">
                  <c:v>2016</c:v>
                </c:pt>
                <c:pt idx="365">
                  <c:v>2017</c:v>
                </c:pt>
                <c:pt idx="366">
                  <c:v>2017</c:v>
                </c:pt>
                <c:pt idx="367">
                  <c:v>2017</c:v>
                </c:pt>
                <c:pt idx="368">
                  <c:v>2017</c:v>
                </c:pt>
                <c:pt idx="369">
                  <c:v>2017</c:v>
                </c:pt>
                <c:pt idx="370">
                  <c:v>2017</c:v>
                </c:pt>
                <c:pt idx="371">
                  <c:v>2017</c:v>
                </c:pt>
                <c:pt idx="372">
                  <c:v>2017</c:v>
                </c:pt>
                <c:pt idx="373">
                  <c:v>2017</c:v>
                </c:pt>
                <c:pt idx="374">
                  <c:v>2017</c:v>
                </c:pt>
                <c:pt idx="375">
                  <c:v>2017</c:v>
                </c:pt>
                <c:pt idx="376">
                  <c:v>2017</c:v>
                </c:pt>
                <c:pt idx="377">
                  <c:v>2017</c:v>
                </c:pt>
                <c:pt idx="378">
                  <c:v>2017</c:v>
                </c:pt>
                <c:pt idx="379">
                  <c:v>2017</c:v>
                </c:pt>
                <c:pt idx="380">
                  <c:v>2017</c:v>
                </c:pt>
                <c:pt idx="381">
                  <c:v>2017</c:v>
                </c:pt>
                <c:pt idx="382">
                  <c:v>2017</c:v>
                </c:pt>
                <c:pt idx="383">
                  <c:v>2017</c:v>
                </c:pt>
                <c:pt idx="384">
                  <c:v>2017</c:v>
                </c:pt>
                <c:pt idx="385">
                  <c:v>2017</c:v>
                </c:pt>
                <c:pt idx="386">
                  <c:v>2017</c:v>
                </c:pt>
                <c:pt idx="387">
                  <c:v>2017</c:v>
                </c:pt>
                <c:pt idx="388">
                  <c:v>2017</c:v>
                </c:pt>
                <c:pt idx="389">
                  <c:v>2017</c:v>
                </c:pt>
                <c:pt idx="390">
                  <c:v>2017</c:v>
                </c:pt>
                <c:pt idx="391">
                  <c:v>2017</c:v>
                </c:pt>
                <c:pt idx="392">
                  <c:v>2017</c:v>
                </c:pt>
                <c:pt idx="393">
                  <c:v>2017</c:v>
                </c:pt>
                <c:pt idx="394">
                  <c:v>2017</c:v>
                </c:pt>
                <c:pt idx="395">
                  <c:v>2017</c:v>
                </c:pt>
                <c:pt idx="396">
                  <c:v>2017</c:v>
                </c:pt>
                <c:pt idx="397">
                  <c:v>2017</c:v>
                </c:pt>
                <c:pt idx="398">
                  <c:v>2017</c:v>
                </c:pt>
                <c:pt idx="399">
                  <c:v>2017</c:v>
                </c:pt>
                <c:pt idx="400">
                  <c:v>2017</c:v>
                </c:pt>
                <c:pt idx="401">
                  <c:v>2017</c:v>
                </c:pt>
                <c:pt idx="402">
                  <c:v>2017</c:v>
                </c:pt>
                <c:pt idx="403">
                  <c:v>2017</c:v>
                </c:pt>
                <c:pt idx="404">
                  <c:v>2017</c:v>
                </c:pt>
                <c:pt idx="405">
                  <c:v>2017</c:v>
                </c:pt>
                <c:pt idx="406">
                  <c:v>2017</c:v>
                </c:pt>
                <c:pt idx="407">
                  <c:v>2017</c:v>
                </c:pt>
                <c:pt idx="408">
                  <c:v>2017</c:v>
                </c:pt>
                <c:pt idx="409">
                  <c:v>2017</c:v>
                </c:pt>
                <c:pt idx="410">
                  <c:v>2017</c:v>
                </c:pt>
                <c:pt idx="411">
                  <c:v>2017</c:v>
                </c:pt>
                <c:pt idx="412">
                  <c:v>2017</c:v>
                </c:pt>
                <c:pt idx="413">
                  <c:v>2017</c:v>
                </c:pt>
                <c:pt idx="414">
                  <c:v>2017</c:v>
                </c:pt>
                <c:pt idx="415">
                  <c:v>2017</c:v>
                </c:pt>
                <c:pt idx="416">
                  <c:v>2017</c:v>
                </c:pt>
                <c:pt idx="417">
                  <c:v>2018</c:v>
                </c:pt>
                <c:pt idx="418">
                  <c:v>2018</c:v>
                </c:pt>
                <c:pt idx="419">
                  <c:v>2018</c:v>
                </c:pt>
                <c:pt idx="420">
                  <c:v>2018</c:v>
                </c:pt>
                <c:pt idx="421">
                  <c:v>2018</c:v>
                </c:pt>
                <c:pt idx="422">
                  <c:v>2018</c:v>
                </c:pt>
                <c:pt idx="423">
                  <c:v>2018</c:v>
                </c:pt>
                <c:pt idx="424">
                  <c:v>2018</c:v>
                </c:pt>
                <c:pt idx="425">
                  <c:v>2018</c:v>
                </c:pt>
                <c:pt idx="426">
                  <c:v>2018</c:v>
                </c:pt>
                <c:pt idx="427">
                  <c:v>2018</c:v>
                </c:pt>
                <c:pt idx="428">
                  <c:v>2018</c:v>
                </c:pt>
                <c:pt idx="429">
                  <c:v>2018</c:v>
                </c:pt>
                <c:pt idx="430">
                  <c:v>2018</c:v>
                </c:pt>
                <c:pt idx="431">
                  <c:v>2018</c:v>
                </c:pt>
                <c:pt idx="432">
                  <c:v>2018</c:v>
                </c:pt>
                <c:pt idx="433">
                  <c:v>2018</c:v>
                </c:pt>
                <c:pt idx="434">
                  <c:v>2018</c:v>
                </c:pt>
                <c:pt idx="435">
                  <c:v>2018</c:v>
                </c:pt>
                <c:pt idx="436">
                  <c:v>2018</c:v>
                </c:pt>
                <c:pt idx="437">
                  <c:v>2018</c:v>
                </c:pt>
                <c:pt idx="438">
                  <c:v>2018</c:v>
                </c:pt>
                <c:pt idx="439">
                  <c:v>2018</c:v>
                </c:pt>
                <c:pt idx="440">
                  <c:v>2018</c:v>
                </c:pt>
                <c:pt idx="441">
                  <c:v>2018</c:v>
                </c:pt>
                <c:pt idx="442">
                  <c:v>2018</c:v>
                </c:pt>
                <c:pt idx="443">
                  <c:v>2018</c:v>
                </c:pt>
                <c:pt idx="444">
                  <c:v>2018</c:v>
                </c:pt>
                <c:pt idx="445">
                  <c:v>2018</c:v>
                </c:pt>
                <c:pt idx="446">
                  <c:v>2018</c:v>
                </c:pt>
                <c:pt idx="447">
                  <c:v>2018</c:v>
                </c:pt>
                <c:pt idx="448">
                  <c:v>2018</c:v>
                </c:pt>
                <c:pt idx="449">
                  <c:v>2018</c:v>
                </c:pt>
                <c:pt idx="450">
                  <c:v>2018</c:v>
                </c:pt>
                <c:pt idx="451">
                  <c:v>2018</c:v>
                </c:pt>
                <c:pt idx="452">
                  <c:v>2018</c:v>
                </c:pt>
                <c:pt idx="453">
                  <c:v>2018</c:v>
                </c:pt>
                <c:pt idx="454">
                  <c:v>2018</c:v>
                </c:pt>
                <c:pt idx="455">
                  <c:v>2018</c:v>
                </c:pt>
                <c:pt idx="456">
                  <c:v>2018</c:v>
                </c:pt>
                <c:pt idx="457">
                  <c:v>2018</c:v>
                </c:pt>
                <c:pt idx="458">
                  <c:v>2018</c:v>
                </c:pt>
                <c:pt idx="459">
                  <c:v>2018</c:v>
                </c:pt>
                <c:pt idx="460">
                  <c:v>2018</c:v>
                </c:pt>
                <c:pt idx="461">
                  <c:v>2018</c:v>
                </c:pt>
                <c:pt idx="462">
                  <c:v>2018</c:v>
                </c:pt>
                <c:pt idx="463">
                  <c:v>2018</c:v>
                </c:pt>
                <c:pt idx="464">
                  <c:v>2018</c:v>
                </c:pt>
                <c:pt idx="465">
                  <c:v>2018</c:v>
                </c:pt>
                <c:pt idx="466">
                  <c:v>2018</c:v>
                </c:pt>
                <c:pt idx="467">
                  <c:v>2018</c:v>
                </c:pt>
                <c:pt idx="468">
                  <c:v>2018</c:v>
                </c:pt>
                <c:pt idx="469">
                  <c:v>2018</c:v>
                </c:pt>
                <c:pt idx="470">
                  <c:v>2019</c:v>
                </c:pt>
                <c:pt idx="471">
                  <c:v>2019</c:v>
                </c:pt>
                <c:pt idx="472">
                  <c:v>2019</c:v>
                </c:pt>
                <c:pt idx="473">
                  <c:v>2019</c:v>
                </c:pt>
                <c:pt idx="474">
                  <c:v>2019</c:v>
                </c:pt>
                <c:pt idx="475">
                  <c:v>2019</c:v>
                </c:pt>
                <c:pt idx="476">
                  <c:v>2019</c:v>
                </c:pt>
                <c:pt idx="477">
                  <c:v>2019</c:v>
                </c:pt>
                <c:pt idx="478">
                  <c:v>2019</c:v>
                </c:pt>
                <c:pt idx="479">
                  <c:v>2019</c:v>
                </c:pt>
                <c:pt idx="480">
                  <c:v>2019</c:v>
                </c:pt>
                <c:pt idx="481">
                  <c:v>2019</c:v>
                </c:pt>
                <c:pt idx="482">
                  <c:v>2019</c:v>
                </c:pt>
                <c:pt idx="483">
                  <c:v>2019</c:v>
                </c:pt>
                <c:pt idx="484">
                  <c:v>2019</c:v>
                </c:pt>
                <c:pt idx="485">
                  <c:v>2019</c:v>
                </c:pt>
                <c:pt idx="486">
                  <c:v>2019</c:v>
                </c:pt>
                <c:pt idx="487">
                  <c:v>2019</c:v>
                </c:pt>
                <c:pt idx="488">
                  <c:v>2019</c:v>
                </c:pt>
                <c:pt idx="489">
                  <c:v>2019</c:v>
                </c:pt>
                <c:pt idx="490">
                  <c:v>2019</c:v>
                </c:pt>
                <c:pt idx="491">
                  <c:v>2019</c:v>
                </c:pt>
                <c:pt idx="492">
                  <c:v>2019</c:v>
                </c:pt>
                <c:pt idx="493">
                  <c:v>2019</c:v>
                </c:pt>
                <c:pt idx="494">
                  <c:v>2019</c:v>
                </c:pt>
                <c:pt idx="495">
                  <c:v>2019</c:v>
                </c:pt>
                <c:pt idx="496">
                  <c:v>2019</c:v>
                </c:pt>
                <c:pt idx="497">
                  <c:v>2019</c:v>
                </c:pt>
                <c:pt idx="498">
                  <c:v>2019</c:v>
                </c:pt>
                <c:pt idx="499">
                  <c:v>2019</c:v>
                </c:pt>
                <c:pt idx="500">
                  <c:v>2019</c:v>
                </c:pt>
                <c:pt idx="501">
                  <c:v>2019</c:v>
                </c:pt>
                <c:pt idx="502">
                  <c:v>2019</c:v>
                </c:pt>
                <c:pt idx="503">
                  <c:v>2019</c:v>
                </c:pt>
                <c:pt idx="504">
                  <c:v>2019</c:v>
                </c:pt>
                <c:pt idx="505">
                  <c:v>2019</c:v>
                </c:pt>
                <c:pt idx="506">
                  <c:v>2019</c:v>
                </c:pt>
                <c:pt idx="507">
                  <c:v>2019</c:v>
                </c:pt>
                <c:pt idx="508">
                  <c:v>2019</c:v>
                </c:pt>
                <c:pt idx="509">
                  <c:v>2019</c:v>
                </c:pt>
                <c:pt idx="510">
                  <c:v>2019</c:v>
                </c:pt>
                <c:pt idx="511">
                  <c:v>2019</c:v>
                </c:pt>
                <c:pt idx="512">
                  <c:v>2019</c:v>
                </c:pt>
                <c:pt idx="513">
                  <c:v>2019</c:v>
                </c:pt>
                <c:pt idx="514">
                  <c:v>2019</c:v>
                </c:pt>
                <c:pt idx="515">
                  <c:v>2019</c:v>
                </c:pt>
                <c:pt idx="516">
                  <c:v>2019</c:v>
                </c:pt>
                <c:pt idx="517">
                  <c:v>2019</c:v>
                </c:pt>
                <c:pt idx="518">
                  <c:v>2019</c:v>
                </c:pt>
                <c:pt idx="519">
                  <c:v>2019</c:v>
                </c:pt>
                <c:pt idx="520">
                  <c:v>2019</c:v>
                </c:pt>
                <c:pt idx="521">
                  <c:v>2019</c:v>
                </c:pt>
                <c:pt idx="522">
                  <c:v>2020</c:v>
                </c:pt>
                <c:pt idx="523">
                  <c:v>2020</c:v>
                </c:pt>
                <c:pt idx="524">
                  <c:v>2020</c:v>
                </c:pt>
                <c:pt idx="525">
                  <c:v>2020</c:v>
                </c:pt>
                <c:pt idx="526">
                  <c:v>2020</c:v>
                </c:pt>
                <c:pt idx="527">
                  <c:v>2020</c:v>
                </c:pt>
                <c:pt idx="528">
                  <c:v>2020</c:v>
                </c:pt>
                <c:pt idx="529">
                  <c:v>2020</c:v>
                </c:pt>
                <c:pt idx="530">
                  <c:v>2020</c:v>
                </c:pt>
                <c:pt idx="531">
                  <c:v>2020</c:v>
                </c:pt>
                <c:pt idx="532">
                  <c:v>2020</c:v>
                </c:pt>
                <c:pt idx="533">
                  <c:v>2020</c:v>
                </c:pt>
                <c:pt idx="534">
                  <c:v>2020</c:v>
                </c:pt>
                <c:pt idx="535">
                  <c:v>2020</c:v>
                </c:pt>
                <c:pt idx="536">
                  <c:v>2020</c:v>
                </c:pt>
                <c:pt idx="537">
                  <c:v>2020</c:v>
                </c:pt>
                <c:pt idx="538">
                  <c:v>2020</c:v>
                </c:pt>
                <c:pt idx="539">
                  <c:v>2020</c:v>
                </c:pt>
                <c:pt idx="540">
                  <c:v>2020</c:v>
                </c:pt>
                <c:pt idx="541">
                  <c:v>2020</c:v>
                </c:pt>
                <c:pt idx="542">
                  <c:v>2020</c:v>
                </c:pt>
                <c:pt idx="543">
                  <c:v>2020</c:v>
                </c:pt>
                <c:pt idx="544">
                  <c:v>2020</c:v>
                </c:pt>
                <c:pt idx="545">
                  <c:v>2020</c:v>
                </c:pt>
                <c:pt idx="546">
                  <c:v>2020</c:v>
                </c:pt>
                <c:pt idx="547">
                  <c:v>2020</c:v>
                </c:pt>
                <c:pt idx="548">
                  <c:v>2020</c:v>
                </c:pt>
                <c:pt idx="549">
                  <c:v>2020</c:v>
                </c:pt>
                <c:pt idx="550">
                  <c:v>2020</c:v>
                </c:pt>
                <c:pt idx="551">
                  <c:v>2020</c:v>
                </c:pt>
                <c:pt idx="552">
                  <c:v>2020</c:v>
                </c:pt>
                <c:pt idx="553">
                  <c:v>2020</c:v>
                </c:pt>
                <c:pt idx="554">
                  <c:v>2020</c:v>
                </c:pt>
                <c:pt idx="555">
                  <c:v>2020</c:v>
                </c:pt>
                <c:pt idx="556">
                  <c:v>2020</c:v>
                </c:pt>
                <c:pt idx="557">
                  <c:v>2020</c:v>
                </c:pt>
                <c:pt idx="558">
                  <c:v>2020</c:v>
                </c:pt>
                <c:pt idx="559">
                  <c:v>2020</c:v>
                </c:pt>
                <c:pt idx="560">
                  <c:v>2020</c:v>
                </c:pt>
                <c:pt idx="561">
                  <c:v>2020</c:v>
                </c:pt>
                <c:pt idx="562">
                  <c:v>2020</c:v>
                </c:pt>
                <c:pt idx="563">
                  <c:v>2020</c:v>
                </c:pt>
                <c:pt idx="564">
                  <c:v>2020</c:v>
                </c:pt>
                <c:pt idx="565">
                  <c:v>2020</c:v>
                </c:pt>
                <c:pt idx="566">
                  <c:v>2020</c:v>
                </c:pt>
                <c:pt idx="567">
                  <c:v>2020</c:v>
                </c:pt>
                <c:pt idx="568">
                  <c:v>2020</c:v>
                </c:pt>
                <c:pt idx="569">
                  <c:v>2020</c:v>
                </c:pt>
                <c:pt idx="570">
                  <c:v>2020</c:v>
                </c:pt>
                <c:pt idx="571">
                  <c:v>2020</c:v>
                </c:pt>
                <c:pt idx="572">
                  <c:v>2020</c:v>
                </c:pt>
                <c:pt idx="573">
                  <c:v>2020</c:v>
                </c:pt>
                <c:pt idx="574">
                  <c:v>2021</c:v>
                </c:pt>
                <c:pt idx="575">
                  <c:v>2021</c:v>
                </c:pt>
                <c:pt idx="576">
                  <c:v>2021</c:v>
                </c:pt>
                <c:pt idx="577">
                  <c:v>2021</c:v>
                </c:pt>
                <c:pt idx="578">
                  <c:v>2021</c:v>
                </c:pt>
                <c:pt idx="579">
                  <c:v>2021</c:v>
                </c:pt>
                <c:pt idx="580">
                  <c:v>2021</c:v>
                </c:pt>
                <c:pt idx="581">
                  <c:v>2021</c:v>
                </c:pt>
                <c:pt idx="582">
                  <c:v>2021</c:v>
                </c:pt>
                <c:pt idx="583">
                  <c:v>2021</c:v>
                </c:pt>
                <c:pt idx="584">
                  <c:v>2021</c:v>
                </c:pt>
                <c:pt idx="585">
                  <c:v>2021</c:v>
                </c:pt>
                <c:pt idx="586">
                  <c:v>2021</c:v>
                </c:pt>
                <c:pt idx="587">
                  <c:v>2021</c:v>
                </c:pt>
                <c:pt idx="588">
                  <c:v>2021</c:v>
                </c:pt>
              </c:numCache>
            </c:numRef>
          </c:cat>
          <c:val>
            <c:numRef>
              <c:f>'В.7.1'!$B$4:$B$592</c:f>
              <c:numCache>
                <c:formatCode>General</c:formatCode>
                <c:ptCount val="589"/>
                <c:pt idx="0">
                  <c:v>0.24</c:v>
                </c:pt>
                <c:pt idx="1">
                  <c:v>0.22</c:v>
                </c:pt>
                <c:pt idx="2">
                  <c:v>0.22</c:v>
                </c:pt>
                <c:pt idx="3">
                  <c:v>0.22</c:v>
                </c:pt>
                <c:pt idx="4">
                  <c:v>0.23</c:v>
                </c:pt>
                <c:pt idx="5">
                  <c:v>0.24</c:v>
                </c:pt>
                <c:pt idx="6">
                  <c:v>0.23</c:v>
                </c:pt>
                <c:pt idx="7">
                  <c:v>0.24</c:v>
                </c:pt>
                <c:pt idx="8">
                  <c:v>0.24</c:v>
                </c:pt>
                <c:pt idx="9">
                  <c:v>0.25</c:v>
                </c:pt>
                <c:pt idx="10">
                  <c:v>0.25</c:v>
                </c:pt>
                <c:pt idx="11">
                  <c:v>0.26</c:v>
                </c:pt>
                <c:pt idx="12">
                  <c:v>0.24</c:v>
                </c:pt>
                <c:pt idx="13">
                  <c:v>0.26</c:v>
                </c:pt>
                <c:pt idx="14">
                  <c:v>0.26</c:v>
                </c:pt>
                <c:pt idx="15">
                  <c:v>0.26</c:v>
                </c:pt>
                <c:pt idx="16">
                  <c:v>0.27</c:v>
                </c:pt>
                <c:pt idx="17">
                  <c:v>0.27</c:v>
                </c:pt>
                <c:pt idx="18">
                  <c:v>0.25</c:v>
                </c:pt>
                <c:pt idx="19">
                  <c:v>0.25</c:v>
                </c:pt>
                <c:pt idx="20">
                  <c:v>0.25</c:v>
                </c:pt>
                <c:pt idx="21">
                  <c:v>0.25</c:v>
                </c:pt>
                <c:pt idx="22">
                  <c:v>0.24</c:v>
                </c:pt>
                <c:pt idx="23">
                  <c:v>0.22</c:v>
                </c:pt>
                <c:pt idx="24">
                  <c:v>0.24</c:v>
                </c:pt>
                <c:pt idx="25">
                  <c:v>0.27</c:v>
                </c:pt>
                <c:pt idx="26">
                  <c:v>0.28999999999999998</c:v>
                </c:pt>
                <c:pt idx="27">
                  <c:v>0.31</c:v>
                </c:pt>
                <c:pt idx="28">
                  <c:v>0.33</c:v>
                </c:pt>
                <c:pt idx="29">
                  <c:v>0.32</c:v>
                </c:pt>
                <c:pt idx="30">
                  <c:v>0.32</c:v>
                </c:pt>
                <c:pt idx="31">
                  <c:v>0.32</c:v>
                </c:pt>
                <c:pt idx="32">
                  <c:v>0.3</c:v>
                </c:pt>
                <c:pt idx="33">
                  <c:v>0.3</c:v>
                </c:pt>
                <c:pt idx="34">
                  <c:v>0.28999999999999998</c:v>
                </c:pt>
                <c:pt idx="35">
                  <c:v>0.28000000000000003</c:v>
                </c:pt>
                <c:pt idx="36">
                  <c:v>0.28000000000000003</c:v>
                </c:pt>
                <c:pt idx="37">
                  <c:v>0.31</c:v>
                </c:pt>
                <c:pt idx="38">
                  <c:v>0.3</c:v>
                </c:pt>
                <c:pt idx="39">
                  <c:v>0.39</c:v>
                </c:pt>
                <c:pt idx="40">
                  <c:v>0.37</c:v>
                </c:pt>
                <c:pt idx="41">
                  <c:v>0.38</c:v>
                </c:pt>
                <c:pt idx="42">
                  <c:v>0.4</c:v>
                </c:pt>
                <c:pt idx="43">
                  <c:v>0.4</c:v>
                </c:pt>
                <c:pt idx="44">
                  <c:v>0.4</c:v>
                </c:pt>
                <c:pt idx="45">
                  <c:v>0.38</c:v>
                </c:pt>
                <c:pt idx="46">
                  <c:v>0.37</c:v>
                </c:pt>
                <c:pt idx="47">
                  <c:v>0.37</c:v>
                </c:pt>
                <c:pt idx="48">
                  <c:v>0.36</c:v>
                </c:pt>
                <c:pt idx="49">
                  <c:v>0.34</c:v>
                </c:pt>
                <c:pt idx="50">
                  <c:v>0.33</c:v>
                </c:pt>
                <c:pt idx="51">
                  <c:v>0.32</c:v>
                </c:pt>
                <c:pt idx="52">
                  <c:v>0.31</c:v>
                </c:pt>
                <c:pt idx="53">
                  <c:v>0.33</c:v>
                </c:pt>
                <c:pt idx="54">
                  <c:v>0.37</c:v>
                </c:pt>
                <c:pt idx="55">
                  <c:v>0.41</c:v>
                </c:pt>
                <c:pt idx="56">
                  <c:v>0.42</c:v>
                </c:pt>
                <c:pt idx="57">
                  <c:v>0.43</c:v>
                </c:pt>
                <c:pt idx="58">
                  <c:v>0.42</c:v>
                </c:pt>
                <c:pt idx="59">
                  <c:v>0.39</c:v>
                </c:pt>
                <c:pt idx="60">
                  <c:v>0.43</c:v>
                </c:pt>
                <c:pt idx="61">
                  <c:v>0.47</c:v>
                </c:pt>
                <c:pt idx="62">
                  <c:v>0.43</c:v>
                </c:pt>
                <c:pt idx="63">
                  <c:v>0.43</c:v>
                </c:pt>
                <c:pt idx="64">
                  <c:v>0.47</c:v>
                </c:pt>
                <c:pt idx="65">
                  <c:v>0.49</c:v>
                </c:pt>
                <c:pt idx="66">
                  <c:v>0.5</c:v>
                </c:pt>
                <c:pt idx="67">
                  <c:v>0.51</c:v>
                </c:pt>
                <c:pt idx="68">
                  <c:v>0.54</c:v>
                </c:pt>
                <c:pt idx="69">
                  <c:v>0.55000000000000004</c:v>
                </c:pt>
                <c:pt idx="70">
                  <c:v>0.52</c:v>
                </c:pt>
                <c:pt idx="71">
                  <c:v>0.51</c:v>
                </c:pt>
                <c:pt idx="72">
                  <c:v>0.52</c:v>
                </c:pt>
                <c:pt idx="73">
                  <c:v>0.52</c:v>
                </c:pt>
                <c:pt idx="74">
                  <c:v>0.53</c:v>
                </c:pt>
                <c:pt idx="75">
                  <c:v>0.56000000000000005</c:v>
                </c:pt>
                <c:pt idx="76">
                  <c:v>0.57999999999999996</c:v>
                </c:pt>
                <c:pt idx="77">
                  <c:v>0.55000000000000004</c:v>
                </c:pt>
                <c:pt idx="78">
                  <c:v>0.57999999999999996</c:v>
                </c:pt>
                <c:pt idx="79">
                  <c:v>0.59</c:v>
                </c:pt>
                <c:pt idx="80">
                  <c:v>0.56000000000000005</c:v>
                </c:pt>
                <c:pt idx="81">
                  <c:v>0.57999999999999996</c:v>
                </c:pt>
                <c:pt idx="82">
                  <c:v>0.56999999999999995</c:v>
                </c:pt>
                <c:pt idx="83">
                  <c:v>0.44</c:v>
                </c:pt>
                <c:pt idx="84">
                  <c:v>0.37</c:v>
                </c:pt>
                <c:pt idx="85">
                  <c:v>0.37</c:v>
                </c:pt>
                <c:pt idx="86">
                  <c:v>0.37</c:v>
                </c:pt>
                <c:pt idx="87">
                  <c:v>0.37</c:v>
                </c:pt>
                <c:pt idx="88">
                  <c:v>0.32</c:v>
                </c:pt>
                <c:pt idx="89">
                  <c:v>0.32</c:v>
                </c:pt>
                <c:pt idx="90">
                  <c:v>0.27</c:v>
                </c:pt>
                <c:pt idx="91">
                  <c:v>0.28000000000000003</c:v>
                </c:pt>
                <c:pt idx="92">
                  <c:v>0.31</c:v>
                </c:pt>
                <c:pt idx="93">
                  <c:v>0.32</c:v>
                </c:pt>
                <c:pt idx="94">
                  <c:v>0.31</c:v>
                </c:pt>
                <c:pt idx="95">
                  <c:v>0.31</c:v>
                </c:pt>
                <c:pt idx="96">
                  <c:v>0.23</c:v>
                </c:pt>
                <c:pt idx="97">
                  <c:v>0.22</c:v>
                </c:pt>
                <c:pt idx="98">
                  <c:v>0.2</c:v>
                </c:pt>
                <c:pt idx="99">
                  <c:v>0.18</c:v>
                </c:pt>
                <c:pt idx="100">
                  <c:v>0.15</c:v>
                </c:pt>
                <c:pt idx="101">
                  <c:v>0.14000000000000001</c:v>
                </c:pt>
                <c:pt idx="102">
                  <c:v>0.11</c:v>
                </c:pt>
                <c:pt idx="103">
                  <c:v>0.11</c:v>
                </c:pt>
                <c:pt idx="104">
                  <c:v>0.1</c:v>
                </c:pt>
                <c:pt idx="105">
                  <c:v>0.1</c:v>
                </c:pt>
                <c:pt idx="106">
                  <c:v>0.1</c:v>
                </c:pt>
                <c:pt idx="107">
                  <c:v>0.12</c:v>
                </c:pt>
                <c:pt idx="108">
                  <c:v>0.14000000000000001</c:v>
                </c:pt>
                <c:pt idx="109">
                  <c:v>0.15</c:v>
                </c:pt>
                <c:pt idx="110">
                  <c:v>0.15</c:v>
                </c:pt>
                <c:pt idx="111">
                  <c:v>0.15</c:v>
                </c:pt>
                <c:pt idx="112">
                  <c:v>0.15</c:v>
                </c:pt>
                <c:pt idx="113">
                  <c:v>0.13</c:v>
                </c:pt>
                <c:pt idx="114">
                  <c:v>0.15</c:v>
                </c:pt>
                <c:pt idx="115">
                  <c:v>0.15</c:v>
                </c:pt>
                <c:pt idx="116">
                  <c:v>0.15</c:v>
                </c:pt>
                <c:pt idx="117">
                  <c:v>0.15</c:v>
                </c:pt>
                <c:pt idx="118">
                  <c:v>0.15</c:v>
                </c:pt>
                <c:pt idx="119">
                  <c:v>0.15</c:v>
                </c:pt>
                <c:pt idx="120">
                  <c:v>0.14000000000000001</c:v>
                </c:pt>
                <c:pt idx="121">
                  <c:v>0.14000000000000001</c:v>
                </c:pt>
                <c:pt idx="122">
                  <c:v>0.13</c:v>
                </c:pt>
                <c:pt idx="123">
                  <c:v>0.14000000000000001</c:v>
                </c:pt>
                <c:pt idx="124">
                  <c:v>0.13</c:v>
                </c:pt>
                <c:pt idx="125">
                  <c:v>0.13</c:v>
                </c:pt>
                <c:pt idx="126">
                  <c:v>0.11</c:v>
                </c:pt>
                <c:pt idx="127">
                  <c:v>0.12</c:v>
                </c:pt>
                <c:pt idx="128">
                  <c:v>0.13</c:v>
                </c:pt>
                <c:pt idx="129">
                  <c:v>0.12</c:v>
                </c:pt>
                <c:pt idx="130">
                  <c:v>0.12</c:v>
                </c:pt>
                <c:pt idx="131">
                  <c:v>0.09</c:v>
                </c:pt>
                <c:pt idx="132">
                  <c:v>0.09</c:v>
                </c:pt>
                <c:pt idx="133">
                  <c:v>0.08</c:v>
                </c:pt>
                <c:pt idx="134">
                  <c:v>0.09</c:v>
                </c:pt>
                <c:pt idx="135">
                  <c:v>7.0000000000000007E-2</c:v>
                </c:pt>
                <c:pt idx="136">
                  <c:v>0.08</c:v>
                </c:pt>
                <c:pt idx="137">
                  <c:v>7.0000000000000007E-2</c:v>
                </c:pt>
                <c:pt idx="138">
                  <c:v>0.08</c:v>
                </c:pt>
                <c:pt idx="139">
                  <c:v>7.0000000000000007E-2</c:v>
                </c:pt>
                <c:pt idx="140">
                  <c:v>0.08</c:v>
                </c:pt>
                <c:pt idx="141">
                  <c:v>0.08</c:v>
                </c:pt>
                <c:pt idx="142">
                  <c:v>0.08</c:v>
                </c:pt>
                <c:pt idx="143">
                  <c:v>0.08</c:v>
                </c:pt>
                <c:pt idx="144">
                  <c:v>0.08</c:v>
                </c:pt>
                <c:pt idx="145">
                  <c:v>0.08</c:v>
                </c:pt>
                <c:pt idx="146">
                  <c:v>0.08</c:v>
                </c:pt>
                <c:pt idx="147">
                  <c:v>0.09</c:v>
                </c:pt>
                <c:pt idx="148">
                  <c:v>7.0000000000000007E-2</c:v>
                </c:pt>
                <c:pt idx="149">
                  <c:v>7.0000000000000007E-2</c:v>
                </c:pt>
                <c:pt idx="150">
                  <c:v>0.06</c:v>
                </c:pt>
                <c:pt idx="151">
                  <c:v>0.08</c:v>
                </c:pt>
                <c:pt idx="152">
                  <c:v>7.0000000000000007E-2</c:v>
                </c:pt>
                <c:pt idx="153">
                  <c:v>7.0000000000000007E-2</c:v>
                </c:pt>
                <c:pt idx="154">
                  <c:v>0.05</c:v>
                </c:pt>
                <c:pt idx="155">
                  <c:v>7.0000000000000007E-2</c:v>
                </c:pt>
                <c:pt idx="156">
                  <c:v>0.03</c:v>
                </c:pt>
                <c:pt idx="157">
                  <c:v>0.06</c:v>
                </c:pt>
                <c:pt idx="158">
                  <c:v>7.0000000000000007E-2</c:v>
                </c:pt>
                <c:pt idx="159">
                  <c:v>0.08</c:v>
                </c:pt>
                <c:pt idx="160">
                  <c:v>0.08</c:v>
                </c:pt>
                <c:pt idx="161">
                  <c:v>0.08</c:v>
                </c:pt>
                <c:pt idx="162">
                  <c:v>0.08</c:v>
                </c:pt>
                <c:pt idx="163">
                  <c:v>0.1</c:v>
                </c:pt>
                <c:pt idx="164">
                  <c:v>0.11</c:v>
                </c:pt>
                <c:pt idx="165">
                  <c:v>0.1</c:v>
                </c:pt>
                <c:pt idx="166">
                  <c:v>0.09</c:v>
                </c:pt>
                <c:pt idx="167">
                  <c:v>0.09</c:v>
                </c:pt>
                <c:pt idx="168">
                  <c:v>0.08</c:v>
                </c:pt>
                <c:pt idx="169">
                  <c:v>0.08</c:v>
                </c:pt>
                <c:pt idx="170">
                  <c:v>0.08</c:v>
                </c:pt>
                <c:pt idx="171">
                  <c:v>0.08</c:v>
                </c:pt>
                <c:pt idx="172">
                  <c:v>7.0000000000000007E-2</c:v>
                </c:pt>
                <c:pt idx="173">
                  <c:v>7.0000000000000007E-2</c:v>
                </c:pt>
                <c:pt idx="174">
                  <c:v>7.0000000000000007E-2</c:v>
                </c:pt>
                <c:pt idx="175">
                  <c:v>0.06</c:v>
                </c:pt>
                <c:pt idx="176">
                  <c:v>0.06</c:v>
                </c:pt>
                <c:pt idx="177">
                  <c:v>0.06</c:v>
                </c:pt>
                <c:pt idx="178">
                  <c:v>0.06</c:v>
                </c:pt>
                <c:pt idx="179">
                  <c:v>0.06</c:v>
                </c:pt>
                <c:pt idx="180">
                  <c:v>7.0000000000000007E-2</c:v>
                </c:pt>
                <c:pt idx="181">
                  <c:v>0.08</c:v>
                </c:pt>
                <c:pt idx="182">
                  <c:v>0.08</c:v>
                </c:pt>
                <c:pt idx="183">
                  <c:v>0.08</c:v>
                </c:pt>
                <c:pt idx="184">
                  <c:v>0.08</c:v>
                </c:pt>
                <c:pt idx="185">
                  <c:v>7.0000000000000007E-2</c:v>
                </c:pt>
                <c:pt idx="186">
                  <c:v>7.0000000000000007E-2</c:v>
                </c:pt>
                <c:pt idx="187">
                  <c:v>0.08</c:v>
                </c:pt>
                <c:pt idx="188">
                  <c:v>0.08</c:v>
                </c:pt>
                <c:pt idx="189">
                  <c:v>0.08</c:v>
                </c:pt>
                <c:pt idx="190">
                  <c:v>7.0000000000000007E-2</c:v>
                </c:pt>
                <c:pt idx="191">
                  <c:v>7.0000000000000007E-2</c:v>
                </c:pt>
                <c:pt idx="192">
                  <c:v>0.06</c:v>
                </c:pt>
                <c:pt idx="193">
                  <c:v>0.06</c:v>
                </c:pt>
                <c:pt idx="194">
                  <c:v>0.06</c:v>
                </c:pt>
                <c:pt idx="195">
                  <c:v>7.0000000000000007E-2</c:v>
                </c:pt>
                <c:pt idx="196">
                  <c:v>0.08</c:v>
                </c:pt>
                <c:pt idx="197">
                  <c:v>0.1</c:v>
                </c:pt>
                <c:pt idx="198">
                  <c:v>0.08</c:v>
                </c:pt>
                <c:pt idx="199">
                  <c:v>0.09</c:v>
                </c:pt>
                <c:pt idx="200">
                  <c:v>0.09</c:v>
                </c:pt>
                <c:pt idx="201">
                  <c:v>0.09</c:v>
                </c:pt>
                <c:pt idx="202">
                  <c:v>0.1</c:v>
                </c:pt>
                <c:pt idx="203">
                  <c:v>0.1</c:v>
                </c:pt>
                <c:pt idx="204">
                  <c:v>0.1</c:v>
                </c:pt>
                <c:pt idx="205">
                  <c:v>0.1</c:v>
                </c:pt>
                <c:pt idx="206">
                  <c:v>0.12</c:v>
                </c:pt>
                <c:pt idx="207">
                  <c:v>0.13</c:v>
                </c:pt>
                <c:pt idx="208">
                  <c:v>0.13</c:v>
                </c:pt>
                <c:pt idx="209">
                  <c:v>0.12</c:v>
                </c:pt>
                <c:pt idx="210">
                  <c:v>0.11</c:v>
                </c:pt>
                <c:pt idx="211">
                  <c:v>0.13</c:v>
                </c:pt>
                <c:pt idx="212">
                  <c:v>0.13</c:v>
                </c:pt>
                <c:pt idx="213">
                  <c:v>0.11</c:v>
                </c:pt>
                <c:pt idx="214">
                  <c:v>0.13</c:v>
                </c:pt>
                <c:pt idx="215">
                  <c:v>0.1</c:v>
                </c:pt>
                <c:pt idx="216">
                  <c:v>0.12</c:v>
                </c:pt>
                <c:pt idx="217">
                  <c:v>0.12</c:v>
                </c:pt>
                <c:pt idx="218">
                  <c:v>0.12</c:v>
                </c:pt>
                <c:pt idx="219">
                  <c:v>0.13</c:v>
                </c:pt>
                <c:pt idx="220">
                  <c:v>0.13</c:v>
                </c:pt>
                <c:pt idx="221">
                  <c:v>0.13</c:v>
                </c:pt>
                <c:pt idx="222">
                  <c:v>0.13</c:v>
                </c:pt>
                <c:pt idx="223">
                  <c:v>0.13</c:v>
                </c:pt>
                <c:pt idx="224">
                  <c:v>0.13</c:v>
                </c:pt>
                <c:pt idx="225">
                  <c:v>0.13</c:v>
                </c:pt>
                <c:pt idx="226">
                  <c:v>0.12</c:v>
                </c:pt>
                <c:pt idx="227">
                  <c:v>0.11</c:v>
                </c:pt>
                <c:pt idx="228">
                  <c:v>0.1</c:v>
                </c:pt>
                <c:pt idx="229">
                  <c:v>0.1</c:v>
                </c:pt>
                <c:pt idx="230">
                  <c:v>0.1</c:v>
                </c:pt>
                <c:pt idx="231">
                  <c:v>0.08</c:v>
                </c:pt>
                <c:pt idx="232">
                  <c:v>0.09</c:v>
                </c:pt>
                <c:pt idx="233">
                  <c:v>7.0000000000000007E-2</c:v>
                </c:pt>
                <c:pt idx="234">
                  <c:v>0.08</c:v>
                </c:pt>
                <c:pt idx="235">
                  <c:v>7.0000000000000007E-2</c:v>
                </c:pt>
                <c:pt idx="236">
                  <c:v>0.08</c:v>
                </c:pt>
                <c:pt idx="237">
                  <c:v>7.0000000000000007E-2</c:v>
                </c:pt>
                <c:pt idx="238">
                  <c:v>0.08</c:v>
                </c:pt>
                <c:pt idx="239">
                  <c:v>0.08</c:v>
                </c:pt>
                <c:pt idx="240">
                  <c:v>7.0000000000000007E-2</c:v>
                </c:pt>
                <c:pt idx="241">
                  <c:v>7.0000000000000007E-2</c:v>
                </c:pt>
                <c:pt idx="242">
                  <c:v>7.0000000000000007E-2</c:v>
                </c:pt>
                <c:pt idx="243">
                  <c:v>7.0000000000000007E-2</c:v>
                </c:pt>
                <c:pt idx="244">
                  <c:v>0.05</c:v>
                </c:pt>
                <c:pt idx="245">
                  <c:v>0.03</c:v>
                </c:pt>
                <c:pt idx="246">
                  <c:v>0.04</c:v>
                </c:pt>
                <c:pt idx="247">
                  <c:v>0.04</c:v>
                </c:pt>
                <c:pt idx="248">
                  <c:v>0.03</c:v>
                </c:pt>
                <c:pt idx="249">
                  <c:v>0.03</c:v>
                </c:pt>
                <c:pt idx="250">
                  <c:v>0.03</c:v>
                </c:pt>
                <c:pt idx="251">
                  <c:v>0.05</c:v>
                </c:pt>
                <c:pt idx="252">
                  <c:v>0.05</c:v>
                </c:pt>
                <c:pt idx="253">
                  <c:v>0.05</c:v>
                </c:pt>
                <c:pt idx="254">
                  <c:v>0.05</c:v>
                </c:pt>
                <c:pt idx="255">
                  <c:v>0.05</c:v>
                </c:pt>
                <c:pt idx="256">
                  <c:v>0.05</c:v>
                </c:pt>
                <c:pt idx="257">
                  <c:v>0.05</c:v>
                </c:pt>
                <c:pt idx="258">
                  <c:v>0.05</c:v>
                </c:pt>
                <c:pt idx="259">
                  <c:v>5.0999999999999997E-2</c:v>
                </c:pt>
                <c:pt idx="260">
                  <c:v>0.05</c:v>
                </c:pt>
                <c:pt idx="261">
                  <c:v>5.5E-2</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5.8999999999999997E-2</c:v>
                </c:pt>
                <c:pt idx="317">
                  <c:v>7.1999999999999995E-2</c:v>
                </c:pt>
                <c:pt idx="318">
                  <c:v>0.05</c:v>
                </c:pt>
                <c:pt idx="319">
                  <c:v>0.05</c:v>
                </c:pt>
                <c:pt idx="320">
                  <c:v>5.1999999999999998E-2</c:v>
                </c:pt>
                <c:pt idx="321">
                  <c:v>0.06</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0.13900000000000001</c:v>
                </c:pt>
                <c:pt idx="354">
                  <c:v>0.14000000000000001</c:v>
                </c:pt>
                <c:pt idx="355">
                  <c:v>0.14399999999999999</c:v>
                </c:pt>
                <c:pt idx="356">
                  <c:v>0.125</c:v>
                </c:pt>
                <c:pt idx="357">
                  <c:v>0.16</c:v>
                </c:pt>
                <c:pt idx="358">
                  <c:v>0.189</c:v>
                </c:pt>
                <c:pt idx="359">
                  <c:v>0.21099999999999999</c:v>
                </c:pt>
                <c:pt idx="360">
                  <c:v>0.22800000000000001</c:v>
                </c:pt>
                <c:pt idx="361">
                  <c:v>0.245</c:v>
                </c:pt>
                <c:pt idx="362">
                  <c:v>0.248</c:v>
                </c:pt>
                <c:pt idx="363">
                  <c:v>0.27300000000000002</c:v>
                </c:pt>
                <c:pt idx="364">
                  <c:v>0.24399999999999999</c:v>
                </c:pt>
                <c:pt idx="365">
                  <c:v>0.29599999999999999</c:v>
                </c:pt>
                <c:pt idx="366">
                  <c:v>0.308</c:v>
                </c:pt>
                <c:pt idx="367">
                  <c:v>0.318</c:v>
                </c:pt>
                <c:pt idx="368">
                  <c:v>0.318</c:v>
                </c:pt>
                <c:pt idx="369">
                  <c:v>0.32300000000000001</c:v>
                </c:pt>
                <c:pt idx="370">
                  <c:v>0.32600000000000001</c:v>
                </c:pt>
                <c:pt idx="371">
                  <c:v>0.32800000000000001</c:v>
                </c:pt>
                <c:pt idx="372">
                  <c:v>0.28699999999999998</c:v>
                </c:pt>
                <c:pt idx="373">
                  <c:v>0.28699999999999998</c:v>
                </c:pt>
                <c:pt idx="374">
                  <c:v>0.36</c:v>
                </c:pt>
                <c:pt idx="375">
                  <c:v>0.35699999999999998</c:v>
                </c:pt>
                <c:pt idx="376">
                  <c:v>0.37</c:v>
                </c:pt>
                <c:pt idx="377">
                  <c:v>0.40699999999999997</c:v>
                </c:pt>
                <c:pt idx="378">
                  <c:v>0.438</c:v>
                </c:pt>
                <c:pt idx="379">
                  <c:v>0.48699999999999999</c:v>
                </c:pt>
                <c:pt idx="380">
                  <c:v>0.48299999999999998</c:v>
                </c:pt>
                <c:pt idx="381">
                  <c:v>0.46600000000000003</c:v>
                </c:pt>
                <c:pt idx="382">
                  <c:v>0.45500000000000002</c:v>
                </c:pt>
                <c:pt idx="383">
                  <c:v>0.51900000000000002</c:v>
                </c:pt>
                <c:pt idx="384">
                  <c:v>0.52300000000000002</c:v>
                </c:pt>
                <c:pt idx="385">
                  <c:v>0.53200000000000003</c:v>
                </c:pt>
                <c:pt idx="386">
                  <c:v>0.55000000000000004</c:v>
                </c:pt>
                <c:pt idx="387">
                  <c:v>0.58699999999999997</c:v>
                </c:pt>
                <c:pt idx="388">
                  <c:v>0.61399999999999999</c:v>
                </c:pt>
                <c:pt idx="389">
                  <c:v>0.625</c:v>
                </c:pt>
                <c:pt idx="390">
                  <c:v>0.59099999999999997</c:v>
                </c:pt>
                <c:pt idx="391">
                  <c:v>0.60299999999999998</c:v>
                </c:pt>
                <c:pt idx="392">
                  <c:v>0.61199999999999999</c:v>
                </c:pt>
                <c:pt idx="393">
                  <c:v>0.60099999999999998</c:v>
                </c:pt>
                <c:pt idx="394">
                  <c:v>0.64100000000000001</c:v>
                </c:pt>
                <c:pt idx="395">
                  <c:v>0.59</c:v>
                </c:pt>
                <c:pt idx="396">
                  <c:v>0.56999999999999995</c:v>
                </c:pt>
                <c:pt idx="397">
                  <c:v>0.53700000000000003</c:v>
                </c:pt>
                <c:pt idx="398">
                  <c:v>0.53</c:v>
                </c:pt>
                <c:pt idx="399">
                  <c:v>0.53200000000000003</c:v>
                </c:pt>
                <c:pt idx="400">
                  <c:v>0.53800000000000003</c:v>
                </c:pt>
                <c:pt idx="401">
                  <c:v>0.55000000000000004</c:v>
                </c:pt>
                <c:pt idx="402">
                  <c:v>0.56999999999999995</c:v>
                </c:pt>
                <c:pt idx="403">
                  <c:v>0.54300000000000004</c:v>
                </c:pt>
                <c:pt idx="404">
                  <c:v>0.58299999999999996</c:v>
                </c:pt>
                <c:pt idx="405">
                  <c:v>0.59199999999999997</c:v>
                </c:pt>
                <c:pt idx="406">
                  <c:v>0.58399999999999996</c:v>
                </c:pt>
                <c:pt idx="407">
                  <c:v>0.61399999999999999</c:v>
                </c:pt>
                <c:pt idx="408">
                  <c:v>0.628</c:v>
                </c:pt>
                <c:pt idx="409">
                  <c:v>0.67100000000000004</c:v>
                </c:pt>
                <c:pt idx="410">
                  <c:v>0.69599999999999995</c:v>
                </c:pt>
                <c:pt idx="411">
                  <c:v>0.72099999999999997</c:v>
                </c:pt>
                <c:pt idx="412">
                  <c:v>0.73299999999999998</c:v>
                </c:pt>
                <c:pt idx="413">
                  <c:v>0.747</c:v>
                </c:pt>
                <c:pt idx="414">
                  <c:v>0.74399999999999999</c:v>
                </c:pt>
                <c:pt idx="415">
                  <c:v>0.73099999999999998</c:v>
                </c:pt>
                <c:pt idx="416">
                  <c:v>0.74299999999999999</c:v>
                </c:pt>
                <c:pt idx="417">
                  <c:v>0.80400000000000005</c:v>
                </c:pt>
                <c:pt idx="418">
                  <c:v>0.77300000000000002</c:v>
                </c:pt>
                <c:pt idx="419">
                  <c:v>0.78600000000000003</c:v>
                </c:pt>
                <c:pt idx="420">
                  <c:v>0.78700000000000003</c:v>
                </c:pt>
                <c:pt idx="421">
                  <c:v>0.76400000000000001</c:v>
                </c:pt>
                <c:pt idx="422">
                  <c:v>0.78700000000000003</c:v>
                </c:pt>
                <c:pt idx="423">
                  <c:v>0.81699999999999995</c:v>
                </c:pt>
                <c:pt idx="424">
                  <c:v>0.82199999999999995</c:v>
                </c:pt>
                <c:pt idx="425">
                  <c:v>0.82399999999999995</c:v>
                </c:pt>
                <c:pt idx="426">
                  <c:v>0.82299999999999995</c:v>
                </c:pt>
                <c:pt idx="427">
                  <c:v>0.82899999999999996</c:v>
                </c:pt>
                <c:pt idx="428">
                  <c:v>0.871</c:v>
                </c:pt>
                <c:pt idx="429">
                  <c:v>0.85</c:v>
                </c:pt>
                <c:pt idx="430">
                  <c:v>0.84899999999999998</c:v>
                </c:pt>
                <c:pt idx="431">
                  <c:v>0.85199999999999998</c:v>
                </c:pt>
                <c:pt idx="432">
                  <c:v>0.84699999999999998</c:v>
                </c:pt>
                <c:pt idx="433">
                  <c:v>0.85899999999999999</c:v>
                </c:pt>
                <c:pt idx="434">
                  <c:v>0.88100000000000001</c:v>
                </c:pt>
                <c:pt idx="435">
                  <c:v>0.88500000000000001</c:v>
                </c:pt>
                <c:pt idx="436">
                  <c:v>0.92300000000000004</c:v>
                </c:pt>
                <c:pt idx="437">
                  <c:v>0.93100000000000005</c:v>
                </c:pt>
                <c:pt idx="438">
                  <c:v>0.94199999999999995</c:v>
                </c:pt>
                <c:pt idx="439">
                  <c:v>0.96199999999999997</c:v>
                </c:pt>
                <c:pt idx="440">
                  <c:v>0.96399999999999997</c:v>
                </c:pt>
                <c:pt idx="441">
                  <c:v>0.97799999999999998</c:v>
                </c:pt>
                <c:pt idx="442">
                  <c:v>0.97899999999999998</c:v>
                </c:pt>
                <c:pt idx="443">
                  <c:v>0.98</c:v>
                </c:pt>
                <c:pt idx="444">
                  <c:v>0.93100000000000005</c:v>
                </c:pt>
                <c:pt idx="445">
                  <c:v>0.95499999999999996</c:v>
                </c:pt>
                <c:pt idx="446">
                  <c:v>0.95299999999999996</c:v>
                </c:pt>
                <c:pt idx="447">
                  <c:v>0.93500000000000005</c:v>
                </c:pt>
                <c:pt idx="448">
                  <c:v>0.93899999999999995</c:v>
                </c:pt>
                <c:pt idx="449">
                  <c:v>0.93899999999999995</c:v>
                </c:pt>
                <c:pt idx="450">
                  <c:v>0.95199999999999996</c:v>
                </c:pt>
                <c:pt idx="451">
                  <c:v>0.96399999999999997</c:v>
                </c:pt>
                <c:pt idx="452">
                  <c:v>0.97</c:v>
                </c:pt>
                <c:pt idx="453">
                  <c:v>0.98499999999999999</c:v>
                </c:pt>
                <c:pt idx="454">
                  <c:v>0.99099999999999999</c:v>
                </c:pt>
                <c:pt idx="455">
                  <c:v>0.99199999999999999</c:v>
                </c:pt>
                <c:pt idx="456">
                  <c:v>1.006</c:v>
                </c:pt>
                <c:pt idx="457">
                  <c:v>1.002</c:v>
                </c:pt>
                <c:pt idx="458">
                  <c:v>0.97599999999999998</c:v>
                </c:pt>
                <c:pt idx="459">
                  <c:v>1.01</c:v>
                </c:pt>
                <c:pt idx="460">
                  <c:v>1.028</c:v>
                </c:pt>
                <c:pt idx="461">
                  <c:v>1.0389999999999999</c:v>
                </c:pt>
                <c:pt idx="462">
                  <c:v>1.0329999999999999</c:v>
                </c:pt>
                <c:pt idx="463">
                  <c:v>1.054</c:v>
                </c:pt>
                <c:pt idx="464">
                  <c:v>1.08</c:v>
                </c:pt>
                <c:pt idx="465">
                  <c:v>1.079</c:v>
                </c:pt>
                <c:pt idx="466">
                  <c:v>1.0980000000000001</c:v>
                </c:pt>
                <c:pt idx="467">
                  <c:v>1.105</c:v>
                </c:pt>
                <c:pt idx="468">
                  <c:v>1.121</c:v>
                </c:pt>
                <c:pt idx="469">
                  <c:v>1.103</c:v>
                </c:pt>
                <c:pt idx="470">
                  <c:v>1.127</c:v>
                </c:pt>
                <c:pt idx="471">
                  <c:v>1.127</c:v>
                </c:pt>
                <c:pt idx="472">
                  <c:v>1.133</c:v>
                </c:pt>
                <c:pt idx="473">
                  <c:v>1.111</c:v>
                </c:pt>
                <c:pt idx="474">
                  <c:v>1.115</c:v>
                </c:pt>
                <c:pt idx="475">
                  <c:v>1.147</c:v>
                </c:pt>
                <c:pt idx="476">
                  <c:v>1.127</c:v>
                </c:pt>
                <c:pt idx="477">
                  <c:v>1.137</c:v>
                </c:pt>
                <c:pt idx="478">
                  <c:v>1.1359999999999999</c:v>
                </c:pt>
                <c:pt idx="479">
                  <c:v>1.137</c:v>
                </c:pt>
                <c:pt idx="480">
                  <c:v>1.153</c:v>
                </c:pt>
                <c:pt idx="481">
                  <c:v>1.1459999999999999</c:v>
                </c:pt>
                <c:pt idx="482">
                  <c:v>1.1240000000000001</c:v>
                </c:pt>
                <c:pt idx="483">
                  <c:v>1.1399999999999999</c:v>
                </c:pt>
                <c:pt idx="484">
                  <c:v>1.141</c:v>
                </c:pt>
                <c:pt idx="485">
                  <c:v>1.137</c:v>
                </c:pt>
                <c:pt idx="486">
                  <c:v>1.143</c:v>
                </c:pt>
                <c:pt idx="487">
                  <c:v>1.1459999999999999</c:v>
                </c:pt>
                <c:pt idx="488">
                  <c:v>1.151</c:v>
                </c:pt>
                <c:pt idx="489">
                  <c:v>1.1220000000000001</c:v>
                </c:pt>
                <c:pt idx="490">
                  <c:v>1.1120000000000001</c:v>
                </c:pt>
                <c:pt idx="491">
                  <c:v>1.1200000000000001</c:v>
                </c:pt>
                <c:pt idx="492">
                  <c:v>1.089</c:v>
                </c:pt>
                <c:pt idx="493">
                  <c:v>1.0569999999999999</c:v>
                </c:pt>
                <c:pt idx="494">
                  <c:v>0.999</c:v>
                </c:pt>
                <c:pt idx="495">
                  <c:v>0.999</c:v>
                </c:pt>
                <c:pt idx="496">
                  <c:v>1.0269999999999999</c:v>
                </c:pt>
                <c:pt idx="497">
                  <c:v>0.98899999999999999</c:v>
                </c:pt>
                <c:pt idx="498">
                  <c:v>0.95599999999999996</c:v>
                </c:pt>
                <c:pt idx="499">
                  <c:v>0.999</c:v>
                </c:pt>
                <c:pt idx="500">
                  <c:v>0.97799999999999998</c:v>
                </c:pt>
                <c:pt idx="501">
                  <c:v>0.94099999999999995</c:v>
                </c:pt>
                <c:pt idx="502">
                  <c:v>0.86899999999999999</c:v>
                </c:pt>
                <c:pt idx="503">
                  <c:v>0.92300000000000004</c:v>
                </c:pt>
                <c:pt idx="504">
                  <c:v>0.92600000000000005</c:v>
                </c:pt>
                <c:pt idx="505">
                  <c:v>0.90500000000000003</c:v>
                </c:pt>
                <c:pt idx="506">
                  <c:v>0.94399999999999995</c:v>
                </c:pt>
                <c:pt idx="507">
                  <c:v>0.91700000000000004</c:v>
                </c:pt>
                <c:pt idx="508">
                  <c:v>0.84499999999999997</c:v>
                </c:pt>
                <c:pt idx="509">
                  <c:v>0.79700000000000004</c:v>
                </c:pt>
                <c:pt idx="510">
                  <c:v>0.79700000000000004</c:v>
                </c:pt>
                <c:pt idx="511">
                  <c:v>0.81200000000000006</c:v>
                </c:pt>
                <c:pt idx="512">
                  <c:v>0.80600000000000005</c:v>
                </c:pt>
                <c:pt idx="513">
                  <c:v>0.76</c:v>
                </c:pt>
                <c:pt idx="514">
                  <c:v>0.78600000000000003</c:v>
                </c:pt>
                <c:pt idx="515">
                  <c:v>0.78700000000000003</c:v>
                </c:pt>
                <c:pt idx="516">
                  <c:v>0.79300000000000004</c:v>
                </c:pt>
                <c:pt idx="517">
                  <c:v>0.79400000000000004</c:v>
                </c:pt>
                <c:pt idx="518">
                  <c:v>0.76600000000000001</c:v>
                </c:pt>
                <c:pt idx="519">
                  <c:v>0.77700000000000002</c:v>
                </c:pt>
                <c:pt idx="520">
                  <c:v>0.75900000000000001</c:v>
                </c:pt>
                <c:pt idx="521">
                  <c:v>0.74</c:v>
                </c:pt>
                <c:pt idx="522">
                  <c:v>0.72299999999999998</c:v>
                </c:pt>
                <c:pt idx="523">
                  <c:v>0.74199999999999999</c:v>
                </c:pt>
                <c:pt idx="524">
                  <c:v>0.75</c:v>
                </c:pt>
                <c:pt idx="525">
                  <c:v>0.74199999999999999</c:v>
                </c:pt>
                <c:pt idx="526">
                  <c:v>0.747</c:v>
                </c:pt>
                <c:pt idx="527">
                  <c:v>0.71499999999999997</c:v>
                </c:pt>
                <c:pt idx="528">
                  <c:v>0.72299999999999998</c:v>
                </c:pt>
                <c:pt idx="529">
                  <c:v>0.72899999999999998</c:v>
                </c:pt>
                <c:pt idx="530">
                  <c:v>0.57599999999999996</c:v>
                </c:pt>
                <c:pt idx="531">
                  <c:v>0.17799999999999999</c:v>
                </c:pt>
                <c:pt idx="532">
                  <c:v>7.6999999999999999E-2</c:v>
                </c:pt>
                <c:pt idx="533">
                  <c:v>0.05</c:v>
                </c:pt>
                <c:pt idx="534">
                  <c:v>0.05</c:v>
                </c:pt>
                <c:pt idx="535">
                  <c:v>0.05</c:v>
                </c:pt>
                <c:pt idx="536">
                  <c:v>7.9000000000000001E-2</c:v>
                </c:pt>
                <c:pt idx="537">
                  <c:v>0.05</c:v>
                </c:pt>
                <c:pt idx="538">
                  <c:v>0.05</c:v>
                </c:pt>
                <c:pt idx="539">
                  <c:v>0.05</c:v>
                </c:pt>
                <c:pt idx="540">
                  <c:v>0.05</c:v>
                </c:pt>
                <c:pt idx="541">
                  <c:v>0.05</c:v>
                </c:pt>
                <c:pt idx="542">
                  <c:v>0.05</c:v>
                </c:pt>
                <c:pt idx="543">
                  <c:v>5.2999999999999999E-2</c:v>
                </c:pt>
                <c:pt idx="544">
                  <c:v>9.5000000000000001E-2</c:v>
                </c:pt>
                <c:pt idx="545">
                  <c:v>0.105</c:v>
                </c:pt>
                <c:pt idx="546">
                  <c:v>8.2000000000000003E-2</c:v>
                </c:pt>
                <c:pt idx="547">
                  <c:v>8.4000000000000005E-2</c:v>
                </c:pt>
                <c:pt idx="548">
                  <c:v>6.0999999999999999E-2</c:v>
                </c:pt>
                <c:pt idx="549">
                  <c:v>0.10199999999999999</c:v>
                </c:pt>
                <c:pt idx="550">
                  <c:v>7.6999999999999999E-2</c:v>
                </c:pt>
                <c:pt idx="551">
                  <c:v>6.6000000000000003E-2</c:v>
                </c:pt>
                <c:pt idx="552">
                  <c:v>5.7000000000000002E-2</c:v>
                </c:pt>
                <c:pt idx="553">
                  <c:v>6.9000000000000006E-2</c:v>
                </c:pt>
                <c:pt idx="554">
                  <c:v>0.08</c:v>
                </c:pt>
                <c:pt idx="555">
                  <c:v>8.4000000000000005E-2</c:v>
                </c:pt>
                <c:pt idx="556">
                  <c:v>9.0999999999999998E-2</c:v>
                </c:pt>
                <c:pt idx="557">
                  <c:v>9.9000000000000005E-2</c:v>
                </c:pt>
                <c:pt idx="558">
                  <c:v>9.8000000000000004E-2</c:v>
                </c:pt>
                <c:pt idx="559">
                  <c:v>0.104</c:v>
                </c:pt>
                <c:pt idx="560">
                  <c:v>7.6999999999999999E-2</c:v>
                </c:pt>
                <c:pt idx="561">
                  <c:v>7.5999999999999998E-2</c:v>
                </c:pt>
                <c:pt idx="562">
                  <c:v>8.2000000000000003E-2</c:v>
                </c:pt>
                <c:pt idx="563">
                  <c:v>0.10299999999999999</c:v>
                </c:pt>
                <c:pt idx="564">
                  <c:v>0.10100000000000001</c:v>
                </c:pt>
                <c:pt idx="565">
                  <c:v>9.5000000000000001E-2</c:v>
                </c:pt>
                <c:pt idx="566">
                  <c:v>0.105</c:v>
                </c:pt>
                <c:pt idx="567">
                  <c:v>0.123</c:v>
                </c:pt>
                <c:pt idx="568">
                  <c:v>0.13</c:v>
                </c:pt>
                <c:pt idx="569">
                  <c:v>0.125</c:v>
                </c:pt>
                <c:pt idx="570">
                  <c:v>0.107</c:v>
                </c:pt>
                <c:pt idx="571">
                  <c:v>8.8999999999999996E-2</c:v>
                </c:pt>
                <c:pt idx="572">
                  <c:v>7.1999999999999995E-2</c:v>
                </c:pt>
                <c:pt idx="573">
                  <c:v>0.08</c:v>
                </c:pt>
                <c:pt idx="574">
                  <c:v>9.8000000000000004E-2</c:v>
                </c:pt>
                <c:pt idx="575">
                  <c:v>0.05</c:v>
                </c:pt>
                <c:pt idx="576">
                  <c:v>0.05</c:v>
                </c:pt>
                <c:pt idx="577">
                  <c:v>0.06</c:v>
                </c:pt>
                <c:pt idx="578">
                  <c:v>0.115</c:v>
                </c:pt>
                <c:pt idx="579">
                  <c:v>0.09</c:v>
                </c:pt>
                <c:pt idx="580">
                  <c:v>6.4000000000000001E-2</c:v>
                </c:pt>
                <c:pt idx="581">
                  <c:v>0.05</c:v>
                </c:pt>
                <c:pt idx="582">
                  <c:v>5.1999999999999998E-2</c:v>
                </c:pt>
                <c:pt idx="583">
                  <c:v>0.05</c:v>
                </c:pt>
                <c:pt idx="584">
                  <c:v>0.05</c:v>
                </c:pt>
                <c:pt idx="585">
                  <c:v>0.05</c:v>
                </c:pt>
                <c:pt idx="586">
                  <c:v>0.05</c:v>
                </c:pt>
                <c:pt idx="587">
                  <c:v>0.05</c:v>
                </c:pt>
                <c:pt idx="588">
                  <c:v>0.05</c:v>
                </c:pt>
              </c:numCache>
            </c:numRef>
          </c:val>
          <c:extLst>
            <c:ext xmlns:c16="http://schemas.microsoft.com/office/drawing/2014/chart" uri="{C3380CC4-5D6E-409C-BE32-E72D297353CC}">
              <c16:uniqueId val="{00000000-BE49-412A-87B3-971FB4326718}"/>
            </c:ext>
          </c:extLst>
        </c:ser>
        <c:dLbls>
          <c:showLegendKey val="0"/>
          <c:showVal val="0"/>
          <c:showCatName val="0"/>
          <c:showSerName val="0"/>
          <c:showPercent val="0"/>
          <c:showBubbleSize val="0"/>
        </c:dLbls>
        <c:axId val="129530496"/>
        <c:axId val="129544576"/>
      </c:areaChart>
      <c:catAx>
        <c:axId val="1295304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9544576"/>
        <c:crosses val="autoZero"/>
        <c:auto val="1"/>
        <c:lblAlgn val="ctr"/>
        <c:lblOffset val="100"/>
        <c:tickLblSkip val="104"/>
        <c:tickMarkSkip val="104"/>
        <c:noMultiLvlLbl val="0"/>
      </c:catAx>
      <c:valAx>
        <c:axId val="129544576"/>
        <c:scaling>
          <c:orientation val="minMax"/>
          <c:max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29530496"/>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2.xml.rels><?xml version="1.0" encoding="UTF-8" standalone="yes"?>
<Relationships xmlns="http://schemas.openxmlformats.org/package/2006/relationships"><Relationship Id="rId1" Type="http://schemas.openxmlformats.org/officeDocument/2006/relationships/hyperlink" Target="#'2.5.9'!N1"/></Relationships>
</file>

<file path=xl/drawings/_rels/drawing7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0</xdr:row>
          <xdr:rowOff>280251</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137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19050</xdr:colOff>
      <xdr:row>3</xdr:row>
      <xdr:rowOff>139700</xdr:rowOff>
    </xdr:from>
    <xdr:to>
      <xdr:col>10</xdr:col>
      <xdr:colOff>444004</xdr:colOff>
      <xdr:row>15</xdr:row>
      <xdr:rowOff>149010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21150" y="298450"/>
          <a:ext cx="3066554" cy="1914310"/>
        </a:xfrm>
        <a:prstGeom prst="rect">
          <a:avLst/>
        </a:prstGeom>
      </xdr:spPr>
    </xdr:pic>
    <xdr:clientData/>
  </xdr:twoCellAnchor>
  <xdr:twoCellAnchor editAs="oneCell">
    <xdr:from>
      <xdr:col>11</xdr:col>
      <xdr:colOff>0</xdr:colOff>
      <xdr:row>4</xdr:row>
      <xdr:rowOff>0</xdr:rowOff>
    </xdr:from>
    <xdr:to>
      <xdr:col>15</xdr:col>
      <xdr:colOff>424954</xdr:colOff>
      <xdr:row>16</xdr:row>
      <xdr:rowOff>9310</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404100" y="317500"/>
          <a:ext cx="3066554" cy="191431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11</xdr:col>
      <xdr:colOff>152400</xdr:colOff>
      <xdr:row>6</xdr:row>
      <xdr:rowOff>19049</xdr:rowOff>
    </xdr:from>
    <xdr:to>
      <xdr:col>11</xdr:col>
      <xdr:colOff>3213100</xdr:colOff>
      <xdr:row>18</xdr:row>
      <xdr:rowOff>43349</xdr:rowOff>
    </xdr:to>
    <xdr:graphicFrame macro="">
      <xdr:nvGraphicFramePr>
        <xdr:cNvPr id="2" name="Діаграма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0.028</cdr:x>
      <cdr:y>0.12145</cdr:y>
    </cdr:from>
    <cdr:to>
      <cdr:x>0.43568</cdr:x>
      <cdr:y>0.29494</cdr:y>
    </cdr:to>
    <cdr:sp macro="" textlink="'В.6.2'!$H$1">
      <cdr:nvSpPr>
        <cdr:cNvPr id="5" name="TextBox 4"/>
        <cdr:cNvSpPr txBox="1"/>
      </cdr:nvSpPr>
      <cdr:spPr>
        <a:xfrm xmlns:a="http://schemas.openxmlformats.org/drawingml/2006/main">
          <a:off x="85713" y="266708"/>
          <a:ext cx="1247786" cy="3809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FE535F-89DB-4956-BF1D-475D2C2CF4E7}" type="TxLink">
            <a:rPr lang="en-US" sz="1000" b="0" i="0" u="none" strike="noStrike">
              <a:solidFill>
                <a:srgbClr val="ED7D31"/>
              </a:solidFill>
              <a:latin typeface="Arial"/>
              <a:cs typeface="Arial"/>
            </a:rPr>
            <a:pPr/>
            <a:t>Actual inflation, eoy %</a:t>
          </a:fld>
          <a:endParaRPr lang="uk-UA" sz="1100">
            <a:solidFill>
              <a:srgbClr val="ED7D31"/>
            </a:solidFill>
          </a:endParaRPr>
        </a:p>
      </cdr:txBody>
    </cdr:sp>
  </cdr:relSizeAnchor>
  <cdr:relSizeAnchor xmlns:cdr="http://schemas.openxmlformats.org/drawingml/2006/chartDrawing">
    <cdr:from>
      <cdr:x>0.27336</cdr:x>
      <cdr:y>0.18185</cdr:y>
    </cdr:from>
    <cdr:to>
      <cdr:x>0.31768</cdr:x>
      <cdr:y>0.32599</cdr:y>
    </cdr:to>
    <cdr:cxnSp macro="">
      <cdr:nvCxnSpPr>
        <cdr:cNvPr id="6" name="Пряма зі стрілкою 5">
          <a:extLst xmlns:a="http://schemas.openxmlformats.org/drawingml/2006/main">
            <a:ext uri="{FF2B5EF4-FFF2-40B4-BE49-F238E27FC236}">
              <a16:creationId xmlns:a16="http://schemas.microsoft.com/office/drawing/2014/main" id="{E02E8B69-0A20-5846-A058-4266998CBBC4}"/>
            </a:ext>
          </a:extLst>
        </cdr:cNvPr>
        <cdr:cNvCxnSpPr/>
      </cdr:nvCxnSpPr>
      <cdr:spPr>
        <a:xfrm xmlns:a="http://schemas.openxmlformats.org/drawingml/2006/main">
          <a:off x="836673" y="399345"/>
          <a:ext cx="135640" cy="316530"/>
        </a:xfrm>
        <a:prstGeom xmlns:a="http://schemas.openxmlformats.org/drawingml/2006/main" prst="straightConnector1">
          <a:avLst/>
        </a:prstGeom>
        <a:ln xmlns:a="http://schemas.openxmlformats.org/drawingml/2006/main" w="9525">
          <a:solidFill>
            <a:srgbClr val="ED7D3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2.xml><?xml version="1.0" encoding="utf-8"?>
<xdr:wsDr xmlns:xdr="http://schemas.openxmlformats.org/drawingml/2006/spreadsheetDrawing" xmlns:a="http://schemas.openxmlformats.org/drawingml/2006/main">
  <xdr:twoCellAnchor>
    <xdr:from>
      <xdr:col>11</xdr:col>
      <xdr:colOff>171450</xdr:colOff>
      <xdr:row>3</xdr:row>
      <xdr:rowOff>85725</xdr:rowOff>
    </xdr:from>
    <xdr:to>
      <xdr:col>16</xdr:col>
      <xdr:colOff>183450</xdr:colOff>
      <xdr:row>15</xdr:row>
      <xdr:rowOff>110025</xdr:rowOff>
    </xdr:to>
    <xdr:graphicFrame macro="">
      <xdr:nvGraphicFramePr>
        <xdr:cNvPr id="2" name="Діагра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6.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Max errors (the worst forecast)</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0.54307</cdr:x>
      <cdr:y>0.60234</cdr:y>
    </cdr:from>
    <cdr:to>
      <cdr:x>1</cdr:x>
      <cdr:y>0.79873</cdr:y>
    </cdr:to>
    <cdr:sp macro="" textlink="'B.6.4'!$M$15">
      <cdr:nvSpPr>
        <cdr:cNvPr id="8" name="TextBox 7"/>
        <cdr:cNvSpPr txBox="1"/>
      </cdr:nvSpPr>
      <cdr:spPr>
        <a:xfrm xmlns:a="http://schemas.openxmlformats.org/drawingml/2006/main">
          <a:off x="1771650" y="1206741"/>
          <a:ext cx="1490662" cy="393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Min errors (the best forecast)</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0.42044</cdr:x>
      <cdr:y>0.43978</cdr:y>
    </cdr:from>
    <cdr:to>
      <cdr:x>0.64379</cdr:x>
      <cdr:y>0.53724</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1371600" y="881063"/>
          <a:ext cx="728646" cy="195262"/>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6.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Average error</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0.4525</cdr:x>
      <cdr:y>0.20682</cdr:y>
    </cdr:from>
    <cdr:to>
      <cdr:x>0.54557</cdr:x>
      <cdr:y>0.8886</cdr:y>
    </cdr:to>
    <cdr:sp macro="" textlink="">
      <cdr:nvSpPr>
        <cdr:cNvPr id="16" name="Прямокутник 15"/>
        <cdr:cNvSpPr/>
      </cdr:nvSpPr>
      <cdr:spPr>
        <a:xfrm xmlns:a="http://schemas.openxmlformats.org/drawingml/2006/main">
          <a:off x="1476191" y="414340"/>
          <a:ext cx="303623" cy="1365895"/>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105.xml><?xml version="1.0" encoding="utf-8"?>
<xdr:wsDr xmlns:xdr="http://schemas.openxmlformats.org/drawingml/2006/spreadsheetDrawing" xmlns:a="http://schemas.openxmlformats.org/drawingml/2006/main">
  <xdr:twoCellAnchor>
    <xdr:from>
      <xdr:col>11</xdr:col>
      <xdr:colOff>352425</xdr:colOff>
      <xdr:row>6</xdr:row>
      <xdr:rowOff>95250</xdr:rowOff>
    </xdr:from>
    <xdr:to>
      <xdr:col>16</xdr:col>
      <xdr:colOff>364425</xdr:colOff>
      <xdr:row>18</xdr:row>
      <xdr:rowOff>119550</xdr:rowOff>
    </xdr:to>
    <xdr:graphicFrame macro="">
      <xdr:nvGraphicFramePr>
        <xdr:cNvPr id="2" name="Діагра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0.49851</cdr:x>
      <cdr:y>0.02861</cdr:y>
    </cdr:from>
    <cdr:to>
      <cdr:x>0.56994</cdr:x>
      <cdr:y>0.85392</cdr:y>
    </cdr:to>
    <cdr:sp macro="" textlink="">
      <cdr:nvSpPr>
        <cdr:cNvPr id="2" name="Прямокутник 1"/>
        <cdr:cNvSpPr/>
      </cdr:nvSpPr>
      <cdr:spPr>
        <a:xfrm xmlns:a="http://schemas.openxmlformats.org/drawingml/2006/main">
          <a:off x="1678532" y="57318"/>
          <a:ext cx="240511" cy="1653447"/>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08.xml><?xml version="1.0" encoding="utf-8"?>
<xdr:wsDr xmlns:xdr="http://schemas.openxmlformats.org/drawingml/2006/spreadsheetDrawing" xmlns:a="http://schemas.openxmlformats.org/drawingml/2006/main">
  <xdr:twoCellAnchor>
    <xdr:from>
      <xdr:col>8</xdr:col>
      <xdr:colOff>587374</xdr:colOff>
      <xdr:row>6</xdr:row>
      <xdr:rowOff>114300</xdr:rowOff>
    </xdr:from>
    <xdr:to>
      <xdr:col>13</xdr:col>
      <xdr:colOff>615949</xdr:colOff>
      <xdr:row>18</xdr:row>
      <xdr:rowOff>171450</xdr:rowOff>
    </xdr:to>
    <xdr:graphicFrame macro="">
      <xdr:nvGraphicFramePr>
        <xdr:cNvPr id="2" name="Діагра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196850</xdr:colOff>
      <xdr:row>3</xdr:row>
      <xdr:rowOff>38101</xdr:rowOff>
    </xdr:from>
    <xdr:to>
      <xdr:col>16</xdr:col>
      <xdr:colOff>5347</xdr:colOff>
      <xdr:row>18</xdr:row>
      <xdr:rowOff>31751</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7391400" y="514351"/>
          <a:ext cx="3078747" cy="2374900"/>
        </a:xfrm>
        <a:prstGeom prst="rect">
          <a:avLst/>
        </a:prstGeom>
      </xdr:spPr>
    </xdr:pic>
    <xdr:clientData/>
  </xdr:twoCellAnchor>
  <xdr:twoCellAnchor editAs="oneCell">
    <xdr:from>
      <xdr:col>5</xdr:col>
      <xdr:colOff>590550</xdr:colOff>
      <xdr:row>3</xdr:row>
      <xdr:rowOff>69850</xdr:rowOff>
    </xdr:from>
    <xdr:to>
      <xdr:col>10</xdr:col>
      <xdr:colOff>399047</xdr:colOff>
      <xdr:row>18</xdr:row>
      <xdr:rowOff>29667</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3860800" y="546100"/>
          <a:ext cx="3078747" cy="2341067"/>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0.41259</cdr:x>
      <cdr:y>0.03243</cdr:y>
    </cdr:from>
    <cdr:to>
      <cdr:x>0.4902</cdr:x>
      <cdr:y>0.84867</cdr:y>
    </cdr:to>
    <cdr:sp macro="" textlink="">
      <cdr:nvSpPr>
        <cdr:cNvPr id="2" name="Прямокутник 1"/>
        <cdr:cNvSpPr/>
      </cdr:nvSpPr>
      <cdr:spPr>
        <a:xfrm xmlns:a="http://schemas.openxmlformats.org/drawingml/2006/main">
          <a:off x="1345984" y="64962"/>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11.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0.21404</cdr:x>
      <cdr:y>0.0214</cdr:y>
    </cdr:from>
    <cdr:to>
      <cdr:x>0.34306</cdr:x>
      <cdr:y>0.8249</cdr:y>
    </cdr:to>
    <cdr:sp macro="" textlink="">
      <cdr:nvSpPr>
        <cdr:cNvPr id="2" name="Прямокутник 1"/>
        <cdr:cNvSpPr/>
      </cdr:nvSpPr>
      <cdr:spPr>
        <a:xfrm xmlns:a="http://schemas.openxmlformats.org/drawingml/2006/main">
          <a:off x="698276" y="42870"/>
          <a:ext cx="420904" cy="160975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13.xml><?xml version="1.0" encoding="utf-8"?>
<xdr:wsDr xmlns:xdr="http://schemas.openxmlformats.org/drawingml/2006/spreadsheetDrawing" xmlns:a="http://schemas.openxmlformats.org/drawingml/2006/main">
  <xdr:twoCellAnchor>
    <xdr:from>
      <xdr:col>11</xdr:col>
      <xdr:colOff>609599</xdr:colOff>
      <xdr:row>8</xdr:row>
      <xdr:rowOff>0</xdr:rowOff>
    </xdr:from>
    <xdr:to>
      <xdr:col>17</xdr:col>
      <xdr:colOff>11999</xdr:colOff>
      <xdr:row>20</xdr:row>
      <xdr:rowOff>24300</xdr:rowOff>
    </xdr:to>
    <xdr:graphicFrame macro="">
      <xdr:nvGraphicFramePr>
        <xdr:cNvPr id="2" name="Діаграма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120650</xdr:colOff>
      <xdr:row>3</xdr:row>
      <xdr:rowOff>0</xdr:rowOff>
    </xdr:from>
    <xdr:to>
      <xdr:col>10</xdr:col>
      <xdr:colOff>146050</xdr:colOff>
      <xdr:row>13</xdr:row>
      <xdr:rowOff>88900</xdr:rowOff>
    </xdr:to>
    <xdr:graphicFrame macro="">
      <xdr:nvGraphicFramePr>
        <xdr:cNvPr id="2" name="Диаграмма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3</xdr:col>
      <xdr:colOff>381000</xdr:colOff>
      <xdr:row>2</xdr:row>
      <xdr:rowOff>142875</xdr:rowOff>
    </xdr:from>
    <xdr:to>
      <xdr:col>8</xdr:col>
      <xdr:colOff>431100</xdr:colOff>
      <xdr:row>13</xdr:row>
      <xdr:rowOff>151200</xdr:rowOff>
    </xdr:to>
    <xdr:graphicFrame macro="">
      <xdr:nvGraphicFramePr>
        <xdr:cNvPr id="3" name="Диаграмма 1">
          <a:extLst>
            <a:ext uri="{FF2B5EF4-FFF2-40B4-BE49-F238E27FC236}">
              <a16:creationId xmlns:a16="http://schemas.microsoft.com/office/drawing/2014/main" id="{00000000-0008-0000-5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0</xdr:colOff>
      <xdr:row>3</xdr:row>
      <xdr:rowOff>0</xdr:rowOff>
    </xdr:from>
    <xdr:to>
      <xdr:col>16</xdr:col>
      <xdr:colOff>561788</xdr:colOff>
      <xdr:row>15</xdr:row>
      <xdr:rowOff>118533</xdr:rowOff>
    </xdr:to>
    <xdr:graphicFrame macro="">
      <xdr:nvGraphicFramePr>
        <xdr:cNvPr id="2" name="Діаграма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581025</xdr:colOff>
      <xdr:row>4</xdr:row>
      <xdr:rowOff>76200</xdr:rowOff>
    </xdr:from>
    <xdr:to>
      <xdr:col>11</xdr:col>
      <xdr:colOff>133350</xdr:colOff>
      <xdr:row>18</xdr:row>
      <xdr:rowOff>57150</xdr:rowOff>
    </xdr:to>
    <xdr:graphicFrame macro="">
      <xdr:nvGraphicFramePr>
        <xdr:cNvPr id="3" name="Диаграмма 1">
          <a:extLst>
            <a:ext uri="{FF2B5EF4-FFF2-40B4-BE49-F238E27FC236}">
              <a16:creationId xmlns:a16="http://schemas.microsoft.com/office/drawing/2014/main" id="{00000000-0008-0000-6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5">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 surplus</a:t>
          </a:fld>
          <a:endParaRPr lang="uk-UA" sz="750">
            <a:latin typeface="Arial" panose="020B0604020202020204" pitchFamily="34" charset="0"/>
            <a:cs typeface="Arial" panose="020B06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8</xdr:col>
      <xdr:colOff>38100</xdr:colOff>
      <xdr:row>3</xdr:row>
      <xdr:rowOff>57150</xdr:rowOff>
    </xdr:from>
    <xdr:to>
      <xdr:col>13</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7</xdr:col>
      <xdr:colOff>238124</xdr:colOff>
      <xdr:row>3</xdr:row>
      <xdr:rowOff>85725</xdr:rowOff>
    </xdr:from>
    <xdr:to>
      <xdr:col>12</xdr:col>
      <xdr:colOff>488249</xdr:colOff>
      <xdr:row>14</xdr:row>
      <xdr:rowOff>104550</xdr:rowOff>
    </xdr:to>
    <xdr:graphicFrame macro="">
      <xdr:nvGraphicFramePr>
        <xdr:cNvPr id="3" name="Діаграма 2">
          <a:extLst>
            <a:ext uri="{FF2B5EF4-FFF2-40B4-BE49-F238E27FC236}">
              <a16:creationId xmlns:a16="http://schemas.microsoft.com/office/drawing/2014/main" id="{00000000-0008-0000-6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5</xdr:col>
      <xdr:colOff>679449</xdr:colOff>
      <xdr:row>5</xdr:row>
      <xdr:rowOff>53974</xdr:rowOff>
    </xdr:from>
    <xdr:to>
      <xdr:col>11</xdr:col>
      <xdr:colOff>34224</xdr:colOff>
      <xdr:row>17</xdr:row>
      <xdr:rowOff>90874</xdr:rowOff>
    </xdr:to>
    <xdr:graphicFrame macro="">
      <xdr:nvGraphicFramePr>
        <xdr:cNvPr id="2" name="Диаграмма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0.12811</cdr:x>
      <cdr:y>0.04351</cdr:y>
    </cdr:from>
    <cdr:to>
      <cdr:x>0.12811</cdr:x>
      <cdr:y>0.14176</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92025" y="86145"/>
          <a:ext cx="0" cy="19453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0.14378</cdr:x>
      <cdr:y>0.065</cdr:y>
    </cdr:from>
    <cdr:to>
      <cdr:x>0.43476</cdr:x>
      <cdr:y>0.15868</cdr:y>
    </cdr:to>
    <cdr:sp macro="" textlink="'3.3.2'!$L$2">
      <cdr:nvSpPr>
        <cdr:cNvPr id="3" name="Надпись 1"/>
        <cdr:cNvSpPr txBox="1"/>
      </cdr:nvSpPr>
      <cdr:spPr>
        <a:xfrm xmlns:a="http://schemas.openxmlformats.org/drawingml/2006/main">
          <a:off x="439958" y="128693"/>
          <a:ext cx="890399" cy="1854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6</xdr:col>
      <xdr:colOff>561975</xdr:colOff>
      <xdr:row>3</xdr:row>
      <xdr:rowOff>66676</xdr:rowOff>
    </xdr:from>
    <xdr:to>
      <xdr:col>11</xdr:col>
      <xdr:colOff>574675</xdr:colOff>
      <xdr:row>15</xdr:row>
      <xdr:rowOff>49743</xdr:rowOff>
    </xdr:to>
    <xdr:graphicFrame macro="">
      <xdr:nvGraphicFramePr>
        <xdr:cNvPr id="2" name="Діаграма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7</xdr:col>
      <xdr:colOff>514350</xdr:colOff>
      <xdr:row>2</xdr:row>
      <xdr:rowOff>447676</xdr:rowOff>
    </xdr:from>
    <xdr:to>
      <xdr:col>13</xdr:col>
      <xdr:colOff>202500</xdr:colOff>
      <xdr:row>14</xdr:row>
      <xdr:rowOff>88726</xdr:rowOff>
    </xdr:to>
    <xdr:graphicFrame macro="">
      <xdr:nvGraphicFramePr>
        <xdr:cNvPr id="2" name="Діаграма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10</xdr:col>
      <xdr:colOff>165806</xdr:colOff>
      <xdr:row>5</xdr:row>
      <xdr:rowOff>27869</xdr:rowOff>
    </xdr:from>
    <xdr:to>
      <xdr:col>15</xdr:col>
      <xdr:colOff>415931</xdr:colOff>
      <xdr:row>17</xdr:row>
      <xdr:rowOff>64769</xdr:rowOff>
    </xdr:to>
    <xdr:graphicFrame macro="">
      <xdr:nvGraphicFramePr>
        <xdr:cNvPr id="2" name="Диаграмма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561974</xdr:colOff>
      <xdr:row>6</xdr:row>
      <xdr:rowOff>31750</xdr:rowOff>
    </xdr:from>
    <xdr:to>
      <xdr:col>12</xdr:col>
      <xdr:colOff>116774</xdr:colOff>
      <xdr:row>18</xdr:row>
      <xdr:rowOff>32650</xdr:rowOff>
    </xdr:to>
    <xdr:graphicFrame macro="">
      <xdr:nvGraphicFramePr>
        <xdr:cNvPr id="2" name="Диаграмма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3</xdr:row>
      <xdr:rowOff>0</xdr:rowOff>
    </xdr:from>
    <xdr:to>
      <xdr:col>12</xdr:col>
      <xdr:colOff>279400</xdr:colOff>
      <xdr:row>16</xdr:row>
      <xdr:rowOff>92075</xdr:rowOff>
    </xdr:to>
    <xdr:graphicFrame macro="">
      <xdr:nvGraphicFramePr>
        <xdr:cNvPr id="3" name="Діаграма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3</xdr:col>
      <xdr:colOff>323850</xdr:colOff>
      <xdr:row>5</xdr:row>
      <xdr:rowOff>76201</xdr:rowOff>
    </xdr:from>
    <xdr:to>
      <xdr:col>8</xdr:col>
      <xdr:colOff>336550</xdr:colOff>
      <xdr:row>15</xdr:row>
      <xdr:rowOff>97368</xdr:rowOff>
    </xdr:to>
    <xdr:graphicFrame macro="">
      <xdr:nvGraphicFramePr>
        <xdr:cNvPr id="2" name="Діаграма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83945EBB-332B-5A4E-9A95-2C5E59317F84}" type="TxLink">
            <a:rPr lang="ru-RU" sz="1000" b="0" i="0" u="none" strike="noStrike">
              <a:solidFill>
                <a:srgbClr val="FFFFFF"/>
              </a:solidFill>
              <a:latin typeface="Arial"/>
              <a:cs typeface="Arial"/>
            </a:rPr>
            <a:t>confidence intervals</a:t>
          </a:fld>
          <a:endParaRPr lang="uk-UA" sz="750">
            <a:solidFill>
              <a:sysClr val="windowText" lastClr="000000"/>
            </a:solidFill>
            <a:latin typeface="+mn-lt"/>
          </a:endParaRPr>
        </a:p>
      </cdr:txBody>
    </cdr:sp>
  </cdr:relSizeAnchor>
</c:userShapes>
</file>

<file path=xl/drawings/drawing133.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0.16007</cdr:x>
      <cdr:y>0.70655</cdr:y>
    </cdr:from>
    <cdr:to>
      <cdr:x>0.39531</cdr:x>
      <cdr:y>0.79556</cdr:y>
    </cdr:to>
    <cdr:sp macro="" textlink="'3.4.3'!$D$1">
      <cdr:nvSpPr>
        <cdr:cNvPr id="2" name="TextBox 1"/>
        <cdr:cNvSpPr txBox="1"/>
      </cdr:nvSpPr>
      <cdr:spPr>
        <a:xfrm xmlns:a="http://schemas.openxmlformats.org/drawingml/2006/main">
          <a:off x="489921" y="1265218"/>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0.17875</cdr:x>
      <cdr:y>0.68765</cdr:y>
    </cdr:from>
    <cdr:to>
      <cdr:x>0.17875</cdr:x>
      <cdr:y>0.7861</cdr:y>
    </cdr:to>
    <cdr:cxnSp macro="">
      <cdr:nvCxnSpPr>
        <cdr:cNvPr id="3" name="Прямая со стрелкой 3">
          <a:extLst xmlns:a="http://schemas.openxmlformats.org/drawingml/2006/main">
            <a:ext uri="{FF2B5EF4-FFF2-40B4-BE49-F238E27FC236}">
              <a16:creationId xmlns:a16="http://schemas.microsoft.com/office/drawing/2014/main" id="{90324ECD-39B5-4716-A30E-ECE019E34C75}"/>
            </a:ext>
          </a:extLst>
        </cdr:cNvPr>
        <cdr:cNvCxnSpPr/>
      </cdr:nvCxnSpPr>
      <cdr:spPr>
        <a:xfrm xmlns:a="http://schemas.openxmlformats.org/drawingml/2006/main" flipV="1">
          <a:off x="547094" y="1231373"/>
          <a:ext cx="0" cy="17629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6.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546100</xdr:colOff>
      <xdr:row>14</xdr:row>
      <xdr:rowOff>144992</xdr:rowOff>
    </xdr:to>
    <xdr:graphicFrame macro="">
      <xdr:nvGraphicFramePr>
        <xdr:cNvPr id="3" name="Діаграма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3</xdr:row>
      <xdr:rowOff>0</xdr:rowOff>
    </xdr:from>
    <xdr:to>
      <xdr:col>21</xdr:col>
      <xdr:colOff>12700</xdr:colOff>
      <xdr:row>18</xdr:row>
      <xdr:rowOff>5292</xdr:rowOff>
    </xdr:to>
    <xdr:graphicFrame macro="">
      <xdr:nvGraphicFramePr>
        <xdr:cNvPr id="4" name="Діаграма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9525</xdr:colOff>
      <xdr:row>15</xdr:row>
      <xdr:rowOff>114300</xdr:rowOff>
    </xdr:to>
    <xdr:graphicFrame macro="">
      <xdr:nvGraphicFramePr>
        <xdr:cNvPr id="2" name="Діаграма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16</xdr:row>
      <xdr:rowOff>92075</xdr:rowOff>
    </xdr:to>
    <xdr:graphicFrame macro="">
      <xdr:nvGraphicFramePr>
        <xdr:cNvPr id="2" name="Діаграма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619125</xdr:colOff>
      <xdr:row>1</xdr:row>
      <xdr:rowOff>0</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765748</xdr:colOff>
      <xdr:row>5</xdr:row>
      <xdr:rowOff>59446</xdr:rowOff>
    </xdr:from>
    <xdr:to>
      <xdr:col>12</xdr:col>
      <xdr:colOff>572520</xdr:colOff>
      <xdr:row>15</xdr:row>
      <xdr:rowOff>77491</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615950</xdr:colOff>
      <xdr:row>5</xdr:row>
      <xdr:rowOff>50800</xdr:rowOff>
    </xdr:from>
    <xdr:to>
      <xdr:col>12</xdr:col>
      <xdr:colOff>95250</xdr:colOff>
      <xdr:row>20</xdr:row>
      <xdr:rowOff>50801</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673100</xdr:colOff>
      <xdr:row>4</xdr:row>
      <xdr:rowOff>38100</xdr:rowOff>
    </xdr:from>
    <xdr:to>
      <xdr:col>12</xdr:col>
      <xdr:colOff>152400</xdr:colOff>
      <xdr:row>17</xdr:row>
      <xdr:rowOff>93133</xdr:rowOff>
    </xdr:to>
    <xdr:graphicFrame macro="">
      <xdr:nvGraphicFramePr>
        <xdr:cNvPr id="2" name="Диаграмма 558">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753048</xdr:colOff>
      <xdr:row>4</xdr:row>
      <xdr:rowOff>173746</xdr:rowOff>
    </xdr:from>
    <xdr:to>
      <xdr:col>15</xdr:col>
      <xdr:colOff>559820</xdr:colOff>
      <xdr:row>14</xdr:row>
      <xdr:rowOff>191791</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703730</xdr:colOff>
      <xdr:row>4</xdr:row>
      <xdr:rowOff>136151</xdr:rowOff>
    </xdr:from>
    <xdr:to>
      <xdr:col>14</xdr:col>
      <xdr:colOff>183030</xdr:colOff>
      <xdr:row>19</xdr:row>
      <xdr:rowOff>85351</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3</xdr:row>
      <xdr:rowOff>0</xdr:rowOff>
    </xdr:from>
    <xdr:to>
      <xdr:col>26</xdr:col>
      <xdr:colOff>160500</xdr:colOff>
      <xdr:row>15</xdr:row>
      <xdr:rowOff>76200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298450</xdr:colOff>
      <xdr:row>3</xdr:row>
      <xdr:rowOff>120650</xdr:rowOff>
    </xdr:from>
    <xdr:to>
      <xdr:col>10</xdr:col>
      <xdr:colOff>56450</xdr:colOff>
      <xdr:row>18</xdr:row>
      <xdr:rowOff>20150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0.20473</cdr:x>
      <cdr:y>0.04008</cdr:y>
    </cdr:from>
    <cdr:to>
      <cdr:x>0.20959</cdr:x>
      <cdr:y>0.66547</cdr:y>
    </cdr:to>
    <cdr:cxnSp macro="">
      <cdr:nvCxnSpPr>
        <cdr:cNvPr id="2" name="Straight Connector 1">
          <a:extLst xmlns:a="http://schemas.openxmlformats.org/drawingml/2006/main">
            <a:ext uri="{FF2B5EF4-FFF2-40B4-BE49-F238E27FC236}">
              <a16:creationId xmlns:a16="http://schemas.microsoft.com/office/drawing/2014/main" id="{130D0157-C9BC-D441-9359-67E74C9B60EC}"/>
            </a:ext>
          </a:extLst>
        </cdr:cNvPr>
        <cdr:cNvCxnSpPr/>
      </cdr:nvCxnSpPr>
      <cdr:spPr>
        <a:xfrm xmlns:a="http://schemas.openxmlformats.org/drawingml/2006/main">
          <a:off x="626464" y="95241"/>
          <a:ext cx="14886" cy="1485909"/>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0.68768</cdr:x>
      <cdr:y>0.0425</cdr:y>
    </cdr:from>
    <cdr:to>
      <cdr:x>0.69254</cdr:x>
      <cdr:y>0.66788</cdr:y>
    </cdr:to>
    <cdr:cxnSp macro="">
      <cdr:nvCxnSpPr>
        <cdr:cNvPr id="4" name="Straight Connector 3">
          <a:extLst xmlns:a="http://schemas.openxmlformats.org/drawingml/2006/main">
            <a:ext uri="{FF2B5EF4-FFF2-40B4-BE49-F238E27FC236}">
              <a16:creationId xmlns:a16="http://schemas.microsoft.com/office/drawing/2014/main" id="{6D873DB3-B8A2-B148-BF90-EFF4B94BD478}"/>
            </a:ext>
          </a:extLst>
        </cdr:cNvPr>
        <cdr:cNvCxnSpPr/>
      </cdr:nvCxnSpPr>
      <cdr:spPr>
        <a:xfrm xmlns:a="http://schemas.openxmlformats.org/drawingml/2006/main">
          <a:off x="2046979" y="100800"/>
          <a:ext cx="14467" cy="1483175"/>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0.2079</cdr:x>
      <cdr:y>0.05218</cdr:y>
    </cdr:from>
    <cdr:to>
      <cdr:x>0.43718</cdr:x>
      <cdr:y>0.2456</cdr:y>
    </cdr:to>
    <cdr:sp macro="" textlink="'2.1.7'!$L$5">
      <cdr:nvSpPr>
        <cdr:cNvPr id="5" name="Text Box 15">
          <a:extLst xmlns:a="http://schemas.openxmlformats.org/drawingml/2006/main">
            <a:ext uri="{FF2B5EF4-FFF2-40B4-BE49-F238E27FC236}">
              <a16:creationId xmlns:a16="http://schemas.microsoft.com/office/drawing/2014/main" id="{93FF2E25-8D60-854A-8D75-18C5465E454C}"/>
            </a:ext>
          </a:extLst>
        </cdr:cNvPr>
        <cdr:cNvSpPr txBox="1"/>
      </cdr:nvSpPr>
      <cdr:spPr>
        <a:xfrm xmlns:a="http://schemas.openxmlformats.org/drawingml/2006/main">
          <a:off x="527254" y="119010"/>
          <a:ext cx="581483" cy="441143"/>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23F089F8-872C-7C40-BB1C-184D64F5468B}" type="TxLink">
            <a:rPr lang="en-US" sz="750" b="0" i="0" u="none" strike="noStrike">
              <a:solidFill>
                <a:schemeClr val="accent3"/>
              </a:solidFill>
              <a:effectLst/>
              <a:latin typeface="Arial"/>
              <a:ea typeface="Arial" panose="020B0604020202020204" pitchFamily="34" charset="0"/>
              <a:cs typeface="Arial"/>
            </a:rPr>
            <a:pPr algn="l">
              <a:lnSpc>
                <a:spcPct val="100000"/>
              </a:lnSpc>
              <a:spcAft>
                <a:spcPts val="1200"/>
              </a:spcAft>
            </a:pPr>
            <a:t>Сhange in PSO conditions </a:t>
          </a:fld>
          <a:endParaRPr lang="x-none" sz="75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0.48771</cdr:x>
      <cdr:y>0.07222</cdr:y>
    </cdr:from>
    <cdr:to>
      <cdr:x>0.75361</cdr:x>
      <cdr:y>0.26564</cdr:y>
    </cdr:to>
    <cdr:sp macro="" textlink="'2.1.7'!$M$5">
      <cdr:nvSpPr>
        <cdr:cNvPr id="6" name="Text Box 15">
          <a:extLst xmlns:a="http://schemas.openxmlformats.org/drawingml/2006/main">
            <a:ext uri="{FF2B5EF4-FFF2-40B4-BE49-F238E27FC236}">
              <a16:creationId xmlns:a16="http://schemas.microsoft.com/office/drawing/2014/main" id="{21615961-5B0A-1E44-9105-18675315B6AE}"/>
            </a:ext>
          </a:extLst>
        </cdr:cNvPr>
        <cdr:cNvSpPr txBox="1"/>
      </cdr:nvSpPr>
      <cdr:spPr>
        <a:xfrm xmlns:a="http://schemas.openxmlformats.org/drawingml/2006/main">
          <a:off x="1441921" y="171085"/>
          <a:ext cx="786142" cy="458201"/>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C7350C99-1F1E-3E42-881F-BD0FB8C23BC9}" type="TxLink">
            <a:rPr lang="en-US"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Transition to market pricing</a:t>
          </a:fld>
          <a:endParaRPr lang="x-none" sz="6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0.8769</cdr:x>
      <cdr:y>0.04186</cdr:y>
    </cdr:from>
    <cdr:to>
      <cdr:x>0.88176</cdr:x>
      <cdr:y>0.66724</cdr:y>
    </cdr:to>
    <cdr:cxnSp macro="">
      <cdr:nvCxnSpPr>
        <cdr:cNvPr id="7" name="Straight Connector 6">
          <a:extLst xmlns:a="http://schemas.openxmlformats.org/drawingml/2006/main">
            <a:ext uri="{FF2B5EF4-FFF2-40B4-BE49-F238E27FC236}">
              <a16:creationId xmlns:a16="http://schemas.microsoft.com/office/drawing/2014/main" id="{0F738360-748B-0645-8D61-A91E3CD585A9}"/>
            </a:ext>
          </a:extLst>
        </cdr:cNvPr>
        <cdr:cNvCxnSpPr/>
      </cdr:nvCxnSpPr>
      <cdr:spPr>
        <a:xfrm xmlns:a="http://schemas.openxmlformats.org/drawingml/2006/main">
          <a:off x="2610189" y="99274"/>
          <a:ext cx="14467" cy="1483175"/>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0.7341</cdr:x>
      <cdr:y>0.07456</cdr:y>
    </cdr:from>
    <cdr:to>
      <cdr:x>1</cdr:x>
      <cdr:y>0.26798</cdr:y>
    </cdr:to>
    <cdr:sp macro="" textlink="'2.1.7'!$N$5">
      <cdr:nvSpPr>
        <cdr:cNvPr id="8" name="Text Box 15">
          <a:extLst xmlns:a="http://schemas.openxmlformats.org/drawingml/2006/main">
            <a:ext uri="{FF2B5EF4-FFF2-40B4-BE49-F238E27FC236}">
              <a16:creationId xmlns:a16="http://schemas.microsoft.com/office/drawing/2014/main" id="{5BF9F731-7980-0D4F-9952-5501CD5AF618}"/>
            </a:ext>
          </a:extLst>
        </cdr:cNvPr>
        <cdr:cNvSpPr txBox="1"/>
      </cdr:nvSpPr>
      <cdr:spPr>
        <a:xfrm xmlns:a="http://schemas.openxmlformats.org/drawingml/2006/main">
          <a:off x="2185141" y="176830"/>
          <a:ext cx="791485" cy="45872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1E249A1E-B340-DC43-B0B0-ECB4711D2B3B}" type="TxLink">
            <a:rPr lang="ru-RU"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Introduction of a price limit</a:t>
          </a:fld>
          <a:endParaRPr lang="x-none" sz="4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57150</xdr:colOff>
      <xdr:row>3</xdr:row>
      <xdr:rowOff>0</xdr:rowOff>
    </xdr:from>
    <xdr:to>
      <xdr:col>11</xdr:col>
      <xdr:colOff>260350</xdr:colOff>
      <xdr:row>15</xdr:row>
      <xdr:rowOff>98954</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88899</xdr:colOff>
      <xdr:row>3</xdr:row>
      <xdr:rowOff>105833</xdr:rowOff>
    </xdr:from>
    <xdr:to>
      <xdr:col>15</xdr:col>
      <xdr:colOff>444500</xdr:colOff>
      <xdr:row>18</xdr:row>
      <xdr:rowOff>29633</xdr:rowOff>
    </xdr:to>
    <xdr:graphicFrame macro="">
      <xdr:nvGraphicFramePr>
        <xdr:cNvPr id="2" name="Діаграма 16">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0.74813</cdr:x>
      <cdr:y>0.38076</cdr:y>
    </cdr:from>
    <cdr:to>
      <cdr:x>0.80527</cdr:x>
      <cdr:y>0.38076</cdr:y>
    </cdr:to>
    <cdr:cxnSp macro="">
      <cdr:nvCxnSpPr>
        <cdr:cNvPr id="3" name="Пряма сполучна лінія 2">
          <a:extLst xmlns:a="http://schemas.openxmlformats.org/drawingml/2006/main">
            <a:ext uri="{FF2B5EF4-FFF2-40B4-BE49-F238E27FC236}">
              <a16:creationId xmlns:a16="http://schemas.microsoft.com/office/drawing/2014/main" id="{C04ECD4D-9535-5347-A478-CA3C9821EA89}"/>
            </a:ext>
          </a:extLst>
        </cdr:cNvPr>
        <cdr:cNvCxnSpPr/>
      </cdr:nvCxnSpPr>
      <cdr:spPr>
        <a:xfrm xmlns:a="http://schemas.openxmlformats.org/drawingml/2006/main">
          <a:off x="2733510" y="891206"/>
          <a:ext cx="208778" cy="0"/>
        </a:xfrm>
        <a:prstGeom xmlns:a="http://schemas.openxmlformats.org/drawingml/2006/main" prst="line">
          <a:avLst/>
        </a:prstGeom>
        <a:ln xmlns:a="http://schemas.openxmlformats.org/drawingml/2006/main" w="12700">
          <a:solidFill>
            <a:srgbClr val="DC4B6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0.7347</cdr:x>
      <cdr:y>0.02979</cdr:y>
    </cdr:from>
    <cdr:to>
      <cdr:x>0.7347</cdr:x>
      <cdr:y>0.89229</cdr:y>
    </cdr:to>
    <cdr:cxnSp macro="">
      <cdr:nvCxnSpPr>
        <cdr:cNvPr id="4" name="Пряма сполучна лінія 17">
          <a:extLst xmlns:a="http://schemas.openxmlformats.org/drawingml/2006/main">
            <a:ext uri="{FF2B5EF4-FFF2-40B4-BE49-F238E27FC236}">
              <a16:creationId xmlns:a16="http://schemas.microsoft.com/office/drawing/2014/main" id="{00000000-0008-0000-0900-000012000000}"/>
            </a:ext>
          </a:extLst>
        </cdr:cNvPr>
        <cdr:cNvCxnSpPr/>
      </cdr:nvCxnSpPr>
      <cdr:spPr>
        <a:xfrm xmlns:a="http://schemas.openxmlformats.org/drawingml/2006/main" flipV="1">
          <a:off x="2684437" y="69737"/>
          <a:ext cx="0" cy="2018760"/>
        </a:xfrm>
        <a:prstGeom xmlns:a="http://schemas.openxmlformats.org/drawingml/2006/main" prst="line">
          <a:avLst/>
        </a:prstGeom>
        <a:ln xmlns:a="http://schemas.openxmlformats.org/drawingml/2006/main" w="22225">
          <a:solidFill>
            <a:srgbClr val="A3417C"/>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0.76959</cdr:x>
      <cdr:y>0.06556</cdr:y>
    </cdr:from>
    <cdr:to>
      <cdr:x>0.94812</cdr:x>
      <cdr:y>0.16833</cdr:y>
    </cdr:to>
    <cdr:sp macro="" textlink="'В.2.1'!$K$1">
      <cdr:nvSpPr>
        <cdr:cNvPr id="5" name="TextBox 8">
          <a:extLst xmlns:a="http://schemas.openxmlformats.org/drawingml/2006/main">
            <a:ext uri="{FF2B5EF4-FFF2-40B4-BE49-F238E27FC236}">
              <a16:creationId xmlns:a16="http://schemas.microsoft.com/office/drawing/2014/main" id="{00000000-0008-0000-0900-00000F000000}"/>
            </a:ext>
          </a:extLst>
        </cdr:cNvPr>
        <cdr:cNvSpPr txBox="1"/>
      </cdr:nvSpPr>
      <cdr:spPr>
        <a:xfrm xmlns:a="http://schemas.openxmlformats.org/drawingml/2006/main">
          <a:off x="2811942" y="153458"/>
          <a:ext cx="652315" cy="240543"/>
        </a:xfrm>
        <a:prstGeom xmlns:a="http://schemas.openxmlformats.org/drawingml/2006/main" prst="rect">
          <a:avLst/>
        </a:prstGeom>
        <a:noFill xmlns:a="http://schemas.openxmlformats.org/drawingml/2006/main"/>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5444CC3-C542-A04D-A023-4C8432705609}" type="TxLink">
            <a:rPr lang="en-US" sz="900" b="1" i="0" u="none" strike="noStrike" dirty="0">
              <a:solidFill>
                <a:schemeClr val="accent1"/>
              </a:solidFill>
              <a:latin typeface="Arial"/>
              <a:cs typeface="Arial"/>
            </a:rPr>
            <a:pPr/>
            <a:t>IT regime in action</a:t>
          </a:fld>
          <a:endParaRPr lang="uk-UA" sz="900" b="1" dirty="0">
            <a:solidFill>
              <a:schemeClr val="accent1"/>
            </a:solidFill>
            <a:latin typeface="Arial"/>
          </a:endParaRPr>
        </a:p>
      </cdr:txBody>
    </cdr:sp>
  </cdr:relSizeAnchor>
  <cdr:relSizeAnchor xmlns:cdr="http://schemas.openxmlformats.org/drawingml/2006/chartDrawing">
    <cdr:from>
      <cdr:x>0.74132</cdr:x>
      <cdr:y>0.19259</cdr:y>
    </cdr:from>
    <cdr:to>
      <cdr:x>0.84013</cdr:x>
      <cdr:y>0.30172</cdr:y>
    </cdr:to>
    <cdr:cxnSp macro="">
      <cdr:nvCxnSpPr>
        <cdr:cNvPr id="6" name="Пряма зі стрілкою 15">
          <a:extLst xmlns:a="http://schemas.openxmlformats.org/drawingml/2006/main">
            <a:ext uri="{FF2B5EF4-FFF2-40B4-BE49-F238E27FC236}">
              <a16:creationId xmlns:a16="http://schemas.microsoft.com/office/drawing/2014/main" id="{00000000-0008-0000-0900-000010000000}"/>
            </a:ext>
          </a:extLst>
        </cdr:cNvPr>
        <cdr:cNvCxnSpPr/>
      </cdr:nvCxnSpPr>
      <cdr:spPr>
        <a:xfrm xmlns:a="http://schemas.openxmlformats.org/drawingml/2006/main" flipH="1">
          <a:off x="2708641" y="450778"/>
          <a:ext cx="361033" cy="255429"/>
        </a:xfrm>
        <a:prstGeom xmlns:a="http://schemas.openxmlformats.org/drawingml/2006/main" prst="straightConnector1">
          <a:avLst/>
        </a:prstGeom>
        <a:ln xmlns:a="http://schemas.openxmlformats.org/drawingml/2006/main" w="12700">
          <a:solidFill>
            <a:srgbClr val="A3417C"/>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0.81921</cdr:x>
      <cdr:y>0.34205</cdr:y>
    </cdr:from>
    <cdr:to>
      <cdr:x>1</cdr:x>
      <cdr:y>0.41736</cdr:y>
    </cdr:to>
    <cdr:sp macro="" textlink="'В.2.1'!$H$1">
      <cdr:nvSpPr>
        <cdr:cNvPr id="7" name="TextBox 1">
          <a:extLst xmlns:a="http://schemas.openxmlformats.org/drawingml/2006/main">
            <a:ext uri="{FF2B5EF4-FFF2-40B4-BE49-F238E27FC236}">
              <a16:creationId xmlns:a16="http://schemas.microsoft.com/office/drawing/2014/main" id="{946795DF-5152-384D-8475-4832690335E2}"/>
            </a:ext>
          </a:extLst>
        </cdr:cNvPr>
        <cdr:cNvSpPr txBox="1"/>
      </cdr:nvSpPr>
      <cdr:spPr>
        <a:xfrm xmlns:a="http://schemas.openxmlformats.org/drawingml/2006/main">
          <a:off x="2788264" y="821023"/>
          <a:ext cx="615337" cy="180755"/>
        </a:xfrm>
        <a:prstGeom xmlns:a="http://schemas.openxmlformats.org/drawingml/2006/main" prst="rect">
          <a:avLst/>
        </a:prstGeom>
        <a:noFill xmlns:a="http://schemas.openxmlformats.org/drawingml/2006/main"/>
      </cdr:spPr>
      <cdr:txBody>
        <a:bodyPr xmlns:a="http://schemas.openxmlformats.org/drawingml/2006/main" wrap="square" lIns="0" r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9CE4571-E2DF-6246-B0C1-67B88D8059E6}" type="TxLink">
            <a:rPr lang="en-US" sz="600" b="0" i="0" u="none" strike="noStrike" dirty="0" err="1">
              <a:solidFill>
                <a:srgbClr val="000000"/>
              </a:solidFill>
              <a:effectLst/>
              <a:latin typeface="Arial"/>
              <a:ea typeface="+mn-ea"/>
              <a:cs typeface="Arial"/>
            </a:rPr>
            <a:pPr algn="l"/>
            <a:t>Average = 9.0</a:t>
          </a:fld>
          <a:endParaRPr lang="uk-UA" sz="200" b="1" u="none" dirty="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0.79274</cdr:x>
      <cdr:y>0.38076</cdr:y>
    </cdr:from>
    <cdr:to>
      <cdr:x>0.94814</cdr:x>
      <cdr:y>0.45897</cdr:y>
    </cdr:to>
    <cdr:sp macro="" textlink="">
      <cdr:nvSpPr>
        <cdr:cNvPr id="8" name="TextBox 7">
          <a:extLst xmlns:a="http://schemas.openxmlformats.org/drawingml/2006/main">
            <a:ext uri="{FF2B5EF4-FFF2-40B4-BE49-F238E27FC236}">
              <a16:creationId xmlns:a16="http://schemas.microsoft.com/office/drawing/2014/main" id="{6AAE5C30-E1D9-5A46-944A-1673FF1C9936}"/>
            </a:ext>
          </a:extLst>
        </cdr:cNvPr>
        <cdr:cNvSpPr txBox="1"/>
      </cdr:nvSpPr>
      <cdr:spPr>
        <a:xfrm xmlns:a="http://schemas.openxmlformats.org/drawingml/2006/main">
          <a:off x="2896508" y="891208"/>
          <a:ext cx="567802" cy="18305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l-GR" sz="600" b="0" i="0" u="none" strike="noStrike">
              <a:effectLst/>
              <a:latin typeface="Arial" panose="020B0604020202020204" pitchFamily="34" charset="0"/>
              <a:ea typeface="+mn-ea"/>
              <a:cs typeface="Arial" panose="020B0604020202020204" pitchFamily="34" charset="0"/>
            </a:rPr>
            <a:t>σ* = 4.</a:t>
          </a:r>
          <a:r>
            <a:rPr lang="en-US" sz="600" b="0" i="0" u="none" strike="noStrike">
              <a:effectLst/>
              <a:latin typeface="Arial" panose="020B0604020202020204" pitchFamily="34" charset="0"/>
              <a:ea typeface="+mn-ea"/>
              <a:cs typeface="Arial" panose="020B0604020202020204" pitchFamily="34" charset="0"/>
            </a:rPr>
            <a:t>2</a:t>
          </a:r>
          <a:r>
            <a:rPr lang="el-GR" sz="600">
              <a:latin typeface="Arial" panose="020B0604020202020204" pitchFamily="34" charset="0"/>
              <a:cs typeface="Arial" panose="020B0604020202020204" pitchFamily="34" charset="0"/>
            </a:rPr>
            <a:t> </a:t>
          </a:r>
          <a:endParaRPr lang="uk-UA" sz="600" b="1" u="none">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0.11506</cdr:x>
      <cdr:y>0.30002</cdr:y>
    </cdr:from>
    <cdr:to>
      <cdr:x>0.17453</cdr:x>
      <cdr:y>0.35993</cdr:y>
    </cdr:to>
    <cdr:sp macro="" textlink="">
      <cdr:nvSpPr>
        <cdr:cNvPr id="9" name="Прямокутник 18">
          <a:extLst xmlns:a="http://schemas.openxmlformats.org/drawingml/2006/main">
            <a:ext uri="{FF2B5EF4-FFF2-40B4-BE49-F238E27FC236}">
              <a16:creationId xmlns:a16="http://schemas.microsoft.com/office/drawing/2014/main" id="{7C735D9E-3E26-5543-9210-CCDC4C96D5BA}"/>
            </a:ext>
          </a:extLst>
        </cdr:cNvPr>
        <cdr:cNvSpPr/>
      </cdr:nvSpPr>
      <cdr:spPr>
        <a:xfrm xmlns:a="http://schemas.openxmlformats.org/drawingml/2006/main">
          <a:off x="421753" y="727119"/>
          <a:ext cx="218017" cy="145205"/>
        </a:xfrm>
        <a:prstGeom xmlns:a="http://schemas.openxmlformats.org/drawingml/2006/main" prst="rect">
          <a:avLst/>
        </a:prstGeom>
        <a:gradFill xmlns:a="http://schemas.openxmlformats.org/drawingml/2006/main">
          <a:gsLst>
            <a:gs pos="0">
              <a:schemeClr val="bg2">
                <a:alpha val="50000"/>
              </a:schemeClr>
            </a:gs>
            <a:gs pos="51000">
              <a:srgbClr val="D6E8C4"/>
            </a:gs>
            <a:gs pos="50000">
              <a:schemeClr val="bg2">
                <a:alpha val="50000"/>
              </a:schemeClr>
            </a:gs>
            <a:gs pos="51000">
              <a:srgbClr val="D3E9C1">
                <a:alpha val="68000"/>
              </a:srgbClr>
            </a:gs>
            <a:gs pos="100000">
              <a:srgbClr val="D3E9C1">
                <a:alpha val="70000"/>
              </a:srgbClr>
            </a:gs>
          </a:gsLst>
          <a:lin ang="54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sz="600"/>
        </a:p>
      </cdr:txBody>
    </cdr:sp>
  </cdr:relSizeAnchor>
  <cdr:relSizeAnchor xmlns:cdr="http://schemas.openxmlformats.org/drawingml/2006/chartDrawing">
    <cdr:from>
      <cdr:x>0.1173</cdr:x>
      <cdr:y>0.28291</cdr:y>
    </cdr:from>
    <cdr:to>
      <cdr:x>0.1714</cdr:x>
      <cdr:y>0.28342</cdr:y>
    </cdr:to>
    <cdr:cxnSp macro="">
      <cdr:nvCxnSpPr>
        <cdr:cNvPr id="10" name="Пряма сполучна лінія 19">
          <a:extLst xmlns:a="http://schemas.openxmlformats.org/drawingml/2006/main">
            <a:ext uri="{FF2B5EF4-FFF2-40B4-BE49-F238E27FC236}">
              <a16:creationId xmlns:a16="http://schemas.microsoft.com/office/drawing/2014/main" id="{AF3238C6-8306-D748-B404-426044D1565B}"/>
            </a:ext>
          </a:extLst>
        </cdr:cNvPr>
        <cdr:cNvCxnSpPr/>
      </cdr:nvCxnSpPr>
      <cdr:spPr>
        <a:xfrm xmlns:a="http://schemas.openxmlformats.org/drawingml/2006/main">
          <a:off x="429969" y="685653"/>
          <a:ext cx="198308" cy="1239"/>
        </a:xfrm>
        <a:prstGeom xmlns:a="http://schemas.openxmlformats.org/drawingml/2006/main" prst="line">
          <a:avLst/>
        </a:prstGeom>
        <a:ln xmlns:a="http://schemas.openxmlformats.org/drawingml/2006/main" w="12700">
          <a:solidFill>
            <a:srgbClr val="91CA6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0.17193</cdr:x>
      <cdr:y>0.29249</cdr:y>
    </cdr:from>
    <cdr:to>
      <cdr:x>0.38464</cdr:x>
      <cdr:y>0.34415</cdr:y>
    </cdr:to>
    <cdr:sp macro="" textlink="">
      <cdr:nvSpPr>
        <cdr:cNvPr id="11" name="TextBox 10">
          <a:extLst xmlns:a="http://schemas.openxmlformats.org/drawingml/2006/main">
            <a:ext uri="{FF2B5EF4-FFF2-40B4-BE49-F238E27FC236}">
              <a16:creationId xmlns:a16="http://schemas.microsoft.com/office/drawing/2014/main" id="{CABF8B71-F280-AC40-89B5-D0DA4F441F54}"/>
            </a:ext>
          </a:extLst>
        </cdr:cNvPr>
        <cdr:cNvSpPr txBox="1"/>
      </cdr:nvSpPr>
      <cdr:spPr>
        <a:xfrm xmlns:a="http://schemas.openxmlformats.org/drawingml/2006/main">
          <a:off x="628202" y="684595"/>
          <a:ext cx="777198" cy="120912"/>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5AFED40-6058-2F45-9437-8C6C02FDA2CA}" type="TxLink">
            <a:rPr lang="el-GR" sz="600" b="0" i="0" u="none" strike="noStrike">
              <a:solidFill>
                <a:srgbClr val="000000"/>
              </a:solidFill>
              <a:latin typeface="Arial" panose="020B0604020202020204" pitchFamily="34" charset="0"/>
              <a:cs typeface="Arial" panose="020B0604020202020204" pitchFamily="34" charset="0"/>
            </a:rPr>
            <a:pPr/>
            <a:t>σ* = 7.3</a:t>
          </a:fld>
          <a:endParaRPr lang="uk-UA" sz="600" b="1" dirty="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0.74553</cdr:x>
      <cdr:y>0.40303</cdr:y>
    </cdr:from>
    <cdr:to>
      <cdr:x>0.80267</cdr:x>
      <cdr:y>0.45303</cdr:y>
    </cdr:to>
    <cdr:sp macro="" textlink="">
      <cdr:nvSpPr>
        <cdr:cNvPr id="13" name="Прямокутник 1">
          <a:extLst xmlns:a="http://schemas.openxmlformats.org/drawingml/2006/main">
            <a:ext uri="{FF2B5EF4-FFF2-40B4-BE49-F238E27FC236}">
              <a16:creationId xmlns:a16="http://schemas.microsoft.com/office/drawing/2014/main" id="{2F6C2F63-A752-2042-AD4C-22F902C7845F}"/>
            </a:ext>
          </a:extLst>
        </cdr:cNvPr>
        <cdr:cNvSpPr/>
      </cdr:nvSpPr>
      <cdr:spPr>
        <a:xfrm xmlns:a="http://schemas.openxmlformats.org/drawingml/2006/main">
          <a:off x="2724031" y="943328"/>
          <a:ext cx="208778" cy="117030"/>
        </a:xfrm>
        <a:prstGeom xmlns:a="http://schemas.openxmlformats.org/drawingml/2006/main" prst="rect">
          <a:avLst/>
        </a:prstGeom>
        <a:gradFill xmlns:a="http://schemas.openxmlformats.org/drawingml/2006/main" flip="none" rotWithShape="1">
          <a:gsLst>
            <a:gs pos="0">
              <a:srgbClr val="F1B9C3"/>
            </a:gs>
            <a:gs pos="50000">
              <a:srgbClr val="F1B9C3"/>
            </a:gs>
            <a:gs pos="51000">
              <a:srgbClr val="F8DBE0"/>
            </a:gs>
            <a:gs pos="100000">
              <a:srgbClr val="F8DBE0"/>
            </a:gs>
          </a:gsLst>
          <a:lin ang="540000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endParaRPr lang="uk-UA">
            <a:solidFill>
              <a:prstClr val="white"/>
            </a:solidFill>
            <a:latin typeface="Arial"/>
          </a:endParaRPr>
        </a:p>
      </cdr:txBody>
    </cdr:sp>
  </cdr:relSizeAnchor>
  <cdr:relSizeAnchor xmlns:cdr="http://schemas.openxmlformats.org/drawingml/2006/chartDrawing">
    <cdr:from>
      <cdr:x>0.19288</cdr:x>
      <cdr:y>0.24036</cdr:y>
    </cdr:from>
    <cdr:to>
      <cdr:x>0.37368</cdr:x>
      <cdr:y>0.32184</cdr:y>
    </cdr:to>
    <cdr:sp macro="" textlink="'В.2.1'!$G$1">
      <cdr:nvSpPr>
        <cdr:cNvPr id="14" name="TextBox 1">
          <a:extLst xmlns:a="http://schemas.openxmlformats.org/drawingml/2006/main">
            <a:ext uri="{FF2B5EF4-FFF2-40B4-BE49-F238E27FC236}">
              <a16:creationId xmlns:a16="http://schemas.microsoft.com/office/drawing/2014/main" id="{5FD4ED7F-1432-2F48-9AC3-1AE619872631}"/>
            </a:ext>
          </a:extLst>
        </cdr:cNvPr>
        <cdr:cNvSpPr txBox="1"/>
      </cdr:nvSpPr>
      <cdr:spPr>
        <a:xfrm xmlns:a="http://schemas.openxmlformats.org/drawingml/2006/main">
          <a:off x="656487" y="576936"/>
          <a:ext cx="615371" cy="195566"/>
        </a:xfrm>
        <a:prstGeom xmlns:a="http://schemas.openxmlformats.org/drawingml/2006/main" prst="rect">
          <a:avLst/>
        </a:prstGeom>
        <a:noFill xmlns:a="http://schemas.openxmlformats.org/drawingml/2006/main"/>
      </cdr:spPr>
      <cdr:txBody>
        <a:bodyPr xmlns:a="http://schemas.openxmlformats.org/drawingml/2006/main" wrap="square" lIns="0" r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2C2D918-46A8-A241-A8C2-DA5F31D9553D}" type="TxLink">
            <a:rPr lang="en-US" sz="700" b="0" i="0" u="none" strike="noStrike" dirty="0" err="1">
              <a:solidFill>
                <a:srgbClr val="000000"/>
              </a:solidFill>
              <a:effectLst/>
              <a:latin typeface="Arial"/>
              <a:ea typeface="+mn-ea"/>
              <a:cs typeface="Arial"/>
            </a:rPr>
            <a:pPr algn="l"/>
            <a:t>Average = 9.1</a:t>
          </a:fld>
          <a:endParaRPr lang="uk-UA" sz="100" b="1" u="none" dirty="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0.06817</cdr:x>
      <cdr:y>0.70154</cdr:y>
    </cdr:from>
    <cdr:to>
      <cdr:x>0.16502</cdr:x>
      <cdr:y>0.7628</cdr:y>
    </cdr:to>
    <cdr:sp macro="" textlink="">
      <cdr:nvSpPr>
        <cdr:cNvPr id="15" name="TextBox 37">
          <a:extLst xmlns:a="http://schemas.openxmlformats.org/drawingml/2006/main">
            <a:ext uri="{FF2B5EF4-FFF2-40B4-BE49-F238E27FC236}">
              <a16:creationId xmlns:a16="http://schemas.microsoft.com/office/drawing/2014/main" id="{BEDD056E-77BB-204D-8BFD-105169414626}"/>
            </a:ext>
          </a:extLst>
        </cdr:cNvPr>
        <cdr:cNvSpPr txBox="1"/>
      </cdr:nvSpPr>
      <cdr:spPr>
        <a:xfrm xmlns:a="http://schemas.openxmlformats.org/drawingml/2006/main">
          <a:off x="249065" y="1642014"/>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0.06817</cdr:x>
      <cdr:y>0.63459</cdr:y>
    </cdr:from>
    <cdr:to>
      <cdr:x>0.16502</cdr:x>
      <cdr:y>0.69584</cdr:y>
    </cdr:to>
    <cdr:sp macro="" textlink="">
      <cdr:nvSpPr>
        <cdr:cNvPr id="16" name="TextBox 37">
          <a:extLst xmlns:a="http://schemas.openxmlformats.org/drawingml/2006/main">
            <a:ext uri="{FF2B5EF4-FFF2-40B4-BE49-F238E27FC236}">
              <a16:creationId xmlns:a16="http://schemas.microsoft.com/office/drawing/2014/main" id="{BDD01516-7341-484D-B8A0-03E39EBDF3C4}"/>
            </a:ext>
          </a:extLst>
        </cdr:cNvPr>
        <cdr:cNvSpPr txBox="1"/>
      </cdr:nvSpPr>
      <cdr:spPr>
        <a:xfrm xmlns:a="http://schemas.openxmlformats.org/drawingml/2006/main">
          <a:off x="249065" y="1485305"/>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0.88805</cdr:x>
      <cdr:y>0.50761</cdr:y>
    </cdr:from>
    <cdr:to>
      <cdr:x>0.9849</cdr:x>
      <cdr:y>0.56888</cdr:y>
    </cdr:to>
    <cdr:sp macro="" textlink="">
      <cdr:nvSpPr>
        <cdr:cNvPr id="17" name="TextBox 37">
          <a:extLst xmlns:a="http://schemas.openxmlformats.org/drawingml/2006/main">
            <a:ext uri="{FF2B5EF4-FFF2-40B4-BE49-F238E27FC236}">
              <a16:creationId xmlns:a16="http://schemas.microsoft.com/office/drawing/2014/main" id="{16661C8B-CED7-AC48-BBA8-19A41BFED9CD}"/>
            </a:ext>
          </a:extLst>
        </cdr:cNvPr>
        <cdr:cNvSpPr txBox="1"/>
      </cdr:nvSpPr>
      <cdr:spPr>
        <a:xfrm xmlns:a="http://schemas.openxmlformats.org/drawingml/2006/main">
          <a:off x="3244755" y="1188114"/>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0.07875</cdr:x>
      <cdr:y>0.46307</cdr:y>
    </cdr:from>
    <cdr:to>
      <cdr:x>0.1756</cdr:x>
      <cdr:y>0.52434</cdr:y>
    </cdr:to>
    <cdr:sp macro="" textlink="">
      <cdr:nvSpPr>
        <cdr:cNvPr id="18" name="TextBox 37">
          <a:extLst xmlns:a="http://schemas.openxmlformats.org/drawingml/2006/main">
            <a:ext uri="{FF2B5EF4-FFF2-40B4-BE49-F238E27FC236}">
              <a16:creationId xmlns:a16="http://schemas.microsoft.com/office/drawing/2014/main" id="{16661C8B-CED7-AC48-BBA8-19A41BFED9CD}"/>
            </a:ext>
          </a:extLst>
        </cdr:cNvPr>
        <cdr:cNvSpPr txBox="1"/>
      </cdr:nvSpPr>
      <cdr:spPr>
        <a:xfrm xmlns:a="http://schemas.openxmlformats.org/drawingml/2006/main">
          <a:off x="287741" y="1083860"/>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0.73501</cdr:x>
      <cdr:y>0.63314</cdr:y>
    </cdr:from>
    <cdr:to>
      <cdr:x>0.83186</cdr:x>
      <cdr:y>0.6944</cdr:y>
    </cdr:to>
    <cdr:sp macro="" textlink="">
      <cdr:nvSpPr>
        <cdr:cNvPr id="19" name="TextBox 37">
          <a:extLst xmlns:a="http://schemas.openxmlformats.org/drawingml/2006/main">
            <a:ext uri="{FF2B5EF4-FFF2-40B4-BE49-F238E27FC236}">
              <a16:creationId xmlns:a16="http://schemas.microsoft.com/office/drawing/2014/main" id="{16661C8B-CED7-AC48-BBA8-19A41BFED9CD}"/>
            </a:ext>
          </a:extLst>
        </cdr:cNvPr>
        <cdr:cNvSpPr txBox="1"/>
      </cdr:nvSpPr>
      <cdr:spPr>
        <a:xfrm xmlns:a="http://schemas.openxmlformats.org/drawingml/2006/main">
          <a:off x="2685576" y="1481919"/>
          <a:ext cx="353884" cy="14339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2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0.07356</cdr:x>
      <cdr:y>0.54001</cdr:y>
    </cdr:from>
    <cdr:to>
      <cdr:x>0.17042</cdr:x>
      <cdr:y>0.60126</cdr:y>
    </cdr:to>
    <cdr:sp macro="" textlink="">
      <cdr:nvSpPr>
        <cdr:cNvPr id="20" name="TextBox 37">
          <a:extLst xmlns:a="http://schemas.openxmlformats.org/drawingml/2006/main">
            <a:ext uri="{FF2B5EF4-FFF2-40B4-BE49-F238E27FC236}">
              <a16:creationId xmlns:a16="http://schemas.microsoft.com/office/drawing/2014/main" id="{E829954E-804B-9C4E-9E6C-6AA4FD0373FF}"/>
            </a:ext>
          </a:extLst>
        </cdr:cNvPr>
        <cdr:cNvSpPr txBox="1"/>
      </cdr:nvSpPr>
      <cdr:spPr>
        <a:xfrm xmlns:a="http://schemas.openxmlformats.org/drawingml/2006/main">
          <a:off x="268785" y="1263935"/>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0.73501</cdr:x>
      <cdr:y>0.5967</cdr:y>
    </cdr:from>
    <cdr:to>
      <cdr:x>0.83186</cdr:x>
      <cdr:y>0.65795</cdr:y>
    </cdr:to>
    <cdr:sp macro="" textlink="">
      <cdr:nvSpPr>
        <cdr:cNvPr id="21" name="TextBox 37">
          <a:extLst xmlns:a="http://schemas.openxmlformats.org/drawingml/2006/main">
            <a:ext uri="{FF2B5EF4-FFF2-40B4-BE49-F238E27FC236}">
              <a16:creationId xmlns:a16="http://schemas.microsoft.com/office/drawing/2014/main" id="{E829954E-804B-9C4E-9E6C-6AA4FD0373FF}"/>
            </a:ext>
          </a:extLst>
        </cdr:cNvPr>
        <cdr:cNvSpPr txBox="1"/>
      </cdr:nvSpPr>
      <cdr:spPr>
        <a:xfrm xmlns:a="http://schemas.openxmlformats.org/drawingml/2006/main">
          <a:off x="2685576" y="1396621"/>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dr:relSizeAnchor xmlns:cdr="http://schemas.openxmlformats.org/drawingml/2006/chartDrawing">
    <cdr:from>
      <cdr:x>0.88805</cdr:x>
      <cdr:y>0.55215</cdr:y>
    </cdr:from>
    <cdr:to>
      <cdr:x>0.9849</cdr:x>
      <cdr:y>0.61341</cdr:y>
    </cdr:to>
    <cdr:sp macro="" textlink="">
      <cdr:nvSpPr>
        <cdr:cNvPr id="22" name="TextBox 37">
          <a:extLst xmlns:a="http://schemas.openxmlformats.org/drawingml/2006/main">
            <a:ext uri="{FF2B5EF4-FFF2-40B4-BE49-F238E27FC236}">
              <a16:creationId xmlns:a16="http://schemas.microsoft.com/office/drawing/2014/main" id="{E829954E-804B-9C4E-9E6C-6AA4FD0373FF}"/>
            </a:ext>
          </a:extLst>
        </cdr:cNvPr>
        <cdr:cNvSpPr txBox="1"/>
      </cdr:nvSpPr>
      <cdr:spPr>
        <a:xfrm xmlns:a="http://schemas.openxmlformats.org/drawingml/2006/main">
          <a:off x="3244756" y="1292367"/>
          <a:ext cx="353884" cy="14338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600" dirty="0">
              <a:solidFill>
                <a:prstClr val="white">
                  <a:lumMod val="50000"/>
                </a:prstClr>
              </a:solidFill>
              <a:latin typeface="Arial"/>
            </a:rPr>
            <a:t>1 </a:t>
          </a:r>
          <a:r>
            <a:rPr lang="el-GR" sz="600" dirty="0">
              <a:solidFill>
                <a:prstClr val="white">
                  <a:lumMod val="50000"/>
                </a:prstClr>
              </a:solidFill>
              <a:latin typeface="Arial"/>
            </a:rPr>
            <a:t>σ</a:t>
          </a:r>
          <a:endParaRPr lang="uk-UA" sz="600" dirty="0">
            <a:solidFill>
              <a:prstClr val="white">
                <a:lumMod val="50000"/>
              </a:prstClr>
            </a:solidFill>
            <a:latin typeface="Arial"/>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10</xdr:col>
      <xdr:colOff>306550</xdr:colOff>
      <xdr:row>9</xdr:row>
      <xdr:rowOff>81580</xdr:rowOff>
    </xdr:from>
    <xdr:to>
      <xdr:col>15</xdr:col>
      <xdr:colOff>274759</xdr:colOff>
      <xdr:row>19</xdr:row>
      <xdr:rowOff>55149</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0.45825</cdr:x>
      <cdr:y>0.03418</cdr:y>
    </cdr:from>
    <cdr:to>
      <cdr:x>0.45825</cdr:x>
      <cdr:y>0.70088</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418113" y="72542"/>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0.45763</cdr:x>
      <cdr:y>0.25247</cdr:y>
    </cdr:from>
    <cdr:to>
      <cdr:x>0.5971</cdr:x>
      <cdr:y>0.25422</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414842" y="535859"/>
          <a:ext cx="735963" cy="3715"/>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0.59557</cdr:x>
      <cdr:y>0.03568</cdr:y>
    </cdr:from>
    <cdr:to>
      <cdr:x>0.59557</cdr:x>
      <cdr:y>0.7051</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142732" y="75725"/>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0.73584</cdr:x>
      <cdr:y>0.04116</cdr:y>
    </cdr:from>
    <cdr:to>
      <cdr:x>0.73584</cdr:x>
      <cdr:y>0.70786</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3882916" y="87357"/>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0.60007</cdr:x>
      <cdr:y>0.25254</cdr:y>
    </cdr:from>
    <cdr:to>
      <cdr:x>0.73478</cdr:x>
      <cdr:y>0.25418</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166477" y="536008"/>
          <a:ext cx="710846"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0.45912</cdr:x>
      <cdr:y>0.05048</cdr:y>
    </cdr:from>
    <cdr:to>
      <cdr:x>0.58812</cdr:x>
      <cdr:y>0.16769</cdr:y>
    </cdr:to>
    <cdr:sp macro="" textlink="'0'!$U$1">
      <cdr:nvSpPr>
        <cdr:cNvPr id="9" name="Поле 2379"/>
        <cdr:cNvSpPr txBox="1"/>
      </cdr:nvSpPr>
      <cdr:spPr>
        <a:xfrm xmlns:a="http://schemas.openxmlformats.org/drawingml/2006/main">
          <a:off x="2422691" y="107149"/>
          <a:ext cx="6807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0.58534</cdr:x>
      <cdr:y>0.03444</cdr:y>
    </cdr:from>
    <cdr:to>
      <cdr:x>0.73625</cdr:x>
      <cdr:y>0.23204</cdr:y>
    </cdr:to>
    <cdr:sp macro="" textlink="'0'!$V$1">
      <cdr:nvSpPr>
        <cdr:cNvPr id="10" name="Поле 2383"/>
        <cdr:cNvSpPr txBox="1"/>
      </cdr:nvSpPr>
      <cdr:spPr>
        <a:xfrm xmlns:a="http://schemas.openxmlformats.org/drawingml/2006/main">
          <a:off x="3088749" y="73093"/>
          <a:ext cx="796331"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0.67995</cdr:x>
      <cdr:y>0.42158</cdr:y>
    </cdr:from>
    <cdr:to>
      <cdr:x>0.9393</cdr:x>
      <cdr:y>0.49749</cdr:y>
    </cdr:to>
    <cdr:sp macro="" textlink="'В.2.2'!$B$2">
      <cdr:nvSpPr>
        <cdr:cNvPr id="2" name="Поле 1"/>
        <cdr:cNvSpPr txBox="1"/>
      </cdr:nvSpPr>
      <cdr:spPr>
        <a:xfrm xmlns:a="http://schemas.openxmlformats.org/drawingml/2006/main" rot="672710">
          <a:off x="2081115" y="786019"/>
          <a:ext cx="793790" cy="1415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C8ACE41-6875-7C49-A18C-791DC57A44FC}" type="TxLink">
            <a:rPr lang="en-US" sz="700" b="0" i="0" u="none" strike="noStrike">
              <a:solidFill>
                <a:schemeClr val="accent6"/>
              </a:solidFill>
              <a:latin typeface="Arial"/>
              <a:cs typeface="Arial"/>
            </a:rPr>
            <a:pPr/>
            <a:t>linear trend</a:t>
          </a:fld>
          <a:endParaRPr lang="uk-UA" sz="400">
            <a:solidFill>
              <a:schemeClr val="accent6"/>
            </a:solidFill>
          </a:endParaRPr>
        </a:p>
      </cdr:txBody>
    </cdr:sp>
  </cdr:relSizeAnchor>
  <cdr:relSizeAnchor xmlns:cdr="http://schemas.openxmlformats.org/drawingml/2006/chartDrawing">
    <cdr:from>
      <cdr:x>0.27245</cdr:x>
      <cdr:y>0.59602</cdr:y>
    </cdr:from>
    <cdr:to>
      <cdr:x>0.40664</cdr:x>
      <cdr:y>0.68236</cdr:y>
    </cdr:to>
    <cdr:sp macro="" textlink="'В.2.2'!$A$8">
      <cdr:nvSpPr>
        <cdr:cNvPr id="3" name="Поле 2"/>
        <cdr:cNvSpPr txBox="1"/>
      </cdr:nvSpPr>
      <cdr:spPr>
        <a:xfrm xmlns:a="http://schemas.openxmlformats.org/drawingml/2006/main">
          <a:off x="834923" y="1109659"/>
          <a:ext cx="411218" cy="160746"/>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fld id="{967F1846-06D1-E44A-AF09-1438A3CD8150}" type="TxLink">
            <a:rPr lang="en-US" sz="700" b="0" i="0" u="none" strike="noStrike">
              <a:solidFill>
                <a:srgbClr val="2E75B6"/>
              </a:solidFill>
              <a:latin typeface="Arial"/>
              <a:cs typeface="Arial"/>
            </a:rPr>
            <a:pPr/>
            <a:t>Japan</a:t>
          </a:fld>
          <a:endParaRPr lang="uk-UA" sz="400">
            <a:solidFill>
              <a:srgbClr val="2E75B6"/>
            </a:solidFill>
          </a:endParaRPr>
        </a:p>
      </cdr:txBody>
    </cdr:sp>
  </cdr:relSizeAnchor>
  <cdr:relSizeAnchor xmlns:cdr="http://schemas.openxmlformats.org/drawingml/2006/chartDrawing">
    <cdr:from>
      <cdr:x>0.4308</cdr:x>
      <cdr:y>0.13978</cdr:y>
    </cdr:from>
    <cdr:to>
      <cdr:x>0.56499</cdr:x>
      <cdr:y>0.22613</cdr:y>
    </cdr:to>
    <cdr:sp macro="" textlink="'В.2.2'!$A$45">
      <cdr:nvSpPr>
        <cdr:cNvPr id="4" name="Поле 1"/>
        <cdr:cNvSpPr txBox="1"/>
      </cdr:nvSpPr>
      <cdr:spPr>
        <a:xfrm xmlns:a="http://schemas.openxmlformats.org/drawingml/2006/main">
          <a:off x="1320157" y="260244"/>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E3B160-1BD8-E54B-9017-47D77CC56D0A}" type="TxLink">
            <a:rPr lang="en-US" sz="700" b="0" i="0" u="none" strike="noStrike">
              <a:solidFill>
                <a:srgbClr val="548235"/>
              </a:solidFill>
              <a:latin typeface="Arial"/>
              <a:cs typeface="Arial"/>
            </a:rPr>
            <a:pPr/>
            <a:t>Ghana</a:t>
          </a:fld>
          <a:endParaRPr lang="uk-UA" sz="400">
            <a:solidFill>
              <a:srgbClr val="548235"/>
            </a:solidFill>
          </a:endParaRPr>
        </a:p>
      </cdr:txBody>
    </cdr:sp>
  </cdr:relSizeAnchor>
  <cdr:relSizeAnchor xmlns:cdr="http://schemas.openxmlformats.org/drawingml/2006/chartDrawing">
    <cdr:from>
      <cdr:x>0.80769</cdr:x>
      <cdr:y>0.24263</cdr:y>
    </cdr:from>
    <cdr:to>
      <cdr:x>0.94188</cdr:x>
      <cdr:y>0.32898</cdr:y>
    </cdr:to>
    <cdr:sp macro="" textlink="'В.2.2'!$A$38">
      <cdr:nvSpPr>
        <cdr:cNvPr id="5" name="Поле 1"/>
        <cdr:cNvSpPr txBox="1"/>
      </cdr:nvSpPr>
      <cdr:spPr>
        <a:xfrm xmlns:a="http://schemas.openxmlformats.org/drawingml/2006/main">
          <a:off x="2475120" y="451723"/>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494EC70-A2F4-E145-B8B5-7BCBC0F4CC31}" type="TxLink">
            <a:rPr lang="en-US" sz="700" b="0" i="0" u="none" strike="noStrike">
              <a:solidFill>
                <a:srgbClr val="548235"/>
              </a:solidFill>
              <a:latin typeface="Arial"/>
              <a:cs typeface="Arial"/>
            </a:rPr>
            <a:pPr/>
            <a:t>Chile</a:t>
          </a:fld>
          <a:endParaRPr lang="uk-UA" sz="400">
            <a:solidFill>
              <a:srgbClr val="548235"/>
            </a:solidFill>
          </a:endParaRPr>
        </a:p>
      </cdr:txBody>
    </cdr:sp>
  </cdr:relSizeAnchor>
  <cdr:relSizeAnchor xmlns:cdr="http://schemas.openxmlformats.org/drawingml/2006/chartDrawing">
    <cdr:from>
      <cdr:x>0.17976</cdr:x>
      <cdr:y>0.09986</cdr:y>
    </cdr:from>
    <cdr:to>
      <cdr:x>0.31395</cdr:x>
      <cdr:y>0.18621</cdr:y>
    </cdr:to>
    <cdr:sp macro="" textlink="'В.2.2'!$A$5">
      <cdr:nvSpPr>
        <cdr:cNvPr id="6" name="Поле 1"/>
        <cdr:cNvSpPr txBox="1"/>
      </cdr:nvSpPr>
      <cdr:spPr>
        <a:xfrm xmlns:a="http://schemas.openxmlformats.org/drawingml/2006/main">
          <a:off x="550863" y="185917"/>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427585-C56A-7B49-A14E-AE26F3B6AC78}" type="TxLink">
            <a:rPr lang="en-US" sz="700" b="0" i="0" u="none" strike="noStrike">
              <a:solidFill>
                <a:schemeClr val="accent1"/>
              </a:solidFill>
              <a:latin typeface="Arial"/>
              <a:cs typeface="Arial"/>
            </a:rPr>
            <a:pPr/>
            <a:t>Ukraine</a:t>
          </a:fld>
          <a:endParaRPr lang="uk-UA" sz="400">
            <a:solidFill>
              <a:schemeClr val="accent1"/>
            </a:solidFill>
          </a:endParaRPr>
        </a:p>
      </cdr:txBody>
    </cdr:sp>
  </cdr:relSizeAnchor>
  <cdr:relSizeAnchor xmlns:cdr="http://schemas.openxmlformats.org/drawingml/2006/chartDrawing">
    <cdr:from>
      <cdr:x>0.26774</cdr:x>
      <cdr:y>0.18304</cdr:y>
    </cdr:from>
    <cdr:to>
      <cdr:x>0.40193</cdr:x>
      <cdr:y>0.26939</cdr:y>
    </cdr:to>
    <cdr:sp macro="" textlink="'В.2.2'!$A$44">
      <cdr:nvSpPr>
        <cdr:cNvPr id="7" name="Поле 1"/>
        <cdr:cNvSpPr txBox="1"/>
      </cdr:nvSpPr>
      <cdr:spPr>
        <a:xfrm xmlns:a="http://schemas.openxmlformats.org/drawingml/2006/main">
          <a:off x="820482" y="340780"/>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67EE867-7443-404D-9DDA-3D9449530380}" type="TxLink">
            <a:rPr lang="en-US" sz="700" b="0" i="0" u="none" strike="noStrike">
              <a:solidFill>
                <a:srgbClr val="548235"/>
              </a:solidFill>
              <a:latin typeface="Arial"/>
              <a:cs typeface="Arial"/>
            </a:rPr>
            <a:pPr/>
            <a:t>Kazakhstan</a:t>
          </a:fld>
          <a:endParaRPr lang="uk-UA" sz="400">
            <a:solidFill>
              <a:srgbClr val="548235"/>
            </a:solidFill>
          </a:endParaRPr>
        </a:p>
      </cdr:txBody>
    </cdr:sp>
  </cdr:relSizeAnchor>
  <cdr:relSizeAnchor xmlns:cdr="http://schemas.openxmlformats.org/drawingml/2006/chartDrawing">
    <cdr:from>
      <cdr:x>0.43414</cdr:x>
      <cdr:y>0.23225</cdr:y>
    </cdr:from>
    <cdr:to>
      <cdr:x>0.56833</cdr:x>
      <cdr:y>0.3186</cdr:y>
    </cdr:to>
    <cdr:sp macro="" textlink="'В.2.2'!$A$43">
      <cdr:nvSpPr>
        <cdr:cNvPr id="8" name="Поле 1"/>
        <cdr:cNvSpPr txBox="1"/>
      </cdr:nvSpPr>
      <cdr:spPr>
        <a:xfrm xmlns:a="http://schemas.openxmlformats.org/drawingml/2006/main">
          <a:off x="1330412" y="432395"/>
          <a:ext cx="411218" cy="160764"/>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E27BBA5-3D8F-E146-858D-01084C6428F7}" type="TxLink">
            <a:rPr lang="en-US" sz="700" b="0" i="0" u="none" strike="noStrike">
              <a:solidFill>
                <a:srgbClr val="548235"/>
              </a:solidFill>
              <a:latin typeface="Arial"/>
              <a:cs typeface="Arial"/>
            </a:rPr>
            <a:pPr/>
            <a:t>Turkey</a:t>
          </a:fld>
          <a:endParaRPr lang="uk-UA" sz="400">
            <a:solidFill>
              <a:srgbClr val="548235"/>
            </a:solidFill>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8</xdr:col>
      <xdr:colOff>228600</xdr:colOff>
      <xdr:row>4</xdr:row>
      <xdr:rowOff>27912</xdr:rowOff>
    </xdr:from>
    <xdr:to>
      <xdr:col>11</xdr:col>
      <xdr:colOff>342265</xdr:colOff>
      <xdr:row>14</xdr:row>
      <xdr:rowOff>97692</xdr:rowOff>
    </xdr:to>
    <xdr:graphicFrame macro="">
      <xdr:nvGraphicFramePr>
        <xdr:cNvPr id="2" name="Діаграма 3">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0.67222</cdr:x>
      <cdr:y>0.09362</cdr:y>
    </cdr:from>
    <cdr:to>
      <cdr:x>0.90316</cdr:x>
      <cdr:y>0.192</cdr:y>
    </cdr:to>
    <cdr:sp macro="" textlink="'В.2.3'!$A$3">
      <cdr:nvSpPr>
        <cdr:cNvPr id="2" name="TextBox 1"/>
        <cdr:cNvSpPr txBox="1"/>
      </cdr:nvSpPr>
      <cdr:spPr>
        <a:xfrm xmlns:a="http://schemas.openxmlformats.org/drawingml/2006/main">
          <a:off x="2057043" y="204498"/>
          <a:ext cx="706692" cy="214910"/>
        </a:xfrm>
        <a:prstGeom xmlns:a="http://schemas.openxmlformats.org/drawingml/2006/main" prst="rect">
          <a:avLst/>
        </a:prstGeom>
        <a:noFill xmlns:a="http://schemas.openxmlformats.org/drawingml/2006/main"/>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F2E6B7F-95C7-154F-B648-02468CA861B9}" type="TxLink">
            <a:rPr lang="en-US" sz="800" b="1" i="0" u="none" strike="noStrike">
              <a:solidFill>
                <a:schemeClr val="accent1"/>
              </a:solidFill>
              <a:latin typeface="Arial"/>
              <a:cs typeface="Arial"/>
            </a:rPr>
            <a:pPr algn="ctr"/>
            <a:t>Above target</a:t>
          </a:fld>
          <a:endParaRPr lang="uk-UA" sz="600" b="1">
            <a:solidFill>
              <a:schemeClr val="accent1"/>
            </a:solidFill>
          </a:endParaRPr>
        </a:p>
      </cdr:txBody>
    </cdr:sp>
  </cdr:relSizeAnchor>
  <cdr:relSizeAnchor xmlns:cdr="http://schemas.openxmlformats.org/drawingml/2006/chartDrawing">
    <cdr:from>
      <cdr:x>0.07967</cdr:x>
      <cdr:y>0.58465</cdr:y>
    </cdr:from>
    <cdr:to>
      <cdr:x>0.33041</cdr:x>
      <cdr:y>0.69372</cdr:y>
    </cdr:to>
    <cdr:sp macro="" textlink="'В.2.3'!$A$2">
      <cdr:nvSpPr>
        <cdr:cNvPr id="3" name="TextBox 1"/>
        <cdr:cNvSpPr txBox="1"/>
      </cdr:nvSpPr>
      <cdr:spPr>
        <a:xfrm xmlns:a="http://schemas.openxmlformats.org/drawingml/2006/main">
          <a:off x="243791" y="1277108"/>
          <a:ext cx="767281" cy="238255"/>
        </a:xfrm>
        <a:prstGeom xmlns:a="http://schemas.openxmlformats.org/drawingml/2006/main" prst="rect">
          <a:avLst/>
        </a:prstGeom>
        <a:solidFill xmlns:a="http://schemas.openxmlformats.org/drawingml/2006/main">
          <a:schemeClr val="bg1"/>
        </a:solidFill>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5CD3511-1D2E-AA45-9443-B375CC8C0A1A}" type="TxLink">
            <a:rPr lang="en-US" sz="800" b="1" i="0" u="none" strike="noStrike">
              <a:solidFill>
                <a:schemeClr val="accent3"/>
              </a:solidFill>
              <a:latin typeface="Arial"/>
              <a:cs typeface="Arial"/>
            </a:rPr>
            <a:pPr algn="ctr"/>
            <a:t>Below target</a:t>
          </a:fld>
          <a:endParaRPr lang="uk-UA" sz="600" b="1">
            <a:solidFill>
              <a:schemeClr val="accent3"/>
            </a:solidFill>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10</xdr:col>
      <xdr:colOff>166557</xdr:colOff>
      <xdr:row>4</xdr:row>
      <xdr:rowOff>177174</xdr:rowOff>
    </xdr:from>
    <xdr:to>
      <xdr:col>15</xdr:col>
      <xdr:colOff>178622</xdr:colOff>
      <xdr:row>18</xdr:row>
      <xdr:rowOff>50800</xdr:rowOff>
    </xdr:to>
    <xdr:graphicFrame macro="">
      <xdr:nvGraphicFramePr>
        <xdr:cNvPr id="3" name="Діаграма 9">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0.66861</cdr:x>
      <cdr:y>0.08308</cdr:y>
    </cdr:from>
    <cdr:to>
      <cdr:x>0.89955</cdr:x>
      <cdr:y>0.16234</cdr:y>
    </cdr:to>
    <cdr:sp macro="" textlink="'В.2.4'!$A$3">
      <cdr:nvSpPr>
        <cdr:cNvPr id="2" name="TextBox 1">
          <a:extLst xmlns:a="http://schemas.openxmlformats.org/drawingml/2006/main">
            <a:ext uri="{FF2B5EF4-FFF2-40B4-BE49-F238E27FC236}">
              <a16:creationId xmlns:a16="http://schemas.microsoft.com/office/drawing/2014/main" id="{99CC6F53-919A-4F08-A09A-F8164877C97D}"/>
            </a:ext>
          </a:extLst>
        </cdr:cNvPr>
        <cdr:cNvSpPr txBox="1"/>
      </cdr:nvSpPr>
      <cdr:spPr>
        <a:xfrm xmlns:a="http://schemas.openxmlformats.org/drawingml/2006/main">
          <a:off x="2046000" y="225261"/>
          <a:ext cx="706692" cy="214910"/>
        </a:xfrm>
        <a:prstGeom xmlns:a="http://schemas.openxmlformats.org/drawingml/2006/main" prst="rect">
          <a:avLst/>
        </a:prstGeom>
        <a:noFill xmlns:a="http://schemas.openxmlformats.org/drawingml/2006/main"/>
      </cdr:spPr>
      <cdr:txBody>
        <a:bodyPr xmlns:a="http://schemas.openxmlformats.org/drawingml/2006/main" vertOverflow="clip" wrap="none" lIns="0" tIns="0" rIns="0" bIns="0" rtlCol="0" anchor="ctr" anchorCtr="0"/>
        <a:lstStyle xmlns:a="http://schemas.openxmlformats.org/drawingml/2006/main"/>
        <a:p xmlns:a="http://schemas.openxmlformats.org/drawingml/2006/main">
          <a:pPr algn="ctr"/>
          <a:fld id="{2F0A35A9-FEF9-1941-82C7-F15838A4E766}" type="TxLink">
            <a:rPr lang="en-US" sz="800" b="1" i="0" u="none" strike="noStrike">
              <a:solidFill>
                <a:schemeClr val="tx2"/>
              </a:solidFill>
              <a:latin typeface="Arial"/>
              <a:cs typeface="Arial"/>
            </a:rPr>
            <a:pPr algn="ctr"/>
            <a:t>Above target</a:t>
          </a:fld>
          <a:endParaRPr lang="uk-UA" sz="600" b="1">
            <a:solidFill>
              <a:schemeClr val="tx2"/>
            </a:solidFill>
          </a:endParaRPr>
        </a:p>
      </cdr:txBody>
    </cdr:sp>
  </cdr:relSizeAnchor>
  <cdr:relSizeAnchor xmlns:cdr="http://schemas.openxmlformats.org/drawingml/2006/chartDrawing">
    <cdr:from>
      <cdr:x>0.09165</cdr:x>
      <cdr:y>0.4606</cdr:y>
    </cdr:from>
    <cdr:to>
      <cdr:x>0.34239</cdr:x>
      <cdr:y>0.54847</cdr:y>
    </cdr:to>
    <cdr:sp macro="" textlink="'В.2.4'!$A$2">
      <cdr:nvSpPr>
        <cdr:cNvPr id="3" name="TextBox 1">
          <a:extLst xmlns:a="http://schemas.openxmlformats.org/drawingml/2006/main">
            <a:ext uri="{FF2B5EF4-FFF2-40B4-BE49-F238E27FC236}">
              <a16:creationId xmlns:a16="http://schemas.microsoft.com/office/drawing/2014/main" id="{D1D18D38-6DEB-458F-802F-F191F2DE2B5B}"/>
            </a:ext>
          </a:extLst>
        </cdr:cNvPr>
        <cdr:cNvSpPr txBox="1"/>
      </cdr:nvSpPr>
      <cdr:spPr>
        <a:xfrm xmlns:a="http://schemas.openxmlformats.org/drawingml/2006/main">
          <a:off x="309554" y="1088308"/>
          <a:ext cx="846890" cy="207621"/>
        </a:xfrm>
        <a:prstGeom xmlns:a="http://schemas.openxmlformats.org/drawingml/2006/main" prst="rect">
          <a:avLst/>
        </a:prstGeom>
        <a:noFill xmlns:a="http://schemas.openxmlformats.org/drawingml/2006/main"/>
      </cdr:spPr>
      <cdr:txBody>
        <a:bodyPr xmlns:a="http://schemas.openxmlformats.org/drawingml/2006/main" wrap="non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0ED20D2-00CF-0642-8E9B-22E26CF6D681}" type="TxLink">
            <a:rPr lang="en-US" sz="800" b="1" i="0" u="none" strike="noStrike">
              <a:solidFill>
                <a:schemeClr val="accent3"/>
              </a:solidFill>
              <a:latin typeface="Arial"/>
              <a:cs typeface="Arial"/>
            </a:rPr>
            <a:pPr algn="ctr"/>
            <a:t>Below target</a:t>
          </a:fld>
          <a:endParaRPr lang="uk-UA" sz="600" b="1">
            <a:solidFill>
              <a:schemeClr val="accent3"/>
            </a:solidFil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4</xdr:col>
      <xdr:colOff>30480</xdr:colOff>
      <xdr:row>3</xdr:row>
      <xdr:rowOff>80010</xdr:rowOff>
    </xdr:from>
    <xdr:to>
      <xdr:col>9</xdr:col>
      <xdr:colOff>43180</xdr:colOff>
      <xdr:row>14</xdr:row>
      <xdr:rowOff>26670</xdr:rowOff>
    </xdr:to>
    <xdr:graphicFrame macro="">
      <xdr:nvGraphicFramePr>
        <xdr:cNvPr id="2" name="Діагра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624840</xdr:colOff>
      <xdr:row>3</xdr:row>
      <xdr:rowOff>45721</xdr:rowOff>
    </xdr:from>
    <xdr:to>
      <xdr:col>11</xdr:col>
      <xdr:colOff>485140</xdr:colOff>
      <xdr:row>16</xdr:row>
      <xdr:rowOff>94575</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0.32539</cdr:x>
      <cdr:y>0.04836</cdr:y>
    </cdr:from>
    <cdr:to>
      <cdr:x>0.32539</cdr:x>
      <cdr:y>0.84965</cdr:y>
    </cdr:to>
    <cdr:cxnSp macro="">
      <cdr:nvCxnSpPr>
        <cdr:cNvPr id="3" name="Пряма сполучна лінія 2">
          <a:extLst xmlns:a="http://schemas.openxmlformats.org/drawingml/2006/main">
            <a:ext uri="{FF2B5EF4-FFF2-40B4-BE49-F238E27FC236}">
              <a16:creationId xmlns:a16="http://schemas.microsoft.com/office/drawing/2014/main" id="{F766B82C-F3C8-4F8C-AB9F-521D1D540895}"/>
            </a:ext>
          </a:extLst>
        </cdr:cNvPr>
        <cdr:cNvCxnSpPr/>
      </cdr:nvCxnSpPr>
      <cdr:spPr>
        <a:xfrm xmlns:a="http://schemas.openxmlformats.org/drawingml/2006/main" flipH="1" flipV="1">
          <a:off x="1141524" y="104289"/>
          <a:ext cx="0" cy="1728000"/>
        </a:xfrm>
        <a:prstGeom xmlns:a="http://schemas.openxmlformats.org/drawingml/2006/main" prst="line">
          <a:avLst/>
        </a:prstGeom>
        <a:ln xmlns:a="http://schemas.openxmlformats.org/drawingml/2006/main">
          <a:solidFill>
            <a:schemeClr val="tx1">
              <a:lumMod val="50000"/>
              <a:lumOff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cdr:x>
      <cdr:y>0.04805</cdr:y>
    </cdr:from>
    <cdr:to>
      <cdr:x>0.839</cdr:x>
      <cdr:y>0.84934</cdr:y>
    </cdr:to>
    <cdr:cxnSp macro="">
      <cdr:nvCxnSpPr>
        <cdr:cNvPr id="6" name="Пряма сполучна лінія 5">
          <a:extLst xmlns:a="http://schemas.openxmlformats.org/drawingml/2006/main">
            <a:ext uri="{FF2B5EF4-FFF2-40B4-BE49-F238E27FC236}">
              <a16:creationId xmlns:a16="http://schemas.microsoft.com/office/drawing/2014/main" id="{AF7BF4C5-DADF-4709-B18C-756B3A1E4B98}"/>
            </a:ext>
          </a:extLst>
        </cdr:cNvPr>
        <cdr:cNvCxnSpPr/>
      </cdr:nvCxnSpPr>
      <cdr:spPr>
        <a:xfrm xmlns:a="http://schemas.openxmlformats.org/drawingml/2006/main" flipH="1" flipV="1">
          <a:off x="2943358" y="103620"/>
          <a:ext cx="0" cy="1728000"/>
        </a:xfrm>
        <a:prstGeom xmlns:a="http://schemas.openxmlformats.org/drawingml/2006/main" prst="line">
          <a:avLst/>
        </a:prstGeom>
        <a:ln xmlns:a="http://schemas.openxmlformats.org/drawingml/2006/main">
          <a:solidFill>
            <a:schemeClr val="tx1">
              <a:lumMod val="50000"/>
              <a:lumOff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0.13384</cdr:x>
      <cdr:y>0.02982</cdr:y>
    </cdr:from>
    <cdr:to>
      <cdr:x>0.29174</cdr:x>
      <cdr:y>0.33681</cdr:y>
    </cdr:to>
    <cdr:sp macro="" textlink="">
      <cdr:nvSpPr>
        <cdr:cNvPr id="5" name="TextBox 4">
          <a:extLst xmlns:a="http://schemas.openxmlformats.org/drawingml/2006/main">
            <a:ext uri="{FF2B5EF4-FFF2-40B4-BE49-F238E27FC236}">
              <a16:creationId xmlns:a16="http://schemas.microsoft.com/office/drawing/2014/main" id="{D76B5285-9787-D44E-B7EC-DA54DBEED1F1}"/>
            </a:ext>
          </a:extLst>
        </cdr:cNvPr>
        <cdr:cNvSpPr txBox="1"/>
      </cdr:nvSpPr>
      <cdr:spPr>
        <a:xfrm xmlns:a="http://schemas.openxmlformats.org/drawingml/2006/main">
          <a:off x="469522" y="64310"/>
          <a:ext cx="553936" cy="662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solidFill>
                <a:schemeClr val="accent1"/>
              </a:solidFill>
            </a:rPr>
            <a:t>2019</a:t>
          </a:r>
        </a:p>
        <a:p xmlns:a="http://schemas.openxmlformats.org/drawingml/2006/main">
          <a:r>
            <a:rPr lang="en-GB" sz="900" b="1">
              <a:solidFill>
                <a:schemeClr val="bg2"/>
              </a:solidFill>
            </a:rPr>
            <a:t>2014</a:t>
          </a:r>
        </a:p>
        <a:p xmlns:a="http://schemas.openxmlformats.org/drawingml/2006/main">
          <a:r>
            <a:rPr lang="en-GB" sz="900" b="1">
              <a:solidFill>
                <a:schemeClr val="tx2"/>
              </a:solidFill>
            </a:rPr>
            <a:t>2008</a:t>
          </a:r>
        </a:p>
      </cdr:txBody>
    </cdr:sp>
  </cdr:relSizeAnchor>
  <cdr:relSizeAnchor xmlns:cdr="http://schemas.openxmlformats.org/drawingml/2006/chartDrawing">
    <cdr:from>
      <cdr:x>0.53824</cdr:x>
      <cdr:y>0.02982</cdr:y>
    </cdr:from>
    <cdr:to>
      <cdr:x>0.69614</cdr:x>
      <cdr:y>0.33681</cdr:y>
    </cdr:to>
    <cdr:sp macro="" textlink="">
      <cdr:nvSpPr>
        <cdr:cNvPr id="7" name="TextBox 1">
          <a:extLst xmlns:a="http://schemas.openxmlformats.org/drawingml/2006/main">
            <a:ext uri="{FF2B5EF4-FFF2-40B4-BE49-F238E27FC236}">
              <a16:creationId xmlns:a16="http://schemas.microsoft.com/office/drawing/2014/main" id="{EB7879AC-6BDC-494F-A105-F07D26628229}"/>
            </a:ext>
          </a:extLst>
        </cdr:cNvPr>
        <cdr:cNvSpPr txBox="1"/>
      </cdr:nvSpPr>
      <cdr:spPr>
        <a:xfrm xmlns:a="http://schemas.openxmlformats.org/drawingml/2006/main">
          <a:off x="1888247" y="64310"/>
          <a:ext cx="553936" cy="6620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solidFill>
                <a:schemeClr val="accent1"/>
              </a:solidFill>
            </a:rPr>
            <a:t>2020</a:t>
          </a:r>
        </a:p>
        <a:p xmlns:a="http://schemas.openxmlformats.org/drawingml/2006/main">
          <a:r>
            <a:rPr lang="en-GB" sz="900" b="1">
              <a:solidFill>
                <a:schemeClr val="bg2"/>
              </a:solidFill>
            </a:rPr>
            <a:t>2015</a:t>
          </a:r>
        </a:p>
        <a:p xmlns:a="http://schemas.openxmlformats.org/drawingml/2006/main">
          <a:r>
            <a:rPr lang="en-GB" sz="900" b="1">
              <a:solidFill>
                <a:schemeClr val="tx2"/>
              </a:solidFill>
            </a:rPr>
            <a:t>2009</a:t>
          </a:r>
        </a:p>
      </cdr:txBody>
    </cdr:sp>
  </cdr:relSizeAnchor>
  <cdr:relSizeAnchor xmlns:cdr="http://schemas.openxmlformats.org/drawingml/2006/chartDrawing">
    <cdr:from>
      <cdr:x>0.8421</cdr:x>
      <cdr:y>0.02982</cdr:y>
    </cdr:from>
    <cdr:to>
      <cdr:x>1</cdr:x>
      <cdr:y>0.33681</cdr:y>
    </cdr:to>
    <cdr:sp macro="" textlink="">
      <cdr:nvSpPr>
        <cdr:cNvPr id="8" name="TextBox 1">
          <a:extLst xmlns:a="http://schemas.openxmlformats.org/drawingml/2006/main">
            <a:ext uri="{FF2B5EF4-FFF2-40B4-BE49-F238E27FC236}">
              <a16:creationId xmlns:a16="http://schemas.microsoft.com/office/drawing/2014/main" id="{6F887C2A-CBAE-6C45-A452-7B8B6D6EA9A9}"/>
            </a:ext>
          </a:extLst>
        </cdr:cNvPr>
        <cdr:cNvSpPr txBox="1"/>
      </cdr:nvSpPr>
      <cdr:spPr>
        <a:xfrm xmlns:a="http://schemas.openxmlformats.org/drawingml/2006/main">
          <a:off x="2954237" y="64310"/>
          <a:ext cx="553936" cy="6620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solidFill>
                <a:schemeClr val="accent1"/>
              </a:solidFill>
            </a:rPr>
            <a:t>2021</a:t>
          </a:r>
        </a:p>
        <a:p xmlns:a="http://schemas.openxmlformats.org/drawingml/2006/main">
          <a:r>
            <a:rPr lang="en-GB" sz="900" b="1">
              <a:solidFill>
                <a:schemeClr val="bg2"/>
              </a:solidFill>
            </a:rPr>
            <a:t>2016</a:t>
          </a:r>
        </a:p>
        <a:p xmlns:a="http://schemas.openxmlformats.org/drawingml/2006/main">
          <a:r>
            <a:rPr lang="en-GB" sz="900" b="1">
              <a:solidFill>
                <a:schemeClr val="tx2"/>
              </a:solidFill>
            </a:rPr>
            <a:t>2010</a:t>
          </a:r>
        </a:p>
      </cdr:txBody>
    </cdr:sp>
  </cdr:relSizeAnchor>
</c:userShapes>
</file>

<file path=xl/drawings/drawing38.xml><?xml version="1.0" encoding="utf-8"?>
<xdr:wsDr xmlns:xdr="http://schemas.openxmlformats.org/drawingml/2006/spreadsheetDrawing" xmlns:a="http://schemas.openxmlformats.org/drawingml/2006/main">
  <xdr:twoCellAnchor>
    <xdr:from>
      <xdr:col>8</xdr:col>
      <xdr:colOff>601402</xdr:colOff>
      <xdr:row>3</xdr:row>
      <xdr:rowOff>43968</xdr:rowOff>
    </xdr:from>
    <xdr:to>
      <xdr:col>13</xdr:col>
      <xdr:colOff>545522</xdr:colOff>
      <xdr:row>16</xdr:row>
      <xdr:rowOff>134944</xdr:rowOff>
    </xdr:to>
    <xdr:graphicFrame macro="">
      <xdr:nvGraphicFramePr>
        <xdr:cNvPr id="2" name="Диаграмма 24">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574675</xdr:colOff>
      <xdr:row>3</xdr:row>
      <xdr:rowOff>127001</xdr:rowOff>
    </xdr:from>
    <xdr:to>
      <xdr:col>12</xdr:col>
      <xdr:colOff>600075</xdr:colOff>
      <xdr:row>18</xdr:row>
      <xdr:rowOff>91018</xdr:rowOff>
    </xdr:to>
    <xdr:graphicFrame macro="">
      <xdr:nvGraphicFramePr>
        <xdr:cNvPr id="4" name="Діаграма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593035</xdr:colOff>
      <xdr:row>4</xdr:row>
      <xdr:rowOff>41083</xdr:rowOff>
    </xdr:from>
    <xdr:to>
      <xdr:col>10</xdr:col>
      <xdr:colOff>455654</xdr:colOff>
      <xdr:row>16</xdr:row>
      <xdr:rowOff>57832</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3</xdr:row>
      <xdr:rowOff>45720</xdr:rowOff>
    </xdr:from>
    <xdr:to>
      <xdr:col>14</xdr:col>
      <xdr:colOff>84000</xdr:colOff>
      <xdr:row>17</xdr:row>
      <xdr:rowOff>2760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388620</xdr:colOff>
      <xdr:row>3</xdr:row>
      <xdr:rowOff>15240</xdr:rowOff>
    </xdr:from>
    <xdr:to>
      <xdr:col>16</xdr:col>
      <xdr:colOff>248920</xdr:colOff>
      <xdr:row>17</xdr:row>
      <xdr:rowOff>847</xdr:rowOff>
    </xdr:to>
    <xdr:graphicFrame macro="">
      <xdr:nvGraphicFramePr>
        <xdr:cNvPr id="2" name="Діаграма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97693</xdr:colOff>
      <xdr:row>3</xdr:row>
      <xdr:rowOff>84666</xdr:rowOff>
    </xdr:from>
    <xdr:to>
      <xdr:col>11</xdr:col>
      <xdr:colOff>598073</xdr:colOff>
      <xdr:row>17</xdr:row>
      <xdr:rowOff>34713</xdr:rowOff>
    </xdr:to>
    <xdr:graphicFrame macro="">
      <xdr:nvGraphicFramePr>
        <xdr:cNvPr id="2" name="Діагра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575733</xdr:colOff>
      <xdr:row>3</xdr:row>
      <xdr:rowOff>25400</xdr:rowOff>
    </xdr:from>
    <xdr:to>
      <xdr:col>12</xdr:col>
      <xdr:colOff>393700</xdr:colOff>
      <xdr:row>17</xdr:row>
      <xdr:rowOff>146474</xdr:rowOff>
    </xdr:to>
    <xdr:graphicFrame macro="">
      <xdr:nvGraphicFramePr>
        <xdr:cNvPr id="2" name="Діаграма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521335</xdr:colOff>
      <xdr:row>15</xdr:row>
      <xdr:rowOff>48260</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0.30877</cdr:x>
      <cdr:y>0.05828</cdr:y>
    </cdr:from>
    <cdr:to>
      <cdr:x>0.31189</cdr:x>
      <cdr:y>0.71675</cdr:y>
    </cdr:to>
    <cdr:cxnSp macro="">
      <cdr:nvCxnSpPr>
        <cdr:cNvPr id="3" name="Пряма сполучна лінія 2">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932710" y="125387"/>
          <a:ext cx="9424" cy="1416619"/>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0.80387</cdr:x>
      <cdr:y>0.05195</cdr:y>
    </cdr:from>
    <cdr:to>
      <cdr:x>0.80699</cdr:x>
      <cdr:y>0.71042</cdr:y>
    </cdr:to>
    <cdr:cxnSp macro="">
      <cdr:nvCxnSpPr>
        <cdr:cNvPr id="4" name="Пряма сполучна лінія 3">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2428240" y="111760"/>
          <a:ext cx="9424" cy="1416619"/>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549089</xdr:colOff>
      <xdr:row>5</xdr:row>
      <xdr:rowOff>22412</xdr:rowOff>
    </xdr:from>
    <xdr:to>
      <xdr:col>10</xdr:col>
      <xdr:colOff>460936</xdr:colOff>
      <xdr:row>17</xdr:row>
      <xdr:rowOff>65992</xdr:rowOff>
    </xdr:to>
    <xdr:graphicFrame macro="">
      <xdr:nvGraphicFramePr>
        <xdr:cNvPr id="2" name="Chart 2">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687489</xdr:colOff>
      <xdr:row>4</xdr:row>
      <xdr:rowOff>54043</xdr:rowOff>
    </xdr:from>
    <xdr:to>
      <xdr:col>10</xdr:col>
      <xdr:colOff>602991</xdr:colOff>
      <xdr:row>17</xdr:row>
      <xdr:rowOff>19915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8</xdr:col>
      <xdr:colOff>8466</xdr:colOff>
      <xdr:row>3</xdr:row>
      <xdr:rowOff>101600</xdr:rowOff>
    </xdr:from>
    <xdr:to>
      <xdr:col>12</xdr:col>
      <xdr:colOff>591061</xdr:colOff>
      <xdr:row>15</xdr:row>
      <xdr:rowOff>110650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0</xdr:row>
      <xdr:rowOff>139700</xdr:rowOff>
    </xdr:from>
    <xdr:to>
      <xdr:col>11</xdr:col>
      <xdr:colOff>599728</xdr:colOff>
      <xdr:row>15</xdr:row>
      <xdr:rowOff>15047</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30</xdr:col>
      <xdr:colOff>621650</xdr:colOff>
      <xdr:row>8</xdr:row>
      <xdr:rowOff>126158</xdr:rowOff>
    </xdr:from>
    <xdr:to>
      <xdr:col>35</xdr:col>
      <xdr:colOff>454813</xdr:colOff>
      <xdr:row>19</xdr:row>
      <xdr:rowOff>91138</xdr:rowOff>
    </xdr:to>
    <xdr:graphicFrame macro="">
      <xdr:nvGraphicFramePr>
        <xdr:cNvPr id="2" name="Діаграма 3">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554354</xdr:colOff>
      <xdr:row>6</xdr:row>
      <xdr:rowOff>72389</xdr:rowOff>
    </xdr:from>
    <xdr:to>
      <xdr:col>18</xdr:col>
      <xdr:colOff>376554</xdr:colOff>
      <xdr:row>18</xdr:row>
      <xdr:rowOff>24976</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33</xdr:col>
      <xdr:colOff>86411</xdr:colOff>
      <xdr:row>15</xdr:row>
      <xdr:rowOff>49552</xdr:rowOff>
    </xdr:from>
    <xdr:to>
      <xdr:col>38</xdr:col>
      <xdr:colOff>440883</xdr:colOff>
      <xdr:row>27</xdr:row>
      <xdr:rowOff>19282</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0.10703</cdr:x>
      <cdr:y>0.88851</cdr:y>
    </cdr:from>
    <cdr:to>
      <cdr:x>0.39985</cdr:x>
      <cdr:y>1</cdr:y>
    </cdr:to>
    <cdr:sp macro="" textlink="'2.4.3'!$AJ$43">
      <cdr:nvSpPr>
        <cdr:cNvPr id="4" name="TextBox 3"/>
        <cdr:cNvSpPr txBox="1"/>
      </cdr:nvSpPr>
      <cdr:spPr>
        <a:xfrm xmlns:a="http://schemas.openxmlformats.org/drawingml/2006/main">
          <a:off x="327523" y="1791235"/>
          <a:ext cx="896021" cy="224765"/>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pPr algn="ctr"/>
          <a:fld id="{28874587-4748-4DDA-864B-798CC1CB7948}" type="TxLink">
            <a:rPr lang="en-US" sz="700" b="0" i="0" u="none" strike="noStrike">
              <a:solidFill>
                <a:srgbClr val="000000"/>
              </a:solidFill>
              <a:latin typeface="Arial"/>
              <a:cs typeface="Arial"/>
            </a:rPr>
            <a:pPr algn="ctr"/>
            <a:t>Economic classification</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0.52417</cdr:x>
      <cdr:y>0.93945</cdr:y>
    </cdr:from>
    <cdr:to>
      <cdr:x>0.9428</cdr:x>
      <cdr:y>1</cdr:y>
    </cdr:to>
    <cdr:sp macro="" textlink="'2.4.3'!$AL$43">
      <cdr:nvSpPr>
        <cdr:cNvPr id="6" name="TextBox 1"/>
        <cdr:cNvSpPr txBox="1"/>
      </cdr:nvSpPr>
      <cdr:spPr>
        <a:xfrm xmlns:a="http://schemas.openxmlformats.org/drawingml/2006/main">
          <a:off x="1581531" y="1893931"/>
          <a:ext cx="1263086" cy="12206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B805EB3-AE40-BF45-8CA3-75157D15ABDF}" type="TxLink">
            <a:rPr lang="en-US" sz="700" b="0" i="0" u="none" strike="noStrike">
              <a:solidFill>
                <a:schemeClr val="tx1"/>
              </a:solidFill>
              <a:latin typeface="Arial"/>
              <a:cs typeface="Arial"/>
            </a:rPr>
            <a:pPr/>
            <a:t>Functional classification</a:t>
          </a:fld>
          <a:endParaRPr lang="uk-UA" sz="200">
            <a:solidFill>
              <a:schemeClr val="tx1"/>
            </a:solidFill>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440624</xdr:colOff>
      <xdr:row>14</xdr:row>
      <xdr:rowOff>70260</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0.91577</cdr:x>
      <cdr:y>0.23994</cdr:y>
    </cdr:from>
    <cdr:to>
      <cdr:x>0.97802</cdr:x>
      <cdr:y>0.43603</cdr:y>
    </cdr:to>
    <cdr:sp macro="" textlink="">
      <cdr:nvSpPr>
        <cdr:cNvPr id="2" name="Овал 1"/>
        <cdr:cNvSpPr/>
      </cdr:nvSpPr>
      <cdr:spPr>
        <a:xfrm xmlns:a="http://schemas.openxmlformats.org/drawingml/2006/main">
          <a:off x="2802256" y="431886"/>
          <a:ext cx="190500" cy="352974"/>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546734</xdr:colOff>
      <xdr:row>3</xdr:row>
      <xdr:rowOff>30480</xdr:rowOff>
    </xdr:from>
    <xdr:to>
      <xdr:col>13</xdr:col>
      <xdr:colOff>368234</xdr:colOff>
      <xdr:row>17</xdr:row>
      <xdr:rowOff>34800</xdr:rowOff>
    </xdr:to>
    <xdr:graphicFrame macro="">
      <xdr:nvGraphicFramePr>
        <xdr:cNvPr id="2" name="Діагра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436815</xdr:colOff>
      <xdr:row>16</xdr:row>
      <xdr:rowOff>8130</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10</xdr:col>
      <xdr:colOff>590549</xdr:colOff>
      <xdr:row>1</xdr:row>
      <xdr:rowOff>71437</xdr:rowOff>
    </xdr:from>
    <xdr:to>
      <xdr:col>15</xdr:col>
      <xdr:colOff>554924</xdr:colOff>
      <xdr:row>14</xdr:row>
      <xdr:rowOff>126412</xdr:rowOff>
    </xdr:to>
    <xdr:graphicFrame macro="">
      <xdr:nvGraphicFramePr>
        <xdr:cNvPr id="2" name="Диаграм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0.41234</cdr:x>
      <cdr:y>0.41835</cdr:y>
    </cdr:from>
    <cdr:to>
      <cdr:x>0.57573</cdr:x>
      <cdr:y>0.58743</cdr:y>
    </cdr:to>
    <cdr:cxnSp macro="">
      <cdr:nvCxnSpPr>
        <cdr:cNvPr id="3" name="Прямая со стрелкой 2">
          <a:extLst xmlns:a="http://schemas.openxmlformats.org/drawingml/2006/main">
            <a:ext uri="{FF2B5EF4-FFF2-40B4-BE49-F238E27FC236}">
              <a16:creationId xmlns:a16="http://schemas.microsoft.com/office/drawing/2014/main" id="{8771B7FC-4963-45B6-8E86-95945432E493}"/>
            </a:ext>
          </a:extLst>
        </cdr:cNvPr>
        <cdr:cNvCxnSpPr>
          <a:stCxn xmlns:a="http://schemas.openxmlformats.org/drawingml/2006/main" id="4" idx="0"/>
        </cdr:cNvCxnSpPr>
      </cdr:nvCxnSpPr>
      <cdr:spPr>
        <a:xfrm xmlns:a="http://schemas.openxmlformats.org/drawingml/2006/main" flipV="1">
          <a:off x="1262063" y="919163"/>
          <a:ext cx="500062" cy="371475"/>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0.10581</cdr:x>
      <cdr:y>0.58743</cdr:y>
    </cdr:from>
    <cdr:to>
      <cdr:x>0.71888</cdr:x>
      <cdr:y>0.70014</cdr:y>
    </cdr:to>
    <cdr:sp macro="" textlink="'2.5.1'!$B$1">
      <cdr:nvSpPr>
        <cdr:cNvPr id="4" name="TextBox 3"/>
        <cdr:cNvSpPr txBox="1"/>
      </cdr:nvSpPr>
      <cdr:spPr>
        <a:xfrm xmlns:a="http://schemas.openxmlformats.org/drawingml/2006/main">
          <a:off x="323850" y="1290638"/>
          <a:ext cx="1876425" cy="24765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43D76176-50AF-4579-8FBA-3349CD828BC4}" type="TxLink">
            <a:rPr lang="uk-UA" sz="750" b="1" i="0" u="none" strike="noStrike">
              <a:solidFill>
                <a:srgbClr val="057D46"/>
              </a:solidFill>
              <a:latin typeface="Arial Cyr"/>
              <a:cs typeface="Arial Cyr"/>
            </a:rPr>
            <a:pPr/>
            <a:t>Current account balance</a:t>
          </a:fld>
          <a:endParaRPr lang="uk-UA" sz="750" b="1">
            <a:solidFill>
              <a:srgbClr val="057D46"/>
            </a:solidFill>
          </a:endParaRPr>
        </a:p>
      </cdr:txBody>
    </cdr:sp>
  </cdr:relSizeAnchor>
  <cdr:relSizeAnchor xmlns:cdr="http://schemas.openxmlformats.org/drawingml/2006/chartDrawing">
    <cdr:from>
      <cdr:x>0.55705</cdr:x>
      <cdr:y>0.08454</cdr:y>
    </cdr:from>
    <cdr:to>
      <cdr:x>0.63174</cdr:x>
      <cdr:y>0.09754</cdr:y>
    </cdr:to>
    <cdr:cxnSp macro="">
      <cdr:nvCxnSpPr>
        <cdr:cNvPr id="7" name="Прямая со стрелкой 6">
          <a:extLst xmlns:a="http://schemas.openxmlformats.org/drawingml/2006/main">
            <a:ext uri="{FF2B5EF4-FFF2-40B4-BE49-F238E27FC236}">
              <a16:creationId xmlns:a16="http://schemas.microsoft.com/office/drawing/2014/main" id="{10CD8095-771A-4940-814B-79A93B43E07E}"/>
            </a:ext>
          </a:extLst>
        </cdr:cNvPr>
        <cdr:cNvCxnSpPr/>
      </cdr:nvCxnSpPr>
      <cdr:spPr>
        <a:xfrm xmlns:a="http://schemas.openxmlformats.org/drawingml/2006/main">
          <a:off x="1704975" y="185738"/>
          <a:ext cx="228600" cy="28575"/>
        </a:xfrm>
        <a:prstGeom xmlns:a="http://schemas.openxmlformats.org/drawingml/2006/main" prst="straightConnector1">
          <a:avLst/>
        </a:prstGeom>
        <a:ln xmlns:a="http://schemas.openxmlformats.org/drawingml/2006/main">
          <a:solidFill>
            <a:schemeClr val="tx1">
              <a:lumMod val="65000"/>
              <a:lumOff val="3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0.08091</cdr:x>
      <cdr:y>0.04119</cdr:y>
    </cdr:from>
    <cdr:to>
      <cdr:x>0.63797</cdr:x>
      <cdr:y>0.11488</cdr:y>
    </cdr:to>
    <cdr:sp macro="" textlink="'2.5.1'!$I$1">
      <cdr:nvSpPr>
        <cdr:cNvPr id="8" name="TextBox 7"/>
        <cdr:cNvSpPr txBox="1"/>
      </cdr:nvSpPr>
      <cdr:spPr>
        <a:xfrm xmlns:a="http://schemas.openxmlformats.org/drawingml/2006/main">
          <a:off x="247649" y="90488"/>
          <a:ext cx="1704975"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991DF9A8-5F67-4CC6-AB05-BABE94F4174C}" type="TxLink">
            <a:rPr lang="uk-UA" sz="750" b="1" i="0" u="none" strike="noStrike">
              <a:solidFill>
                <a:schemeClr val="tx1">
                  <a:lumMod val="65000"/>
                  <a:lumOff val="35000"/>
                </a:schemeClr>
              </a:solidFill>
              <a:latin typeface="Arial Cyr"/>
              <a:cs typeface="Arial Cyr"/>
            </a:rPr>
            <a:pPr/>
            <a:t>Compensation paid by Gazprom</a:t>
          </a:fld>
          <a:endParaRPr lang="uk-UA" sz="750" b="1">
            <a:solidFill>
              <a:schemeClr val="tx1">
                <a:lumMod val="65000"/>
                <a:lumOff val="35000"/>
              </a:schemeClr>
            </a:solidFill>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6</xdr:col>
      <xdr:colOff>613835</xdr:colOff>
      <xdr:row>3</xdr:row>
      <xdr:rowOff>104775</xdr:rowOff>
    </xdr:from>
    <xdr:to>
      <xdr:col>11</xdr:col>
      <xdr:colOff>551752</xdr:colOff>
      <xdr:row>17</xdr:row>
      <xdr:rowOff>42275</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13</xdr:col>
      <xdr:colOff>7774</xdr:colOff>
      <xdr:row>1</xdr:row>
      <xdr:rowOff>159204</xdr:rowOff>
    </xdr:from>
    <xdr:to>
      <xdr:col>17</xdr:col>
      <xdr:colOff>579610</xdr:colOff>
      <xdr:row>17</xdr:row>
      <xdr:rowOff>5991</xdr:rowOff>
    </xdr:to>
    <xdr:graphicFrame macro="">
      <xdr:nvGraphicFramePr>
        <xdr:cNvPr id="2" name="Диаграм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7</xdr:col>
      <xdr:colOff>40106</xdr:colOff>
      <xdr:row>3</xdr:row>
      <xdr:rowOff>137360</xdr:rowOff>
    </xdr:from>
    <xdr:to>
      <xdr:col>11</xdr:col>
      <xdr:colOff>613580</xdr:colOff>
      <xdr:row>17</xdr:row>
      <xdr:rowOff>51465</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28573</xdr:colOff>
      <xdr:row>1</xdr:row>
      <xdr:rowOff>61912</xdr:rowOff>
    </xdr:from>
    <xdr:to>
      <xdr:col>18</xdr:col>
      <xdr:colOff>59623</xdr:colOff>
      <xdr:row>16</xdr:row>
      <xdr:rowOff>21637</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16</xdr:col>
      <xdr:colOff>40989</xdr:colOff>
      <xdr:row>3</xdr:row>
      <xdr:rowOff>110008</xdr:rowOff>
    </xdr:from>
    <xdr:to>
      <xdr:col>21</xdr:col>
      <xdr:colOff>86606</xdr:colOff>
      <xdr:row>14</xdr:row>
      <xdr:rowOff>96066</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0.53372</cdr:x>
      <cdr:y>0.02842</cdr:y>
    </cdr:from>
    <cdr:to>
      <cdr:x>0.53372</cdr:x>
      <cdr:y>0.67834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33190" y="61378"/>
          <a:ext cx="0" cy="1403828"/>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6'!$A$4:$A$6">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b="0" i="0" u="none" strike="noStrike">
              <a:solidFill>
                <a:srgbClr val="000000"/>
              </a:solidFill>
              <a:latin typeface="Arial"/>
              <a:cs typeface="Arial"/>
            </a:rPr>
            <a:pPr/>
            <a:t>Exports</a:t>
          </a:fld>
          <a:endParaRPr lang="uk-UA" sz="750"/>
        </a:p>
      </cdr:txBody>
    </cdr:sp>
  </cdr:relSizeAnchor>
  <cdr:relSizeAnchor xmlns:cdr="http://schemas.openxmlformats.org/drawingml/2006/chartDrawing">
    <cdr:from>
      <cdr:x>0.56665</cdr:x>
      <cdr:y>0.6098</cdr:y>
    </cdr:from>
    <cdr:to>
      <cdr:x>0.91502</cdr:x>
      <cdr:y>0.73639</cdr:y>
    </cdr:to>
    <cdr:sp macro="" textlink="'2.5.6'!$A$9:$A$11">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b="0" i="0" u="none" strike="noStrike">
              <a:solidFill>
                <a:srgbClr val="000000"/>
              </a:solidFill>
              <a:latin typeface="Arial"/>
              <a:cs typeface="Arial"/>
            </a:rPr>
            <a:pPr/>
            <a:t>Imports</a:t>
          </a:fld>
          <a:endParaRPr lang="uk-UA" sz="750"/>
        </a:p>
      </cdr:txBody>
    </cdr:sp>
  </cdr:relSizeAnchor>
</c:userShapes>
</file>

<file path=xl/drawings/drawing69.xml><?xml version="1.0" encoding="utf-8"?>
<xdr:wsDr xmlns:xdr="http://schemas.openxmlformats.org/drawingml/2006/spreadsheetDrawing" xmlns:a="http://schemas.openxmlformats.org/drawingml/2006/main">
  <xdr:twoCellAnchor>
    <xdr:from>
      <xdr:col>5</xdr:col>
      <xdr:colOff>498264</xdr:colOff>
      <xdr:row>0</xdr:row>
      <xdr:rowOff>97792</xdr:rowOff>
    </xdr:from>
    <xdr:to>
      <xdr:col>11</xdr:col>
      <xdr:colOff>256264</xdr:colOff>
      <xdr:row>16</xdr:row>
      <xdr:rowOff>35292</xdr:rowOff>
    </xdr:to>
    <xdr:graphicFrame macro="">
      <xdr:nvGraphicFramePr>
        <xdr:cNvPr id="4" name="Диаграмма 2">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558800</xdr:colOff>
      <xdr:row>4</xdr:row>
      <xdr:rowOff>114300</xdr:rowOff>
    </xdr:from>
    <xdr:to>
      <xdr:col>10</xdr:col>
      <xdr:colOff>88150</xdr:colOff>
      <xdr:row>17</xdr:row>
      <xdr:rowOff>141659</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921000" y="749300"/>
          <a:ext cx="3072650" cy="2091109"/>
        </a:xfrm>
        <a:prstGeom prst="rect">
          <a:avLst/>
        </a:prstGeom>
      </xdr:spPr>
    </xdr:pic>
    <xdr:clientData/>
  </xdr:twoCellAnchor>
  <xdr:twoCellAnchor editAs="oneCell">
    <xdr:from>
      <xdr:col>10</xdr:col>
      <xdr:colOff>469900</xdr:colOff>
      <xdr:row>4</xdr:row>
      <xdr:rowOff>133350</xdr:rowOff>
    </xdr:from>
    <xdr:to>
      <xdr:col>15</xdr:col>
      <xdr:colOff>571511</xdr:colOff>
      <xdr:row>18</xdr:row>
      <xdr:rowOff>1959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375400" y="768350"/>
          <a:ext cx="3054361" cy="2091109"/>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0.06235</cdr:x>
      <cdr:y>0.2063</cdr:y>
    </cdr:from>
    <cdr:to>
      <cdr:x>0.28852</cdr:x>
      <cdr:y>0.34863</cdr:y>
    </cdr:to>
    <cdr:sp macro="" textlink="'2.5.7'!$N$1">
      <cdr:nvSpPr>
        <cdr:cNvPr id="2" name="TextBox 1"/>
        <cdr:cNvSpPr txBox="1"/>
      </cdr:nvSpPr>
      <cdr:spPr>
        <a:xfrm xmlns:a="http://schemas.openxmlformats.org/drawingml/2006/main">
          <a:off x="189580" y="401565"/>
          <a:ext cx="687643" cy="277044"/>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rgbClr val="DC4B64"/>
              </a:solidFill>
              <a:latin typeface="+mn-lt"/>
              <a:cs typeface="Arial"/>
            </a:rPr>
            <a:pPr algn="ctr"/>
            <a:t>Financial account</a:t>
          </a:fld>
          <a:endParaRPr lang="ru-RU" sz="800" b="1">
            <a:solidFill>
              <a:srgbClr val="DC4B64"/>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4</xdr:col>
      <xdr:colOff>828886</xdr:colOff>
      <xdr:row>2</xdr:row>
      <xdr:rowOff>48123</xdr:rowOff>
    </xdr:from>
    <xdr:to>
      <xdr:col>9</xdr:col>
      <xdr:colOff>502220</xdr:colOff>
      <xdr:row>15</xdr:row>
      <xdr:rowOff>144373</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397933</xdr:colOff>
      <xdr:row>4</xdr:row>
      <xdr:rowOff>59267</xdr:rowOff>
    </xdr:from>
    <xdr:to>
      <xdr:col>6</xdr:col>
      <xdr:colOff>440267</xdr:colOff>
      <xdr:row>5</xdr:row>
      <xdr:rowOff>33867</xdr:rowOff>
    </xdr:to>
    <xdr:sp macro="" textlink="$K$1">
      <xdr:nvSpPr>
        <xdr:cNvPr id="3" name="TextBox 2">
          <a:extLst>
            <a:ext uri="{FF2B5EF4-FFF2-40B4-BE49-F238E27FC236}">
              <a16:creationId xmlns:a16="http://schemas.microsoft.com/office/drawing/2014/main" id="{00000000-0008-0000-3800-000003000000}"/>
            </a:ext>
          </a:extLst>
        </xdr:cNvPr>
        <xdr:cNvSpPr txBox="1"/>
      </xdr:nvSpPr>
      <xdr:spPr>
        <a:xfrm>
          <a:off x="4140200" y="736600"/>
          <a:ext cx="694267" cy="14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13156829-733E-401F-8C02-534C590945C8}" type="TxLink">
            <a:rPr lang="en-US" sz="750" b="1" i="0" u="none" strike="noStrike">
              <a:solidFill>
                <a:schemeClr val="tx2"/>
              </a:solidFill>
              <a:latin typeface="+mn-lt"/>
              <a:cs typeface="Arial Cyr"/>
            </a:rPr>
            <a:pPr/>
            <a:t>"+" inflow</a:t>
          </a:fld>
          <a:endParaRPr lang="en-US" sz="750" b="1">
            <a:solidFill>
              <a:schemeClr val="tx2"/>
            </a:solidFill>
            <a:latin typeface="+mn-lt"/>
          </a:endParaRPr>
        </a:p>
      </xdr:txBody>
    </xdr:sp>
    <xdr:clientData/>
  </xdr:twoCellAnchor>
</xdr:wsDr>
</file>

<file path=xl/drawings/drawing72.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73.xml><?xml version="1.0" encoding="utf-8"?>
<xdr:wsDr xmlns:xdr="http://schemas.openxmlformats.org/drawingml/2006/spreadsheetDrawing" xmlns:a="http://schemas.openxmlformats.org/drawingml/2006/main">
  <xdr:twoCellAnchor>
    <xdr:from>
      <xdr:col>6</xdr:col>
      <xdr:colOff>1343023</xdr:colOff>
      <xdr:row>3</xdr:row>
      <xdr:rowOff>77561</xdr:rowOff>
    </xdr:from>
    <xdr:to>
      <xdr:col>11</xdr:col>
      <xdr:colOff>545398</xdr:colOff>
      <xdr:row>16</xdr:row>
      <xdr:rowOff>132536</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52917</xdr:colOff>
      <xdr:row>3</xdr:row>
      <xdr:rowOff>136524</xdr:rowOff>
    </xdr:from>
    <xdr:to>
      <xdr:col>12</xdr:col>
      <xdr:colOff>17292</xdr:colOff>
      <xdr:row>17</xdr:row>
      <xdr:rowOff>29574</xdr:rowOff>
    </xdr:to>
    <xdr:graphicFrame macro="">
      <xdr:nvGraphicFramePr>
        <xdr:cNvPr id="2" name="Диаграм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0</xdr:colOff>
      <xdr:row>3</xdr:row>
      <xdr:rowOff>97256</xdr:rowOff>
    </xdr:from>
    <xdr:to>
      <xdr:col>10</xdr:col>
      <xdr:colOff>573474</xdr:colOff>
      <xdr:row>17</xdr:row>
      <xdr:rowOff>11361</xdr:rowOff>
    </xdr:to>
    <xdr:graphicFrame macro="">
      <xdr:nvGraphicFramePr>
        <xdr:cNvPr id="2" name="Диаграмма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8</xdr:col>
      <xdr:colOff>16653</xdr:colOff>
      <xdr:row>3</xdr:row>
      <xdr:rowOff>47799</xdr:rowOff>
    </xdr:from>
    <xdr:to>
      <xdr:col>12</xdr:col>
      <xdr:colOff>66753</xdr:colOff>
      <xdr:row>16</xdr:row>
      <xdr:rowOff>102774</xdr:rowOff>
    </xdr:to>
    <xdr:graphicFrame macro="">
      <xdr:nvGraphicFramePr>
        <xdr:cNvPr id="2" name="Диаграмма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19050</xdr:colOff>
      <xdr:row>3</xdr:row>
      <xdr:rowOff>33338</xdr:rowOff>
    </xdr:from>
    <xdr:to>
      <xdr:col>11</xdr:col>
      <xdr:colOff>69150</xdr:colOff>
      <xdr:row>16</xdr:row>
      <xdr:rowOff>88313</xdr:rowOff>
    </xdr:to>
    <xdr:graphicFrame macro="">
      <xdr:nvGraphicFramePr>
        <xdr:cNvPr id="2" name="Диаграмма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0.0444</cdr:x>
      <cdr:y>0.551</cdr:y>
    </cdr:from>
    <cdr:to>
      <cdr:x>0.55359</cdr:x>
      <cdr:y>0.67497</cdr:y>
    </cdr:to>
    <cdr:sp macro="" textlink="'2.6.1'!$D$1">
      <cdr:nvSpPr>
        <cdr:cNvPr id="2" name="Прямокутник 1"/>
        <cdr:cNvSpPr/>
      </cdr:nvSpPr>
      <cdr:spPr>
        <a:xfrm xmlns:a="http://schemas.openxmlformats.org/drawingml/2006/main">
          <a:off x="136653" y="1071825"/>
          <a:ext cx="1567296" cy="24114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53E3BD0B-8B3D-4DE0-BF2C-1BF166B3B8A4}" type="TxLink">
            <a:rPr lang="uk-UA" sz="750" b="0" i="0" u="none" strike="noStrike">
              <a:solidFill>
                <a:srgbClr val="7D0532"/>
              </a:solidFill>
              <a:latin typeface="+mn-lt"/>
              <a:cs typeface="Arial Cyr"/>
            </a:rPr>
            <a:pPr algn="ctr"/>
            <a:t>Real, neutral level</a:t>
          </a:fld>
          <a:endParaRPr lang="en-US" sz="750">
            <a:solidFill>
              <a:srgbClr val="7D0532"/>
            </a:solidFill>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587375</xdr:colOff>
      <xdr:row>4</xdr:row>
      <xdr:rowOff>50801</xdr:rowOff>
    </xdr:from>
    <xdr:to>
      <xdr:col>11</xdr:col>
      <xdr:colOff>79375</xdr:colOff>
      <xdr:row>16</xdr:row>
      <xdr:rowOff>84668</xdr:rowOff>
    </xdr:to>
    <xdr:graphicFrame macro="">
      <xdr:nvGraphicFramePr>
        <xdr:cNvPr id="4" name="Діаграма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0.92136</cdr:x>
      <cdr:y>0.5163</cdr:y>
    </cdr:from>
    <cdr:to>
      <cdr:x>0.99377</cdr:x>
      <cdr:y>0.57338</cdr:y>
    </cdr:to>
    <cdr:sp macro="" textlink="">
      <cdr:nvSpPr>
        <cdr:cNvPr id="4" name="TextBox 3"/>
        <cdr:cNvSpPr txBox="1"/>
      </cdr:nvSpPr>
      <cdr:spPr>
        <a:xfrm xmlns:a="http://schemas.openxmlformats.org/drawingml/2006/main">
          <a:off x="2820013" y="113435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8.5</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0.58314</cdr:y>
    </cdr:from>
    <cdr:to>
      <cdr:x>0.99066</cdr:x>
      <cdr:y>0.64028</cdr:y>
    </cdr:to>
    <cdr:sp macro="" textlink="">
      <cdr:nvSpPr>
        <cdr:cNvPr id="5" name="TextBox 1"/>
        <cdr:cNvSpPr txBox="1"/>
      </cdr:nvSpPr>
      <cdr:spPr>
        <a:xfrm xmlns:a="http://schemas.openxmlformats.org/drawingml/2006/main">
          <a:off x="2810488" y="1281208"/>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6.5</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0.5494</cdr:y>
    </cdr:from>
    <cdr:to>
      <cdr:x>0.99066</cdr:x>
      <cdr:y>0.59787</cdr:y>
    </cdr:to>
    <cdr:sp macro="" textlink="">
      <cdr:nvSpPr>
        <cdr:cNvPr id="7" name="TextBox 1"/>
        <cdr:cNvSpPr txBox="1"/>
      </cdr:nvSpPr>
      <cdr:spPr>
        <a:xfrm xmlns:a="http://schemas.openxmlformats.org/drawingml/2006/main">
          <a:off x="2823832" y="1207090"/>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7.5</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11</xdr:col>
      <xdr:colOff>551954</xdr:colOff>
      <xdr:row>18</xdr:row>
      <xdr:rowOff>74117</xdr:rowOff>
    </xdr:to>
    <xdr:pic>
      <xdr:nvPicPr>
        <xdr:cNvPr id="3" name="Рисунок 2">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stretch>
          <a:fillRect/>
        </a:stretch>
      </xdr:blipFill>
      <xdr:spPr>
        <a:xfrm>
          <a:off x="5038725" y="323850"/>
          <a:ext cx="3066554" cy="2341067"/>
        </a:xfrm>
        <a:prstGeom prst="rect">
          <a:avLst/>
        </a:prstGeom>
      </xdr:spPr>
    </xdr:pic>
    <xdr:clientData/>
  </xdr:twoCellAnchor>
  <xdr:twoCellAnchor editAs="oneCell">
    <xdr:from>
      <xdr:col>12</xdr:col>
      <xdr:colOff>0</xdr:colOff>
      <xdr:row>4</xdr:row>
      <xdr:rowOff>0</xdr:rowOff>
    </xdr:from>
    <xdr:to>
      <xdr:col>16</xdr:col>
      <xdr:colOff>551954</xdr:colOff>
      <xdr:row>18</xdr:row>
      <xdr:rowOff>74117</xdr:rowOff>
    </xdr:to>
    <xdr:pic>
      <xdr:nvPicPr>
        <xdr:cNvPr id="6" name="Рисунок 5">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stretch>
          <a:fillRect/>
        </a:stretch>
      </xdr:blipFill>
      <xdr:spPr>
        <a:xfrm>
          <a:off x="8181975" y="323850"/>
          <a:ext cx="3066554" cy="234106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9</xdr:col>
      <xdr:colOff>34925</xdr:colOff>
      <xdr:row>3</xdr:row>
      <xdr:rowOff>92075</xdr:rowOff>
    </xdr:from>
    <xdr:to>
      <xdr:col>14</xdr:col>
      <xdr:colOff>47625</xdr:colOff>
      <xdr:row>16</xdr:row>
      <xdr:rowOff>147050</xdr:rowOff>
    </xdr:to>
    <xdr:graphicFrame macro="">
      <xdr:nvGraphicFramePr>
        <xdr:cNvPr id="2" name="Діагра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10</xdr:col>
      <xdr:colOff>545857</xdr:colOff>
      <xdr:row>16</xdr:row>
      <xdr:rowOff>5521</xdr:rowOff>
    </xdr:to>
    <xdr:pic>
      <xdr:nvPicPr>
        <xdr:cNvPr id="6" name="Рисунок 5">
          <a:extLst>
            <a:ext uri="{FF2B5EF4-FFF2-40B4-BE49-F238E27FC236}">
              <a16:creationId xmlns:a16="http://schemas.microsoft.com/office/drawing/2014/main" id="{00000000-0008-0000-4300-000006000000}"/>
            </a:ext>
          </a:extLst>
        </xdr:cNvPr>
        <xdr:cNvPicPr>
          <a:picLocks noChangeAspect="1"/>
        </xdr:cNvPicPr>
      </xdr:nvPicPr>
      <xdr:blipFill>
        <a:blip xmlns:r="http://schemas.openxmlformats.org/officeDocument/2006/relationships" r:embed="rId1"/>
        <a:stretch>
          <a:fillRect/>
        </a:stretch>
      </xdr:blipFill>
      <xdr:spPr>
        <a:xfrm>
          <a:off x="4838700" y="161925"/>
          <a:ext cx="3060457" cy="2158171"/>
        </a:xfrm>
        <a:prstGeom prst="rect">
          <a:avLst/>
        </a:prstGeom>
      </xdr:spPr>
    </xdr:pic>
    <xdr:clientData/>
  </xdr:twoCellAnchor>
  <xdr:twoCellAnchor editAs="oneCell">
    <xdr:from>
      <xdr:col>11</xdr:col>
      <xdr:colOff>0</xdr:colOff>
      <xdr:row>1</xdr:row>
      <xdr:rowOff>0</xdr:rowOff>
    </xdr:from>
    <xdr:to>
      <xdr:col>15</xdr:col>
      <xdr:colOff>558050</xdr:colOff>
      <xdr:row>16</xdr:row>
      <xdr:rowOff>5521</xdr:rowOff>
    </xdr:to>
    <xdr:pic>
      <xdr:nvPicPr>
        <xdr:cNvPr id="7" name="Рисунок 6">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7981950" y="161925"/>
          <a:ext cx="3072650" cy="215817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0.13788</cdr:x>
      <cdr:y>0.18394</cdr:y>
    </cdr:from>
    <cdr:to>
      <cdr:x>0.33921</cdr:x>
      <cdr:y>0.25646</cdr:y>
    </cdr:to>
    <cdr:sp macro="" textlink="'2.6.7'!$E$1">
      <cdr:nvSpPr>
        <cdr:cNvPr id="4" name="TextBox 3"/>
        <cdr:cNvSpPr txBox="1"/>
      </cdr:nvSpPr>
      <cdr:spPr>
        <a:xfrm xmlns:a="http://schemas.openxmlformats.org/drawingml/2006/main">
          <a:off x="422009" y="404142"/>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0.13808</cdr:x>
      <cdr:y>0.15016</cdr:y>
    </cdr:from>
    <cdr:to>
      <cdr:x>0.13808</cdr:x>
      <cdr:y>0.23987</cdr:y>
    </cdr:to>
    <cdr:cxnSp macro="">
      <cdr:nvCxnSpPr>
        <cdr:cNvPr id="5" name="Прямая со стрелкой 4">
          <a:extLst xmlns:a="http://schemas.openxmlformats.org/drawingml/2006/main">
            <a:ext uri="{FF2B5EF4-FFF2-40B4-BE49-F238E27FC236}">
              <a16:creationId xmlns:a16="http://schemas.microsoft.com/office/drawing/2014/main" id="{CBF12E42-4102-451C-BB9D-F4FE91A3D0A5}"/>
            </a:ext>
          </a:extLst>
        </cdr:cNvPr>
        <cdr:cNvCxnSpPr/>
      </cdr:nvCxnSpPr>
      <cdr:spPr>
        <a:xfrm xmlns:a="http://schemas.openxmlformats.org/drawingml/2006/main" flipV="1">
          <a:off x="422615" y="329922"/>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xdr:from>
      <xdr:col>5</xdr:col>
      <xdr:colOff>552450</xdr:colOff>
      <xdr:row>3</xdr:row>
      <xdr:rowOff>9525</xdr:rowOff>
    </xdr:from>
    <xdr:to>
      <xdr:col>10</xdr:col>
      <xdr:colOff>469900</xdr:colOff>
      <xdr:row>15</xdr:row>
      <xdr:rowOff>128058</xdr:rowOff>
    </xdr:to>
    <xdr:graphicFrame macro="">
      <xdr:nvGraphicFramePr>
        <xdr:cNvPr id="3" name="Chart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0</xdr:colOff>
      <xdr:row>2</xdr:row>
      <xdr:rowOff>142875</xdr:rowOff>
    </xdr:from>
    <xdr:to>
      <xdr:col>10</xdr:col>
      <xdr:colOff>546100</xdr:colOff>
      <xdr:row>15</xdr:row>
      <xdr:rowOff>80433</xdr:rowOff>
    </xdr:to>
    <xdr:graphicFrame macro="">
      <xdr:nvGraphicFramePr>
        <xdr:cNvPr id="3" name="Chart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69850</xdr:colOff>
      <xdr:row>3</xdr:row>
      <xdr:rowOff>139700</xdr:rowOff>
    </xdr:from>
    <xdr:to>
      <xdr:col>11</xdr:col>
      <xdr:colOff>189750</xdr:colOff>
      <xdr:row>15</xdr:row>
      <xdr:rowOff>155106</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3892550" y="298450"/>
          <a:ext cx="3072650" cy="1920406"/>
        </a:xfrm>
        <a:prstGeom prst="rect">
          <a:avLst/>
        </a:prstGeom>
      </xdr:spPr>
    </xdr:pic>
    <xdr:clientData/>
  </xdr:twoCellAnchor>
  <xdr:twoCellAnchor editAs="oneCell">
    <xdr:from>
      <xdr:col>11</xdr:col>
      <xdr:colOff>368300</xdr:colOff>
      <xdr:row>4</xdr:row>
      <xdr:rowOff>12700</xdr:rowOff>
    </xdr:from>
    <xdr:to>
      <xdr:col>16</xdr:col>
      <xdr:colOff>488200</xdr:colOff>
      <xdr:row>16</xdr:row>
      <xdr:rowOff>22010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7143750" y="330200"/>
          <a:ext cx="3072650" cy="191431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8</xdr:col>
      <xdr:colOff>0</xdr:colOff>
      <xdr:row>2</xdr:row>
      <xdr:rowOff>180974</xdr:rowOff>
    </xdr:from>
    <xdr:to>
      <xdr:col>13</xdr:col>
      <xdr:colOff>12700</xdr:colOff>
      <xdr:row>15</xdr:row>
      <xdr:rowOff>60299</xdr:rowOff>
    </xdr:to>
    <xdr:graphicFrame macro="">
      <xdr:nvGraphicFramePr>
        <xdr:cNvPr id="2" name="Chart 2">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8</xdr:col>
      <xdr:colOff>66675</xdr:colOff>
      <xdr:row>3</xdr:row>
      <xdr:rowOff>38100</xdr:rowOff>
    </xdr:from>
    <xdr:to>
      <xdr:col>13</xdr:col>
      <xdr:colOff>79375</xdr:colOff>
      <xdr:row>14</xdr:row>
      <xdr:rowOff>139700</xdr:rowOff>
    </xdr:to>
    <xdr:graphicFrame macro="">
      <xdr:nvGraphicFramePr>
        <xdr:cNvPr id="2" name="Chart 3">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15</xdr:row>
      <xdr:rowOff>168300</xdr:rowOff>
    </xdr:to>
    <xdr:graphicFrame macro="">
      <xdr:nvGraphicFramePr>
        <xdr:cNvPr id="2" name="Chart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6</xdr:col>
      <xdr:colOff>600075</xdr:colOff>
      <xdr:row>2</xdr:row>
      <xdr:rowOff>161925</xdr:rowOff>
    </xdr:from>
    <xdr:to>
      <xdr:col>12</xdr:col>
      <xdr:colOff>3175</xdr:colOff>
      <xdr:row>16</xdr:row>
      <xdr:rowOff>96308</xdr:rowOff>
    </xdr:to>
    <xdr:graphicFrame macro="">
      <xdr:nvGraphicFramePr>
        <xdr:cNvPr id="2" name="Chart 2">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6C56E81A/&#1056;&#1086;&#1079;&#1088;&#1072;&#1093;&#1091;&#1085;&#1086;&#1082;%20&#1084;&#1091;&#1083;&#1100;&#1090;&#1080;&#1087;&#1083;&#1110;&#1082;&#1072;&#1090;&#1086;&#1088;&#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ortal.bank.gov.ua/Users/1/Downloads/MAIN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isk%20d/old%20d1/My%20Documents/IR/2018/IV/&#1090;&#1072;&#1073;&#1083;_&#1076;&#1086;%20&#1079;&#1072;&#1087;&#1080;&#1089;_11.12_&#1087;&#1086;&#1089;&#1083;&#1077;&#10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Data2/eu1/MAIL_DOU/COMMON/&#1042;&#1072;&#1083;&#1102;&#1090;&#1085;&#1099;&#1081;/&#1084;&#1072;&#1081;%202009%20-%20&#1095;&#1080;&#1089;&#1090;&#1082;&#1072;%20&#1086;&#1073;&#1097;&#1077;&#1081;%20&#1090;&#1072;&#1073;&#1083;&#1080;&#1094;&#1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BULET/11/&#1040;&#1088;&#1093;&#1080;&#1074;/&#1047;&#1041;&#1047;%20&#1050;&#1041;&#1059;%20&#1079;&#1072;%2098%20&#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ACAC311D/ukr2001%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1043;&#1072;&#1083;&#1100;%20-%20&#1090;&#1072;&#1073;&#1083;.%20(17%20&#1096;&#109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76;17-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7F9ED7A5/&#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Regular_Forecast/Macro%20Forecast/2016_04%20IR/WIN/TEMP/MFLOW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sportal.bank.gov.ua/2BB02AE0/&#1085;&#1072;%202001%20&#1088;&#1110;&#108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1052;&#1086;&#1103;%20&#1087;&#1072;&#1087;&#1082;&#1072;/FORECAST/QUARTAL/2013/03.2013/&#1052;&#1086;&#1080;%20&#1076;&#1086;&#1082;&#1091;&#1084;&#1077;&#1085;&#1090;&#1099;/&#1040;&#1088;&#1093;&#1110;&#1074;/&#1090;17&#1084;&#1073;20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1052;&#1086;&#1103;%20&#1087;&#1072;&#1087;&#1082;&#1072;/&#1052;&#1040;&#1050;&#1056;&#1054;&#1055;&#1056;&#1054;&#1043;&#1053;&#1054;&#1047;/4%20&#1082;&#1074;&#1072;&#1088;&#1090;&#1072;&#1083;%202005/&#1052;&#1086;&#1103;%20&#1087;&#1072;&#1087;&#1082;&#1072;/&#1055;&#1056;&#1054;&#1043;&#1053;&#1054;&#1047;/&#1042;&#1042;&#1055;/MEA/Dat/Matri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Publications/IR/IR_Q2%202020/CPI_2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sites/Monetary/Shared%20Documents/Publications/IR/IR_Q2%202020/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УКРАЇНИза 1998 рік</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A1" t="str">
            <v>Tаблиця 29. Україна:  Структура кредитних вкладень в економіку, 1998–2001 1/</v>
          </cell>
        </row>
      </sheetData>
      <sheetData sheetId="38">
        <row r="1">
          <cell r="A1" t="str">
            <v>Tаблиця 30. Україна: Рахунки Національного банку України, 1997 – 2001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УКРАЇНИ(резиденти)на 01.01.99 року</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2 "/>
      <sheetName val="т17-3"/>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УКРАЇНИв 1998–2000 роках</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acro (2)"/>
      <sheetName val="Forecast"/>
      <sheetName val="M2"/>
      <sheetName val="M2N"/>
      <sheetName val="M2_T"/>
      <sheetName val="Poezdki Tigipka"/>
      <sheetName val="Data"/>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IMF"/>
      <sheetName val="Investori"/>
      <sheetName val="IMF05"/>
    </sheetNames>
    <sheetDataSet>
      <sheetData sheetId="0">
        <row r="2">
          <cell r="D2">
            <v>2</v>
          </cell>
        </row>
        <row r="5">
          <cell r="E5" t="str">
            <v>лютий</v>
          </cell>
        </row>
        <row r="12">
          <cell r="D12">
            <v>63</v>
          </cell>
        </row>
      </sheetData>
      <sheetData sheetId="1">
        <row r="2">
          <cell r="D2">
            <v>2</v>
          </cell>
        </row>
      </sheetData>
      <sheetData sheetId="2">
        <row r="2">
          <cell r="D2">
            <v>2</v>
          </cell>
        </row>
      </sheetData>
      <sheetData sheetId="3" refreshError="1"/>
      <sheetData sheetId="4">
        <row r="37">
          <cell r="AD37">
            <v>37</v>
          </cell>
        </row>
      </sheetData>
      <sheetData sheetId="5">
        <row r="2">
          <cell r="D2">
            <v>2</v>
          </cell>
        </row>
      </sheetData>
      <sheetData sheetId="6">
        <row r="2">
          <cell r="D2">
            <v>2</v>
          </cell>
        </row>
      </sheetData>
      <sheetData sheetId="7" refreshError="1"/>
      <sheetData sheetId="8" refreshError="1"/>
      <sheetData sheetId="9">
        <row r="2">
          <cell r="D2">
            <v>2</v>
          </cell>
        </row>
      </sheetData>
      <sheetData sheetId="10">
        <row r="37">
          <cell r="AD37">
            <v>37</v>
          </cell>
        </row>
      </sheetData>
      <sheetData sheetId="11"/>
      <sheetData sheetId="12"/>
      <sheetData sheetId="13"/>
      <sheetData sheetId="14"/>
      <sheetData sheetId="15">
        <row r="12">
          <cell r="J12">
            <v>20</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4">
        <row r="2">
          <cell r="D2">
            <v>2</v>
          </cell>
        </row>
      </sheetData>
      <sheetData sheetId="25">
        <row r="2">
          <cell r="D2">
            <v>2</v>
          </cell>
        </row>
      </sheetData>
      <sheetData sheetId="26">
        <row r="2">
          <cell r="D2">
            <v>2</v>
          </cell>
        </row>
      </sheetData>
      <sheetData sheetId="27">
        <row r="2">
          <cell r="D2">
            <v>2</v>
          </cell>
        </row>
      </sheetData>
      <sheetData sheetId="28">
        <row r="2">
          <cell r="D2">
            <v>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Graph"/>
      <sheetName val="CPI_Detail_Old"/>
      <sheetName val="CPI_Detail"/>
      <sheetName val="CPI_Group"/>
      <sheetName val="WPI_Detail"/>
      <sheetName val="CPIGz"/>
      <sheetName val="CPIGCz"/>
      <sheetName val="CPIG12z"/>
      <sheetName val="INF_Table"/>
      <sheetName val="CPI_Table"/>
      <sheetName val="WPI_Table"/>
      <sheetName val="Estimate"/>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s>
    <sheetDataSet>
      <sheetData sheetId="0">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1">
        <row r="2">
          <cell r="A2">
            <v>2</v>
          </cell>
        </row>
        <row r="3">
          <cell r="E3">
            <v>2005</v>
          </cell>
        </row>
      </sheetData>
      <sheetData sheetId="2">
        <row r="2">
          <cell r="A2">
            <v>2</v>
          </cell>
        </row>
      </sheetData>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1">
          <cell r="B21">
            <v>23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0">
          <cell r="B10">
            <v>12</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6.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4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4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5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51.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9.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5.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50"/>
  <sheetViews>
    <sheetView showGridLines="0" tabSelected="1" zoomScaleNormal="100" workbookViewId="0"/>
  </sheetViews>
  <sheetFormatPr baseColWidth="10" defaultColWidth="8.5" defaultRowHeight="13"/>
  <cols>
    <col min="1" max="1" width="10.5" bestFit="1" customWidth="1"/>
    <col min="2" max="2" width="110.5" style="107" bestFit="1" customWidth="1"/>
    <col min="3" max="3" width="77.5" hidden="1" customWidth="1"/>
    <col min="4" max="4" width="65.5" hidden="1" customWidth="1"/>
  </cols>
  <sheetData>
    <row r="1" spans="1:7" ht="22.5" customHeight="1">
      <c r="A1" s="229"/>
      <c r="B1" s="106"/>
      <c r="C1" s="5" t="s">
        <v>7</v>
      </c>
      <c r="D1" s="5" t="s">
        <v>29</v>
      </c>
      <c r="E1" s="2">
        <v>2</v>
      </c>
      <c r="F1" s="2"/>
      <c r="G1" s="9" t="s">
        <v>7</v>
      </c>
    </row>
    <row r="2" spans="1:7" ht="22.5" customHeight="1">
      <c r="B2" s="106"/>
      <c r="C2" s="5" t="s">
        <v>29</v>
      </c>
      <c r="D2" s="5" t="s">
        <v>7</v>
      </c>
      <c r="E2" s="2"/>
      <c r="F2" s="2"/>
      <c r="G2" s="9" t="s">
        <v>29</v>
      </c>
    </row>
    <row r="3" spans="1:7" ht="22.5" customHeight="1">
      <c r="B3" s="121" t="str">
        <f>IF($E$1=1,C3,D3)</f>
        <v>Values may not sum to total due to rounding</v>
      </c>
      <c r="C3" s="1" t="s">
        <v>210</v>
      </c>
      <c r="D3" s="1" t="s">
        <v>211</v>
      </c>
      <c r="E3" s="2"/>
      <c r="F3" s="2"/>
      <c r="G3" s="9"/>
    </row>
    <row r="4" spans="1:7" ht="22.5" customHeight="1">
      <c r="B4" s="121" t="str">
        <f>IF($E$1=1,C4,D4)</f>
        <v>Dotted line in charts refers to previous forecast unless otherwise stated</v>
      </c>
      <c r="C4" s="1" t="s">
        <v>376</v>
      </c>
      <c r="D4" s="1" t="s">
        <v>377</v>
      </c>
      <c r="E4" s="2"/>
      <c r="F4" s="2"/>
      <c r="G4" s="9"/>
    </row>
    <row r="5" spans="1:7" ht="22.5" customHeight="1">
      <c r="B5" s="106"/>
      <c r="C5" s="5"/>
      <c r="D5" s="5"/>
      <c r="E5" s="2"/>
      <c r="F5" s="2"/>
      <c r="G5" s="9"/>
    </row>
    <row r="6" spans="1:7">
      <c r="B6" s="106" t="str">
        <f>IF($E$1=1,C6,D6)</f>
        <v>Summary</v>
      </c>
      <c r="C6" t="s">
        <v>6</v>
      </c>
      <c r="D6" t="s">
        <v>8</v>
      </c>
    </row>
    <row r="7" spans="1:7">
      <c r="A7" s="158">
        <v>0</v>
      </c>
      <c r="B7" s="179" t="str">
        <f>'0'!K1</f>
        <v>CPI (eop, % yoy) and inflation targets</v>
      </c>
      <c r="C7" s="4"/>
      <c r="D7" s="4"/>
    </row>
    <row r="8" spans="1:7">
      <c r="A8" s="46">
        <v>1</v>
      </c>
      <c r="B8" s="184" t="str">
        <f>IF($E$1=1,C8,D8)</f>
        <v>External Environment</v>
      </c>
      <c r="C8" s="1" t="s">
        <v>238</v>
      </c>
      <c r="D8" s="1" t="s">
        <v>239</v>
      </c>
    </row>
    <row r="9" spans="1:7">
      <c r="A9" s="129">
        <v>1.1000000000000001</v>
      </c>
      <c r="B9" s="179" t="str">
        <f>'1.1'!I1</f>
        <v xml:space="preserve">Real GDP growth in  selected countries, % yoy </v>
      </c>
      <c r="C9" s="4"/>
      <c r="D9" s="4"/>
    </row>
    <row r="10" spans="1:7">
      <c r="A10" s="129" t="s">
        <v>440</v>
      </c>
      <c r="B10" s="179" t="str">
        <f>'1.2'!I1</f>
        <v xml:space="preserve">Real GDP of selected countries and Weighted Average of annual GDP growth of Ukraine’s MTP countries (UAwGDP), % yoy </v>
      </c>
      <c r="C10" s="4"/>
      <c r="D10" s="4"/>
    </row>
    <row r="11" spans="1:7">
      <c r="A11" s="129" t="s">
        <v>441</v>
      </c>
      <c r="B11" s="179" t="str">
        <f>'1.3'!K1</f>
        <v xml:space="preserve">Consumer Price Indexes of selected Ukraine’s MTP countries and Weighted Average of Ukraine’s MTP countries' CPI (UAwCPI), % yoy </v>
      </c>
      <c r="C11" s="4"/>
      <c r="D11" s="4"/>
    </row>
    <row r="12" spans="1:7">
      <c r="A12" s="129" t="s">
        <v>442</v>
      </c>
      <c r="B12" s="179" t="str">
        <f>'1.4'!F1</f>
        <v>Manufacturing PMI: global and selected countries</v>
      </c>
      <c r="C12" s="4"/>
      <c r="D12" s="4"/>
    </row>
    <row r="13" spans="1:7">
      <c r="A13" s="129" t="s">
        <v>443</v>
      </c>
      <c r="B13" s="179" t="str">
        <f>'1.5'!G1</f>
        <v xml:space="preserve">External Commodity Price Index (ЕСРІ), Dec 2004 = 1 </v>
      </c>
      <c r="C13" s="4"/>
      <c r="D13" s="4"/>
    </row>
    <row r="14" spans="1:7">
      <c r="A14" s="129" t="s">
        <v>444</v>
      </c>
      <c r="B14" s="179" t="str">
        <f>'1.6'!G1</f>
        <v>World price of ferrous metals and iron ore*, USD/MT, quarterly average</v>
      </c>
      <c r="C14" s="4"/>
      <c r="D14" s="4"/>
    </row>
    <row r="15" spans="1:7">
      <c r="A15" s="129" t="s">
        <v>445</v>
      </c>
      <c r="B15" s="179" t="str">
        <f>'1.7'!G1</f>
        <v xml:space="preserve">World crude oil  prices (USD/bbl) and German Hub natural gas prices  (USD/kcm) </v>
      </c>
      <c r="C15" s="4"/>
      <c r="D15" s="4"/>
    </row>
    <row r="16" spans="1:7">
      <c r="A16" s="129" t="s">
        <v>446</v>
      </c>
      <c r="B16" s="179" t="str">
        <f>'1.8'!G1</f>
        <v xml:space="preserve">Global equity benchmarks, 01 Jan 2019=100, and 10-year US Treasury bond yield, %
</v>
      </c>
      <c r="C16" s="4"/>
      <c r="D16" s="4"/>
    </row>
    <row r="17" spans="1:4">
      <c r="A17" s="129" t="s">
        <v>447</v>
      </c>
      <c r="B17" s="179" t="str">
        <f>'1.9'!M1</f>
        <v>Key policy rates in selected EM countries**, %</v>
      </c>
      <c r="C17" s="4"/>
      <c r="D17" s="4"/>
    </row>
    <row r="18" spans="1:4">
      <c r="A18" s="226" t="s">
        <v>887</v>
      </c>
      <c r="B18" s="227" t="str">
        <f>IF($E$1=1,C18,D18)</f>
        <v>Box: World inflation hits turbulence</v>
      </c>
      <c r="C18" s="3" t="s">
        <v>1337</v>
      </c>
      <c r="D18" s="4" t="s">
        <v>1338</v>
      </c>
    </row>
    <row r="19" spans="1:4">
      <c r="A19" s="129" t="s">
        <v>888</v>
      </c>
      <c r="B19" s="179" t="str">
        <f>'B.1.1'!I1</f>
        <v>Change in Brent oil price, yoy, and contributions of energy to annual change in the CPI of selected countries, pp</v>
      </c>
      <c r="C19" s="3"/>
      <c r="D19" s="4"/>
    </row>
    <row r="20" spans="1:4">
      <c r="A20" s="129" t="s">
        <v>889</v>
      </c>
      <c r="B20" s="179" t="str">
        <f>'B.1.2'!H1</f>
        <v>Index of shipping costs, since the beginning of the year, % (as of 21.04.2021)</v>
      </c>
      <c r="C20" s="3"/>
      <c r="D20" s="4"/>
    </row>
    <row r="21" spans="1:4">
      <c r="A21" s="129" t="s">
        <v>890</v>
      </c>
      <c r="B21" s="179" t="str">
        <f>'B.1.3'!L1</f>
        <v>Breakdown of nominal disposable income by selected categories, pp</v>
      </c>
      <c r="C21" s="3"/>
      <c r="D21" s="4"/>
    </row>
    <row r="22" spans="1:4">
      <c r="A22" s="129" t="s">
        <v>1043</v>
      </c>
      <c r="B22" s="179" t="str">
        <f>'B.1.4'!K1</f>
        <v>Changes in labor force, employed persons, and hours worked in 2020Q4, % yoy</v>
      </c>
      <c r="C22" s="4"/>
      <c r="D22" s="4"/>
    </row>
    <row r="23" spans="1:4">
      <c r="A23" s="129" t="s">
        <v>1060</v>
      </c>
      <c r="B23" s="179" t="str">
        <f>'B.1.5'!J1</f>
        <v>12-month ahead inflation expectations of financial analysts and professional forecasters, %</v>
      </c>
      <c r="C23" s="4"/>
      <c r="D23" s="4"/>
    </row>
    <row r="24" spans="1:4">
      <c r="A24" s="128" t="s">
        <v>234</v>
      </c>
      <c r="B24" s="106" t="str">
        <f>IF($E$1=1,C24,D24)</f>
        <v>Economy of Ukraine: Current Trends</v>
      </c>
      <c r="C24" s="1" t="s">
        <v>378</v>
      </c>
      <c r="D24" s="1" t="s">
        <v>379</v>
      </c>
    </row>
    <row r="25" spans="1:4">
      <c r="A25" s="128" t="s">
        <v>233</v>
      </c>
      <c r="B25" s="185" t="str">
        <f>IF($E$1=1,C25,D25)</f>
        <v>Inflation Development</v>
      </c>
      <c r="C25" s="3" t="s">
        <v>231</v>
      </c>
      <c r="D25" s="3" t="s">
        <v>232</v>
      </c>
    </row>
    <row r="26" spans="1:4">
      <c r="A26" s="129" t="s">
        <v>224</v>
      </c>
      <c r="B26" s="179" t="str">
        <f>'2.1.1'!K1</f>
        <v>Underlying inflation trends*, %  yoy</v>
      </c>
      <c r="C26" s="4"/>
      <c r="D26" s="4"/>
    </row>
    <row r="27" spans="1:4">
      <c r="A27" s="129" t="s">
        <v>230</v>
      </c>
      <c r="B27" s="179" t="str">
        <f>'2.1.2'!J1</f>
        <v>Contributions to the annual change in the CPI, pp</v>
      </c>
      <c r="C27" s="4"/>
      <c r="D27" s="4"/>
    </row>
    <row r="28" spans="1:4">
      <c r="A28" s="129" t="s">
        <v>225</v>
      </c>
      <c r="B28" s="179" t="str">
        <f>'2.1.3'!I1</f>
        <v xml:space="preserve">Raw and processed food prices in food industry and agricultural production, % yoy </v>
      </c>
      <c r="C28" s="4"/>
      <c r="D28" s="4"/>
    </row>
    <row r="29" spans="1:4">
      <c r="A29" s="129" t="s">
        <v>226</v>
      </c>
      <c r="B29" s="179" t="str">
        <f>'2.1.4'!I1</f>
        <v>Components of core CPI, % yoy</v>
      </c>
      <c r="C29" s="4"/>
      <c r="D29" s="4"/>
    </row>
    <row r="30" spans="1:4">
      <c r="A30" s="129" t="s">
        <v>227</v>
      </c>
      <c r="B30" s="179" t="str">
        <f>'2.1.5'!M1</f>
        <v>Contributions to the annual change in prices for market services, pp</v>
      </c>
      <c r="C30" s="4"/>
      <c r="D30" s="4"/>
    </row>
    <row r="31" spans="1:4">
      <c r="A31" s="129" t="s">
        <v>228</v>
      </c>
      <c r="B31" s="179" t="str">
        <f>'2.1.6'!K1</f>
        <v>12-month-ahead inflation expectations, %</v>
      </c>
      <c r="C31" s="4"/>
      <c r="D31" s="4"/>
    </row>
    <row r="32" spans="1:4">
      <c r="A32" s="129" t="s">
        <v>229</v>
      </c>
      <c r="B32" s="179" t="str">
        <f>'2.1.7'!G1</f>
        <v>Natural gas prices, 04.2019 = 100</v>
      </c>
      <c r="C32" s="4"/>
      <c r="D32" s="4"/>
    </row>
    <row r="33" spans="1:6">
      <c r="A33" s="129" t="s">
        <v>925</v>
      </c>
      <c r="B33" s="179" t="str">
        <f>'2.1.8'!H1</f>
        <v>Other inflation measures, quarterly averages, % yoy</v>
      </c>
      <c r="C33" s="4"/>
      <c r="D33" s="4"/>
    </row>
    <row r="34" spans="1:6">
      <c r="A34" s="226" t="s">
        <v>1461</v>
      </c>
      <c r="B34" s="227" t="str">
        <f>IF($E$1=1,C34,D34)</f>
        <v>Box: Achieving inflation targets by central banks around the world</v>
      </c>
      <c r="C34" s="3" t="s">
        <v>1566</v>
      </c>
      <c r="D34" s="4" t="s">
        <v>1567</v>
      </c>
    </row>
    <row r="35" spans="1:6">
      <c r="A35" s="129" t="s">
        <v>1571</v>
      </c>
      <c r="B35" s="179" t="str">
        <f>'В.2.1'!L1</f>
        <v>Inflation and its volatility, % yoy</v>
      </c>
      <c r="C35" s="3"/>
      <c r="D35" s="4"/>
    </row>
    <row r="36" spans="1:6">
      <c r="A36" s="129" t="s">
        <v>1570</v>
      </c>
      <c r="B36" s="179" t="str">
        <f>'В.2.2'!K2</f>
        <v>Relationship between the average inflation target and the age of the IT framework across countries</v>
      </c>
      <c r="C36" s="3"/>
      <c r="D36" s="4"/>
    </row>
    <row r="37" spans="1:6">
      <c r="A37" s="129" t="s">
        <v>1569</v>
      </c>
      <c r="B37" s="179" t="str">
        <f>'В.2.3'!I1</f>
        <v>Average magnitude of deviations from the target center across groups of countries with different levels of inflation target</v>
      </c>
      <c r="C37" s="3"/>
      <c r="D37" s="4"/>
    </row>
    <row r="38" spans="1:6">
      <c r="A38" s="129" t="s">
        <v>1568</v>
      </c>
      <c r="B38" s="179" t="str">
        <f>'В.2.4'!K1</f>
        <v>Average frequency (pp, LHS) and average duration (quarters, RHS) of inflation deviations from the target and target range across groups of countries with different levels of inflation target</v>
      </c>
      <c r="C38" s="3"/>
      <c r="D38" s="4"/>
    </row>
    <row r="39" spans="1:6">
      <c r="A39" s="159">
        <v>2.2000000000000002</v>
      </c>
      <c r="B39" s="185" t="str">
        <f>IF($E$1=1,C39,D39)</f>
        <v>Demand And Output</v>
      </c>
      <c r="C39" s="3" t="s">
        <v>240</v>
      </c>
      <c r="D39" s="3" t="s">
        <v>241</v>
      </c>
      <c r="F39" s="1"/>
    </row>
    <row r="40" spans="1:6">
      <c r="A40" s="129" t="s">
        <v>242</v>
      </c>
      <c r="B40" s="179" t="str">
        <f>'2.2.1'!E1</f>
        <v>Real GDP sa, I.18 = 100%</v>
      </c>
      <c r="C40" s="4"/>
      <c r="D40" s="4"/>
    </row>
    <row r="41" spans="1:6">
      <c r="A41" s="129" t="s">
        <v>243</v>
      </c>
      <c r="B41" s="179" t="str">
        <f>'2.2.2'!H1</f>
        <v>Real GDP, % yoy in different crisis periods</v>
      </c>
      <c r="C41" s="4"/>
      <c r="D41" s="4"/>
    </row>
    <row r="42" spans="1:6">
      <c r="A42" s="129" t="s">
        <v>244</v>
      </c>
      <c r="B42" s="179" t="str">
        <f>'2.2.3'!J1</f>
        <v>Contributions to annual  GDP growth by final use, pp</v>
      </c>
      <c r="C42" s="4"/>
      <c r="D42" s="4"/>
    </row>
    <row r="43" spans="1:6">
      <c r="A43" s="129" t="s">
        <v>245</v>
      </c>
      <c r="B43" s="179" t="str">
        <f>'2.2.4'!G1</f>
        <v>Household final consumption  by purpose, % yoy and change in its share in 2020 compared to 2019</v>
      </c>
      <c r="C43" s="4"/>
      <c r="D43" s="4"/>
    </row>
    <row r="44" spans="1:6">
      <c r="A44" s="129" t="s">
        <v>246</v>
      </c>
      <c r="B44" s="179" t="str">
        <f>'2.2.5'!J1</f>
        <v xml:space="preserve">General government final consumption expenditure by purpose, % of total </v>
      </c>
      <c r="C44" s="4"/>
      <c r="D44" s="4"/>
    </row>
    <row r="45" spans="1:6">
      <c r="A45" s="129" t="s">
        <v>247</v>
      </c>
      <c r="B45" s="179" t="str">
        <f>'2.2.6'!L1</f>
        <v>Contributions  to annual  GDP growth from  GVAs of individual sectors , pp</v>
      </c>
      <c r="C45" s="4"/>
      <c r="D45" s="4"/>
    </row>
    <row r="46" spans="1:6">
      <c r="A46" s="47" t="s">
        <v>812</v>
      </c>
      <c r="B46" s="179" t="str">
        <f>'2.2.7'!H1</f>
        <v>Selected indicators of private consumption</v>
      </c>
      <c r="C46" s="4"/>
      <c r="D46" s="4"/>
    </row>
    <row r="47" spans="1:6">
      <c r="A47" s="47" t="s">
        <v>813</v>
      </c>
      <c r="B47" s="179" t="str">
        <f>'2.2.8'!I1</f>
        <v>Selected indicators of investment demand</v>
      </c>
      <c r="C47" s="4"/>
      <c r="D47" s="4"/>
    </row>
    <row r="48" spans="1:6">
      <c r="A48" s="229" t="s">
        <v>960</v>
      </c>
      <c r="B48" s="179" t="str">
        <f>'2.2.9'!H1</f>
        <v>NBU's business activity outlook index, p.</v>
      </c>
      <c r="C48" s="4"/>
      <c r="D48" s="4"/>
    </row>
    <row r="49" spans="1:6">
      <c r="A49" s="160">
        <v>2.2999999999999998</v>
      </c>
      <c r="B49" s="185" t="str">
        <f>IF($E$1=1,C49,D49)</f>
        <v>Labor Market And Household Income</v>
      </c>
      <c r="C49" s="3" t="s">
        <v>261</v>
      </c>
      <c r="D49" s="3" t="s">
        <v>262</v>
      </c>
    </row>
    <row r="50" spans="1:6">
      <c r="A50" s="129" t="s">
        <v>256</v>
      </c>
      <c r="B50" s="179" t="str">
        <f>'2.3.1'!G1</f>
        <v>ILO unemployment* and labor force participation** rate, %</v>
      </c>
      <c r="C50" s="281"/>
      <c r="D50" s="281"/>
    </row>
    <row r="51" spans="1:6">
      <c r="A51" s="129" t="s">
        <v>257</v>
      </c>
      <c r="B51" s="179" t="str">
        <f>'2.3.2'!G1</f>
        <v>Unemployed, employed, economically inactive, thousand persons, y-o-y</v>
      </c>
      <c r="C51" s="190"/>
      <c r="D51" s="190"/>
      <c r="E51" s="1"/>
      <c r="F51" s="282"/>
    </row>
    <row r="52" spans="1:6">
      <c r="A52" s="129" t="s">
        <v>258</v>
      </c>
      <c r="B52" s="179" t="str">
        <f>'2.3.3'!G1</f>
        <v>Labor supply and demand indicators (4-week moving average)</v>
      </c>
      <c r="C52" s="325"/>
      <c r="D52" s="282"/>
    </row>
    <row r="53" spans="1:6">
      <c r="A53" s="129" t="s">
        <v>259</v>
      </c>
      <c r="B53" s="179" t="str">
        <f>'2.3.4'!I1</f>
        <v>Expectations regarding the change in the number of workers  in the next 12 month, by sector (balance of responses), pp</v>
      </c>
      <c r="C53" s="282"/>
      <c r="D53" s="282"/>
      <c r="E53" s="282"/>
      <c r="F53" s="282"/>
    </row>
    <row r="54" spans="1:6">
      <c r="A54" s="129" t="s">
        <v>260</v>
      </c>
      <c r="B54" s="179" t="str">
        <f>'2.3.5'!K1</f>
        <v>Contributions to Annual Change in Nominal Household Income, pp</v>
      </c>
      <c r="C54" s="323"/>
      <c r="D54" s="281"/>
      <c r="E54" s="1"/>
    </row>
    <row r="55" spans="1:6">
      <c r="A55" s="129" t="s">
        <v>640</v>
      </c>
      <c r="B55" s="179" t="str">
        <f>'2.3.6'!H1</f>
        <v>Employee salaries and pensions, % yoy</v>
      </c>
      <c r="C55" s="281"/>
      <c r="D55" s="281"/>
      <c r="E55" s="1"/>
    </row>
    <row r="56" spans="1:6">
      <c r="A56" s="160">
        <v>2.4</v>
      </c>
      <c r="B56" s="185" t="str">
        <f>IF($E$1=1,C56,D56)</f>
        <v>Fiscal Sector</v>
      </c>
      <c r="C56" s="3" t="s">
        <v>284</v>
      </c>
      <c r="D56" s="3" t="s">
        <v>285</v>
      </c>
    </row>
    <row r="57" spans="1:6">
      <c r="A57" s="47" t="s">
        <v>280</v>
      </c>
      <c r="B57" s="179" t="str">
        <f>'2.4.1'!AF7</f>
        <v>The main indicators of consolidated budget</v>
      </c>
      <c r="C57" s="4"/>
      <c r="D57" s="4"/>
    </row>
    <row r="58" spans="1:6">
      <c r="A58" s="47" t="s">
        <v>281</v>
      </c>
      <c r="B58" s="179" t="str">
        <f>'2.4.2'!O1</f>
        <v>Contributions to annual changes in expenditures of the consolidated budget, pp</v>
      </c>
      <c r="C58" s="4"/>
      <c r="D58" s="4"/>
    </row>
    <row r="59" spans="1:6">
      <c r="A59" s="129" t="s">
        <v>282</v>
      </c>
      <c r="B59" s="179" t="str">
        <f>'2.4.3'!AI13</f>
        <v>Growth in consolidated budget expenditures by selected areas,% yoy</v>
      </c>
      <c r="C59" s="4"/>
      <c r="D59" s="4"/>
    </row>
    <row r="60" spans="1:6">
      <c r="A60" s="129" t="s">
        <v>283</v>
      </c>
      <c r="B60" s="179" t="str">
        <f>'2.4.4 '!G1</f>
        <v>General government fiscal balance, % of GDP* and % of potential GDP**</v>
      </c>
      <c r="C60" s="4"/>
      <c r="D60" s="4"/>
    </row>
    <row r="61" spans="1:6">
      <c r="A61" s="129" t="s">
        <v>434</v>
      </c>
      <c r="B61" s="179" t="str">
        <f>'2.4.5'!J1</f>
        <v xml:space="preserve">Contributions to annual changes in revenues of the consolidated budget, pp
</v>
      </c>
      <c r="C61" s="4"/>
      <c r="D61" s="4"/>
    </row>
    <row r="62" spans="1:6">
      <c r="A62" s="129" t="s">
        <v>503</v>
      </c>
      <c r="B62" s="179" t="str">
        <f>'2.4.6'!I1</f>
        <v>Public and publicly guaranteed debt (by repayment currency ), UAH bn and % of GDP*</v>
      </c>
      <c r="C62" s="4"/>
      <c r="D62" s="4"/>
    </row>
    <row r="63" spans="1:6">
      <c r="A63" s="160">
        <v>2.5</v>
      </c>
      <c r="B63" s="185" t="str">
        <f>IF($E$1=1,C63,D63)</f>
        <v>Balance Of Payments</v>
      </c>
      <c r="C63" s="3" t="s">
        <v>254</v>
      </c>
      <c r="D63" s="3" t="s">
        <v>255</v>
      </c>
    </row>
    <row r="64" spans="1:6">
      <c r="A64" s="129" t="s">
        <v>248</v>
      </c>
      <c r="B64" s="179" t="str">
        <f>'2.5.1'!L1</f>
        <v>Current account balance,12-m rolling, USD bn</v>
      </c>
      <c r="C64" s="4"/>
      <c r="D64" s="4"/>
    </row>
    <row r="65" spans="1:4">
      <c r="A65" s="129" t="s">
        <v>252</v>
      </c>
      <c r="B65" s="179" t="str">
        <f>'2.5.2'!H1</f>
        <v>Merchandise trade</v>
      </c>
      <c r="C65" s="4"/>
      <c r="D65" s="4"/>
    </row>
    <row r="66" spans="1:4">
      <c r="A66" s="47" t="s">
        <v>249</v>
      </c>
      <c r="B66" s="179" t="str">
        <f>'2.5.3'!N1</f>
        <v>Annual change in prices and volumes of selected export goods*, USD bn</v>
      </c>
      <c r="C66" s="4"/>
      <c r="D66" s="4"/>
    </row>
    <row r="67" spans="1:4">
      <c r="A67" s="47" t="s">
        <v>253</v>
      </c>
      <c r="B67" s="179" t="str">
        <f>'2.5.4'!H1</f>
        <v>Contributions to annual change in merchandise imports, pp</v>
      </c>
      <c r="C67" s="4"/>
      <c r="D67" s="4"/>
    </row>
    <row r="68" spans="1:4">
      <c r="A68" s="129" t="s">
        <v>250</v>
      </c>
      <c r="B68" s="179" t="str">
        <f>'2.5.5'!N1</f>
        <v>Absolute annual change in energy imports, USD bn</v>
      </c>
      <c r="C68" s="156"/>
      <c r="D68" s="4"/>
    </row>
    <row r="69" spans="1:4">
      <c r="A69" s="129" t="s">
        <v>762</v>
      </c>
      <c r="B69" s="179" t="str">
        <f>'2.5.6'!Q1</f>
        <v>Contributions to annual change in services trade, pp</v>
      </c>
      <c r="C69" s="156"/>
      <c r="D69" s="4"/>
    </row>
    <row r="70" spans="1:4">
      <c r="A70" s="129" t="s">
        <v>409</v>
      </c>
      <c r="B70" s="179" t="str">
        <f>'2.5.7'!G1</f>
        <v>Financial account: net external liabilities, USD bn</v>
      </c>
      <c r="C70" s="156"/>
      <c r="D70" s="4"/>
    </row>
    <row r="71" spans="1:4" ht="15" customHeight="1">
      <c r="A71" s="129" t="s">
        <v>251</v>
      </c>
      <c r="B71" s="179" t="str">
        <f>'2.5.8'!F1</f>
        <v>Private sector capital flows</v>
      </c>
      <c r="C71" s="4"/>
      <c r="D71" s="4"/>
    </row>
    <row r="72" spans="1:4" ht="15" customHeight="1">
      <c r="A72" s="129" t="s">
        <v>506</v>
      </c>
      <c r="B72" s="179" t="str">
        <f>'2.5.9'!H1</f>
        <v>Selected external sustainability indicators</v>
      </c>
      <c r="C72" s="4"/>
      <c r="D72" s="4"/>
    </row>
    <row r="73" spans="1:4" ht="15" customHeight="1">
      <c r="A73" s="159" t="s">
        <v>1622</v>
      </c>
      <c r="B73" s="185" t="str">
        <f>IF($E$1=1,C73,D73)</f>
        <v>Box. Assessment of the impact of trade in medical products on the dynamics of Ukrainian foreign trade in 2020</v>
      </c>
      <c r="C73" s="531" t="s">
        <v>1129</v>
      </c>
      <c r="D73" s="4" t="s">
        <v>1630</v>
      </c>
    </row>
    <row r="74" spans="1:4" ht="15" customHeight="1">
      <c r="A74" s="129" t="s">
        <v>1624</v>
      </c>
      <c r="B74" s="179" t="str">
        <f>'B.3.1'!H1</f>
        <v>Trade in medical goods</v>
      </c>
      <c r="C74" s="4"/>
      <c r="D74" s="4"/>
    </row>
    <row r="75" spans="1:4" ht="15" customHeight="1">
      <c r="A75" s="129" t="s">
        <v>1623</v>
      </c>
      <c r="B75" s="179" t="str">
        <f>'B.3.2'!G1</f>
        <v>Contributions to annual change in non-energy imports, pp</v>
      </c>
      <c r="C75" s="4"/>
      <c r="D75" s="4"/>
    </row>
    <row r="76" spans="1:4" ht="15" customHeight="1">
      <c r="A76" s="159" t="s">
        <v>1629</v>
      </c>
      <c r="B76" s="185" t="str">
        <f>IF($E$1=1,C76,D76)</f>
        <v>Box. Gas transit contract of 2019: amat victoria curam</v>
      </c>
      <c r="C76" s="531" t="s">
        <v>1103</v>
      </c>
      <c r="D76" s="4" t="s">
        <v>1104</v>
      </c>
    </row>
    <row r="77" spans="1:4" ht="15" customHeight="1">
      <c r="A77" s="129" t="s">
        <v>1625</v>
      </c>
      <c r="B77" s="179" t="str">
        <f>'B.4.1'!I1</f>
        <v>Volumes and price of natural gas imports</v>
      </c>
      <c r="C77" s="4"/>
      <c r="D77" s="4"/>
    </row>
    <row r="78" spans="1:4" ht="15" customHeight="1">
      <c r="A78" s="129" t="s">
        <v>1626</v>
      </c>
      <c r="B78" s="179" t="str">
        <f>'B.4.2'!H1</f>
        <v xml:space="preserve">Benefits from the new transit contract in 2020, USD mn
</v>
      </c>
      <c r="C78" s="4"/>
      <c r="D78" s="4"/>
    </row>
    <row r="79" spans="1:4">
      <c r="A79" s="160">
        <v>2.6</v>
      </c>
      <c r="B79" s="185" t="str">
        <f>IF($E$1=1,C79,D79)</f>
        <v>Monetary Conditions and Financial Markets</v>
      </c>
      <c r="C79" s="3" t="s">
        <v>359</v>
      </c>
      <c r="D79" s="3" t="s">
        <v>360</v>
      </c>
    </row>
    <row r="80" spans="1:4">
      <c r="A80" s="129" t="s">
        <v>265</v>
      </c>
      <c r="B80" s="179" t="str">
        <f>'2.6.1'!F1</f>
        <v xml:space="preserve">Key Policy Rates, average, % </v>
      </c>
      <c r="C80" s="4"/>
      <c r="D80" s="4"/>
    </row>
    <row r="81" spans="1:4">
      <c r="A81" s="129" t="s">
        <v>266</v>
      </c>
      <c r="B81" s="179" t="str">
        <f>'2.6.2'!I1</f>
        <v>NBU policy rates and UIIR/UONIA*, %</v>
      </c>
      <c r="C81" s="4"/>
      <c r="D81" s="4"/>
    </row>
    <row r="82" spans="1:4">
      <c r="A82" s="129" t="s">
        <v>267</v>
      </c>
      <c r="B82" s="179" t="str">
        <f>'2.6.3'!H1</f>
        <v xml:space="preserve">Weighted average interest rates on new hryvnia loans and deposits, % </v>
      </c>
      <c r="C82" s="4"/>
      <c r="D82" s="4"/>
    </row>
    <row r="83" spans="1:4">
      <c r="A83" s="129" t="s">
        <v>268</v>
      </c>
      <c r="B83" s="179" t="str">
        <f>'2.6.4'!H1</f>
        <v>Yields on hryvnia domestic government debt securities by maturity and yields on Ukraine`s eurobonds (EMBI+)*, %</v>
      </c>
      <c r="C83" s="4"/>
      <c r="D83" s="4"/>
    </row>
    <row r="84" spans="1:4">
      <c r="A84" s="129" t="s">
        <v>269</v>
      </c>
      <c r="B84" s="179" t="str">
        <f>'2.6.5'!J1</f>
        <v>Change in outstanding hryvnia domestic government debt securities in circulation by holders*, UAH bn</v>
      </c>
      <c r="C84" s="4"/>
      <c r="D84" s="4"/>
    </row>
    <row r="85" spans="1:4" ht="11.25" customHeight="1">
      <c r="A85" s="129" t="s">
        <v>270</v>
      </c>
      <c r="B85" s="179" t="str">
        <f>'2.6.6'!G1</f>
        <v>Transactions with domestic government debt securities by non-residents and their scheduled redemptions*, bn UAH</v>
      </c>
      <c r="C85" s="4"/>
      <c r="D85" s="4"/>
    </row>
    <row r="86" spans="1:4">
      <c r="A86" s="129" t="s">
        <v>271</v>
      </c>
      <c r="B86" s="179" t="str">
        <f>'2.6.7'!F1</f>
        <v>Official exchange rate, hryvnia REER and NEER indices</v>
      </c>
      <c r="C86" s="4"/>
      <c r="D86" s="4"/>
    </row>
    <row r="87" spans="1:4">
      <c r="A87" s="129" t="s">
        <v>272</v>
      </c>
      <c r="B87" s="196" t="str">
        <f>'2.6.8'!G1</f>
        <v xml:space="preserve">Hryvnia deposits, % yoy </v>
      </c>
      <c r="C87" s="4"/>
      <c r="D87" s="156"/>
    </row>
    <row r="88" spans="1:4">
      <c r="A88" s="129" t="s">
        <v>526</v>
      </c>
      <c r="B88" s="196" t="str">
        <f>'2.6.9'!G1</f>
        <v xml:space="preserve">Hryvnia loans, % yoy </v>
      </c>
      <c r="C88" s="4"/>
      <c r="D88" s="156"/>
    </row>
    <row r="89" spans="1:4" ht="15" customHeight="1">
      <c r="A89" s="159" t="s">
        <v>1459</v>
      </c>
      <c r="B89" s="185" t="str">
        <f>IF($E$1=1,C89,D89)</f>
        <v>Box: Money supply: does size matter?​</v>
      </c>
      <c r="C89" s="1" t="s">
        <v>1458</v>
      </c>
      <c r="D89" s="1" t="s">
        <v>1460</v>
      </c>
    </row>
    <row r="90" spans="1:4">
      <c r="A90" s="355" t="s">
        <v>1454</v>
      </c>
      <c r="B90" s="179" t="str">
        <f>'B.5.1'!I1</f>
        <v>Changes in the money supply and its components, UAH bn</v>
      </c>
      <c r="C90" s="3"/>
      <c r="D90" s="156"/>
    </row>
    <row r="91" spans="1:4">
      <c r="A91" s="355" t="s">
        <v>1455</v>
      </c>
      <c r="B91" s="179" t="str">
        <f>'B.5.2'!I1</f>
        <v>Changes in counterpart items of money supply, UAH bn</v>
      </c>
      <c r="C91" s="3"/>
      <c r="D91" s="156"/>
    </row>
    <row r="92" spans="1:4">
      <c r="A92" s="355" t="s">
        <v>1456</v>
      </c>
      <c r="B92" s="179" t="str">
        <f>'B.5.3'!I1</f>
        <v>Changes in domestic credit, UAH bn</v>
      </c>
      <c r="C92" s="3"/>
      <c r="D92" s="156"/>
    </row>
    <row r="93" spans="1:4">
      <c r="A93" s="355" t="s">
        <v>1457</v>
      </c>
      <c r="B93" s="179" t="str">
        <f>'B.5.4'!H1</f>
        <v>Changes in net foreign assets of the banking system, UAH bn</v>
      </c>
      <c r="C93" s="3"/>
      <c r="D93" s="156"/>
    </row>
    <row r="94" spans="1:4">
      <c r="A94" s="46">
        <v>3</v>
      </c>
      <c r="B94" s="106" t="str">
        <f>IF($E$1=1,C94,D94)</f>
        <v>Economy of Ukraine: Forecast</v>
      </c>
      <c r="C94" s="1" t="s">
        <v>380</v>
      </c>
      <c r="D94" s="1" t="s">
        <v>381</v>
      </c>
    </row>
    <row r="95" spans="1:4">
      <c r="A95" s="46">
        <v>3.1</v>
      </c>
      <c r="B95" s="185" t="str">
        <f>IF($E$1=1,C95,D95)</f>
        <v>Inflation Development</v>
      </c>
      <c r="C95" s="3" t="s">
        <v>231</v>
      </c>
      <c r="D95" s="3" t="s">
        <v>232</v>
      </c>
    </row>
    <row r="96" spans="1:4">
      <c r="A96" s="129" t="s">
        <v>290</v>
      </c>
      <c r="B96" s="179" t="str">
        <f>'3.1.1'!L1</f>
        <v>CPI,%</v>
      </c>
      <c r="C96" s="4"/>
      <c r="D96" s="4"/>
    </row>
    <row r="97" spans="1:4">
      <c r="A97" s="129" t="s">
        <v>291</v>
      </c>
      <c r="B97" s="179" t="str">
        <f>'3.1.2'!H1</f>
        <v>Contributions to annual CPI growth by main components, pp</v>
      </c>
      <c r="C97" s="4"/>
      <c r="D97" s="4"/>
    </row>
    <row r="98" spans="1:4">
      <c r="A98" s="129" t="s">
        <v>292</v>
      </c>
      <c r="B98" s="179" t="str">
        <f>'3.1.3'!F1</f>
        <v>Core inflation, %</v>
      </c>
      <c r="C98" s="4"/>
      <c r="D98" s="4"/>
    </row>
    <row r="99" spans="1:4">
      <c r="A99" s="129" t="s">
        <v>293</v>
      </c>
      <c r="B99" s="179" t="str">
        <f>'3.1.4'!F1</f>
        <v>Raw food inflation, %</v>
      </c>
      <c r="C99" s="4"/>
      <c r="D99" s="4"/>
    </row>
    <row r="100" spans="1:4">
      <c r="A100" s="129" t="s">
        <v>294</v>
      </c>
      <c r="B100" s="179" t="str">
        <f>'3.1.5'!F1</f>
        <v>Administered Price Inflation, %</v>
      </c>
      <c r="C100" s="4"/>
      <c r="D100" s="4"/>
    </row>
    <row r="101" spans="1:4">
      <c r="A101" s="128" t="s">
        <v>1229</v>
      </c>
      <c r="B101" s="185" t="str">
        <f>IF($E$1=1,C101,D101)</f>
        <v>Box: Accuracy of the macroeconomic forecasts</v>
      </c>
      <c r="C101" s="4" t="s">
        <v>1230</v>
      </c>
      <c r="D101" s="4" t="s">
        <v>1231</v>
      </c>
    </row>
    <row r="102" spans="1:4">
      <c r="A102" s="129" t="s">
        <v>1233</v>
      </c>
      <c r="B102" s="179" t="str">
        <f>'B.6.1 '!Q1</f>
        <v>Forecast history: CPI (2018-2020), % yoy</v>
      </c>
      <c r="C102" s="4"/>
      <c r="D102" s="4"/>
    </row>
    <row r="103" spans="1:4">
      <c r="A103" s="129" t="s">
        <v>1234</v>
      </c>
      <c r="B103" s="179" t="str">
        <f>'В.6.2'!L1</f>
        <v>Comparison of the CPI forecasts at the beginning of the 2020, %</v>
      </c>
      <c r="C103" s="4"/>
      <c r="D103" s="4"/>
    </row>
    <row r="104" spans="1:4">
      <c r="A104" s="129" t="s">
        <v>1235</v>
      </c>
      <c r="B104" s="179" t="str">
        <f>'B.6.3'!L1</f>
        <v xml:space="preserve">Forecast history: CPI (2017-2020),  eoy, % </v>
      </c>
      <c r="C104" s="4"/>
      <c r="D104" s="4"/>
    </row>
    <row r="105" spans="1:4">
      <c r="A105" s="129" t="s">
        <v>1232</v>
      </c>
      <c r="B105" s="179" t="str">
        <f>'B.6.4'!F1</f>
        <v xml:space="preserve">Forecast rating: CPI (2017-2020),  eoy, % </v>
      </c>
      <c r="C105" s="4"/>
      <c r="D105" s="4"/>
    </row>
    <row r="106" spans="1:4">
      <c r="A106" s="129" t="s">
        <v>1236</v>
      </c>
      <c r="B106" s="179" t="str">
        <f>'В.6.5'!L1</f>
        <v xml:space="preserve">Forecast history: GDP (2017-2020), % </v>
      </c>
      <c r="C106" s="4"/>
      <c r="D106" s="4"/>
    </row>
    <row r="107" spans="1:4">
      <c r="A107" s="129" t="s">
        <v>1237</v>
      </c>
      <c r="B107" s="179" t="str">
        <f>'B.6.6'!F1</f>
        <v>Forecast  rating: GDP, %</v>
      </c>
      <c r="C107" s="4"/>
      <c r="D107" s="4"/>
    </row>
    <row r="108" spans="1:4">
      <c r="A108" s="129" t="s">
        <v>1238</v>
      </c>
      <c r="B108" s="179" t="str">
        <f>'B.6.7'!J1</f>
        <v>Forecast history: Current account balance (2017-2020), % GDP</v>
      </c>
      <c r="C108" s="4"/>
      <c r="D108" s="4"/>
    </row>
    <row r="109" spans="1:4">
      <c r="A109" s="129" t="s">
        <v>1239</v>
      </c>
      <c r="B109" s="179" t="str">
        <f>'B.6.8'!F1</f>
        <v>Forecast rating: current account balance, % GDP</v>
      </c>
      <c r="C109" s="4"/>
      <c r="D109" s="4"/>
    </row>
    <row r="110" spans="1:4">
      <c r="A110" s="129" t="s">
        <v>1240</v>
      </c>
      <c r="B110" s="179" t="str">
        <f>'B.6.9'!F1</f>
        <v>Forecast rating: interest rate, % eoy</v>
      </c>
      <c r="C110" s="4"/>
      <c r="D110" s="4"/>
    </row>
    <row r="111" spans="1:4">
      <c r="A111" s="129" t="s">
        <v>1241</v>
      </c>
      <c r="B111" s="179" t="str">
        <f>'B.6.10'!L1</f>
        <v xml:space="preserve">Forecast history:key interest rate (2017-2020),  eoy, % </v>
      </c>
      <c r="C111" s="4"/>
      <c r="D111" s="4"/>
    </row>
    <row r="112" spans="1:4">
      <c r="A112" s="46">
        <v>3.2</v>
      </c>
      <c r="B112" s="185" t="str">
        <f>IF($E$1=1,C112,D112)</f>
        <v>Demand And Output</v>
      </c>
      <c r="C112" s="3" t="s">
        <v>240</v>
      </c>
      <c r="D112" s="3" t="s">
        <v>241</v>
      </c>
    </row>
    <row r="113" spans="1:4">
      <c r="A113" s="129" t="s">
        <v>297</v>
      </c>
      <c r="B113" s="179" t="str">
        <f>'3.2.1'!F1</f>
        <v>Real GDP, yoy changes, %</v>
      </c>
      <c r="C113" s="4"/>
      <c r="D113" s="4"/>
    </row>
    <row r="114" spans="1:4">
      <c r="A114" s="129" t="s">
        <v>305</v>
      </c>
      <c r="B114" s="179" t="str">
        <f>'3.2.2'!H1</f>
        <v>Contributions to Real GDP growth, pp</v>
      </c>
      <c r="C114" s="4"/>
      <c r="D114" s="72"/>
    </row>
    <row r="115" spans="1:4">
      <c r="A115" s="129" t="s">
        <v>298</v>
      </c>
      <c r="B115" s="179" t="str">
        <f>'3.2.3'!G1</f>
        <v xml:space="preserve">GDP components by end use, % yoy </v>
      </c>
      <c r="C115" s="4"/>
      <c r="D115" s="72"/>
    </row>
    <row r="116" spans="1:4">
      <c r="A116" s="129" t="s">
        <v>299</v>
      </c>
      <c r="B116" s="179" t="str">
        <f>'3.2.4'!G1</f>
        <v xml:space="preserve">Real wages, % yoy and ILO Unemployment sa, %  </v>
      </c>
      <c r="C116" s="4"/>
      <c r="D116" s="4"/>
    </row>
    <row r="117" spans="1:4">
      <c r="A117" s="129" t="s">
        <v>300</v>
      </c>
      <c r="B117" s="179" t="str">
        <f>'3.2.5'!E1</f>
        <v>Output gap, % of potential GDP</v>
      </c>
      <c r="C117" s="4"/>
      <c r="D117" s="4"/>
    </row>
    <row r="118" spans="1:4">
      <c r="A118" s="129" t="s">
        <v>344</v>
      </c>
      <c r="B118" s="179" t="str">
        <f>'3.2.6'!E1</f>
        <v>Real and potential GDP, % yoy</v>
      </c>
      <c r="C118" s="4"/>
      <c r="D118" s="72"/>
    </row>
    <row r="119" spans="1:4">
      <c r="A119" s="129" t="s">
        <v>345</v>
      </c>
      <c r="B119" s="179" t="str">
        <f>'3.2.7'!G1</f>
        <v>Consolidated budget, % of GDP</v>
      </c>
      <c r="C119" s="4"/>
      <c r="D119" s="72"/>
    </row>
    <row r="120" spans="1:4">
      <c r="A120" s="129" t="s">
        <v>346</v>
      </c>
      <c r="B120" s="179" t="str">
        <f>'3.2.8'!I1</f>
        <v>Broad public sector deficit, UAH bn and public debt, % of GDP</v>
      </c>
      <c r="C120" s="4"/>
      <c r="D120" s="72"/>
    </row>
    <row r="121" spans="1:4">
      <c r="A121" s="46">
        <v>3.3</v>
      </c>
      <c r="B121" s="185" t="str">
        <f>IF($E$1=1,C121,D121)</f>
        <v>Balance Of Payments</v>
      </c>
      <c r="C121" s="3" t="s">
        <v>254</v>
      </c>
      <c r="D121" s="3" t="s">
        <v>255</v>
      </c>
    </row>
    <row r="122" spans="1:4">
      <c r="A122" s="129" t="s">
        <v>301</v>
      </c>
      <c r="B122" s="179" t="str">
        <f>'3.3.1'!I1</f>
        <v>Current Account Balance, USD bn</v>
      </c>
      <c r="C122" s="4"/>
      <c r="D122" s="4"/>
    </row>
    <row r="123" spans="1:4">
      <c r="A123" s="129" t="s">
        <v>306</v>
      </c>
      <c r="B123" s="179" t="str">
        <f>'3.3.2'!G1</f>
        <v>REER and Trade Balance</v>
      </c>
      <c r="C123" s="4"/>
      <c r="D123" s="4"/>
    </row>
    <row r="124" spans="1:4">
      <c r="A124" s="129" t="s">
        <v>302</v>
      </c>
      <c r="B124" s="179" t="str">
        <f>'3.3.3'!$H$1</f>
        <v>Terms of trade</v>
      </c>
      <c r="C124" s="4"/>
      <c r="D124" s="4"/>
    </row>
    <row r="125" spans="1:4">
      <c r="A125" s="129" t="s">
        <v>303</v>
      </c>
      <c r="B125" s="179" t="str">
        <f>'3.3.4'!I1</f>
        <v>Trade of services: selected items, USD bn</v>
      </c>
      <c r="C125" s="4"/>
      <c r="D125" s="4"/>
    </row>
    <row r="126" spans="1:4">
      <c r="A126" s="129" t="s">
        <v>304</v>
      </c>
      <c r="B126" s="179" t="str">
        <f>'3.3.5'!$K1</f>
        <v>Financial Account:net inflows, USD bn</v>
      </c>
      <c r="C126" s="4"/>
      <c r="D126" s="4"/>
    </row>
    <row r="127" spans="1:4">
      <c r="A127" s="129" t="s">
        <v>410</v>
      </c>
      <c r="B127" s="179" t="str">
        <f>'3.3.6'!H1</f>
        <v>International Reserves</v>
      </c>
      <c r="C127" s="4"/>
      <c r="D127" s="4"/>
    </row>
    <row r="128" spans="1:4">
      <c r="A128" s="159" t="s">
        <v>1242</v>
      </c>
      <c r="B128" s="185" t="str">
        <f>IF($E$1=1,C128,D128)</f>
        <v>Possible SDR allocation by IMF and it's impact on Ukraine</v>
      </c>
      <c r="C128" s="4" t="s">
        <v>1243</v>
      </c>
      <c r="D128" s="4" t="s">
        <v>1244</v>
      </c>
    </row>
    <row r="129" spans="1:4">
      <c r="A129" s="129" t="s">
        <v>1245</v>
      </c>
      <c r="B129" s="179" t="str">
        <f>'В.7.1'!F1</f>
        <v>SDR interest rate,  %</v>
      </c>
      <c r="C129" s="4"/>
      <c r="D129" s="4"/>
    </row>
    <row r="130" spans="1:4">
      <c r="A130" s="129" t="s">
        <v>1246</v>
      </c>
      <c r="B130" s="179" t="str">
        <f>'В.7.Т.1'!D1</f>
        <v>Additional SDR allocation, SDR bn</v>
      </c>
      <c r="C130" s="4"/>
      <c r="D130" s="4"/>
    </row>
    <row r="131" spans="1:4">
      <c r="A131" s="128" t="s">
        <v>286</v>
      </c>
      <c r="B131" s="185" t="str">
        <f>IF($E$1=1,C131,D131)</f>
        <v>Monetary Conditions and Financial Markets</v>
      </c>
      <c r="C131" s="3" t="s">
        <v>359</v>
      </c>
      <c r="D131" s="3" t="s">
        <v>360</v>
      </c>
    </row>
    <row r="132" spans="1:4">
      <c r="A132" s="129" t="s">
        <v>287</v>
      </c>
      <c r="B132" s="179" t="str">
        <f>'3.4.1'!N1</f>
        <v>Key policy rate*, average, %</v>
      </c>
      <c r="C132" s="156"/>
      <c r="D132" s="156"/>
    </row>
    <row r="133" spans="1:4">
      <c r="A133" s="129" t="s">
        <v>288</v>
      </c>
      <c r="B133" s="179" t="str">
        <f>'3.4.2'!G1</f>
        <v>Real interest rate* and its neutral level, %</v>
      </c>
      <c r="C133" s="4"/>
      <c r="D133" s="4"/>
    </row>
    <row r="134" spans="1:4">
      <c r="A134" s="129" t="s">
        <v>371</v>
      </c>
      <c r="B134" s="179" t="str">
        <f>'3.4.3'!E1</f>
        <v>Hryvnia REER index, IV.2018 = 1</v>
      </c>
      <c r="C134" s="4"/>
      <c r="D134" s="4"/>
    </row>
    <row r="135" spans="1:4">
      <c r="A135" s="128" t="s">
        <v>276</v>
      </c>
      <c r="B135" s="185" t="str">
        <f>IF($E$1=1,C135,D135)</f>
        <v>Risks to the Forecast</v>
      </c>
      <c r="C135" s="3" t="s">
        <v>296</v>
      </c>
      <c r="D135" s="3" t="s">
        <v>295</v>
      </c>
    </row>
    <row r="136" spans="1:4">
      <c r="A136" s="129" t="s">
        <v>277</v>
      </c>
      <c r="B136" s="179" t="str">
        <f>'3.5.1'!M1</f>
        <v>Real GDP forecast, % yoy</v>
      </c>
      <c r="C136" s="4"/>
      <c r="D136" s="4"/>
    </row>
    <row r="137" spans="1:4">
      <c r="A137" s="129" t="s">
        <v>278</v>
      </c>
      <c r="B137" s="179" t="str">
        <f>'3.5.2'!U1</f>
        <v>CPI forecast and inflation targets, % yoy</v>
      </c>
      <c r="C137" s="4"/>
      <c r="D137" s="4"/>
    </row>
    <row r="138" spans="1:4">
      <c r="C138" s="4"/>
      <c r="D138" s="4"/>
    </row>
    <row r="139" spans="1:4">
      <c r="C139" s="4"/>
      <c r="D139" s="4"/>
    </row>
    <row r="140" spans="1:4">
      <c r="C140" s="4"/>
      <c r="D140" s="4"/>
    </row>
    <row r="141" spans="1:4">
      <c r="C141" s="156"/>
      <c r="D141" s="4"/>
    </row>
    <row r="142" spans="1:4">
      <c r="C142" s="4"/>
      <c r="D142" s="4"/>
    </row>
    <row r="143" spans="1:4">
      <c r="C143" s="156"/>
      <c r="D143" s="4"/>
    </row>
    <row r="144" spans="1:4">
      <c r="C144" s="4"/>
      <c r="D144" s="4"/>
    </row>
    <row r="145" spans="3:4">
      <c r="C145" s="4"/>
      <c r="D145" s="4"/>
    </row>
    <row r="146" spans="3:4">
      <c r="C146" s="156"/>
      <c r="D146" s="156"/>
    </row>
    <row r="147" spans="3:4">
      <c r="C147" s="156"/>
      <c r="D147" s="156"/>
    </row>
    <row r="148" spans="3:4">
      <c r="C148" s="4"/>
      <c r="D148" s="4"/>
    </row>
    <row r="149" spans="3:4">
      <c r="C149" s="156"/>
      <c r="D149" s="156"/>
    </row>
    <row r="150" spans="3:4">
      <c r="C150" s="156"/>
      <c r="D150" s="156"/>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73" type="noConversion"/>
  <hyperlinks>
    <hyperlink ref="A26" location="'2.1.1'!A1" display="2.1.1" xr:uid="{00000000-0004-0000-0000-000000000000}"/>
    <hyperlink ref="A27" location="'2.1.2'!A1" display="2.1.2" xr:uid="{00000000-0004-0000-0000-000001000000}"/>
    <hyperlink ref="A28" location="'2.1.3'!A1" display="2.1.3" xr:uid="{00000000-0004-0000-0000-000002000000}"/>
    <hyperlink ref="A29" location="'2.1.4'!A1" display="2.1.4" xr:uid="{00000000-0004-0000-0000-000003000000}"/>
    <hyperlink ref="A30" location="'2.1.5'!A1" display="2.1.5" xr:uid="{00000000-0004-0000-0000-000004000000}"/>
    <hyperlink ref="A31" location="'2.1.6'!A1" display="2.1.6" xr:uid="{00000000-0004-0000-0000-000005000000}"/>
    <hyperlink ref="A32" location="'2.1.7'!A1" display="2.1.7" xr:uid="{00000000-0004-0000-0000-000006000000}"/>
    <hyperlink ref="A7" location="'0'!A1" display="'0'!A1" xr:uid="{00000000-0004-0000-0000-000007000000}"/>
    <hyperlink ref="A9" location="'1.1'!A1" display="'1.1'!A1" xr:uid="{00000000-0004-0000-0000-000008000000}"/>
    <hyperlink ref="A10" location="'1.2'!A1" display="'1.2'!A1" xr:uid="{00000000-0004-0000-0000-000009000000}"/>
    <hyperlink ref="A11" location="'1.3'!A1" display="'1.3'!A1" xr:uid="{00000000-0004-0000-0000-00000A000000}"/>
    <hyperlink ref="A12" location="'1.4'!A1" display="1.4" xr:uid="{00000000-0004-0000-0000-00000B000000}"/>
    <hyperlink ref="A13" location="'1.5'!A1" display="1.5" xr:uid="{00000000-0004-0000-0000-00000C000000}"/>
    <hyperlink ref="A14" location="'1.6'!A1" display="1.6" xr:uid="{00000000-0004-0000-0000-00000D000000}"/>
    <hyperlink ref="A15" location="'1.7'!A1" display="1.7" xr:uid="{00000000-0004-0000-0000-00000E000000}"/>
    <hyperlink ref="A16" location="'1.8'!A1" display="1.8" xr:uid="{00000000-0004-0000-0000-00000F000000}"/>
    <hyperlink ref="A17" location="'1.9'!A1" display="1.9" xr:uid="{00000000-0004-0000-0000-000010000000}"/>
    <hyperlink ref="A40" location="'2.2.1'!A1" display="2.2.1" xr:uid="{00000000-0004-0000-0000-000011000000}"/>
    <hyperlink ref="A41" location="'2.2.2'!A1" display="2.2.2" xr:uid="{00000000-0004-0000-0000-000012000000}"/>
    <hyperlink ref="A64" location="'2.5.1'!A1" display="2.5.1" xr:uid="{00000000-0004-0000-0000-000013000000}"/>
    <hyperlink ref="A65" location="'2.5.2'!A1" display="2.5.2" xr:uid="{00000000-0004-0000-0000-000014000000}"/>
    <hyperlink ref="A80" location="'2.6.1'!A1" display="2.6.1" xr:uid="{00000000-0004-0000-0000-000015000000}"/>
    <hyperlink ref="A81" location="'2.6.2'!A1" display="2.6.2" xr:uid="{00000000-0004-0000-0000-000016000000}"/>
    <hyperlink ref="A82" location="'2.6.3'!A1" display="2.6.3" xr:uid="{00000000-0004-0000-0000-000017000000}"/>
    <hyperlink ref="A83" location="'2.6.4'!A1" display="2.6.4" xr:uid="{00000000-0004-0000-0000-000018000000}"/>
    <hyperlink ref="A84" location="'2.6.5'!A1" display="2.6.5" xr:uid="{00000000-0004-0000-0000-000019000000}"/>
    <hyperlink ref="A85" location="'2.6.6'!A1" display="2.6.6" xr:uid="{00000000-0004-0000-0000-00001A000000}"/>
    <hyperlink ref="A86" location="'2.6.7'!A1" display="2.6.7" xr:uid="{00000000-0004-0000-0000-00001B000000}"/>
    <hyperlink ref="A87" location="'2.6.8'!A1" display="2.6.8" xr:uid="{00000000-0004-0000-0000-00001C000000}"/>
    <hyperlink ref="A136" location="'3.5.1'!A1" display="3.5.1" xr:uid="{00000000-0004-0000-0000-00001D000000}"/>
    <hyperlink ref="A137" location="'3.5.2'!A1" display="3.5.2" xr:uid="{00000000-0004-0000-0000-00001E000000}"/>
    <hyperlink ref="A57" location="'2.4.1'!A1" display="2.4.1" xr:uid="{00000000-0004-0000-0000-00001F000000}"/>
    <hyperlink ref="A58" location="'2.4.2'!A1" display="2.4.2" xr:uid="{00000000-0004-0000-0000-000020000000}"/>
    <hyperlink ref="A59" location="'2.4.3'!A1" display="2.4.3" xr:uid="{00000000-0004-0000-0000-000021000000}"/>
    <hyperlink ref="A132" location="'3.4.1'!A1" display="3.4.1" xr:uid="{00000000-0004-0000-0000-000022000000}"/>
    <hyperlink ref="A134" location="'3.4.3'!A1" display="3.4.3" xr:uid="{00000000-0004-0000-0000-000023000000}"/>
    <hyperlink ref="A96" location="'3.1.1'!A1" display="3.1.1" xr:uid="{00000000-0004-0000-0000-000024000000}"/>
    <hyperlink ref="A97" location="'3.1.2'!A1" display="3.1.2" xr:uid="{00000000-0004-0000-0000-000025000000}"/>
    <hyperlink ref="A98" location="'3.1.3'!A1" display="3.1.3" xr:uid="{00000000-0004-0000-0000-000026000000}"/>
    <hyperlink ref="A99" location="'3.1.4'!A1" display="3.1.4" xr:uid="{00000000-0004-0000-0000-000027000000}"/>
    <hyperlink ref="A100" location="'3.1.5'!A1" display="3.1.5" xr:uid="{00000000-0004-0000-0000-000028000000}"/>
    <hyperlink ref="A113" location="'3.2.1'!A1" display="3.2.1" xr:uid="{00000000-0004-0000-0000-000029000000}"/>
    <hyperlink ref="A114" location="'3.2.2'!A1" display="3.2.2" xr:uid="{00000000-0004-0000-0000-00002A000000}"/>
    <hyperlink ref="A115" location="'3.2.3'!A1" display="3.2.3" xr:uid="{00000000-0004-0000-0000-00002B000000}"/>
    <hyperlink ref="A116" location="'3.2.4'!A1" display="3.2.4" xr:uid="{00000000-0004-0000-0000-00002C000000}"/>
    <hyperlink ref="A117" location="'3.2.5'!A1" display="3.2.5" xr:uid="{00000000-0004-0000-0000-00002D000000}"/>
    <hyperlink ref="A122" location="'3.3.1'!A1" display="3.3.1" xr:uid="{00000000-0004-0000-0000-00002E000000}"/>
    <hyperlink ref="A123" location="'3.3.2'!A1" display="3.3.2" xr:uid="{00000000-0004-0000-0000-00002F000000}"/>
    <hyperlink ref="A124" location="'3.3.3'!A1" display="3.3.3" xr:uid="{00000000-0004-0000-0000-000030000000}"/>
    <hyperlink ref="A126" location="'3.3.5'!A1" display="3.3.5" xr:uid="{00000000-0004-0000-0000-000031000000}"/>
    <hyperlink ref="A127" location="'3.3.6'!A1" display="3.3.6" xr:uid="{00000000-0004-0000-0000-000032000000}"/>
    <hyperlink ref="A42" location="'2.2.3'!A1" display="2.2.3" xr:uid="{00000000-0004-0000-0000-000033000000}"/>
    <hyperlink ref="A44" location="'2.2.5'!A1" display="2.2.5" xr:uid="{00000000-0004-0000-0000-000034000000}"/>
    <hyperlink ref="A43" location="'2.2.4'!A1" display="2.2.4" xr:uid="{00000000-0004-0000-0000-000035000000}"/>
    <hyperlink ref="A45" location="'2.2.6'!A1" display="2.2.6" xr:uid="{00000000-0004-0000-0000-000036000000}"/>
    <hyperlink ref="A66" location="'2.5.3'!A1" display="2.5.3" xr:uid="{00000000-0004-0000-0000-000037000000}"/>
    <hyperlink ref="A67" location="'2.5.4'!A1" display="2.5.4" xr:uid="{00000000-0004-0000-0000-000038000000}"/>
    <hyperlink ref="A118:A120" location="'3.2.5'!A1" display="3.2.5" xr:uid="{00000000-0004-0000-0000-000039000000}"/>
    <hyperlink ref="A133" location="'3.4.2'!A1" display="3.4.2" xr:uid="{00000000-0004-0000-0000-00003A000000}"/>
    <hyperlink ref="A120" location="'3.2.8'!A1" display="3.2.8" xr:uid="{00000000-0004-0000-0000-00003B000000}"/>
    <hyperlink ref="A118" location="'3.2.6'!A1" display="3.2.6" xr:uid="{00000000-0004-0000-0000-00003C000000}"/>
    <hyperlink ref="A119" location="'3.2.7'!A1" display="3.2.7" xr:uid="{00000000-0004-0000-0000-00003D000000}"/>
    <hyperlink ref="A125" location="'3.3.4'!A1" display="3.3.4" xr:uid="{00000000-0004-0000-0000-00003E000000}"/>
    <hyperlink ref="A68" location="'2.5.5'!A1" display="2.5.5" xr:uid="{00000000-0004-0000-0000-00003F000000}"/>
    <hyperlink ref="A70" location="'2.5.7'!A1" display="2.5.7" xr:uid="{00000000-0004-0000-0000-000040000000}"/>
    <hyperlink ref="A71" location="'2.5.8'!A1" display="2.5.8" xr:uid="{00000000-0004-0000-0000-000041000000}"/>
    <hyperlink ref="A72" location="'2.5.9'!A1" display="2.5.9" xr:uid="{00000000-0004-0000-0000-000042000000}"/>
    <hyperlink ref="A88" location="'2.6.8'!A1" display="2.6.8" xr:uid="{00000000-0004-0000-0000-000043000000}"/>
    <hyperlink ref="A88" location="'2.6.9'!A1" display="2.6.9" xr:uid="{00000000-0004-0000-0000-000044000000}"/>
    <hyperlink ref="A35" location="В.2.1!A1" display="B.2.1" xr:uid="{00000000-0004-0000-0000-000045000000}"/>
    <hyperlink ref="A69" location="'2.5.6'!A1" display="2,5,6" xr:uid="{00000000-0004-0000-0000-000046000000}"/>
    <hyperlink ref="A50" location="'2.3.1'!A1" display="2.3.1" xr:uid="{00000000-0004-0000-0000-000047000000}"/>
    <hyperlink ref="A51" location="'2.3.2'!A1" display="2.3.2" xr:uid="{00000000-0004-0000-0000-000048000000}"/>
    <hyperlink ref="A52" location="'2.3.3'!A1" display="2.3.3" xr:uid="{00000000-0004-0000-0000-000049000000}"/>
    <hyperlink ref="A53" location="'2.3.4'!A1" display="2.3.4" xr:uid="{00000000-0004-0000-0000-00004A000000}"/>
    <hyperlink ref="A54" location="'2.3.5'!A1" display="2.3.5" xr:uid="{00000000-0004-0000-0000-00004B000000}"/>
    <hyperlink ref="A55" location="'2.3.6'!A1" display="2.3.6" xr:uid="{00000000-0004-0000-0000-00004C000000}"/>
    <hyperlink ref="A90" location="B.5.1!A1" display="B.6.1" xr:uid="{00000000-0004-0000-0000-00004D000000}"/>
    <hyperlink ref="A91" location="B.5.2!A1" display="B.5.2" xr:uid="{00000000-0004-0000-0000-00004E000000}"/>
    <hyperlink ref="A60:A62" location="'2.4.4'!A1" display="2.4.4" xr:uid="{00000000-0004-0000-0000-00004F000000}"/>
    <hyperlink ref="A60" location="'2.4.4 '!A1" display="2.4.4" xr:uid="{00000000-0004-0000-0000-000050000000}"/>
    <hyperlink ref="A61" location="'2.4.5'!A1" display="2.4.5" xr:uid="{00000000-0004-0000-0000-000051000000}"/>
    <hyperlink ref="A62" location="'2.4.6'!A1" display="2.4.6" xr:uid="{00000000-0004-0000-0000-000052000000}"/>
    <hyperlink ref="A46" location="'2.2.7'!A1" display="2.2.7" xr:uid="{00000000-0004-0000-0000-000053000000}"/>
    <hyperlink ref="A47" location="'2.2.8'!A1" display="2.2.8" xr:uid="{00000000-0004-0000-0000-000054000000}"/>
    <hyperlink ref="A36:A37" location="'B.2.1 '!A1" display="B.2.1" xr:uid="{00000000-0004-0000-0000-000055000000}"/>
    <hyperlink ref="A36" location="В.2.2!A1" display="B.2.2" xr:uid="{00000000-0004-0000-0000-000056000000}"/>
    <hyperlink ref="A37" location="В.2.3!A1" display="B.2.3" xr:uid="{00000000-0004-0000-0000-000057000000}"/>
    <hyperlink ref="A33" location="'2.1.8'!A1" display="2.1.8" xr:uid="{00000000-0004-0000-0000-000058000000}"/>
    <hyperlink ref="A77" location="B.4.1!A1" display="B.4.1" xr:uid="{00000000-0004-0000-0000-000059000000}"/>
    <hyperlink ref="A78" location="B.4.2!A1" display="B.4.2" xr:uid="{00000000-0004-0000-0000-00005A000000}"/>
    <hyperlink ref="A48" location="'2.2.9'!A1" display="2.2.9" xr:uid="{00000000-0004-0000-0000-00005B000000}"/>
    <hyperlink ref="A19" location="B.1.1!A1" display="B.2.1" xr:uid="{00000000-0004-0000-0000-00005C000000}"/>
    <hyperlink ref="A20:A21" location="'B.2.1 '!A1" display="B.2.1" xr:uid="{00000000-0004-0000-0000-00005D000000}"/>
    <hyperlink ref="A20" location="B.1.2!A1" display="B.1.2" xr:uid="{00000000-0004-0000-0000-00005E000000}"/>
    <hyperlink ref="A21" location="B.1.3!A1" display="B.1.3" xr:uid="{00000000-0004-0000-0000-00005F000000}"/>
    <hyperlink ref="A22" location="B.1.4!A1" display="B.1.4" xr:uid="{00000000-0004-0000-0000-000060000000}"/>
    <hyperlink ref="A23" location="B.1.5!A1" display="B.1.5" xr:uid="{00000000-0004-0000-0000-000061000000}"/>
    <hyperlink ref="A129" location="В.7.1!A1" display="В.7.1" xr:uid="{00000000-0004-0000-0000-000062000000}"/>
    <hyperlink ref="A130" location="В.7.Т.1!A1" display="В.7.Т.1" xr:uid="{00000000-0004-0000-0000-000063000000}"/>
    <hyperlink ref="A92:A93" location="B.5.2!A1" display="B.5.2" xr:uid="{00000000-0004-0000-0000-000064000000}"/>
    <hyperlink ref="A92" location="B.5.3!A1" display="B.5.3" xr:uid="{00000000-0004-0000-0000-000065000000}"/>
    <hyperlink ref="A93" location="B.5.4!A1" display="B.5.4" xr:uid="{00000000-0004-0000-0000-000066000000}"/>
    <hyperlink ref="A38" location="В.2.4!A1" display="В.2.4" xr:uid="{00000000-0004-0000-0000-000067000000}"/>
    <hyperlink ref="A102" location="'B.6.1 '!A1" display="В.6.1" xr:uid="{00000000-0004-0000-0000-000068000000}"/>
    <hyperlink ref="A103" location="В.6.2!A1" display="В.6.2" xr:uid="{00000000-0004-0000-0000-000069000000}"/>
    <hyperlink ref="A104" location="B.6.3!A1" display="В.6.3" xr:uid="{00000000-0004-0000-0000-00006A000000}"/>
    <hyperlink ref="A105" location="B.6.4!A1" display="В.6.4" xr:uid="{00000000-0004-0000-0000-00006B000000}"/>
    <hyperlink ref="A106" location="В.6.5!A1" display="В.6.5" xr:uid="{00000000-0004-0000-0000-00006C000000}"/>
    <hyperlink ref="A107" location="B.6.6!A1" display="В.6.6" xr:uid="{00000000-0004-0000-0000-00006D000000}"/>
    <hyperlink ref="A108" location="B.6.7!A1" display="В.6.7" xr:uid="{00000000-0004-0000-0000-00006E000000}"/>
    <hyperlink ref="A109" location="B.6.8!A1" display="В.6.8" xr:uid="{00000000-0004-0000-0000-00006F000000}"/>
    <hyperlink ref="A110" location="B.6.9!A1" display="В.6.9" xr:uid="{00000000-0004-0000-0000-000070000000}"/>
    <hyperlink ref="A111" location="B.6.10!A1" display="В.6.10" xr:uid="{00000000-0004-0000-0000-000071000000}"/>
    <hyperlink ref="A74" location="B.3.1!A1" display="B.3.1" xr:uid="{00000000-0004-0000-0000-000072000000}"/>
    <hyperlink ref="A75" location="B.3.2!A1" display="B.3.2" xr:uid="{00000000-0004-0000-0000-000073000000}"/>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Q738"/>
  <sheetViews>
    <sheetView showGridLines="0" workbookViewId="0"/>
  </sheetViews>
  <sheetFormatPr baseColWidth="10" defaultColWidth="9.5" defaultRowHeight="13"/>
  <cols>
    <col min="1" max="1" width="9.5" style="419" customWidth="1"/>
    <col min="2" max="16384" width="9.5" style="419"/>
  </cols>
  <sheetData>
    <row r="1" spans="1:7">
      <c r="A1" s="8" t="s">
        <v>59</v>
      </c>
      <c r="B1" s="475"/>
      <c r="C1" s="475"/>
      <c r="D1" s="475"/>
      <c r="E1" s="475"/>
      <c r="G1" s="475" t="str">
        <f>IF(Content!$E$1=1,G2,G3)</f>
        <v xml:space="preserve">Global equity benchmarks, 01 Jan 2019=100, and 10-year US Treasury bond yield, %
</v>
      </c>
    </row>
    <row r="2" spans="1:7" hidden="1">
      <c r="A2" s="8"/>
      <c r="G2" s="420" t="s">
        <v>1667</v>
      </c>
    </row>
    <row r="3" spans="1:7" hidden="1">
      <c r="G3" s="420" t="s">
        <v>1666</v>
      </c>
    </row>
    <row r="4" spans="1:7">
      <c r="A4" s="501"/>
      <c r="B4" s="421"/>
      <c r="C4" s="421"/>
      <c r="D4" s="421"/>
      <c r="E4" s="421"/>
    </row>
    <row r="5" spans="1:7">
      <c r="A5" s="501"/>
      <c r="B5" s="480" t="str">
        <f>IF(Content!$E$1=1,B6,B7)</f>
        <v>no permission</v>
      </c>
      <c r="C5" s="421"/>
      <c r="D5" s="421"/>
      <c r="E5" s="421"/>
    </row>
    <row r="6" spans="1:7">
      <c r="A6" s="501"/>
      <c r="B6" s="361" t="s">
        <v>208</v>
      </c>
      <c r="C6" s="421"/>
      <c r="D6" s="421"/>
      <c r="E6" s="421"/>
    </row>
    <row r="7" spans="1:7">
      <c r="A7" s="501"/>
      <c r="B7" s="361" t="s">
        <v>209</v>
      </c>
      <c r="C7" s="421"/>
      <c r="D7" s="421"/>
      <c r="E7" s="421"/>
    </row>
    <row r="8" spans="1:7">
      <c r="A8" s="501"/>
      <c r="B8" s="421"/>
      <c r="C8" s="421"/>
      <c r="D8" s="421"/>
      <c r="E8" s="421"/>
    </row>
    <row r="9" spans="1:7">
      <c r="A9" s="501"/>
      <c r="B9" s="421"/>
      <c r="C9" s="421"/>
      <c r="D9" s="421"/>
      <c r="E9" s="421"/>
    </row>
    <row r="10" spans="1:7">
      <c r="A10" s="501"/>
      <c r="B10" s="421"/>
      <c r="C10" s="421"/>
      <c r="D10" s="421"/>
      <c r="E10" s="421"/>
    </row>
    <row r="11" spans="1:7">
      <c r="A11" s="501"/>
      <c r="B11" s="421"/>
      <c r="C11" s="421"/>
      <c r="D11" s="421"/>
      <c r="E11" s="421"/>
    </row>
    <row r="12" spans="1:7">
      <c r="A12" s="501"/>
      <c r="B12" s="421"/>
      <c r="C12" s="421"/>
      <c r="D12" s="421"/>
      <c r="E12" s="421"/>
    </row>
    <row r="13" spans="1:7">
      <c r="A13" s="501"/>
      <c r="B13" s="421"/>
      <c r="C13" s="421"/>
      <c r="D13" s="421"/>
      <c r="E13" s="421"/>
    </row>
    <row r="14" spans="1:7">
      <c r="A14" s="501"/>
      <c r="B14" s="421"/>
      <c r="C14" s="421"/>
      <c r="D14" s="421"/>
      <c r="E14" s="421"/>
    </row>
    <row r="15" spans="1:7">
      <c r="A15" s="501"/>
      <c r="B15" s="421"/>
      <c r="C15" s="421"/>
      <c r="D15" s="421"/>
      <c r="E15" s="421"/>
    </row>
    <row r="16" spans="1:7">
      <c r="A16" s="501"/>
      <c r="B16" s="421"/>
      <c r="C16" s="421"/>
      <c r="D16" s="421"/>
      <c r="E16" s="421"/>
    </row>
    <row r="17" spans="1:17">
      <c r="A17" s="501"/>
      <c r="B17" s="421"/>
      <c r="C17" s="421"/>
      <c r="D17" s="421"/>
      <c r="E17" s="421"/>
    </row>
    <row r="18" spans="1:17">
      <c r="A18" s="501"/>
      <c r="B18" s="421"/>
      <c r="C18" s="421"/>
      <c r="D18" s="421"/>
      <c r="E18" s="421"/>
    </row>
    <row r="19" spans="1:17">
      <c r="A19" s="501"/>
      <c r="B19" s="421"/>
      <c r="C19" s="421"/>
      <c r="D19" s="421"/>
      <c r="E19" s="421"/>
    </row>
    <row r="20" spans="1:17">
      <c r="A20" s="501"/>
      <c r="B20" s="421"/>
      <c r="C20" s="421"/>
      <c r="D20" s="421"/>
      <c r="E20" s="421"/>
      <c r="G20" s="475" t="str">
        <f>IF(Content!$E$1=1,G21,G22)</f>
        <v>Source: Refinitiv Datastream, Investing, as of 21.04.2021.</v>
      </c>
    </row>
    <row r="21" spans="1:17">
      <c r="A21" s="501"/>
      <c r="B21" s="421"/>
      <c r="C21" s="421"/>
      <c r="D21" s="421"/>
      <c r="E21" s="421"/>
      <c r="G21" s="361" t="s">
        <v>1668</v>
      </c>
      <c r="Q21" s="482"/>
    </row>
    <row r="22" spans="1:17">
      <c r="A22" s="502"/>
      <c r="B22" s="421"/>
      <c r="C22" s="421"/>
      <c r="D22" s="421"/>
      <c r="E22" s="421"/>
      <c r="G22" s="361" t="s">
        <v>1669</v>
      </c>
    </row>
    <row r="23" spans="1:17">
      <c r="A23" s="502"/>
      <c r="B23" s="421"/>
      <c r="C23" s="421"/>
      <c r="D23" s="421"/>
      <c r="E23" s="421"/>
    </row>
    <row r="24" spans="1:17">
      <c r="A24" s="502"/>
      <c r="B24" s="421"/>
      <c r="C24" s="421"/>
      <c r="D24" s="421"/>
      <c r="E24" s="421"/>
      <c r="G24" s="506"/>
    </row>
    <row r="25" spans="1:17">
      <c r="A25" s="502"/>
      <c r="B25" s="421"/>
      <c r="C25" s="421"/>
      <c r="D25" s="421"/>
      <c r="E25" s="421"/>
    </row>
    <row r="26" spans="1:17">
      <c r="A26" s="499"/>
      <c r="B26" s="421"/>
      <c r="C26" s="421"/>
      <c r="D26" s="421"/>
      <c r="E26" s="421"/>
    </row>
    <row r="27" spans="1:17">
      <c r="A27" s="499"/>
      <c r="B27" s="421"/>
      <c r="C27" s="421"/>
      <c r="D27" s="421"/>
      <c r="E27" s="421"/>
    </row>
    <row r="28" spans="1:17">
      <c r="A28" s="499"/>
      <c r="B28" s="507"/>
      <c r="C28" s="421"/>
      <c r="D28" s="421"/>
      <c r="K28" s="421"/>
      <c r="L28" s="421"/>
      <c r="M28" s="421"/>
    </row>
    <row r="29" spans="1:17">
      <c r="A29" s="499"/>
      <c r="B29" s="507"/>
      <c r="C29" s="421"/>
      <c r="D29" s="421"/>
      <c r="K29" s="421"/>
      <c r="L29" s="421"/>
      <c r="M29" s="421"/>
    </row>
    <row r="30" spans="1:17">
      <c r="A30" s="499"/>
      <c r="B30" s="507"/>
      <c r="C30" s="421"/>
      <c r="D30" s="421"/>
      <c r="K30" s="421"/>
      <c r="L30" s="421"/>
      <c r="M30" s="421"/>
    </row>
    <row r="31" spans="1:17">
      <c r="A31" s="499"/>
      <c r="K31" s="421"/>
      <c r="L31" s="421"/>
      <c r="M31" s="421"/>
    </row>
    <row r="32" spans="1:17">
      <c r="A32" s="499"/>
      <c r="K32" s="421"/>
      <c r="L32" s="421"/>
      <c r="M32" s="421"/>
    </row>
    <row r="33" spans="1:13">
      <c r="A33" s="499"/>
      <c r="K33" s="421"/>
      <c r="L33" s="421"/>
      <c r="M33" s="421"/>
    </row>
    <row r="34" spans="1:13">
      <c r="A34" s="499"/>
      <c r="K34" s="421"/>
      <c r="L34" s="421"/>
      <c r="M34" s="421"/>
    </row>
    <row r="35" spans="1:13">
      <c r="A35" s="499"/>
      <c r="K35" s="421"/>
      <c r="L35" s="421"/>
      <c r="M35" s="421"/>
    </row>
    <row r="36" spans="1:13">
      <c r="A36" s="499"/>
      <c r="K36" s="421"/>
      <c r="L36" s="421"/>
      <c r="M36" s="421"/>
    </row>
    <row r="37" spans="1:13">
      <c r="A37" s="499"/>
      <c r="K37" s="421"/>
      <c r="L37" s="421"/>
      <c r="M37" s="421"/>
    </row>
    <row r="38" spans="1:13">
      <c r="A38" s="499"/>
      <c r="K38" s="421"/>
      <c r="L38" s="421"/>
      <c r="M38" s="421"/>
    </row>
    <row r="39" spans="1:13">
      <c r="A39" s="499"/>
      <c r="K39" s="421"/>
      <c r="L39" s="421"/>
      <c r="M39" s="421"/>
    </row>
    <row r="40" spans="1:13">
      <c r="A40" s="499"/>
      <c r="K40" s="421"/>
      <c r="L40" s="421"/>
      <c r="M40" s="421"/>
    </row>
    <row r="41" spans="1:13">
      <c r="A41" s="499"/>
      <c r="K41" s="421"/>
      <c r="L41" s="421"/>
      <c r="M41" s="421"/>
    </row>
    <row r="42" spans="1:13">
      <c r="A42" s="499"/>
      <c r="K42" s="421"/>
      <c r="L42" s="421"/>
      <c r="M42" s="421"/>
    </row>
    <row r="43" spans="1:13">
      <c r="A43" s="499"/>
      <c r="K43" s="421"/>
      <c r="L43" s="421"/>
      <c r="M43" s="421"/>
    </row>
    <row r="44" spans="1:13">
      <c r="A44" s="499"/>
      <c r="K44" s="421"/>
      <c r="L44" s="421"/>
      <c r="M44" s="421"/>
    </row>
    <row r="45" spans="1:13">
      <c r="A45" s="499"/>
      <c r="K45" s="421"/>
      <c r="L45" s="421"/>
      <c r="M45" s="421"/>
    </row>
    <row r="46" spans="1:13">
      <c r="A46" s="499"/>
      <c r="K46" s="421"/>
      <c r="L46" s="421"/>
      <c r="M46" s="421"/>
    </row>
    <row r="47" spans="1:13">
      <c r="A47" s="499"/>
      <c r="K47" s="421"/>
      <c r="L47" s="421"/>
      <c r="M47" s="421"/>
    </row>
    <row r="48" spans="1:13">
      <c r="A48" s="499"/>
      <c r="K48" s="421"/>
      <c r="L48" s="421"/>
      <c r="M48" s="421"/>
    </row>
    <row r="49" spans="1:13">
      <c r="A49" s="499"/>
      <c r="K49" s="421"/>
      <c r="L49" s="421"/>
      <c r="M49" s="421"/>
    </row>
    <row r="50" spans="1:13">
      <c r="A50" s="499"/>
      <c r="K50" s="421"/>
      <c r="L50" s="421"/>
      <c r="M50" s="421"/>
    </row>
    <row r="51" spans="1:13">
      <c r="A51" s="499"/>
      <c r="K51" s="421"/>
      <c r="L51" s="421"/>
      <c r="M51" s="421"/>
    </row>
    <row r="52" spans="1:13">
      <c r="A52" s="499"/>
      <c r="K52" s="421"/>
      <c r="L52" s="421"/>
      <c r="M52" s="421"/>
    </row>
    <row r="53" spans="1:13">
      <c r="A53" s="499"/>
      <c r="K53" s="421"/>
      <c r="L53" s="421"/>
      <c r="M53" s="421"/>
    </row>
    <row r="54" spans="1:13">
      <c r="A54" s="499"/>
      <c r="K54" s="421"/>
      <c r="L54" s="421"/>
      <c r="M54" s="421"/>
    </row>
    <row r="55" spans="1:13">
      <c r="A55" s="499"/>
      <c r="K55" s="421"/>
      <c r="L55" s="421"/>
      <c r="M55" s="421"/>
    </row>
    <row r="56" spans="1:13">
      <c r="A56" s="499"/>
      <c r="K56" s="421"/>
      <c r="L56" s="421"/>
      <c r="M56" s="421"/>
    </row>
    <row r="57" spans="1:13">
      <c r="A57" s="499"/>
      <c r="K57" s="421"/>
      <c r="L57" s="421"/>
      <c r="M57" s="421"/>
    </row>
    <row r="58" spans="1:13">
      <c r="A58" s="499"/>
      <c r="K58" s="421"/>
      <c r="L58" s="421"/>
      <c r="M58" s="421"/>
    </row>
    <row r="59" spans="1:13">
      <c r="A59" s="499"/>
      <c r="K59" s="421"/>
      <c r="L59" s="421"/>
      <c r="M59" s="421"/>
    </row>
    <row r="60" spans="1:13">
      <c r="A60" s="499"/>
      <c r="K60" s="421"/>
      <c r="L60" s="421"/>
      <c r="M60" s="421"/>
    </row>
    <row r="61" spans="1:13">
      <c r="A61" s="499"/>
      <c r="K61" s="421"/>
      <c r="L61" s="421"/>
      <c r="M61" s="421"/>
    </row>
    <row r="62" spans="1:13">
      <c r="A62" s="499"/>
      <c r="K62" s="421"/>
      <c r="L62" s="421"/>
      <c r="M62" s="421"/>
    </row>
    <row r="63" spans="1:13">
      <c r="A63" s="499"/>
      <c r="K63" s="421"/>
      <c r="L63" s="421"/>
      <c r="M63" s="421"/>
    </row>
    <row r="64" spans="1:13">
      <c r="A64" s="499"/>
      <c r="K64" s="421"/>
      <c r="L64" s="421"/>
      <c r="M64" s="421"/>
    </row>
    <row r="65" spans="1:13">
      <c r="A65" s="499"/>
      <c r="K65" s="421"/>
      <c r="L65" s="421"/>
      <c r="M65" s="421"/>
    </row>
    <row r="66" spans="1:13">
      <c r="A66" s="499"/>
      <c r="K66" s="421"/>
      <c r="L66" s="421"/>
      <c r="M66" s="421"/>
    </row>
    <row r="67" spans="1:13">
      <c r="A67" s="499"/>
      <c r="K67" s="421"/>
      <c r="L67" s="421"/>
      <c r="M67" s="421"/>
    </row>
    <row r="68" spans="1:13">
      <c r="A68" s="499"/>
      <c r="K68" s="421"/>
      <c r="L68" s="421"/>
      <c r="M68" s="421"/>
    </row>
    <row r="69" spans="1:13">
      <c r="A69" s="499"/>
      <c r="K69" s="421"/>
      <c r="L69" s="421"/>
      <c r="M69" s="421"/>
    </row>
    <row r="70" spans="1:13">
      <c r="A70" s="499"/>
      <c r="K70" s="421"/>
      <c r="L70" s="421"/>
      <c r="M70" s="421"/>
    </row>
    <row r="71" spans="1:13">
      <c r="A71" s="499"/>
      <c r="K71" s="421"/>
      <c r="L71" s="421"/>
      <c r="M71" s="421"/>
    </row>
    <row r="72" spans="1:13">
      <c r="A72" s="499"/>
      <c r="K72" s="421"/>
      <c r="L72" s="421"/>
      <c r="M72" s="421"/>
    </row>
    <row r="73" spans="1:13">
      <c r="A73" s="499"/>
      <c r="K73" s="421"/>
      <c r="L73" s="421"/>
      <c r="M73" s="421"/>
    </row>
    <row r="74" spans="1:13">
      <c r="A74" s="499"/>
      <c r="K74" s="421"/>
      <c r="L74" s="421"/>
      <c r="M74" s="421"/>
    </row>
    <row r="75" spans="1:13">
      <c r="A75" s="499"/>
      <c r="K75" s="421"/>
      <c r="L75" s="421"/>
      <c r="M75" s="421"/>
    </row>
    <row r="76" spans="1:13">
      <c r="A76" s="499"/>
      <c r="K76" s="421"/>
      <c r="L76" s="421"/>
      <c r="M76" s="421"/>
    </row>
    <row r="77" spans="1:13">
      <c r="A77" s="499"/>
      <c r="K77" s="421"/>
      <c r="L77" s="421"/>
      <c r="M77" s="421"/>
    </row>
    <row r="78" spans="1:13">
      <c r="A78" s="499"/>
      <c r="K78" s="421"/>
      <c r="L78" s="421"/>
      <c r="M78" s="421"/>
    </row>
    <row r="79" spans="1:13">
      <c r="A79" s="499"/>
      <c r="K79" s="421"/>
      <c r="L79" s="421"/>
      <c r="M79" s="421"/>
    </row>
    <row r="80" spans="1:13">
      <c r="A80" s="499"/>
      <c r="K80" s="421"/>
      <c r="L80" s="421"/>
      <c r="M80" s="421"/>
    </row>
    <row r="81" spans="1:13">
      <c r="A81" s="499"/>
      <c r="K81" s="421"/>
      <c r="L81" s="421"/>
      <c r="M81" s="421"/>
    </row>
    <row r="82" spans="1:13">
      <c r="A82" s="499"/>
      <c r="K82" s="421"/>
      <c r="L82" s="421"/>
      <c r="M82" s="421"/>
    </row>
    <row r="83" spans="1:13">
      <c r="A83" s="499"/>
      <c r="K83" s="421"/>
      <c r="L83" s="421"/>
      <c r="M83" s="421"/>
    </row>
    <row r="84" spans="1:13">
      <c r="A84" s="499"/>
      <c r="K84" s="421"/>
      <c r="L84" s="421"/>
      <c r="M84" s="421"/>
    </row>
    <row r="85" spans="1:13">
      <c r="A85" s="499"/>
      <c r="K85" s="421"/>
      <c r="L85" s="421"/>
      <c r="M85" s="421"/>
    </row>
    <row r="86" spans="1:13">
      <c r="A86" s="499"/>
      <c r="K86" s="421"/>
      <c r="L86" s="421"/>
      <c r="M86" s="421"/>
    </row>
    <row r="87" spans="1:13">
      <c r="A87" s="499"/>
      <c r="K87" s="421"/>
      <c r="L87" s="421"/>
      <c r="M87" s="421"/>
    </row>
    <row r="88" spans="1:13">
      <c r="A88" s="499"/>
      <c r="K88" s="421"/>
      <c r="L88" s="421"/>
      <c r="M88" s="421"/>
    </row>
    <row r="89" spans="1:13">
      <c r="A89" s="499"/>
      <c r="K89" s="421"/>
      <c r="L89" s="421"/>
      <c r="M89" s="421"/>
    </row>
    <row r="90" spans="1:13">
      <c r="A90" s="499"/>
      <c r="K90" s="421"/>
      <c r="L90" s="421"/>
      <c r="M90" s="421"/>
    </row>
    <row r="91" spans="1:13">
      <c r="A91" s="499"/>
      <c r="K91" s="421"/>
      <c r="L91" s="421"/>
      <c r="M91" s="421"/>
    </row>
    <row r="92" spans="1:13">
      <c r="A92" s="499"/>
      <c r="K92" s="421"/>
      <c r="L92" s="421"/>
      <c r="M92" s="421"/>
    </row>
    <row r="93" spans="1:13">
      <c r="A93" s="499"/>
      <c r="K93" s="421"/>
      <c r="L93" s="421"/>
      <c r="M93" s="421"/>
    </row>
    <row r="94" spans="1:13">
      <c r="A94" s="499"/>
      <c r="K94" s="421"/>
      <c r="L94" s="421"/>
      <c r="M94" s="421"/>
    </row>
    <row r="95" spans="1:13">
      <c r="A95" s="499"/>
      <c r="K95" s="421"/>
      <c r="L95" s="421"/>
      <c r="M95" s="421"/>
    </row>
    <row r="96" spans="1:13">
      <c r="A96" s="499"/>
      <c r="K96" s="421"/>
      <c r="L96" s="421"/>
      <c r="M96" s="421"/>
    </row>
    <row r="97" spans="1:13">
      <c r="A97" s="499"/>
      <c r="K97" s="421"/>
      <c r="L97" s="421"/>
      <c r="M97" s="421"/>
    </row>
    <row r="98" spans="1:13">
      <c r="A98" s="499"/>
      <c r="K98" s="421"/>
      <c r="L98" s="421"/>
      <c r="M98" s="421"/>
    </row>
    <row r="99" spans="1:13">
      <c r="A99" s="499"/>
      <c r="K99" s="421"/>
      <c r="L99" s="421"/>
      <c r="M99" s="421"/>
    </row>
    <row r="100" spans="1:13">
      <c r="A100" s="499"/>
      <c r="K100" s="421"/>
      <c r="L100" s="421"/>
      <c r="M100" s="421"/>
    </row>
    <row r="101" spans="1:13">
      <c r="A101" s="499"/>
      <c r="K101" s="421"/>
      <c r="L101" s="421"/>
      <c r="M101" s="421"/>
    </row>
    <row r="102" spans="1:13">
      <c r="A102" s="499"/>
      <c r="K102" s="421"/>
      <c r="L102" s="421"/>
      <c r="M102" s="421"/>
    </row>
    <row r="103" spans="1:13">
      <c r="A103" s="499"/>
      <c r="K103" s="421"/>
      <c r="L103" s="421"/>
      <c r="M103" s="421"/>
    </row>
    <row r="104" spans="1:13">
      <c r="A104" s="499"/>
      <c r="K104" s="421"/>
      <c r="L104" s="421"/>
      <c r="M104" s="421"/>
    </row>
    <row r="105" spans="1:13">
      <c r="A105" s="499"/>
      <c r="K105" s="421"/>
      <c r="L105" s="421"/>
      <c r="M105" s="421"/>
    </row>
    <row r="106" spans="1:13">
      <c r="A106" s="499"/>
      <c r="K106" s="421"/>
      <c r="L106" s="421"/>
      <c r="M106" s="421"/>
    </row>
    <row r="107" spans="1:13">
      <c r="A107" s="499"/>
      <c r="K107" s="421"/>
      <c r="L107" s="421"/>
      <c r="M107" s="421"/>
    </row>
    <row r="108" spans="1:13">
      <c r="A108" s="499"/>
      <c r="K108" s="421"/>
      <c r="L108" s="421"/>
      <c r="M108" s="421"/>
    </row>
    <row r="109" spans="1:13">
      <c r="A109" s="499"/>
      <c r="K109" s="421"/>
      <c r="L109" s="421"/>
      <c r="M109" s="421"/>
    </row>
    <row r="110" spans="1:13">
      <c r="A110" s="499"/>
      <c r="K110" s="421"/>
      <c r="L110" s="421"/>
      <c r="M110" s="421"/>
    </row>
    <row r="111" spans="1:13">
      <c r="A111" s="499"/>
      <c r="K111" s="421"/>
      <c r="L111" s="421"/>
      <c r="M111" s="421"/>
    </row>
    <row r="112" spans="1:13">
      <c r="A112" s="499"/>
      <c r="K112" s="421"/>
      <c r="L112" s="421"/>
      <c r="M112" s="421"/>
    </row>
    <row r="113" spans="1:13">
      <c r="A113" s="499"/>
      <c r="K113" s="421"/>
      <c r="L113" s="421"/>
      <c r="M113" s="421"/>
    </row>
    <row r="114" spans="1:13">
      <c r="A114" s="499"/>
      <c r="K114" s="421"/>
      <c r="L114" s="421"/>
      <c r="M114" s="421"/>
    </row>
    <row r="115" spans="1:13">
      <c r="A115" s="499"/>
      <c r="K115" s="421"/>
      <c r="L115" s="421"/>
      <c r="M115" s="421"/>
    </row>
    <row r="116" spans="1:13">
      <c r="A116" s="499"/>
      <c r="K116" s="421"/>
      <c r="L116" s="421"/>
      <c r="M116" s="421"/>
    </row>
    <row r="117" spans="1:13">
      <c r="A117" s="499"/>
      <c r="K117" s="421"/>
      <c r="L117" s="421"/>
      <c r="M117" s="421"/>
    </row>
    <row r="118" spans="1:13">
      <c r="A118" s="499"/>
      <c r="K118" s="421"/>
      <c r="L118" s="421"/>
      <c r="M118" s="421"/>
    </row>
    <row r="119" spans="1:13">
      <c r="A119" s="499"/>
      <c r="K119" s="421"/>
      <c r="L119" s="421"/>
      <c r="M119" s="421"/>
    </row>
    <row r="120" spans="1:13">
      <c r="A120" s="499"/>
      <c r="K120" s="421"/>
      <c r="L120" s="421"/>
      <c r="M120" s="421"/>
    </row>
    <row r="121" spans="1:13">
      <c r="A121" s="499"/>
      <c r="K121" s="421"/>
      <c r="L121" s="421"/>
      <c r="M121" s="421"/>
    </row>
    <row r="122" spans="1:13">
      <c r="A122" s="499"/>
      <c r="K122" s="421"/>
      <c r="L122" s="421"/>
      <c r="M122" s="421"/>
    </row>
    <row r="123" spans="1:13">
      <c r="A123" s="499"/>
      <c r="K123" s="421"/>
      <c r="L123" s="421"/>
      <c r="M123" s="421"/>
    </row>
    <row r="124" spans="1:13">
      <c r="A124" s="499"/>
      <c r="K124" s="421"/>
      <c r="L124" s="421"/>
      <c r="M124" s="421"/>
    </row>
    <row r="125" spans="1:13">
      <c r="A125" s="499"/>
      <c r="K125" s="421"/>
      <c r="L125" s="421"/>
      <c r="M125" s="421"/>
    </row>
    <row r="126" spans="1:13">
      <c r="A126" s="499"/>
      <c r="K126" s="421"/>
      <c r="L126" s="421"/>
      <c r="M126" s="421"/>
    </row>
    <row r="127" spans="1:13">
      <c r="A127" s="499"/>
      <c r="K127" s="421"/>
      <c r="L127" s="421"/>
      <c r="M127" s="421"/>
    </row>
    <row r="128" spans="1:13">
      <c r="A128" s="499"/>
      <c r="K128" s="421"/>
      <c r="L128" s="421"/>
      <c r="M128" s="421"/>
    </row>
    <row r="129" spans="1:13">
      <c r="A129" s="499"/>
      <c r="K129" s="421"/>
      <c r="L129" s="421"/>
      <c r="M129" s="421"/>
    </row>
    <row r="130" spans="1:13">
      <c r="A130" s="499"/>
      <c r="K130" s="421"/>
      <c r="L130" s="421"/>
      <c r="M130" s="421"/>
    </row>
    <row r="131" spans="1:13">
      <c r="A131" s="499"/>
      <c r="K131" s="421"/>
      <c r="L131" s="421"/>
      <c r="M131" s="421"/>
    </row>
    <row r="132" spans="1:13">
      <c r="A132" s="499"/>
      <c r="K132" s="421"/>
      <c r="L132" s="421"/>
      <c r="M132" s="421"/>
    </row>
    <row r="133" spans="1:13">
      <c r="A133" s="499"/>
      <c r="K133" s="421"/>
      <c r="L133" s="421"/>
      <c r="M133" s="421"/>
    </row>
    <row r="134" spans="1:13">
      <c r="A134" s="499"/>
      <c r="K134" s="421"/>
      <c r="L134" s="421"/>
      <c r="M134" s="421"/>
    </row>
    <row r="135" spans="1:13">
      <c r="A135" s="499"/>
      <c r="K135" s="421"/>
      <c r="L135" s="421"/>
      <c r="M135" s="421"/>
    </row>
    <row r="136" spans="1:13">
      <c r="A136" s="499"/>
      <c r="K136" s="421"/>
      <c r="L136" s="421"/>
      <c r="M136" s="421"/>
    </row>
    <row r="137" spans="1:13">
      <c r="A137" s="499"/>
      <c r="K137" s="421"/>
      <c r="L137" s="421"/>
      <c r="M137" s="421"/>
    </row>
    <row r="138" spans="1:13">
      <c r="A138" s="499"/>
      <c r="K138" s="421"/>
      <c r="L138" s="421"/>
      <c r="M138" s="421"/>
    </row>
    <row r="139" spans="1:13">
      <c r="A139" s="499"/>
      <c r="K139" s="421"/>
      <c r="L139" s="421"/>
      <c r="M139" s="421"/>
    </row>
    <row r="140" spans="1:13">
      <c r="A140" s="499"/>
      <c r="K140" s="421"/>
      <c r="L140" s="421"/>
      <c r="M140" s="421"/>
    </row>
    <row r="141" spans="1:13">
      <c r="A141" s="499"/>
      <c r="K141" s="421"/>
      <c r="L141" s="421"/>
      <c r="M141" s="421"/>
    </row>
    <row r="142" spans="1:13">
      <c r="A142" s="499"/>
      <c r="K142" s="421"/>
      <c r="L142" s="421"/>
      <c r="M142" s="421"/>
    </row>
    <row r="143" spans="1:13">
      <c r="A143" s="499"/>
      <c r="K143" s="421"/>
      <c r="L143" s="421"/>
      <c r="M143" s="421"/>
    </row>
    <row r="144" spans="1:13">
      <c r="A144" s="499"/>
      <c r="K144" s="421"/>
      <c r="L144" s="421"/>
      <c r="M144" s="421"/>
    </row>
    <row r="145" spans="1:13">
      <c r="A145" s="499"/>
      <c r="K145" s="421"/>
      <c r="L145" s="421"/>
      <c r="M145" s="421"/>
    </row>
    <row r="146" spans="1:13">
      <c r="A146" s="499"/>
      <c r="K146" s="421"/>
      <c r="L146" s="421"/>
      <c r="M146" s="421"/>
    </row>
    <row r="147" spans="1:13">
      <c r="A147" s="499"/>
      <c r="K147" s="421"/>
      <c r="L147" s="421"/>
      <c r="M147" s="421"/>
    </row>
    <row r="148" spans="1:13">
      <c r="A148" s="499"/>
      <c r="K148" s="421"/>
      <c r="L148" s="421"/>
      <c r="M148" s="421"/>
    </row>
    <row r="149" spans="1:13">
      <c r="A149" s="499"/>
      <c r="K149" s="421"/>
      <c r="L149" s="421"/>
      <c r="M149" s="421"/>
    </row>
    <row r="150" spans="1:13">
      <c r="A150" s="499"/>
      <c r="K150" s="421"/>
      <c r="L150" s="421"/>
      <c r="M150" s="421"/>
    </row>
    <row r="151" spans="1:13">
      <c r="A151" s="499"/>
      <c r="K151" s="421"/>
      <c r="L151" s="421"/>
      <c r="M151" s="421"/>
    </row>
    <row r="152" spans="1:13">
      <c r="A152" s="499"/>
      <c r="K152" s="421"/>
      <c r="L152" s="421"/>
      <c r="M152" s="421"/>
    </row>
    <row r="153" spans="1:13">
      <c r="A153" s="499"/>
      <c r="K153" s="421"/>
      <c r="L153" s="421"/>
      <c r="M153" s="421"/>
    </row>
    <row r="154" spans="1:13">
      <c r="A154" s="499"/>
      <c r="K154" s="421"/>
      <c r="L154" s="421"/>
      <c r="M154" s="421"/>
    </row>
    <row r="155" spans="1:13">
      <c r="A155" s="499"/>
      <c r="K155" s="421"/>
      <c r="L155" s="421"/>
      <c r="M155" s="421"/>
    </row>
    <row r="156" spans="1:13">
      <c r="A156" s="499"/>
      <c r="K156" s="421"/>
      <c r="L156" s="421"/>
      <c r="M156" s="421"/>
    </row>
    <row r="157" spans="1:13">
      <c r="A157" s="499"/>
      <c r="K157" s="421"/>
      <c r="L157" s="421"/>
      <c r="M157" s="421"/>
    </row>
    <row r="158" spans="1:13">
      <c r="A158" s="499"/>
      <c r="K158" s="421"/>
      <c r="L158" s="421"/>
      <c r="M158" s="421"/>
    </row>
    <row r="159" spans="1:13">
      <c r="A159" s="499"/>
      <c r="K159" s="421"/>
      <c r="L159" s="421"/>
      <c r="M159" s="421"/>
    </row>
    <row r="160" spans="1:13">
      <c r="A160" s="499"/>
      <c r="K160" s="421"/>
      <c r="L160" s="421"/>
      <c r="M160" s="421"/>
    </row>
    <row r="161" spans="1:13">
      <c r="A161" s="499"/>
      <c r="K161" s="421"/>
      <c r="L161" s="421"/>
      <c r="M161" s="421"/>
    </row>
    <row r="162" spans="1:13">
      <c r="A162" s="499"/>
      <c r="K162" s="421"/>
      <c r="L162" s="421"/>
      <c r="M162" s="421"/>
    </row>
    <row r="163" spans="1:13">
      <c r="A163" s="499"/>
      <c r="K163" s="421"/>
      <c r="L163" s="421"/>
      <c r="M163" s="421"/>
    </row>
    <row r="164" spans="1:13">
      <c r="A164" s="499"/>
      <c r="K164" s="421"/>
      <c r="L164" s="421"/>
      <c r="M164" s="421"/>
    </row>
    <row r="165" spans="1:13">
      <c r="A165" s="499"/>
      <c r="K165" s="421"/>
      <c r="L165" s="421"/>
      <c r="M165" s="421"/>
    </row>
    <row r="166" spans="1:13">
      <c r="A166" s="499"/>
      <c r="K166" s="421"/>
      <c r="L166" s="421"/>
      <c r="M166" s="421"/>
    </row>
    <row r="167" spans="1:13">
      <c r="A167" s="499"/>
      <c r="K167" s="421"/>
      <c r="L167" s="421"/>
      <c r="M167" s="421"/>
    </row>
    <row r="168" spans="1:13">
      <c r="A168" s="499"/>
      <c r="K168" s="421"/>
      <c r="L168" s="421"/>
      <c r="M168" s="421"/>
    </row>
    <row r="169" spans="1:13">
      <c r="A169" s="499"/>
      <c r="K169" s="421"/>
      <c r="L169" s="421"/>
      <c r="M169" s="421"/>
    </row>
    <row r="170" spans="1:13">
      <c r="A170" s="499"/>
      <c r="K170" s="421"/>
      <c r="L170" s="421"/>
      <c r="M170" s="421"/>
    </row>
    <row r="171" spans="1:13">
      <c r="A171" s="499"/>
      <c r="K171" s="421"/>
      <c r="L171" s="421"/>
      <c r="M171" s="421"/>
    </row>
    <row r="172" spans="1:13">
      <c r="A172" s="499"/>
      <c r="K172" s="421"/>
      <c r="L172" s="421"/>
      <c r="M172" s="421"/>
    </row>
    <row r="173" spans="1:13">
      <c r="A173" s="499"/>
      <c r="K173" s="421"/>
      <c r="L173" s="421"/>
      <c r="M173" s="421"/>
    </row>
    <row r="174" spans="1:13">
      <c r="A174" s="499"/>
      <c r="K174" s="421"/>
      <c r="L174" s="421"/>
      <c r="M174" s="421"/>
    </row>
    <row r="175" spans="1:13">
      <c r="A175" s="499"/>
      <c r="K175" s="421"/>
      <c r="L175" s="421"/>
      <c r="M175" s="421"/>
    </row>
    <row r="176" spans="1:13">
      <c r="A176" s="499"/>
      <c r="K176" s="421"/>
      <c r="L176" s="421"/>
      <c r="M176" s="421"/>
    </row>
    <row r="177" spans="1:13">
      <c r="A177" s="499"/>
      <c r="K177" s="421"/>
      <c r="L177" s="421"/>
      <c r="M177" s="421"/>
    </row>
    <row r="178" spans="1:13">
      <c r="A178" s="499"/>
      <c r="K178" s="421"/>
      <c r="L178" s="421"/>
      <c r="M178" s="421"/>
    </row>
    <row r="179" spans="1:13">
      <c r="A179" s="499"/>
      <c r="K179" s="421"/>
      <c r="L179" s="421"/>
      <c r="M179" s="421"/>
    </row>
    <row r="180" spans="1:13">
      <c r="A180" s="499"/>
      <c r="K180" s="421"/>
      <c r="L180" s="421"/>
      <c r="M180" s="421"/>
    </row>
    <row r="181" spans="1:13">
      <c r="A181" s="499"/>
      <c r="K181" s="421"/>
      <c r="L181" s="421"/>
      <c r="M181" s="421"/>
    </row>
    <row r="182" spans="1:13">
      <c r="A182" s="499"/>
      <c r="K182" s="421"/>
      <c r="L182" s="421"/>
      <c r="M182" s="421"/>
    </row>
    <row r="183" spans="1:13">
      <c r="A183" s="499"/>
      <c r="K183" s="421"/>
      <c r="L183" s="421"/>
      <c r="M183" s="421"/>
    </row>
    <row r="184" spans="1:13">
      <c r="A184" s="499"/>
      <c r="K184" s="421"/>
      <c r="L184" s="421"/>
      <c r="M184" s="421"/>
    </row>
    <row r="185" spans="1:13">
      <c r="A185" s="499"/>
      <c r="K185" s="421"/>
      <c r="L185" s="421"/>
      <c r="M185" s="421"/>
    </row>
    <row r="186" spans="1:13">
      <c r="A186" s="499"/>
      <c r="K186" s="421"/>
      <c r="L186" s="421"/>
      <c r="M186" s="421"/>
    </row>
    <row r="187" spans="1:13">
      <c r="A187" s="499"/>
      <c r="K187" s="421"/>
      <c r="L187" s="421"/>
      <c r="M187" s="421"/>
    </row>
    <row r="188" spans="1:13">
      <c r="A188" s="499"/>
      <c r="K188" s="421"/>
      <c r="L188" s="421"/>
      <c r="M188" s="421"/>
    </row>
    <row r="189" spans="1:13">
      <c r="A189" s="499"/>
      <c r="K189" s="421"/>
      <c r="L189" s="421"/>
      <c r="M189" s="421"/>
    </row>
    <row r="190" spans="1:13">
      <c r="A190" s="499"/>
      <c r="K190" s="421"/>
      <c r="L190" s="421"/>
      <c r="M190" s="421"/>
    </row>
    <row r="191" spans="1:13">
      <c r="A191" s="499"/>
      <c r="K191" s="421"/>
      <c r="L191" s="421"/>
      <c r="M191" s="421"/>
    </row>
    <row r="192" spans="1:13">
      <c r="A192" s="499"/>
      <c r="K192" s="421"/>
      <c r="L192" s="421"/>
      <c r="M192" s="421"/>
    </row>
    <row r="193" spans="1:13">
      <c r="A193" s="499"/>
      <c r="K193" s="421"/>
      <c r="L193" s="421"/>
      <c r="M193" s="421"/>
    </row>
    <row r="194" spans="1:13">
      <c r="A194" s="499"/>
      <c r="K194" s="421"/>
      <c r="L194" s="421"/>
      <c r="M194" s="421"/>
    </row>
    <row r="195" spans="1:13">
      <c r="A195" s="499"/>
      <c r="K195" s="421"/>
      <c r="L195" s="421"/>
      <c r="M195" s="421"/>
    </row>
    <row r="196" spans="1:13">
      <c r="A196" s="499"/>
      <c r="K196" s="421"/>
      <c r="L196" s="421"/>
      <c r="M196" s="421"/>
    </row>
    <row r="197" spans="1:13">
      <c r="A197" s="499"/>
      <c r="K197" s="421"/>
      <c r="L197" s="421"/>
      <c r="M197" s="421"/>
    </row>
    <row r="198" spans="1:13">
      <c r="A198" s="499"/>
      <c r="K198" s="421"/>
      <c r="L198" s="421"/>
      <c r="M198" s="421"/>
    </row>
    <row r="199" spans="1:13">
      <c r="A199" s="499"/>
      <c r="K199" s="421"/>
      <c r="L199" s="421"/>
      <c r="M199" s="421"/>
    </row>
    <row r="200" spans="1:13">
      <c r="A200" s="499"/>
      <c r="K200" s="421"/>
      <c r="L200" s="421"/>
      <c r="M200" s="421"/>
    </row>
    <row r="201" spans="1:13">
      <c r="A201" s="499"/>
      <c r="K201" s="421"/>
      <c r="L201" s="421"/>
      <c r="M201" s="421"/>
    </row>
    <row r="202" spans="1:13">
      <c r="A202" s="499"/>
      <c r="K202" s="421"/>
      <c r="L202" s="421"/>
      <c r="M202" s="421"/>
    </row>
    <row r="203" spans="1:13">
      <c r="A203" s="499"/>
      <c r="K203" s="421"/>
      <c r="L203" s="421"/>
      <c r="M203" s="421"/>
    </row>
    <row r="204" spans="1:13">
      <c r="A204" s="499"/>
      <c r="K204" s="421"/>
      <c r="L204" s="421"/>
      <c r="M204" s="421"/>
    </row>
    <row r="205" spans="1:13">
      <c r="A205" s="499"/>
      <c r="K205" s="421"/>
      <c r="L205" s="421"/>
      <c r="M205" s="421"/>
    </row>
    <row r="206" spans="1:13">
      <c r="A206" s="499"/>
      <c r="K206" s="421"/>
      <c r="L206" s="421"/>
      <c r="M206" s="421"/>
    </row>
    <row r="207" spans="1:13">
      <c r="A207" s="499"/>
      <c r="K207" s="421"/>
      <c r="L207" s="421"/>
      <c r="M207" s="421"/>
    </row>
    <row r="208" spans="1:13">
      <c r="A208" s="499"/>
      <c r="K208" s="421"/>
      <c r="L208" s="421"/>
      <c r="M208" s="421"/>
    </row>
    <row r="209" spans="1:13">
      <c r="A209" s="499"/>
      <c r="K209" s="421"/>
      <c r="L209" s="421"/>
      <c r="M209" s="421"/>
    </row>
    <row r="210" spans="1:13">
      <c r="A210" s="499"/>
      <c r="K210" s="421"/>
      <c r="L210" s="421"/>
      <c r="M210" s="421"/>
    </row>
    <row r="211" spans="1:13">
      <c r="A211" s="499"/>
      <c r="K211" s="421"/>
      <c r="L211" s="421"/>
      <c r="M211" s="421"/>
    </row>
    <row r="212" spans="1:13">
      <c r="A212" s="499"/>
      <c r="K212" s="421"/>
      <c r="L212" s="421"/>
      <c r="M212" s="421"/>
    </row>
    <row r="213" spans="1:13">
      <c r="A213" s="499"/>
      <c r="K213" s="421"/>
      <c r="L213" s="421"/>
      <c r="M213" s="421"/>
    </row>
    <row r="214" spans="1:13">
      <c r="A214" s="499"/>
      <c r="K214" s="421"/>
      <c r="L214" s="421"/>
      <c r="M214" s="421"/>
    </row>
    <row r="215" spans="1:13">
      <c r="A215" s="499"/>
      <c r="K215" s="421"/>
      <c r="L215" s="421"/>
      <c r="M215" s="421"/>
    </row>
    <row r="216" spans="1:13">
      <c r="A216" s="499"/>
      <c r="K216" s="421"/>
      <c r="L216" s="421"/>
      <c r="M216" s="421"/>
    </row>
    <row r="217" spans="1:13">
      <c r="A217" s="499"/>
      <c r="K217" s="421"/>
      <c r="L217" s="421"/>
      <c r="M217" s="421"/>
    </row>
    <row r="218" spans="1:13">
      <c r="A218" s="499"/>
      <c r="K218" s="421"/>
      <c r="L218" s="421"/>
      <c r="M218" s="421"/>
    </row>
    <row r="219" spans="1:13">
      <c r="A219" s="499"/>
      <c r="K219" s="421"/>
      <c r="L219" s="421"/>
      <c r="M219" s="421"/>
    </row>
    <row r="220" spans="1:13">
      <c r="A220" s="499"/>
      <c r="K220" s="421"/>
      <c r="L220" s="421"/>
      <c r="M220" s="421"/>
    </row>
    <row r="221" spans="1:13">
      <c r="A221" s="499"/>
      <c r="K221" s="421"/>
      <c r="L221" s="421"/>
      <c r="M221" s="421"/>
    </row>
    <row r="222" spans="1:13">
      <c r="A222" s="499"/>
      <c r="K222" s="421"/>
      <c r="L222" s="421"/>
      <c r="M222" s="421"/>
    </row>
    <row r="223" spans="1:13">
      <c r="A223" s="499"/>
      <c r="K223" s="421"/>
      <c r="L223" s="421"/>
      <c r="M223" s="421"/>
    </row>
    <row r="224" spans="1:13">
      <c r="A224" s="499"/>
      <c r="K224" s="421"/>
      <c r="L224" s="421"/>
      <c r="M224" s="421"/>
    </row>
    <row r="225" spans="1:13">
      <c r="A225" s="499"/>
      <c r="K225" s="421"/>
      <c r="L225" s="421"/>
      <c r="M225" s="421"/>
    </row>
    <row r="226" spans="1:13">
      <c r="A226" s="499"/>
      <c r="K226" s="421"/>
      <c r="L226" s="421"/>
      <c r="M226" s="421"/>
    </row>
    <row r="227" spans="1:13">
      <c r="A227" s="499"/>
      <c r="K227" s="421"/>
      <c r="L227" s="421"/>
      <c r="M227" s="421"/>
    </row>
    <row r="228" spans="1:13">
      <c r="A228" s="499"/>
      <c r="K228" s="421"/>
      <c r="L228" s="421"/>
      <c r="M228" s="421"/>
    </row>
    <row r="229" spans="1:13">
      <c r="A229" s="499"/>
      <c r="K229" s="421"/>
      <c r="L229" s="421"/>
      <c r="M229" s="421"/>
    </row>
    <row r="230" spans="1:13">
      <c r="A230" s="499"/>
      <c r="K230" s="421"/>
      <c r="L230" s="421"/>
      <c r="M230" s="421"/>
    </row>
    <row r="231" spans="1:13">
      <c r="A231" s="499"/>
      <c r="K231" s="421"/>
      <c r="L231" s="421"/>
      <c r="M231" s="421"/>
    </row>
    <row r="232" spans="1:13">
      <c r="A232" s="499"/>
      <c r="K232" s="421"/>
      <c r="L232" s="421"/>
      <c r="M232" s="421"/>
    </row>
    <row r="233" spans="1:13">
      <c r="A233" s="499"/>
      <c r="K233" s="421"/>
      <c r="L233" s="421"/>
      <c r="M233" s="421"/>
    </row>
    <row r="234" spans="1:13">
      <c r="A234" s="499"/>
      <c r="K234" s="421"/>
      <c r="L234" s="421"/>
      <c r="M234" s="421"/>
    </row>
    <row r="235" spans="1:13">
      <c r="A235" s="499"/>
      <c r="K235" s="421"/>
      <c r="L235" s="421"/>
      <c r="M235" s="421"/>
    </row>
    <row r="236" spans="1:13">
      <c r="A236" s="499"/>
      <c r="K236" s="421"/>
      <c r="L236" s="421"/>
      <c r="M236" s="421"/>
    </row>
    <row r="237" spans="1:13">
      <c r="A237" s="499"/>
      <c r="K237" s="421"/>
      <c r="L237" s="421"/>
      <c r="M237" s="421"/>
    </row>
    <row r="238" spans="1:13">
      <c r="A238" s="499"/>
      <c r="K238" s="421"/>
      <c r="L238" s="421"/>
      <c r="M238" s="421"/>
    </row>
    <row r="239" spans="1:13">
      <c r="A239" s="499"/>
      <c r="K239" s="421"/>
      <c r="L239" s="421"/>
      <c r="M239" s="421"/>
    </row>
    <row r="240" spans="1:13">
      <c r="A240" s="499"/>
      <c r="K240" s="421"/>
      <c r="L240" s="421"/>
      <c r="M240" s="421"/>
    </row>
    <row r="241" spans="1:13">
      <c r="A241" s="499"/>
      <c r="K241" s="421"/>
      <c r="L241" s="421"/>
      <c r="M241" s="421"/>
    </row>
    <row r="242" spans="1:13">
      <c r="A242" s="499"/>
      <c r="K242" s="421"/>
      <c r="L242" s="421"/>
      <c r="M242" s="421"/>
    </row>
    <row r="243" spans="1:13">
      <c r="A243" s="499"/>
      <c r="K243" s="421"/>
      <c r="L243" s="421"/>
      <c r="M243" s="421"/>
    </row>
    <row r="244" spans="1:13">
      <c r="A244" s="499"/>
      <c r="K244" s="421"/>
      <c r="L244" s="421"/>
      <c r="M244" s="421"/>
    </row>
    <row r="245" spans="1:13">
      <c r="A245" s="499"/>
      <c r="K245" s="421"/>
      <c r="L245" s="421"/>
      <c r="M245" s="421"/>
    </row>
    <row r="246" spans="1:13">
      <c r="A246" s="499"/>
      <c r="K246" s="421"/>
      <c r="L246" s="421"/>
      <c r="M246" s="421"/>
    </row>
    <row r="247" spans="1:13">
      <c r="A247" s="499"/>
      <c r="K247" s="421"/>
      <c r="L247" s="421"/>
      <c r="M247" s="421"/>
    </row>
    <row r="248" spans="1:13">
      <c r="A248" s="499"/>
      <c r="K248" s="421"/>
      <c r="L248" s="421"/>
      <c r="M248" s="421"/>
    </row>
    <row r="249" spans="1:13">
      <c r="A249" s="499"/>
      <c r="K249" s="421"/>
      <c r="L249" s="421"/>
      <c r="M249" s="421"/>
    </row>
    <row r="250" spans="1:13">
      <c r="A250" s="499"/>
      <c r="K250" s="421"/>
      <c r="L250" s="421"/>
      <c r="M250" s="421"/>
    </row>
    <row r="251" spans="1:13">
      <c r="A251" s="499"/>
      <c r="K251" s="421"/>
      <c r="L251" s="421"/>
      <c r="M251" s="421"/>
    </row>
    <row r="252" spans="1:13">
      <c r="A252" s="499"/>
      <c r="K252" s="421"/>
      <c r="L252" s="421"/>
      <c r="M252" s="421"/>
    </row>
    <row r="253" spans="1:13">
      <c r="A253" s="499"/>
      <c r="K253" s="421"/>
      <c r="L253" s="421"/>
      <c r="M253" s="421"/>
    </row>
    <row r="254" spans="1:13">
      <c r="A254" s="499"/>
      <c r="K254" s="421"/>
      <c r="L254" s="421"/>
      <c r="M254" s="421"/>
    </row>
    <row r="255" spans="1:13">
      <c r="A255" s="499"/>
      <c r="K255" s="421"/>
      <c r="L255" s="421"/>
      <c r="M255" s="421"/>
    </row>
    <row r="256" spans="1:13">
      <c r="A256" s="499"/>
      <c r="K256" s="421"/>
      <c r="L256" s="421"/>
      <c r="M256" s="421"/>
    </row>
    <row r="257" spans="1:13">
      <c r="A257" s="499"/>
      <c r="K257" s="421"/>
      <c r="L257" s="421"/>
      <c r="M257" s="421"/>
    </row>
    <row r="258" spans="1:13">
      <c r="A258" s="499"/>
      <c r="K258" s="421"/>
      <c r="L258" s="421"/>
      <c r="M258" s="421"/>
    </row>
    <row r="259" spans="1:13">
      <c r="A259" s="499"/>
      <c r="K259" s="421"/>
      <c r="L259" s="421"/>
      <c r="M259" s="421"/>
    </row>
    <row r="260" spans="1:13">
      <c r="A260" s="499"/>
      <c r="K260" s="421"/>
      <c r="L260" s="421"/>
      <c r="M260" s="421"/>
    </row>
    <row r="261" spans="1:13">
      <c r="A261" s="499"/>
      <c r="K261" s="421"/>
      <c r="L261" s="421"/>
      <c r="M261" s="421"/>
    </row>
    <row r="262" spans="1:13">
      <c r="A262" s="499"/>
      <c r="K262" s="421"/>
      <c r="L262" s="421"/>
      <c r="M262" s="421"/>
    </row>
    <row r="263" spans="1:13">
      <c r="A263" s="499"/>
      <c r="K263" s="421"/>
      <c r="L263" s="421"/>
      <c r="M263" s="421"/>
    </row>
    <row r="264" spans="1:13">
      <c r="A264" s="499"/>
      <c r="K264" s="421"/>
      <c r="L264" s="421"/>
      <c r="M264" s="421"/>
    </row>
    <row r="265" spans="1:13">
      <c r="A265" s="499"/>
      <c r="K265" s="421"/>
      <c r="L265" s="421"/>
      <c r="M265" s="421"/>
    </row>
    <row r="266" spans="1:13">
      <c r="A266" s="499"/>
      <c r="K266" s="421"/>
      <c r="L266" s="421"/>
      <c r="M266" s="421"/>
    </row>
    <row r="267" spans="1:13">
      <c r="A267" s="499"/>
      <c r="K267" s="421"/>
      <c r="L267" s="421"/>
      <c r="M267" s="421"/>
    </row>
    <row r="268" spans="1:13">
      <c r="A268" s="499"/>
      <c r="K268" s="421"/>
      <c r="L268" s="421"/>
      <c r="M268" s="421"/>
    </row>
    <row r="269" spans="1:13">
      <c r="A269" s="499"/>
      <c r="K269" s="421"/>
      <c r="L269" s="421"/>
      <c r="M269" s="421"/>
    </row>
    <row r="270" spans="1:13">
      <c r="A270" s="499"/>
      <c r="K270" s="421"/>
      <c r="L270" s="421"/>
      <c r="M270" s="421"/>
    </row>
    <row r="271" spans="1:13">
      <c r="A271" s="499"/>
      <c r="K271" s="421"/>
      <c r="L271" s="421"/>
      <c r="M271" s="421"/>
    </row>
    <row r="272" spans="1:13">
      <c r="A272" s="499"/>
      <c r="K272" s="421"/>
      <c r="L272" s="421"/>
      <c r="M272" s="421"/>
    </row>
    <row r="273" spans="1:13">
      <c r="A273" s="499"/>
      <c r="K273" s="421"/>
      <c r="L273" s="421"/>
      <c r="M273" s="421"/>
    </row>
    <row r="274" spans="1:13">
      <c r="A274" s="499"/>
      <c r="K274" s="421"/>
      <c r="L274" s="421"/>
      <c r="M274" s="421"/>
    </row>
    <row r="275" spans="1:13">
      <c r="A275" s="499"/>
      <c r="K275" s="421"/>
      <c r="L275" s="421"/>
      <c r="M275" s="421"/>
    </row>
    <row r="276" spans="1:13">
      <c r="A276" s="499"/>
      <c r="K276" s="421"/>
      <c r="L276" s="421"/>
      <c r="M276" s="421"/>
    </row>
    <row r="277" spans="1:13">
      <c r="A277" s="499"/>
      <c r="K277" s="421"/>
      <c r="L277" s="421"/>
      <c r="M277" s="421"/>
    </row>
    <row r="278" spans="1:13">
      <c r="A278" s="499"/>
      <c r="K278" s="421"/>
      <c r="L278" s="421"/>
      <c r="M278" s="421"/>
    </row>
    <row r="279" spans="1:13">
      <c r="A279" s="499"/>
      <c r="K279" s="421"/>
      <c r="L279" s="421"/>
      <c r="M279" s="421"/>
    </row>
    <row r="280" spans="1:13">
      <c r="A280" s="499"/>
      <c r="K280" s="421"/>
      <c r="L280" s="421"/>
      <c r="M280" s="421"/>
    </row>
    <row r="281" spans="1:13">
      <c r="A281" s="499"/>
      <c r="K281" s="421"/>
      <c r="L281" s="421"/>
      <c r="M281" s="421"/>
    </row>
    <row r="282" spans="1:13">
      <c r="A282" s="499"/>
      <c r="K282" s="421"/>
      <c r="L282" s="421"/>
      <c r="M282" s="421"/>
    </row>
    <row r="283" spans="1:13">
      <c r="A283" s="499"/>
      <c r="K283" s="421"/>
      <c r="L283" s="421"/>
      <c r="M283" s="421"/>
    </row>
    <row r="284" spans="1:13">
      <c r="A284" s="499"/>
      <c r="K284" s="421"/>
      <c r="L284" s="421"/>
      <c r="M284" s="421"/>
    </row>
    <row r="285" spans="1:13">
      <c r="A285" s="499"/>
      <c r="K285" s="421"/>
      <c r="L285" s="421"/>
      <c r="M285" s="421"/>
    </row>
    <row r="286" spans="1:13">
      <c r="A286" s="499"/>
      <c r="K286" s="421"/>
      <c r="L286" s="421"/>
      <c r="M286" s="421"/>
    </row>
    <row r="287" spans="1:13">
      <c r="A287" s="499"/>
      <c r="K287" s="421"/>
      <c r="L287" s="421"/>
      <c r="M287" s="421"/>
    </row>
    <row r="288" spans="1:13">
      <c r="A288" s="499"/>
      <c r="K288" s="421"/>
      <c r="L288" s="421"/>
      <c r="M288" s="421"/>
    </row>
    <row r="289" spans="1:13">
      <c r="A289" s="499"/>
      <c r="K289" s="421"/>
      <c r="L289" s="421"/>
      <c r="M289" s="421"/>
    </row>
    <row r="290" spans="1:13">
      <c r="A290" s="499"/>
      <c r="K290" s="421"/>
      <c r="L290" s="421"/>
      <c r="M290" s="421"/>
    </row>
    <row r="291" spans="1:13">
      <c r="A291" s="499"/>
      <c r="K291" s="421"/>
      <c r="L291" s="421"/>
      <c r="M291" s="421"/>
    </row>
    <row r="292" spans="1:13">
      <c r="A292" s="499"/>
      <c r="K292" s="421"/>
      <c r="L292" s="421"/>
      <c r="M292" s="421"/>
    </row>
    <row r="293" spans="1:13">
      <c r="A293" s="499"/>
      <c r="K293" s="421"/>
      <c r="L293" s="421"/>
      <c r="M293" s="421"/>
    </row>
    <row r="294" spans="1:13">
      <c r="A294" s="499"/>
      <c r="K294" s="421"/>
      <c r="L294" s="421"/>
      <c r="M294" s="421"/>
    </row>
    <row r="295" spans="1:13">
      <c r="A295" s="499"/>
      <c r="K295" s="421"/>
      <c r="L295" s="421"/>
      <c r="M295" s="421"/>
    </row>
    <row r="296" spans="1:13">
      <c r="A296" s="499"/>
      <c r="K296" s="421"/>
      <c r="L296" s="421"/>
      <c r="M296" s="421"/>
    </row>
    <row r="297" spans="1:13">
      <c r="A297" s="499"/>
      <c r="K297" s="421"/>
      <c r="L297" s="421"/>
      <c r="M297" s="421"/>
    </row>
    <row r="298" spans="1:13">
      <c r="A298" s="499"/>
      <c r="K298" s="421"/>
      <c r="L298" s="421"/>
      <c r="M298" s="421"/>
    </row>
    <row r="299" spans="1:13">
      <c r="A299" s="499"/>
      <c r="K299" s="421"/>
      <c r="L299" s="421"/>
      <c r="M299" s="421"/>
    </row>
    <row r="300" spans="1:13">
      <c r="A300" s="499"/>
      <c r="K300" s="421"/>
      <c r="L300" s="421"/>
      <c r="M300" s="421"/>
    </row>
    <row r="301" spans="1:13">
      <c r="A301" s="499"/>
      <c r="K301" s="421"/>
      <c r="L301" s="421"/>
      <c r="M301" s="421"/>
    </row>
    <row r="302" spans="1:13">
      <c r="A302" s="499"/>
      <c r="K302" s="421"/>
      <c r="L302" s="421"/>
      <c r="M302" s="421"/>
    </row>
    <row r="303" spans="1:13">
      <c r="A303" s="499"/>
      <c r="K303" s="421"/>
      <c r="L303" s="421"/>
      <c r="M303" s="421"/>
    </row>
    <row r="304" spans="1:13">
      <c r="A304" s="499"/>
      <c r="K304" s="421"/>
      <c r="L304" s="421"/>
      <c r="M304" s="421"/>
    </row>
    <row r="305" spans="1:13">
      <c r="A305" s="499"/>
      <c r="K305" s="421"/>
      <c r="L305" s="421"/>
      <c r="M305" s="421"/>
    </row>
    <row r="306" spans="1:13">
      <c r="A306" s="499"/>
      <c r="K306" s="421"/>
      <c r="L306" s="421"/>
      <c r="M306" s="421"/>
    </row>
    <row r="307" spans="1:13">
      <c r="A307" s="499"/>
      <c r="K307" s="421"/>
      <c r="L307" s="421"/>
      <c r="M307" s="421"/>
    </row>
    <row r="308" spans="1:13">
      <c r="A308" s="499"/>
      <c r="K308" s="421"/>
      <c r="L308" s="421"/>
      <c r="M308" s="421"/>
    </row>
    <row r="309" spans="1:13">
      <c r="A309" s="499"/>
      <c r="K309" s="421"/>
      <c r="L309" s="421"/>
      <c r="M309" s="421"/>
    </row>
    <row r="310" spans="1:13">
      <c r="A310" s="499"/>
      <c r="K310" s="421"/>
      <c r="L310" s="421"/>
      <c r="M310" s="421"/>
    </row>
    <row r="311" spans="1:13">
      <c r="A311" s="499"/>
      <c r="K311" s="421"/>
      <c r="L311" s="421"/>
      <c r="M311" s="421"/>
    </row>
    <row r="312" spans="1:13">
      <c r="A312" s="499"/>
      <c r="K312" s="421"/>
      <c r="L312" s="421"/>
      <c r="M312" s="421"/>
    </row>
    <row r="313" spans="1:13">
      <c r="A313" s="499"/>
      <c r="K313" s="421"/>
      <c r="L313" s="421"/>
      <c r="M313" s="421"/>
    </row>
    <row r="314" spans="1:13">
      <c r="A314" s="499"/>
      <c r="K314" s="421"/>
      <c r="L314" s="421"/>
      <c r="M314" s="421"/>
    </row>
    <row r="315" spans="1:13">
      <c r="A315" s="499"/>
      <c r="K315" s="421"/>
      <c r="L315" s="421"/>
      <c r="M315" s="421"/>
    </row>
    <row r="316" spans="1:13">
      <c r="A316" s="499"/>
      <c r="K316" s="421"/>
      <c r="L316" s="421"/>
      <c r="M316" s="421"/>
    </row>
    <row r="317" spans="1:13">
      <c r="A317" s="499"/>
      <c r="K317" s="421"/>
      <c r="L317" s="421"/>
      <c r="M317" s="421"/>
    </row>
    <row r="318" spans="1:13">
      <c r="A318" s="499"/>
      <c r="K318" s="421"/>
      <c r="L318" s="421"/>
      <c r="M318" s="421"/>
    </row>
    <row r="319" spans="1:13">
      <c r="A319" s="499"/>
      <c r="K319" s="421"/>
      <c r="L319" s="421"/>
      <c r="M319" s="421"/>
    </row>
    <row r="320" spans="1:13">
      <c r="A320" s="499"/>
      <c r="K320" s="421"/>
      <c r="L320" s="421"/>
      <c r="M320" s="421"/>
    </row>
    <row r="321" spans="1:13">
      <c r="A321" s="499"/>
      <c r="K321" s="421"/>
      <c r="L321" s="421"/>
      <c r="M321" s="421"/>
    </row>
    <row r="322" spans="1:13">
      <c r="A322" s="499"/>
      <c r="K322" s="421"/>
      <c r="L322" s="421"/>
      <c r="M322" s="421"/>
    </row>
    <row r="323" spans="1:13">
      <c r="A323" s="499"/>
      <c r="K323" s="421"/>
      <c r="L323" s="421"/>
      <c r="M323" s="421"/>
    </row>
    <row r="324" spans="1:13">
      <c r="A324" s="499"/>
      <c r="K324" s="421"/>
      <c r="L324" s="421"/>
      <c r="M324" s="421"/>
    </row>
    <row r="325" spans="1:13">
      <c r="A325" s="499"/>
      <c r="K325" s="421"/>
      <c r="L325" s="421"/>
      <c r="M325" s="421"/>
    </row>
    <row r="326" spans="1:13">
      <c r="A326" s="499"/>
      <c r="K326" s="421"/>
      <c r="L326" s="421"/>
      <c r="M326" s="421"/>
    </row>
    <row r="327" spans="1:13">
      <c r="A327" s="499"/>
      <c r="K327" s="421"/>
      <c r="L327" s="421"/>
      <c r="M327" s="421"/>
    </row>
    <row r="328" spans="1:13">
      <c r="A328" s="499"/>
      <c r="K328" s="421"/>
      <c r="L328" s="421"/>
      <c r="M328" s="421"/>
    </row>
    <row r="329" spans="1:13">
      <c r="A329" s="499"/>
      <c r="K329" s="421"/>
      <c r="L329" s="421"/>
      <c r="M329" s="421"/>
    </row>
    <row r="330" spans="1:13">
      <c r="A330" s="499"/>
      <c r="K330" s="421"/>
      <c r="L330" s="421"/>
      <c r="M330" s="421"/>
    </row>
    <row r="331" spans="1:13">
      <c r="A331" s="499"/>
      <c r="K331" s="421"/>
      <c r="L331" s="421"/>
      <c r="M331" s="421"/>
    </row>
    <row r="332" spans="1:13">
      <c r="A332" s="499"/>
      <c r="K332" s="421"/>
      <c r="L332" s="421"/>
      <c r="M332" s="421"/>
    </row>
    <row r="333" spans="1:13">
      <c r="A333" s="499"/>
      <c r="K333" s="421"/>
      <c r="L333" s="421"/>
      <c r="M333" s="421"/>
    </row>
    <row r="334" spans="1:13">
      <c r="A334" s="499"/>
      <c r="K334" s="421"/>
      <c r="L334" s="421"/>
      <c r="M334" s="421"/>
    </row>
    <row r="335" spans="1:13">
      <c r="A335" s="499"/>
      <c r="K335" s="421"/>
      <c r="L335" s="421"/>
      <c r="M335" s="421"/>
    </row>
    <row r="336" spans="1:13">
      <c r="A336" s="499"/>
      <c r="K336" s="421"/>
      <c r="L336" s="421"/>
      <c r="M336" s="421"/>
    </row>
    <row r="337" spans="1:13">
      <c r="A337" s="499"/>
      <c r="K337" s="421"/>
      <c r="L337" s="421"/>
      <c r="M337" s="421"/>
    </row>
    <row r="338" spans="1:13">
      <c r="A338" s="499"/>
      <c r="K338" s="421"/>
      <c r="L338" s="421"/>
      <c r="M338" s="421"/>
    </row>
    <row r="339" spans="1:13">
      <c r="A339" s="499"/>
      <c r="K339" s="421"/>
      <c r="L339" s="421"/>
      <c r="M339" s="421"/>
    </row>
    <row r="340" spans="1:13">
      <c r="A340" s="499"/>
      <c r="K340" s="421"/>
      <c r="L340" s="421"/>
      <c r="M340" s="421"/>
    </row>
    <row r="341" spans="1:13">
      <c r="A341" s="499"/>
      <c r="K341" s="421"/>
      <c r="L341" s="421"/>
      <c r="M341" s="421"/>
    </row>
    <row r="342" spans="1:13">
      <c r="A342" s="499"/>
      <c r="K342" s="421"/>
      <c r="L342" s="421"/>
      <c r="M342" s="421"/>
    </row>
    <row r="343" spans="1:13">
      <c r="A343" s="499"/>
      <c r="K343" s="421"/>
      <c r="L343" s="421"/>
      <c r="M343" s="421"/>
    </row>
    <row r="344" spans="1:13">
      <c r="A344" s="499"/>
      <c r="K344" s="421"/>
      <c r="L344" s="421"/>
      <c r="M344" s="421"/>
    </row>
    <row r="345" spans="1:13">
      <c r="A345" s="499"/>
      <c r="K345" s="421"/>
      <c r="L345" s="421"/>
      <c r="M345" s="421"/>
    </row>
    <row r="346" spans="1:13">
      <c r="A346" s="499"/>
      <c r="K346" s="421"/>
      <c r="L346" s="421"/>
      <c r="M346" s="421"/>
    </row>
    <row r="347" spans="1:13">
      <c r="A347" s="499"/>
      <c r="K347" s="421"/>
      <c r="L347" s="421"/>
      <c r="M347" s="421"/>
    </row>
    <row r="348" spans="1:13">
      <c r="A348" s="499"/>
      <c r="K348" s="421"/>
      <c r="L348" s="421"/>
      <c r="M348" s="421"/>
    </row>
    <row r="349" spans="1:13">
      <c r="A349" s="499"/>
      <c r="K349" s="421"/>
      <c r="L349" s="421"/>
      <c r="M349" s="421"/>
    </row>
    <row r="350" spans="1:13">
      <c r="A350" s="499"/>
      <c r="K350" s="421"/>
      <c r="L350" s="421"/>
      <c r="M350" s="421"/>
    </row>
    <row r="351" spans="1:13">
      <c r="A351" s="499"/>
      <c r="K351" s="421"/>
      <c r="L351" s="421"/>
      <c r="M351" s="421"/>
    </row>
    <row r="352" spans="1:13">
      <c r="A352" s="499"/>
      <c r="K352" s="421"/>
      <c r="L352" s="421"/>
      <c r="M352" s="421"/>
    </row>
    <row r="353" spans="1:13">
      <c r="A353" s="499"/>
      <c r="K353" s="421"/>
      <c r="L353" s="421"/>
      <c r="M353" s="421"/>
    </row>
    <row r="354" spans="1:13">
      <c r="A354" s="499"/>
      <c r="K354" s="421"/>
      <c r="L354" s="421"/>
      <c r="M354" s="421"/>
    </row>
    <row r="355" spans="1:13">
      <c r="A355" s="499"/>
      <c r="K355" s="421"/>
      <c r="L355" s="421"/>
      <c r="M355" s="421"/>
    </row>
    <row r="356" spans="1:13">
      <c r="A356" s="499"/>
      <c r="K356" s="421"/>
      <c r="L356" s="421"/>
      <c r="M356" s="421"/>
    </row>
    <row r="357" spans="1:13">
      <c r="A357" s="499"/>
      <c r="K357" s="421"/>
      <c r="L357" s="421"/>
      <c r="M357" s="421"/>
    </row>
    <row r="358" spans="1:13">
      <c r="A358" s="499"/>
      <c r="K358" s="421"/>
      <c r="L358" s="421"/>
      <c r="M358" s="421"/>
    </row>
    <row r="359" spans="1:13">
      <c r="A359" s="499"/>
      <c r="K359" s="421"/>
      <c r="L359" s="421"/>
      <c r="M359" s="421"/>
    </row>
    <row r="360" spans="1:13">
      <c r="A360" s="499"/>
      <c r="K360" s="421"/>
      <c r="L360" s="421"/>
      <c r="M360" s="421"/>
    </row>
    <row r="361" spans="1:13">
      <c r="A361" s="499"/>
      <c r="K361" s="421"/>
      <c r="L361" s="421"/>
      <c r="M361" s="421"/>
    </row>
    <row r="362" spans="1:13">
      <c r="A362" s="499"/>
      <c r="K362" s="421"/>
      <c r="L362" s="421"/>
      <c r="M362" s="421"/>
    </row>
    <row r="363" spans="1:13">
      <c r="A363" s="499"/>
      <c r="K363" s="421"/>
      <c r="L363" s="421"/>
      <c r="M363" s="421"/>
    </row>
    <row r="364" spans="1:13">
      <c r="A364" s="499"/>
      <c r="K364" s="421"/>
      <c r="L364" s="421"/>
      <c r="M364" s="421"/>
    </row>
    <row r="365" spans="1:13">
      <c r="A365" s="499"/>
      <c r="K365" s="421"/>
      <c r="L365" s="421"/>
      <c r="M365" s="421"/>
    </row>
    <row r="366" spans="1:13">
      <c r="A366" s="499"/>
      <c r="K366" s="421"/>
      <c r="L366" s="421"/>
      <c r="M366" s="421"/>
    </row>
    <row r="367" spans="1:13">
      <c r="A367" s="499"/>
      <c r="K367" s="421"/>
      <c r="L367" s="421"/>
      <c r="M367" s="421"/>
    </row>
    <row r="368" spans="1:13">
      <c r="A368" s="499"/>
      <c r="K368" s="421"/>
      <c r="L368" s="421"/>
      <c r="M368" s="421"/>
    </row>
    <row r="369" spans="1:13">
      <c r="A369" s="499"/>
      <c r="K369" s="421"/>
      <c r="L369" s="421"/>
      <c r="M369" s="421"/>
    </row>
    <row r="370" spans="1:13">
      <c r="A370" s="499"/>
      <c r="K370" s="421"/>
      <c r="L370" s="421"/>
      <c r="M370" s="421"/>
    </row>
    <row r="371" spans="1:13">
      <c r="A371" s="499"/>
      <c r="K371" s="421"/>
      <c r="L371" s="421"/>
      <c r="M371" s="421"/>
    </row>
    <row r="372" spans="1:13">
      <c r="A372" s="499"/>
      <c r="K372" s="421"/>
      <c r="L372" s="421"/>
      <c r="M372" s="421"/>
    </row>
    <row r="373" spans="1:13">
      <c r="A373" s="499"/>
      <c r="K373" s="421"/>
      <c r="L373" s="421"/>
      <c r="M373" s="421"/>
    </row>
    <row r="374" spans="1:13">
      <c r="A374" s="499"/>
      <c r="K374" s="421"/>
      <c r="L374" s="421"/>
      <c r="M374" s="421"/>
    </row>
    <row r="375" spans="1:13">
      <c r="A375" s="499"/>
      <c r="K375" s="421"/>
      <c r="L375" s="421"/>
      <c r="M375" s="421"/>
    </row>
    <row r="376" spans="1:13">
      <c r="A376" s="499"/>
      <c r="K376" s="421"/>
      <c r="L376" s="421"/>
      <c r="M376" s="421"/>
    </row>
    <row r="377" spans="1:13">
      <c r="A377" s="499"/>
      <c r="K377" s="421"/>
      <c r="L377" s="421"/>
      <c r="M377" s="421"/>
    </row>
    <row r="378" spans="1:13">
      <c r="A378" s="499"/>
      <c r="K378" s="421"/>
      <c r="L378" s="421"/>
      <c r="M378" s="421"/>
    </row>
    <row r="379" spans="1:13">
      <c r="A379" s="499"/>
      <c r="K379" s="421"/>
      <c r="L379" s="421"/>
      <c r="M379" s="421"/>
    </row>
    <row r="380" spans="1:13">
      <c r="A380" s="499"/>
      <c r="K380" s="421"/>
      <c r="L380" s="421"/>
      <c r="M380" s="421"/>
    </row>
    <row r="381" spans="1:13">
      <c r="A381" s="499"/>
      <c r="K381" s="421"/>
      <c r="L381" s="421"/>
      <c r="M381" s="421"/>
    </row>
    <row r="382" spans="1:13">
      <c r="A382" s="499"/>
      <c r="K382" s="421"/>
      <c r="L382" s="421"/>
      <c r="M382" s="421"/>
    </row>
    <row r="383" spans="1:13">
      <c r="A383" s="499"/>
      <c r="K383" s="421"/>
      <c r="L383" s="421"/>
      <c r="M383" s="421"/>
    </row>
    <row r="384" spans="1:13">
      <c r="A384" s="499"/>
      <c r="K384" s="421"/>
      <c r="L384" s="421"/>
      <c r="M384" s="421"/>
    </row>
    <row r="385" spans="1:13">
      <c r="A385" s="499"/>
      <c r="K385" s="421"/>
      <c r="L385" s="421"/>
      <c r="M385" s="421"/>
    </row>
    <row r="386" spans="1:13">
      <c r="A386" s="499"/>
      <c r="K386" s="421"/>
      <c r="L386" s="421"/>
      <c r="M386" s="421"/>
    </row>
    <row r="387" spans="1:13">
      <c r="A387" s="499"/>
      <c r="K387" s="421"/>
      <c r="L387" s="421"/>
      <c r="M387" s="421"/>
    </row>
    <row r="388" spans="1:13">
      <c r="A388" s="499"/>
      <c r="K388" s="421"/>
      <c r="L388" s="421"/>
      <c r="M388" s="421"/>
    </row>
    <row r="389" spans="1:13">
      <c r="A389" s="499"/>
      <c r="K389" s="421"/>
      <c r="L389" s="421"/>
      <c r="M389" s="421"/>
    </row>
    <row r="390" spans="1:13">
      <c r="A390" s="499"/>
      <c r="K390" s="421"/>
      <c r="L390" s="421"/>
      <c r="M390" s="421"/>
    </row>
    <row r="391" spans="1:13">
      <c r="A391" s="499"/>
      <c r="K391" s="421"/>
      <c r="L391" s="421"/>
      <c r="M391" s="421"/>
    </row>
    <row r="392" spans="1:13">
      <c r="A392" s="499"/>
      <c r="K392" s="421"/>
      <c r="L392" s="421"/>
      <c r="M392" s="421"/>
    </row>
    <row r="393" spans="1:13">
      <c r="A393" s="499"/>
      <c r="K393" s="421"/>
      <c r="L393" s="421"/>
      <c r="M393" s="421"/>
    </row>
    <row r="394" spans="1:13">
      <c r="A394" s="499"/>
      <c r="K394" s="421"/>
      <c r="L394" s="421"/>
      <c r="M394" s="421"/>
    </row>
    <row r="395" spans="1:13">
      <c r="A395" s="499"/>
      <c r="K395" s="421"/>
      <c r="L395" s="421"/>
      <c r="M395" s="421"/>
    </row>
    <row r="396" spans="1:13">
      <c r="A396" s="499"/>
      <c r="K396" s="421"/>
      <c r="L396" s="421"/>
      <c r="M396" s="421"/>
    </row>
    <row r="397" spans="1:13">
      <c r="A397" s="499"/>
      <c r="K397" s="421"/>
      <c r="L397" s="421"/>
      <c r="M397" s="421"/>
    </row>
    <row r="398" spans="1:13">
      <c r="A398" s="499"/>
      <c r="K398" s="421"/>
      <c r="L398" s="421"/>
      <c r="M398" s="421"/>
    </row>
    <row r="399" spans="1:13">
      <c r="A399" s="499"/>
      <c r="K399" s="421"/>
      <c r="L399" s="421"/>
      <c r="M399" s="421"/>
    </row>
    <row r="400" spans="1:13">
      <c r="A400" s="499"/>
      <c r="K400" s="421"/>
      <c r="L400" s="421"/>
      <c r="M400" s="421"/>
    </row>
    <row r="401" spans="1:13">
      <c r="A401" s="499"/>
      <c r="K401" s="421"/>
      <c r="L401" s="421"/>
      <c r="M401" s="421"/>
    </row>
    <row r="402" spans="1:13">
      <c r="A402" s="499"/>
      <c r="K402" s="421"/>
      <c r="L402" s="421"/>
      <c r="M402" s="421"/>
    </row>
    <row r="403" spans="1:13">
      <c r="A403" s="499"/>
      <c r="K403" s="421"/>
      <c r="L403" s="421"/>
      <c r="M403" s="421"/>
    </row>
    <row r="404" spans="1:13">
      <c r="A404" s="499"/>
      <c r="K404" s="421"/>
      <c r="L404" s="421"/>
      <c r="M404" s="421"/>
    </row>
    <row r="405" spans="1:13">
      <c r="A405" s="499"/>
      <c r="K405" s="421"/>
      <c r="L405" s="421"/>
      <c r="M405" s="421"/>
    </row>
    <row r="406" spans="1:13">
      <c r="A406" s="499"/>
      <c r="K406" s="421"/>
      <c r="L406" s="421"/>
      <c r="M406" s="421"/>
    </row>
    <row r="407" spans="1:13">
      <c r="A407" s="499"/>
      <c r="K407" s="421"/>
      <c r="L407" s="421"/>
      <c r="M407" s="421"/>
    </row>
    <row r="408" spans="1:13">
      <c r="A408" s="499"/>
      <c r="K408" s="421"/>
      <c r="L408" s="421"/>
      <c r="M408" s="421"/>
    </row>
    <row r="409" spans="1:13">
      <c r="A409" s="499"/>
      <c r="K409" s="421"/>
      <c r="L409" s="421"/>
      <c r="M409" s="421"/>
    </row>
    <row r="410" spans="1:13">
      <c r="A410" s="499"/>
      <c r="K410" s="421"/>
      <c r="L410" s="421"/>
      <c r="M410" s="421"/>
    </row>
    <row r="411" spans="1:13">
      <c r="A411" s="499"/>
      <c r="K411" s="421"/>
      <c r="L411" s="421"/>
      <c r="M411" s="421"/>
    </row>
    <row r="412" spans="1:13">
      <c r="A412" s="499"/>
      <c r="K412" s="421"/>
      <c r="L412" s="421"/>
      <c r="M412" s="421"/>
    </row>
    <row r="413" spans="1:13">
      <c r="A413" s="499"/>
      <c r="K413" s="421"/>
      <c r="L413" s="421"/>
      <c r="M413" s="421"/>
    </row>
    <row r="414" spans="1:13">
      <c r="A414" s="499"/>
      <c r="K414" s="421"/>
      <c r="L414" s="421"/>
      <c r="M414" s="421"/>
    </row>
    <row r="415" spans="1:13">
      <c r="A415" s="499"/>
      <c r="K415" s="421"/>
      <c r="L415" s="421"/>
      <c r="M415" s="421"/>
    </row>
    <row r="416" spans="1:13">
      <c r="A416" s="499"/>
      <c r="K416" s="421"/>
      <c r="L416" s="421"/>
      <c r="M416" s="421"/>
    </row>
    <row r="417" spans="1:13">
      <c r="A417" s="499"/>
      <c r="K417" s="421"/>
      <c r="L417" s="421"/>
      <c r="M417" s="421"/>
    </row>
    <row r="418" spans="1:13">
      <c r="A418" s="499"/>
      <c r="K418" s="421"/>
      <c r="L418" s="421"/>
      <c r="M418" s="421"/>
    </row>
    <row r="419" spans="1:13">
      <c r="A419" s="499"/>
      <c r="K419" s="421"/>
      <c r="L419" s="421"/>
      <c r="M419" s="421"/>
    </row>
    <row r="420" spans="1:13">
      <c r="A420" s="499"/>
      <c r="K420" s="421"/>
      <c r="L420" s="421"/>
      <c r="M420" s="421"/>
    </row>
    <row r="421" spans="1:13">
      <c r="A421" s="499"/>
      <c r="K421" s="421"/>
      <c r="L421" s="421"/>
      <c r="M421" s="421"/>
    </row>
    <row r="422" spans="1:13">
      <c r="A422" s="499"/>
      <c r="K422" s="421"/>
      <c r="L422" s="421"/>
      <c r="M422" s="421"/>
    </row>
    <row r="423" spans="1:13">
      <c r="A423" s="499"/>
      <c r="K423" s="421"/>
      <c r="L423" s="421"/>
      <c r="M423" s="421"/>
    </row>
    <row r="424" spans="1:13">
      <c r="A424" s="499"/>
      <c r="K424" s="421"/>
      <c r="L424" s="421"/>
      <c r="M424" s="421"/>
    </row>
    <row r="425" spans="1:13">
      <c r="A425" s="499"/>
      <c r="K425" s="421"/>
      <c r="L425" s="421"/>
      <c r="M425" s="421"/>
    </row>
    <row r="426" spans="1:13">
      <c r="A426" s="499"/>
      <c r="K426" s="421"/>
      <c r="L426" s="421"/>
      <c r="M426" s="421"/>
    </row>
    <row r="427" spans="1:13">
      <c r="A427" s="499"/>
      <c r="K427" s="421"/>
      <c r="L427" s="421"/>
      <c r="M427" s="421"/>
    </row>
    <row r="428" spans="1:13">
      <c r="A428" s="499"/>
      <c r="K428" s="421"/>
      <c r="L428" s="421"/>
      <c r="M428" s="421"/>
    </row>
    <row r="429" spans="1:13">
      <c r="A429" s="499"/>
      <c r="K429" s="421"/>
      <c r="L429" s="421"/>
      <c r="M429" s="421"/>
    </row>
    <row r="430" spans="1:13">
      <c r="A430" s="499"/>
      <c r="K430" s="421"/>
      <c r="L430" s="421"/>
      <c r="M430" s="421"/>
    </row>
    <row r="431" spans="1:13">
      <c r="A431" s="499"/>
      <c r="K431" s="421"/>
      <c r="L431" s="421"/>
      <c r="M431" s="421"/>
    </row>
    <row r="432" spans="1:13">
      <c r="A432" s="499"/>
      <c r="K432" s="421"/>
      <c r="L432" s="421"/>
      <c r="M432" s="421"/>
    </row>
    <row r="433" spans="1:13">
      <c r="A433" s="499"/>
      <c r="K433" s="421"/>
      <c r="L433" s="421"/>
      <c r="M433" s="421"/>
    </row>
    <row r="434" spans="1:13">
      <c r="A434" s="499"/>
      <c r="K434" s="421"/>
      <c r="L434" s="421"/>
      <c r="M434" s="421"/>
    </row>
    <row r="435" spans="1:13">
      <c r="A435" s="499"/>
      <c r="K435" s="421"/>
      <c r="L435" s="421"/>
      <c r="M435" s="421"/>
    </row>
    <row r="436" spans="1:13">
      <c r="A436" s="499"/>
      <c r="K436" s="421"/>
      <c r="L436" s="421"/>
      <c r="M436" s="421"/>
    </row>
    <row r="437" spans="1:13">
      <c r="A437" s="499"/>
      <c r="K437" s="421"/>
      <c r="L437" s="421"/>
      <c r="M437" s="421"/>
    </row>
    <row r="438" spans="1:13">
      <c r="A438" s="499"/>
      <c r="K438" s="421"/>
      <c r="L438" s="421"/>
      <c r="M438" s="421"/>
    </row>
    <row r="439" spans="1:13">
      <c r="A439" s="499"/>
      <c r="K439" s="421"/>
      <c r="L439" s="421"/>
      <c r="M439" s="421"/>
    </row>
    <row r="440" spans="1:13">
      <c r="A440" s="499"/>
      <c r="K440" s="421"/>
      <c r="L440" s="421"/>
      <c r="M440" s="421"/>
    </row>
    <row r="441" spans="1:13">
      <c r="A441" s="499"/>
      <c r="K441" s="421"/>
      <c r="L441" s="421"/>
      <c r="M441" s="421"/>
    </row>
    <row r="442" spans="1:13">
      <c r="A442" s="499"/>
      <c r="K442" s="421"/>
      <c r="L442" s="421"/>
      <c r="M442" s="421"/>
    </row>
    <row r="443" spans="1:13">
      <c r="A443" s="499"/>
      <c r="K443" s="421"/>
      <c r="L443" s="421"/>
      <c r="M443" s="421"/>
    </row>
    <row r="444" spans="1:13">
      <c r="A444" s="499"/>
      <c r="K444" s="421"/>
      <c r="L444" s="421"/>
      <c r="M444" s="421"/>
    </row>
    <row r="445" spans="1:13">
      <c r="A445" s="499"/>
      <c r="K445" s="421"/>
      <c r="L445" s="421"/>
      <c r="M445" s="421"/>
    </row>
    <row r="446" spans="1:13">
      <c r="A446" s="499"/>
      <c r="K446" s="421"/>
      <c r="L446" s="421"/>
      <c r="M446" s="421"/>
    </row>
    <row r="447" spans="1:13">
      <c r="A447" s="499"/>
      <c r="K447" s="421"/>
      <c r="L447" s="421"/>
      <c r="M447" s="421"/>
    </row>
    <row r="448" spans="1:13">
      <c r="A448" s="499"/>
      <c r="K448" s="421"/>
      <c r="L448" s="421"/>
      <c r="M448" s="421"/>
    </row>
    <row r="449" spans="1:13">
      <c r="A449" s="499"/>
      <c r="K449" s="421"/>
      <c r="L449" s="421"/>
      <c r="M449" s="421"/>
    </row>
    <row r="450" spans="1:13">
      <c r="A450" s="499"/>
      <c r="K450" s="421"/>
      <c r="L450" s="421"/>
      <c r="M450" s="421"/>
    </row>
    <row r="451" spans="1:13">
      <c r="A451" s="499"/>
      <c r="K451" s="421"/>
      <c r="L451" s="421"/>
      <c r="M451" s="421"/>
    </row>
    <row r="452" spans="1:13">
      <c r="A452" s="499"/>
      <c r="K452" s="421"/>
      <c r="L452" s="421"/>
      <c r="M452" s="421"/>
    </row>
    <row r="453" spans="1:13">
      <c r="A453" s="499"/>
      <c r="K453" s="421"/>
      <c r="L453" s="421"/>
      <c r="M453" s="421"/>
    </row>
    <row r="454" spans="1:13">
      <c r="A454" s="499"/>
      <c r="K454" s="421"/>
      <c r="L454" s="421"/>
      <c r="M454" s="421"/>
    </row>
    <row r="455" spans="1:13">
      <c r="A455" s="499"/>
      <c r="K455" s="421"/>
      <c r="L455" s="421"/>
      <c r="M455" s="421"/>
    </row>
    <row r="456" spans="1:13">
      <c r="A456" s="499"/>
      <c r="K456" s="421"/>
      <c r="L456" s="421"/>
      <c r="M456" s="421"/>
    </row>
    <row r="457" spans="1:13">
      <c r="A457" s="499"/>
      <c r="K457" s="421"/>
      <c r="L457" s="421"/>
      <c r="M457" s="421"/>
    </row>
    <row r="458" spans="1:13">
      <c r="A458" s="499"/>
      <c r="K458" s="421"/>
      <c r="L458" s="421"/>
      <c r="M458" s="421"/>
    </row>
    <row r="459" spans="1:13">
      <c r="A459" s="499"/>
      <c r="K459" s="421"/>
      <c r="L459" s="421"/>
      <c r="M459" s="421"/>
    </row>
    <row r="460" spans="1:13">
      <c r="A460" s="499"/>
      <c r="K460" s="421"/>
      <c r="L460" s="421"/>
      <c r="M460" s="421"/>
    </row>
    <row r="461" spans="1:13">
      <c r="A461" s="499"/>
      <c r="K461" s="421"/>
      <c r="L461" s="421"/>
      <c r="M461" s="421"/>
    </row>
    <row r="462" spans="1:13">
      <c r="A462" s="499"/>
      <c r="K462" s="421"/>
      <c r="L462" s="421"/>
      <c r="M462" s="421"/>
    </row>
    <row r="463" spans="1:13">
      <c r="A463" s="499"/>
      <c r="K463" s="421"/>
      <c r="L463" s="421"/>
      <c r="M463" s="421"/>
    </row>
    <row r="464" spans="1:13">
      <c r="A464" s="499"/>
      <c r="K464" s="421"/>
      <c r="L464" s="421"/>
      <c r="M464" s="421"/>
    </row>
    <row r="465" spans="1:13">
      <c r="A465" s="499"/>
      <c r="K465" s="421"/>
      <c r="L465" s="421"/>
      <c r="M465" s="421"/>
    </row>
    <row r="466" spans="1:13">
      <c r="A466" s="499"/>
      <c r="K466" s="421"/>
      <c r="L466" s="421"/>
      <c r="M466" s="421"/>
    </row>
    <row r="467" spans="1:13">
      <c r="A467" s="499"/>
      <c r="K467" s="421"/>
      <c r="L467" s="421"/>
      <c r="M467" s="421"/>
    </row>
    <row r="468" spans="1:13">
      <c r="A468" s="499"/>
      <c r="K468" s="421"/>
      <c r="L468" s="421"/>
      <c r="M468" s="421"/>
    </row>
    <row r="469" spans="1:13">
      <c r="A469" s="499"/>
      <c r="K469" s="421"/>
      <c r="L469" s="421"/>
      <c r="M469" s="421"/>
    </row>
    <row r="470" spans="1:13">
      <c r="A470" s="499"/>
      <c r="K470" s="421"/>
      <c r="L470" s="421"/>
      <c r="M470" s="421"/>
    </row>
    <row r="471" spans="1:13">
      <c r="A471" s="499"/>
      <c r="K471" s="421"/>
      <c r="L471" s="421"/>
      <c r="M471" s="421"/>
    </row>
    <row r="472" spans="1:13">
      <c r="A472" s="499"/>
      <c r="K472" s="421"/>
      <c r="L472" s="421"/>
      <c r="M472" s="421"/>
    </row>
    <row r="473" spans="1:13">
      <c r="A473" s="499"/>
      <c r="K473" s="421"/>
      <c r="L473" s="421"/>
      <c r="M473" s="421"/>
    </row>
    <row r="474" spans="1:13">
      <c r="A474" s="499"/>
      <c r="K474" s="421"/>
      <c r="L474" s="421"/>
      <c r="M474" s="421"/>
    </row>
    <row r="475" spans="1:13">
      <c r="A475" s="499"/>
      <c r="K475" s="421"/>
      <c r="L475" s="421"/>
      <c r="M475" s="421"/>
    </row>
    <row r="476" spans="1:13">
      <c r="A476" s="499"/>
      <c r="K476" s="421"/>
      <c r="L476" s="421"/>
      <c r="M476" s="421"/>
    </row>
    <row r="477" spans="1:13">
      <c r="A477" s="499"/>
      <c r="K477" s="421"/>
      <c r="L477" s="421"/>
      <c r="M477" s="421"/>
    </row>
    <row r="478" spans="1:13">
      <c r="A478" s="499"/>
      <c r="K478" s="421"/>
      <c r="L478" s="421"/>
      <c r="M478" s="421"/>
    </row>
    <row r="479" spans="1:13">
      <c r="A479" s="499"/>
      <c r="K479" s="421"/>
      <c r="L479" s="421"/>
      <c r="M479" s="421"/>
    </row>
    <row r="480" spans="1:13">
      <c r="A480" s="499"/>
      <c r="K480" s="421"/>
      <c r="L480" s="421"/>
      <c r="M480" s="421"/>
    </row>
    <row r="481" spans="1:13">
      <c r="A481" s="499"/>
      <c r="K481" s="421"/>
      <c r="L481" s="421"/>
      <c r="M481" s="421"/>
    </row>
    <row r="482" spans="1:13">
      <c r="A482" s="499"/>
      <c r="K482" s="421"/>
      <c r="L482" s="421"/>
      <c r="M482" s="421"/>
    </row>
    <row r="483" spans="1:13">
      <c r="A483" s="499"/>
      <c r="K483" s="421"/>
      <c r="L483" s="421"/>
      <c r="M483" s="421"/>
    </row>
    <row r="484" spans="1:13">
      <c r="A484" s="499"/>
      <c r="K484" s="421"/>
      <c r="L484" s="421"/>
      <c r="M484" s="421"/>
    </row>
    <row r="485" spans="1:13">
      <c r="A485" s="499"/>
      <c r="K485" s="421"/>
      <c r="L485" s="421"/>
      <c r="M485" s="421"/>
    </row>
    <row r="486" spans="1:13">
      <c r="A486" s="499"/>
      <c r="K486" s="421"/>
      <c r="L486" s="421"/>
      <c r="M486" s="421"/>
    </row>
    <row r="487" spans="1:13">
      <c r="A487" s="499"/>
      <c r="K487" s="421"/>
      <c r="L487" s="421"/>
      <c r="M487" s="421"/>
    </row>
    <row r="488" spans="1:13">
      <c r="A488" s="499"/>
      <c r="K488" s="421"/>
      <c r="L488" s="421"/>
      <c r="M488" s="421"/>
    </row>
    <row r="489" spans="1:13">
      <c r="A489" s="499"/>
      <c r="K489" s="421"/>
      <c r="L489" s="421"/>
      <c r="M489" s="421"/>
    </row>
    <row r="490" spans="1:13">
      <c r="A490" s="499"/>
      <c r="K490" s="421"/>
      <c r="L490" s="421"/>
      <c r="M490" s="421"/>
    </row>
    <row r="491" spans="1:13">
      <c r="A491" s="499"/>
      <c r="K491" s="421"/>
      <c r="L491" s="421"/>
      <c r="M491" s="421"/>
    </row>
    <row r="492" spans="1:13">
      <c r="A492" s="499"/>
      <c r="K492" s="421"/>
      <c r="L492" s="421"/>
      <c r="M492" s="421"/>
    </row>
    <row r="493" spans="1:13">
      <c r="A493" s="499"/>
      <c r="K493" s="421"/>
      <c r="L493" s="421"/>
      <c r="M493" s="421"/>
    </row>
    <row r="494" spans="1:13">
      <c r="A494" s="499"/>
      <c r="K494" s="421"/>
      <c r="L494" s="421"/>
      <c r="M494" s="421"/>
    </row>
    <row r="495" spans="1:13">
      <c r="A495" s="499"/>
      <c r="K495" s="421"/>
      <c r="L495" s="421"/>
      <c r="M495" s="421"/>
    </row>
    <row r="496" spans="1:13">
      <c r="A496" s="499"/>
      <c r="K496" s="421"/>
      <c r="L496" s="421"/>
      <c r="M496" s="421"/>
    </row>
    <row r="497" spans="1:13">
      <c r="A497" s="499"/>
      <c r="K497" s="421"/>
      <c r="L497" s="421"/>
      <c r="M497" s="421"/>
    </row>
    <row r="498" spans="1:13">
      <c r="A498" s="499"/>
      <c r="K498" s="421"/>
      <c r="L498" s="421"/>
      <c r="M498" s="421"/>
    </row>
    <row r="499" spans="1:13">
      <c r="A499" s="499"/>
      <c r="K499" s="421"/>
      <c r="L499" s="421"/>
      <c r="M499" s="421"/>
    </row>
    <row r="500" spans="1:13">
      <c r="A500" s="499"/>
      <c r="K500" s="421"/>
      <c r="L500" s="421"/>
      <c r="M500" s="421"/>
    </row>
    <row r="501" spans="1:13">
      <c r="A501" s="499"/>
      <c r="K501" s="421"/>
      <c r="L501" s="421"/>
      <c r="M501" s="421"/>
    </row>
    <row r="502" spans="1:13">
      <c r="A502" s="499"/>
      <c r="K502" s="421"/>
      <c r="L502" s="421"/>
      <c r="M502" s="421"/>
    </row>
    <row r="503" spans="1:13">
      <c r="A503" s="499"/>
      <c r="K503" s="421"/>
      <c r="L503" s="421"/>
      <c r="M503" s="421"/>
    </row>
    <row r="504" spans="1:13">
      <c r="A504" s="499"/>
      <c r="K504" s="421"/>
      <c r="L504" s="421"/>
      <c r="M504" s="421"/>
    </row>
    <row r="505" spans="1:13">
      <c r="A505" s="499"/>
      <c r="K505" s="421"/>
      <c r="L505" s="421"/>
      <c r="M505" s="421"/>
    </row>
    <row r="506" spans="1:13">
      <c r="A506" s="499"/>
      <c r="K506" s="421"/>
      <c r="L506" s="421"/>
      <c r="M506" s="421"/>
    </row>
    <row r="507" spans="1:13">
      <c r="A507" s="499"/>
      <c r="K507" s="421"/>
      <c r="L507" s="421"/>
      <c r="M507" s="421"/>
    </row>
    <row r="508" spans="1:13">
      <c r="A508" s="499"/>
      <c r="K508" s="421"/>
      <c r="L508" s="421"/>
      <c r="M508" s="421"/>
    </row>
    <row r="509" spans="1:13">
      <c r="A509" s="499"/>
      <c r="K509" s="421"/>
      <c r="L509" s="421"/>
      <c r="M509" s="421"/>
    </row>
    <row r="510" spans="1:13">
      <c r="A510" s="499"/>
      <c r="K510" s="421"/>
      <c r="L510" s="421"/>
      <c r="M510" s="421"/>
    </row>
    <row r="511" spans="1:13">
      <c r="A511" s="499"/>
      <c r="K511" s="421"/>
      <c r="L511" s="421"/>
      <c r="M511" s="421"/>
    </row>
    <row r="512" spans="1:13">
      <c r="A512" s="499"/>
      <c r="K512" s="421"/>
      <c r="L512" s="421"/>
      <c r="M512" s="421"/>
    </row>
    <row r="513" spans="1:13">
      <c r="A513" s="499"/>
      <c r="K513" s="421"/>
      <c r="L513" s="421"/>
      <c r="M513" s="421"/>
    </row>
    <row r="514" spans="1:13">
      <c r="A514" s="499"/>
      <c r="K514" s="421"/>
      <c r="L514" s="421"/>
      <c r="M514" s="421"/>
    </row>
    <row r="515" spans="1:13">
      <c r="A515" s="499"/>
      <c r="K515" s="421"/>
      <c r="L515" s="421"/>
      <c r="M515" s="421"/>
    </row>
    <row r="516" spans="1:13">
      <c r="A516" s="499"/>
      <c r="K516" s="421"/>
      <c r="L516" s="421"/>
      <c r="M516" s="421"/>
    </row>
    <row r="517" spans="1:13">
      <c r="A517" s="499"/>
      <c r="K517" s="421"/>
      <c r="L517" s="421"/>
      <c r="M517" s="421"/>
    </row>
    <row r="518" spans="1:13">
      <c r="A518" s="499"/>
      <c r="K518" s="421"/>
      <c r="L518" s="421"/>
      <c r="M518" s="421"/>
    </row>
    <row r="519" spans="1:13">
      <c r="A519" s="499"/>
      <c r="K519" s="421"/>
      <c r="L519" s="421"/>
      <c r="M519" s="421"/>
    </row>
    <row r="520" spans="1:13">
      <c r="A520" s="499"/>
      <c r="K520" s="421"/>
      <c r="L520" s="421"/>
      <c r="M520" s="421"/>
    </row>
    <row r="521" spans="1:13">
      <c r="A521" s="499"/>
      <c r="K521" s="421"/>
      <c r="L521" s="421"/>
      <c r="M521" s="421"/>
    </row>
    <row r="522" spans="1:13">
      <c r="A522" s="499"/>
      <c r="K522" s="421"/>
      <c r="L522" s="421"/>
      <c r="M522" s="421"/>
    </row>
    <row r="523" spans="1:13">
      <c r="A523" s="499"/>
      <c r="K523" s="421"/>
      <c r="L523" s="421"/>
      <c r="M523" s="421"/>
    </row>
    <row r="524" spans="1:13">
      <c r="A524" s="499"/>
      <c r="K524" s="421"/>
      <c r="L524" s="421"/>
      <c r="M524" s="421"/>
    </row>
    <row r="525" spans="1:13">
      <c r="A525" s="499"/>
      <c r="K525" s="421"/>
      <c r="L525" s="421"/>
      <c r="M525" s="421"/>
    </row>
    <row r="526" spans="1:13">
      <c r="A526" s="499"/>
      <c r="K526" s="421"/>
      <c r="L526" s="421"/>
      <c r="M526" s="421"/>
    </row>
    <row r="527" spans="1:13">
      <c r="A527" s="499"/>
      <c r="K527" s="421"/>
      <c r="L527" s="421"/>
      <c r="M527" s="421"/>
    </row>
    <row r="528" spans="1:13">
      <c r="A528" s="499"/>
      <c r="K528" s="421"/>
      <c r="L528" s="421"/>
      <c r="M528" s="421"/>
    </row>
    <row r="529" spans="1:13">
      <c r="A529" s="499"/>
      <c r="K529" s="421"/>
      <c r="L529" s="421"/>
      <c r="M529" s="421"/>
    </row>
    <row r="530" spans="1:13">
      <c r="A530" s="499"/>
      <c r="K530" s="421"/>
      <c r="L530" s="421"/>
      <c r="M530" s="421"/>
    </row>
    <row r="531" spans="1:13">
      <c r="A531" s="499"/>
      <c r="K531" s="421"/>
      <c r="L531" s="421"/>
      <c r="M531" s="421"/>
    </row>
    <row r="532" spans="1:13">
      <c r="A532" s="499"/>
      <c r="K532" s="421"/>
      <c r="L532" s="421"/>
      <c r="M532" s="421"/>
    </row>
    <row r="533" spans="1:13">
      <c r="A533" s="499"/>
      <c r="K533" s="421"/>
      <c r="L533" s="421"/>
      <c r="M533" s="421"/>
    </row>
    <row r="534" spans="1:13">
      <c r="A534" s="499"/>
      <c r="K534" s="421"/>
      <c r="L534" s="421"/>
      <c r="M534" s="421"/>
    </row>
    <row r="535" spans="1:13">
      <c r="A535" s="499"/>
      <c r="K535" s="421"/>
      <c r="L535" s="421"/>
      <c r="M535" s="421"/>
    </row>
    <row r="536" spans="1:13">
      <c r="A536" s="499"/>
      <c r="K536" s="421"/>
      <c r="L536" s="421"/>
      <c r="M536" s="421"/>
    </row>
    <row r="537" spans="1:13">
      <c r="A537" s="499"/>
      <c r="K537" s="421"/>
      <c r="L537" s="421"/>
      <c r="M537" s="421"/>
    </row>
    <row r="538" spans="1:13">
      <c r="A538" s="499"/>
      <c r="K538" s="421"/>
      <c r="L538" s="421"/>
      <c r="M538" s="421"/>
    </row>
    <row r="539" spans="1:13">
      <c r="A539" s="499"/>
      <c r="K539" s="421"/>
      <c r="L539" s="421"/>
      <c r="M539" s="421"/>
    </row>
    <row r="540" spans="1:13">
      <c r="A540" s="499"/>
      <c r="K540" s="421"/>
      <c r="L540" s="421"/>
      <c r="M540" s="421"/>
    </row>
    <row r="541" spans="1:13">
      <c r="A541" s="499"/>
      <c r="K541" s="421"/>
      <c r="L541" s="421"/>
      <c r="M541" s="421"/>
    </row>
    <row r="542" spans="1:13">
      <c r="A542" s="499"/>
      <c r="K542" s="421"/>
      <c r="L542" s="421"/>
      <c r="M542" s="421"/>
    </row>
    <row r="543" spans="1:13">
      <c r="A543" s="499"/>
      <c r="K543" s="421"/>
      <c r="L543" s="421"/>
      <c r="M543" s="421"/>
    </row>
    <row r="544" spans="1:13">
      <c r="A544" s="499"/>
      <c r="K544" s="421"/>
      <c r="L544" s="421"/>
      <c r="M544" s="421"/>
    </row>
    <row r="545" spans="1:13">
      <c r="A545" s="499"/>
      <c r="K545" s="421"/>
      <c r="L545" s="421"/>
      <c r="M545" s="421"/>
    </row>
    <row r="546" spans="1:13">
      <c r="A546" s="499"/>
      <c r="K546" s="421"/>
      <c r="L546" s="421"/>
      <c r="M546" s="421"/>
    </row>
    <row r="547" spans="1:13">
      <c r="A547" s="499"/>
      <c r="K547" s="421"/>
      <c r="L547" s="421"/>
      <c r="M547" s="421"/>
    </row>
    <row r="548" spans="1:13">
      <c r="A548" s="499"/>
      <c r="K548" s="421"/>
      <c r="L548" s="421"/>
      <c r="M548" s="421"/>
    </row>
    <row r="549" spans="1:13">
      <c r="A549" s="499"/>
      <c r="K549" s="421"/>
      <c r="L549" s="421"/>
      <c r="M549" s="421"/>
    </row>
    <row r="550" spans="1:13">
      <c r="A550" s="499"/>
      <c r="K550" s="421"/>
      <c r="L550" s="421"/>
      <c r="M550" s="421"/>
    </row>
    <row r="551" spans="1:13">
      <c r="A551" s="499"/>
      <c r="K551" s="421"/>
      <c r="L551" s="421"/>
      <c r="M551" s="421"/>
    </row>
    <row r="552" spans="1:13">
      <c r="A552" s="499"/>
      <c r="K552" s="421"/>
      <c r="L552" s="421"/>
      <c r="M552" s="421"/>
    </row>
    <row r="553" spans="1:13">
      <c r="A553" s="499"/>
      <c r="K553" s="421"/>
      <c r="L553" s="421"/>
      <c r="M553" s="421"/>
    </row>
    <row r="554" spans="1:13">
      <c r="A554" s="499"/>
      <c r="K554" s="421"/>
      <c r="L554" s="421"/>
      <c r="M554" s="421"/>
    </row>
    <row r="555" spans="1:13">
      <c r="A555" s="499"/>
      <c r="K555" s="421"/>
      <c r="L555" s="421"/>
      <c r="M555" s="421"/>
    </row>
    <row r="556" spans="1:13">
      <c r="A556" s="499"/>
      <c r="K556" s="421"/>
      <c r="L556" s="421"/>
      <c r="M556" s="421"/>
    </row>
    <row r="557" spans="1:13">
      <c r="A557" s="499"/>
      <c r="K557" s="421"/>
      <c r="L557" s="421"/>
      <c r="M557" s="421"/>
    </row>
    <row r="558" spans="1:13">
      <c r="A558" s="499"/>
      <c r="K558" s="421"/>
      <c r="L558" s="421"/>
      <c r="M558" s="421"/>
    </row>
    <row r="559" spans="1:13">
      <c r="A559" s="499"/>
      <c r="K559" s="421"/>
      <c r="L559" s="421"/>
      <c r="M559" s="421"/>
    </row>
    <row r="560" spans="1:13">
      <c r="A560" s="499"/>
      <c r="K560" s="421"/>
      <c r="L560" s="421"/>
      <c r="M560" s="421"/>
    </row>
    <row r="561" spans="1:13">
      <c r="A561" s="499"/>
      <c r="K561" s="421"/>
      <c r="L561" s="421"/>
      <c r="M561" s="421"/>
    </row>
    <row r="562" spans="1:13">
      <c r="A562" s="499"/>
      <c r="K562" s="421"/>
      <c r="L562" s="421"/>
      <c r="M562" s="421"/>
    </row>
    <row r="563" spans="1:13">
      <c r="A563" s="499"/>
      <c r="K563" s="421"/>
      <c r="L563" s="421"/>
      <c r="M563" s="421"/>
    </row>
    <row r="564" spans="1:13">
      <c r="A564" s="499"/>
      <c r="K564" s="421"/>
      <c r="L564" s="421"/>
      <c r="M564" s="421"/>
    </row>
    <row r="565" spans="1:13">
      <c r="A565" s="499"/>
      <c r="K565" s="421"/>
      <c r="L565" s="421"/>
      <c r="M565" s="421"/>
    </row>
    <row r="566" spans="1:13">
      <c r="A566" s="499"/>
      <c r="K566" s="421"/>
      <c r="L566" s="421"/>
      <c r="M566" s="421"/>
    </row>
    <row r="567" spans="1:13">
      <c r="A567" s="499"/>
      <c r="K567" s="421"/>
      <c r="L567" s="421"/>
      <c r="M567" s="421"/>
    </row>
    <row r="568" spans="1:13">
      <c r="A568" s="499"/>
      <c r="K568" s="421"/>
      <c r="L568" s="421"/>
      <c r="M568" s="421"/>
    </row>
    <row r="569" spans="1:13">
      <c r="A569" s="499"/>
      <c r="K569" s="421"/>
      <c r="L569" s="421"/>
      <c r="M569" s="421"/>
    </row>
    <row r="570" spans="1:13">
      <c r="A570" s="499"/>
      <c r="K570" s="421"/>
      <c r="L570" s="421"/>
      <c r="M570" s="421"/>
    </row>
    <row r="571" spans="1:13">
      <c r="A571" s="499"/>
      <c r="K571" s="421"/>
      <c r="L571" s="421"/>
      <c r="M571" s="421"/>
    </row>
    <row r="572" spans="1:13">
      <c r="A572" s="499"/>
      <c r="K572" s="421"/>
      <c r="L572" s="421"/>
      <c r="M572" s="421"/>
    </row>
    <row r="573" spans="1:13">
      <c r="A573" s="499"/>
      <c r="K573" s="421"/>
      <c r="L573" s="421"/>
      <c r="M573" s="421"/>
    </row>
    <row r="574" spans="1:13">
      <c r="A574" s="499"/>
      <c r="K574" s="421"/>
      <c r="L574" s="421"/>
      <c r="M574" s="421"/>
    </row>
    <row r="575" spans="1:13">
      <c r="A575" s="499"/>
      <c r="K575" s="421"/>
      <c r="L575" s="421"/>
      <c r="M575" s="421"/>
    </row>
    <row r="576" spans="1:13">
      <c r="A576" s="499"/>
      <c r="K576" s="421"/>
      <c r="L576" s="421"/>
      <c r="M576" s="421"/>
    </row>
    <row r="577" spans="1:13">
      <c r="A577" s="499"/>
      <c r="K577" s="421"/>
      <c r="L577" s="421"/>
      <c r="M577" s="421"/>
    </row>
    <row r="578" spans="1:13">
      <c r="A578" s="499"/>
      <c r="K578" s="421"/>
      <c r="L578" s="421"/>
      <c r="M578" s="421"/>
    </row>
    <row r="579" spans="1:13">
      <c r="A579" s="499"/>
      <c r="K579" s="421"/>
      <c r="L579" s="421"/>
      <c r="M579" s="421"/>
    </row>
    <row r="580" spans="1:13">
      <c r="A580" s="499"/>
      <c r="K580" s="421"/>
      <c r="L580" s="421"/>
      <c r="M580" s="421"/>
    </row>
    <row r="581" spans="1:13">
      <c r="A581" s="499"/>
      <c r="K581" s="421"/>
      <c r="L581" s="421"/>
      <c r="M581" s="421"/>
    </row>
    <row r="582" spans="1:13">
      <c r="A582" s="499"/>
      <c r="K582" s="421"/>
      <c r="L582" s="421"/>
      <c r="M582" s="421"/>
    </row>
    <row r="583" spans="1:13">
      <c r="A583" s="499"/>
      <c r="K583" s="421"/>
      <c r="L583" s="421"/>
      <c r="M583" s="421"/>
    </row>
    <row r="584" spans="1:13">
      <c r="A584" s="499"/>
      <c r="K584" s="421"/>
      <c r="L584" s="421"/>
      <c r="M584" s="421"/>
    </row>
    <row r="585" spans="1:13">
      <c r="A585" s="499"/>
      <c r="K585" s="421"/>
      <c r="L585" s="421"/>
      <c r="M585" s="421"/>
    </row>
    <row r="586" spans="1:13">
      <c r="A586" s="499"/>
      <c r="K586" s="421"/>
      <c r="L586" s="421"/>
      <c r="M586" s="421"/>
    </row>
    <row r="587" spans="1:13">
      <c r="A587" s="499"/>
      <c r="K587" s="421"/>
      <c r="L587" s="421"/>
      <c r="M587" s="421"/>
    </row>
    <row r="588" spans="1:13">
      <c r="A588" s="499"/>
      <c r="K588" s="421"/>
      <c r="L588" s="421"/>
      <c r="M588" s="421"/>
    </row>
    <row r="589" spans="1:13">
      <c r="A589" s="499"/>
      <c r="K589" s="421"/>
      <c r="L589" s="421"/>
      <c r="M589" s="421"/>
    </row>
    <row r="590" spans="1:13">
      <c r="A590" s="499"/>
      <c r="K590" s="421"/>
      <c r="L590" s="421"/>
      <c r="M590" s="421"/>
    </row>
    <row r="591" spans="1:13">
      <c r="A591" s="499"/>
      <c r="K591" s="421"/>
      <c r="L591" s="421"/>
      <c r="M591" s="421"/>
    </row>
    <row r="592" spans="1:13">
      <c r="A592" s="499"/>
      <c r="K592" s="421"/>
      <c r="L592" s="421"/>
      <c r="M592" s="421"/>
    </row>
    <row r="593" spans="1:13">
      <c r="A593" s="499"/>
      <c r="K593" s="421"/>
      <c r="L593" s="421"/>
      <c r="M593" s="421"/>
    </row>
    <row r="594" spans="1:13">
      <c r="A594" s="499"/>
      <c r="K594" s="421"/>
      <c r="L594" s="421"/>
      <c r="M594" s="421"/>
    </row>
    <row r="595" spans="1:13">
      <c r="A595" s="499"/>
      <c r="K595" s="421"/>
      <c r="L595" s="421"/>
      <c r="M595" s="421"/>
    </row>
    <row r="596" spans="1:13">
      <c r="A596" s="499"/>
      <c r="K596" s="421"/>
      <c r="L596" s="421"/>
      <c r="M596" s="421"/>
    </row>
    <row r="597" spans="1:13">
      <c r="A597" s="499"/>
      <c r="K597" s="421"/>
      <c r="L597" s="421"/>
      <c r="M597" s="421"/>
    </row>
    <row r="598" spans="1:13">
      <c r="A598" s="499"/>
      <c r="K598" s="421"/>
      <c r="L598" s="421"/>
      <c r="M598" s="421"/>
    </row>
    <row r="599" spans="1:13">
      <c r="A599" s="499"/>
      <c r="K599" s="421"/>
      <c r="L599" s="421"/>
      <c r="M599" s="421"/>
    </row>
    <row r="600" spans="1:13">
      <c r="A600" s="499"/>
      <c r="K600" s="421"/>
      <c r="L600" s="421"/>
      <c r="M600" s="421"/>
    </row>
    <row r="601" spans="1:13">
      <c r="A601" s="499"/>
      <c r="K601" s="421"/>
      <c r="L601" s="421"/>
      <c r="M601" s="421"/>
    </row>
    <row r="602" spans="1:13">
      <c r="A602" s="499"/>
      <c r="K602" s="421"/>
      <c r="L602" s="421"/>
      <c r="M602" s="421"/>
    </row>
    <row r="603" spans="1:13">
      <c r="A603" s="499"/>
      <c r="K603" s="421"/>
      <c r="L603" s="421"/>
      <c r="M603" s="421"/>
    </row>
    <row r="604" spans="1:13">
      <c r="A604" s="499"/>
      <c r="K604" s="421"/>
      <c r="L604" s="421"/>
      <c r="M604" s="421"/>
    </row>
    <row r="605" spans="1:13">
      <c r="A605" s="499"/>
      <c r="K605" s="421"/>
      <c r="L605" s="421"/>
      <c r="M605" s="421"/>
    </row>
    <row r="606" spans="1:13">
      <c r="A606" s="499"/>
      <c r="K606" s="421"/>
      <c r="L606" s="421"/>
      <c r="M606" s="421"/>
    </row>
    <row r="607" spans="1:13">
      <c r="A607" s="499"/>
      <c r="K607" s="421"/>
      <c r="L607" s="421"/>
      <c r="M607" s="421"/>
    </row>
    <row r="608" spans="1:13">
      <c r="A608" s="499"/>
      <c r="K608" s="421"/>
      <c r="L608" s="421"/>
      <c r="M608" s="421"/>
    </row>
    <row r="609" spans="1:13">
      <c r="A609" s="499"/>
      <c r="K609" s="421"/>
      <c r="L609" s="421"/>
      <c r="M609" s="421"/>
    </row>
    <row r="610" spans="1:13">
      <c r="A610" s="499"/>
      <c r="K610" s="421"/>
      <c r="L610" s="421"/>
      <c r="M610" s="421"/>
    </row>
    <row r="611" spans="1:13">
      <c r="A611" s="499"/>
      <c r="K611" s="421"/>
      <c r="L611" s="421"/>
      <c r="M611" s="421"/>
    </row>
    <row r="612" spans="1:13">
      <c r="A612" s="499"/>
      <c r="K612" s="421"/>
      <c r="L612" s="421"/>
      <c r="M612" s="421"/>
    </row>
    <row r="613" spans="1:13">
      <c r="A613" s="499"/>
      <c r="K613" s="421"/>
      <c r="L613" s="421"/>
      <c r="M613" s="421"/>
    </row>
    <row r="614" spans="1:13">
      <c r="A614" s="499"/>
      <c r="K614" s="421"/>
      <c r="L614" s="421"/>
      <c r="M614" s="421"/>
    </row>
    <row r="615" spans="1:13">
      <c r="A615" s="499"/>
      <c r="K615" s="421"/>
      <c r="L615" s="421"/>
      <c r="M615" s="421"/>
    </row>
    <row r="616" spans="1:13">
      <c r="A616" s="499"/>
      <c r="K616" s="421"/>
      <c r="L616" s="421"/>
      <c r="M616" s="421"/>
    </row>
    <row r="617" spans="1:13">
      <c r="A617" s="499"/>
      <c r="K617" s="421"/>
      <c r="L617" s="421"/>
      <c r="M617" s="421"/>
    </row>
    <row r="618" spans="1:13">
      <c r="A618" s="499"/>
      <c r="K618" s="421"/>
      <c r="L618" s="421"/>
      <c r="M618" s="421"/>
    </row>
    <row r="619" spans="1:13">
      <c r="A619" s="499"/>
      <c r="K619" s="421"/>
      <c r="L619" s="421"/>
      <c r="M619" s="421"/>
    </row>
    <row r="620" spans="1:13">
      <c r="A620" s="499"/>
      <c r="K620" s="421"/>
      <c r="L620" s="421"/>
      <c r="M620" s="421"/>
    </row>
    <row r="621" spans="1:13">
      <c r="A621" s="499"/>
      <c r="K621" s="421"/>
      <c r="L621" s="421"/>
      <c r="M621" s="421"/>
    </row>
    <row r="622" spans="1:13">
      <c r="A622" s="499"/>
      <c r="K622" s="421"/>
      <c r="L622" s="421"/>
      <c r="M622" s="421"/>
    </row>
    <row r="623" spans="1:13">
      <c r="A623" s="499"/>
      <c r="K623" s="421"/>
      <c r="L623" s="421"/>
      <c r="M623" s="421"/>
    </row>
    <row r="624" spans="1:13">
      <c r="A624" s="499"/>
      <c r="K624" s="421"/>
      <c r="L624" s="421"/>
      <c r="M624" s="421"/>
    </row>
    <row r="625" spans="1:13">
      <c r="A625" s="499"/>
      <c r="K625" s="421"/>
      <c r="L625" s="421"/>
      <c r="M625" s="421"/>
    </row>
    <row r="626" spans="1:13">
      <c r="A626" s="499"/>
      <c r="K626" s="421"/>
      <c r="L626" s="421"/>
      <c r="M626" s="421"/>
    </row>
    <row r="627" spans="1:13">
      <c r="A627" s="499"/>
      <c r="K627" s="421"/>
      <c r="L627" s="421"/>
      <c r="M627" s="421"/>
    </row>
    <row r="628" spans="1:13">
      <c r="A628" s="499"/>
      <c r="K628" s="421"/>
      <c r="L628" s="421"/>
      <c r="M628" s="421"/>
    </row>
    <row r="629" spans="1:13">
      <c r="A629" s="499"/>
      <c r="K629" s="421"/>
      <c r="L629" s="421"/>
      <c r="M629" s="421"/>
    </row>
    <row r="630" spans="1:13">
      <c r="A630" s="499"/>
      <c r="K630" s="421"/>
      <c r="L630" s="421"/>
      <c r="M630" s="421"/>
    </row>
    <row r="631" spans="1:13">
      <c r="A631" s="499"/>
      <c r="K631" s="421"/>
      <c r="L631" s="421"/>
      <c r="M631" s="421"/>
    </row>
    <row r="632" spans="1:13">
      <c r="A632" s="499"/>
      <c r="K632" s="421"/>
      <c r="L632" s="421"/>
      <c r="M632" s="421"/>
    </row>
    <row r="633" spans="1:13">
      <c r="A633" s="499"/>
      <c r="K633" s="421"/>
      <c r="L633" s="421"/>
      <c r="M633" s="421"/>
    </row>
    <row r="634" spans="1:13">
      <c r="A634" s="499"/>
      <c r="K634" s="421"/>
      <c r="L634" s="421"/>
      <c r="M634" s="421"/>
    </row>
    <row r="635" spans="1:13">
      <c r="A635" s="499"/>
      <c r="K635" s="421"/>
      <c r="L635" s="421"/>
      <c r="M635" s="421"/>
    </row>
    <row r="636" spans="1:13">
      <c r="A636" s="499"/>
      <c r="K636" s="421"/>
      <c r="L636" s="421"/>
      <c r="M636" s="421"/>
    </row>
    <row r="637" spans="1:13">
      <c r="A637" s="499"/>
      <c r="K637" s="421"/>
      <c r="L637" s="421"/>
      <c r="M637" s="421"/>
    </row>
    <row r="638" spans="1:13">
      <c r="A638" s="499"/>
      <c r="K638" s="421"/>
      <c r="L638" s="421"/>
      <c r="M638" s="421"/>
    </row>
    <row r="639" spans="1:13">
      <c r="A639" s="499"/>
      <c r="K639" s="421"/>
      <c r="L639" s="421"/>
      <c r="M639" s="421"/>
    </row>
    <row r="640" spans="1:13">
      <c r="A640" s="499"/>
      <c r="K640" s="421"/>
      <c r="L640" s="421"/>
      <c r="M640" s="421"/>
    </row>
    <row r="641" spans="1:13">
      <c r="A641" s="499"/>
      <c r="K641" s="421"/>
      <c r="L641" s="421"/>
      <c r="M641" s="421"/>
    </row>
    <row r="642" spans="1:13">
      <c r="A642" s="499"/>
      <c r="K642" s="421"/>
      <c r="L642" s="421"/>
      <c r="M642" s="421"/>
    </row>
    <row r="643" spans="1:13">
      <c r="A643" s="499"/>
      <c r="K643" s="421"/>
      <c r="L643" s="421"/>
      <c r="M643" s="421"/>
    </row>
    <row r="644" spans="1:13">
      <c r="A644" s="499"/>
      <c r="K644" s="421"/>
      <c r="L644" s="421"/>
      <c r="M644" s="421"/>
    </row>
    <row r="645" spans="1:13">
      <c r="A645" s="499"/>
      <c r="K645" s="421"/>
      <c r="L645" s="421"/>
      <c r="M645" s="421"/>
    </row>
    <row r="646" spans="1:13">
      <c r="A646" s="499"/>
      <c r="K646" s="421"/>
      <c r="L646" s="421"/>
      <c r="M646" s="421"/>
    </row>
    <row r="647" spans="1:13">
      <c r="A647" s="499"/>
      <c r="K647" s="421"/>
      <c r="L647" s="421"/>
      <c r="M647" s="421"/>
    </row>
    <row r="648" spans="1:13">
      <c r="A648" s="499"/>
      <c r="K648" s="421"/>
      <c r="L648" s="421"/>
      <c r="M648" s="421"/>
    </row>
    <row r="649" spans="1:13">
      <c r="A649" s="499"/>
      <c r="K649" s="421"/>
      <c r="L649" s="421"/>
      <c r="M649" s="421"/>
    </row>
    <row r="650" spans="1:13">
      <c r="A650" s="499"/>
      <c r="K650" s="421"/>
      <c r="L650" s="421"/>
      <c r="M650" s="421"/>
    </row>
    <row r="651" spans="1:13">
      <c r="A651" s="499"/>
      <c r="K651" s="421"/>
      <c r="L651" s="421"/>
      <c r="M651" s="421"/>
    </row>
    <row r="652" spans="1:13">
      <c r="A652" s="499"/>
      <c r="K652" s="421"/>
      <c r="L652" s="421"/>
      <c r="M652" s="421"/>
    </row>
    <row r="653" spans="1:13">
      <c r="A653" s="499"/>
      <c r="K653" s="421"/>
      <c r="L653" s="421"/>
      <c r="M653" s="421"/>
    </row>
    <row r="654" spans="1:13">
      <c r="A654" s="499"/>
      <c r="K654" s="421"/>
      <c r="L654" s="421"/>
      <c r="M654" s="421"/>
    </row>
    <row r="655" spans="1:13">
      <c r="A655" s="499"/>
      <c r="K655" s="421"/>
      <c r="L655" s="421"/>
      <c r="M655" s="421"/>
    </row>
    <row r="656" spans="1:13">
      <c r="A656" s="499"/>
      <c r="K656" s="421"/>
      <c r="L656" s="421"/>
      <c r="M656" s="421"/>
    </row>
    <row r="657" spans="1:13">
      <c r="A657" s="499"/>
      <c r="K657" s="421"/>
      <c r="L657" s="421"/>
      <c r="M657" s="421"/>
    </row>
    <row r="658" spans="1:13">
      <c r="A658" s="499"/>
      <c r="K658" s="421"/>
      <c r="L658" s="421"/>
      <c r="M658" s="421"/>
    </row>
    <row r="659" spans="1:13">
      <c r="A659" s="499"/>
      <c r="K659" s="421"/>
      <c r="L659" s="421"/>
      <c r="M659" s="421"/>
    </row>
    <row r="660" spans="1:13">
      <c r="A660" s="499"/>
      <c r="K660" s="421"/>
      <c r="L660" s="421"/>
      <c r="M660" s="421"/>
    </row>
    <row r="661" spans="1:13">
      <c r="A661" s="499"/>
      <c r="K661" s="421"/>
      <c r="L661" s="421"/>
      <c r="M661" s="421"/>
    </row>
    <row r="662" spans="1:13">
      <c r="A662" s="499"/>
      <c r="K662" s="421"/>
      <c r="L662" s="421"/>
      <c r="M662" s="421"/>
    </row>
    <row r="663" spans="1:13">
      <c r="A663" s="499"/>
      <c r="K663" s="421"/>
      <c r="L663" s="421"/>
      <c r="M663" s="421"/>
    </row>
    <row r="664" spans="1:13">
      <c r="A664" s="499"/>
      <c r="K664" s="421"/>
      <c r="L664" s="421"/>
      <c r="M664" s="421"/>
    </row>
    <row r="665" spans="1:13">
      <c r="A665" s="499"/>
      <c r="K665" s="421"/>
      <c r="L665" s="421"/>
      <c r="M665" s="421"/>
    </row>
    <row r="666" spans="1:13">
      <c r="A666" s="499"/>
      <c r="K666" s="421"/>
      <c r="L666" s="421"/>
      <c r="M666" s="421"/>
    </row>
    <row r="667" spans="1:13">
      <c r="A667" s="499"/>
      <c r="K667" s="421"/>
      <c r="L667" s="421"/>
      <c r="M667" s="421"/>
    </row>
    <row r="668" spans="1:13">
      <c r="A668" s="499"/>
      <c r="K668" s="421"/>
      <c r="L668" s="421"/>
      <c r="M668" s="421"/>
    </row>
    <row r="669" spans="1:13">
      <c r="A669" s="499"/>
      <c r="K669" s="421"/>
      <c r="L669" s="421"/>
      <c r="M669" s="421"/>
    </row>
    <row r="670" spans="1:13">
      <c r="A670" s="499"/>
      <c r="K670" s="421"/>
      <c r="L670" s="421"/>
      <c r="M670" s="421"/>
    </row>
    <row r="671" spans="1:13">
      <c r="A671" s="499"/>
      <c r="K671" s="421"/>
      <c r="L671" s="421"/>
      <c r="M671" s="421"/>
    </row>
    <row r="672" spans="1:13">
      <c r="A672" s="499"/>
      <c r="K672" s="421"/>
      <c r="L672" s="421"/>
      <c r="M672" s="421"/>
    </row>
    <row r="673" spans="1:13">
      <c r="A673" s="499"/>
      <c r="K673" s="421"/>
      <c r="L673" s="421"/>
      <c r="M673" s="421"/>
    </row>
    <row r="674" spans="1:13">
      <c r="A674" s="499"/>
      <c r="K674" s="421"/>
      <c r="L674" s="421"/>
      <c r="M674" s="421"/>
    </row>
    <row r="675" spans="1:13">
      <c r="A675" s="499"/>
      <c r="K675" s="421"/>
      <c r="L675" s="421"/>
      <c r="M675" s="421"/>
    </row>
    <row r="676" spans="1:13">
      <c r="A676" s="499"/>
      <c r="K676" s="421"/>
      <c r="L676" s="421"/>
      <c r="M676" s="421"/>
    </row>
    <row r="677" spans="1:13">
      <c r="A677" s="499"/>
      <c r="K677" s="421"/>
      <c r="L677" s="421"/>
      <c r="M677" s="421"/>
    </row>
    <row r="678" spans="1:13">
      <c r="A678" s="499"/>
      <c r="K678" s="421"/>
      <c r="L678" s="421"/>
      <c r="M678" s="421"/>
    </row>
    <row r="679" spans="1:13">
      <c r="A679" s="499"/>
      <c r="K679" s="421"/>
      <c r="L679" s="421"/>
      <c r="M679" s="421"/>
    </row>
    <row r="680" spans="1:13">
      <c r="A680" s="499"/>
      <c r="K680" s="421"/>
      <c r="L680" s="421"/>
      <c r="M680" s="421"/>
    </row>
    <row r="681" spans="1:13">
      <c r="A681" s="499"/>
      <c r="K681" s="421"/>
      <c r="L681" s="421"/>
      <c r="M681" s="421"/>
    </row>
    <row r="682" spans="1:13">
      <c r="A682" s="499"/>
      <c r="K682" s="421"/>
      <c r="L682" s="421"/>
      <c r="M682" s="421"/>
    </row>
    <row r="683" spans="1:13">
      <c r="A683" s="499"/>
      <c r="K683" s="421"/>
      <c r="L683" s="421"/>
      <c r="M683" s="421"/>
    </row>
    <row r="684" spans="1:13">
      <c r="A684" s="499"/>
      <c r="K684" s="421"/>
      <c r="L684" s="421"/>
      <c r="M684" s="421"/>
    </row>
    <row r="685" spans="1:13">
      <c r="A685" s="499"/>
      <c r="K685" s="421"/>
      <c r="L685" s="421"/>
      <c r="M685" s="421"/>
    </row>
    <row r="686" spans="1:13">
      <c r="A686" s="499"/>
      <c r="K686" s="421"/>
      <c r="L686" s="421"/>
      <c r="M686" s="421"/>
    </row>
    <row r="687" spans="1:13">
      <c r="A687" s="499"/>
      <c r="K687" s="421"/>
      <c r="L687" s="421"/>
      <c r="M687" s="421"/>
    </row>
    <row r="688" spans="1:13">
      <c r="A688" s="499"/>
      <c r="K688" s="421"/>
      <c r="L688" s="421"/>
      <c r="M688" s="421"/>
    </row>
    <row r="689" spans="1:13">
      <c r="A689" s="499"/>
      <c r="K689" s="421"/>
      <c r="L689" s="421"/>
      <c r="M689" s="421"/>
    </row>
    <row r="690" spans="1:13">
      <c r="A690" s="499"/>
      <c r="K690" s="421"/>
      <c r="L690" s="421"/>
      <c r="M690" s="421"/>
    </row>
    <row r="691" spans="1:13">
      <c r="A691" s="499"/>
      <c r="K691" s="421"/>
      <c r="L691" s="421"/>
      <c r="M691" s="421"/>
    </row>
    <row r="692" spans="1:13">
      <c r="A692" s="499"/>
      <c r="K692" s="421"/>
      <c r="L692" s="421"/>
      <c r="M692" s="421"/>
    </row>
    <row r="693" spans="1:13">
      <c r="A693" s="499"/>
      <c r="K693" s="421"/>
      <c r="L693" s="421"/>
      <c r="M693" s="421"/>
    </row>
    <row r="694" spans="1:13">
      <c r="A694" s="499"/>
      <c r="K694" s="421"/>
      <c r="L694" s="421"/>
      <c r="M694" s="421"/>
    </row>
    <row r="695" spans="1:13">
      <c r="A695" s="499"/>
      <c r="K695" s="421"/>
      <c r="L695" s="421"/>
      <c r="M695" s="421"/>
    </row>
    <row r="696" spans="1:13">
      <c r="A696" s="499"/>
      <c r="K696" s="421"/>
      <c r="L696" s="421"/>
      <c r="M696" s="421"/>
    </row>
    <row r="697" spans="1:13">
      <c r="A697" s="499"/>
      <c r="K697" s="421"/>
      <c r="L697" s="421"/>
      <c r="M697" s="421"/>
    </row>
    <row r="698" spans="1:13">
      <c r="A698" s="499"/>
      <c r="K698" s="421"/>
      <c r="L698" s="421"/>
      <c r="M698" s="421"/>
    </row>
    <row r="699" spans="1:13">
      <c r="A699" s="499"/>
      <c r="K699" s="421"/>
      <c r="L699" s="421"/>
      <c r="M699" s="421"/>
    </row>
    <row r="700" spans="1:13">
      <c r="A700" s="499"/>
      <c r="K700" s="421"/>
      <c r="L700" s="421"/>
      <c r="M700" s="421"/>
    </row>
    <row r="701" spans="1:13">
      <c r="A701" s="499"/>
      <c r="K701" s="421"/>
      <c r="L701" s="421"/>
      <c r="M701" s="421"/>
    </row>
    <row r="702" spans="1:13">
      <c r="A702" s="499"/>
      <c r="K702" s="421"/>
      <c r="L702" s="421"/>
      <c r="M702" s="421"/>
    </row>
    <row r="703" spans="1:13">
      <c r="A703" s="499"/>
      <c r="K703" s="421"/>
      <c r="L703" s="421"/>
      <c r="M703" s="421"/>
    </row>
    <row r="704" spans="1:13">
      <c r="A704" s="499"/>
      <c r="K704" s="421"/>
      <c r="L704" s="421"/>
      <c r="M704" s="421"/>
    </row>
    <row r="705" spans="1:13">
      <c r="A705" s="499"/>
      <c r="K705" s="421"/>
      <c r="L705" s="421"/>
      <c r="M705" s="421"/>
    </row>
    <row r="706" spans="1:13">
      <c r="A706" s="499"/>
      <c r="K706" s="421"/>
      <c r="L706" s="421"/>
      <c r="M706" s="421"/>
    </row>
    <row r="707" spans="1:13">
      <c r="A707" s="499"/>
      <c r="K707" s="421"/>
      <c r="L707" s="421"/>
      <c r="M707" s="421"/>
    </row>
    <row r="708" spans="1:13">
      <c r="A708" s="499"/>
      <c r="K708" s="421"/>
      <c r="L708" s="421"/>
      <c r="M708" s="421"/>
    </row>
    <row r="709" spans="1:13">
      <c r="A709" s="499"/>
      <c r="K709" s="421"/>
      <c r="L709" s="421"/>
      <c r="M709" s="421"/>
    </row>
    <row r="710" spans="1:13">
      <c r="A710" s="499"/>
      <c r="K710" s="421"/>
      <c r="L710" s="421"/>
      <c r="M710" s="421"/>
    </row>
    <row r="711" spans="1:13">
      <c r="A711" s="499"/>
      <c r="K711" s="421"/>
      <c r="L711" s="421"/>
      <c r="M711" s="421"/>
    </row>
    <row r="712" spans="1:13">
      <c r="A712" s="499"/>
      <c r="K712" s="421"/>
      <c r="L712" s="421"/>
      <c r="M712" s="421"/>
    </row>
    <row r="713" spans="1:13">
      <c r="A713" s="499"/>
      <c r="K713" s="421"/>
      <c r="L713" s="421"/>
      <c r="M713" s="421"/>
    </row>
    <row r="714" spans="1:13">
      <c r="A714" s="499"/>
      <c r="K714" s="421"/>
      <c r="L714" s="421"/>
      <c r="M714" s="421"/>
    </row>
    <row r="715" spans="1:13">
      <c r="A715" s="499"/>
      <c r="K715" s="421"/>
      <c r="L715" s="421"/>
      <c r="M715" s="421"/>
    </row>
    <row r="716" spans="1:13">
      <c r="A716" s="499"/>
      <c r="K716" s="421"/>
      <c r="L716" s="421"/>
      <c r="M716" s="421"/>
    </row>
    <row r="717" spans="1:13">
      <c r="A717" s="499"/>
      <c r="K717" s="421"/>
      <c r="L717" s="421"/>
      <c r="M717" s="421"/>
    </row>
    <row r="718" spans="1:13">
      <c r="A718" s="499"/>
      <c r="K718" s="421"/>
      <c r="L718" s="421"/>
      <c r="M718" s="421"/>
    </row>
    <row r="719" spans="1:13">
      <c r="A719" s="499"/>
      <c r="K719" s="421"/>
      <c r="L719" s="421"/>
      <c r="M719" s="421"/>
    </row>
    <row r="720" spans="1:13">
      <c r="A720" s="499"/>
      <c r="K720" s="421"/>
      <c r="L720" s="421"/>
      <c r="M720" s="421"/>
    </row>
    <row r="721" spans="1:13">
      <c r="A721" s="499"/>
      <c r="K721" s="421"/>
      <c r="L721" s="421"/>
      <c r="M721" s="421"/>
    </row>
    <row r="722" spans="1:13">
      <c r="A722" s="499"/>
      <c r="K722" s="421"/>
      <c r="L722" s="421"/>
      <c r="M722" s="421"/>
    </row>
    <row r="723" spans="1:13">
      <c r="A723" s="499"/>
      <c r="K723" s="421"/>
      <c r="L723" s="421"/>
      <c r="M723" s="421"/>
    </row>
    <row r="724" spans="1:13">
      <c r="A724" s="499"/>
      <c r="K724" s="421"/>
      <c r="L724" s="421"/>
      <c r="M724" s="421"/>
    </row>
    <row r="725" spans="1:13">
      <c r="A725" s="499"/>
      <c r="K725" s="421"/>
      <c r="L725" s="421"/>
      <c r="M725" s="421"/>
    </row>
    <row r="726" spans="1:13">
      <c r="A726" s="499"/>
      <c r="K726" s="421"/>
      <c r="L726" s="421"/>
      <c r="M726" s="421"/>
    </row>
    <row r="727" spans="1:13">
      <c r="A727" s="499"/>
      <c r="K727" s="421"/>
      <c r="L727" s="421"/>
      <c r="M727" s="421"/>
    </row>
    <row r="728" spans="1:13">
      <c r="A728" s="499"/>
      <c r="K728" s="421"/>
      <c r="L728" s="421"/>
      <c r="M728" s="421"/>
    </row>
    <row r="729" spans="1:13">
      <c r="A729" s="499"/>
      <c r="K729" s="421"/>
      <c r="L729" s="421"/>
      <c r="M729" s="421"/>
    </row>
    <row r="730" spans="1:13">
      <c r="A730" s="499"/>
      <c r="K730" s="421"/>
      <c r="L730" s="421"/>
      <c r="M730" s="421"/>
    </row>
    <row r="731" spans="1:13">
      <c r="A731" s="499"/>
      <c r="K731" s="421"/>
      <c r="L731" s="421"/>
      <c r="M731" s="421"/>
    </row>
    <row r="732" spans="1:13">
      <c r="A732" s="499"/>
      <c r="K732" s="421"/>
      <c r="L732" s="421"/>
      <c r="M732" s="421"/>
    </row>
    <row r="733" spans="1:13">
      <c r="A733" s="499"/>
      <c r="K733" s="421"/>
      <c r="L733" s="421"/>
      <c r="M733" s="421"/>
    </row>
    <row r="734" spans="1:13">
      <c r="A734" s="499"/>
      <c r="K734" s="421"/>
      <c r="L734" s="421"/>
      <c r="M734" s="421"/>
    </row>
    <row r="735" spans="1:13">
      <c r="A735" s="499"/>
      <c r="K735" s="421"/>
      <c r="L735" s="421"/>
      <c r="M735" s="421"/>
    </row>
    <row r="736" spans="1:13">
      <c r="A736" s="499"/>
      <c r="K736" s="421"/>
      <c r="L736" s="421"/>
      <c r="M736" s="421"/>
    </row>
    <row r="737" spans="1:13">
      <c r="A737" s="499"/>
      <c r="K737" s="421"/>
      <c r="L737" s="421"/>
      <c r="M737" s="421"/>
    </row>
    <row r="738" spans="1:13">
      <c r="A738" s="499"/>
      <c r="K738" s="421"/>
      <c r="L738" s="421"/>
      <c r="M738" s="421"/>
    </row>
  </sheetData>
  <hyperlinks>
    <hyperlink ref="A1" location="Content!A1" display="&lt;&lt;" xr:uid="{00000000-0004-0000-0900-000000000000}"/>
  </hyperlinks>
  <pageMargins left="0.7" right="0.7" top="0.75" bottom="0.75" header="0.3" footer="0.3"/>
  <pageSetup paperSize="9" orientation="portrait" horizontalDpi="4294967293"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Аркуш137">
    <tabColor theme="5"/>
  </sheetPr>
  <dimension ref="A1:P68"/>
  <sheetViews>
    <sheetView showGridLines="0" topLeftCell="D1" workbookViewId="0"/>
  </sheetViews>
  <sheetFormatPr baseColWidth="10" defaultColWidth="8.5" defaultRowHeight="13"/>
  <cols>
    <col min="1" max="5" width="8.5" style="48"/>
    <col min="6" max="6" width="13.5" style="48" bestFit="1" customWidth="1"/>
    <col min="7" max="16384" width="8.5" style="48"/>
  </cols>
  <sheetData>
    <row r="1" spans="1:16">
      <c r="A1" s="8" t="s">
        <v>59</v>
      </c>
      <c r="B1" s="61" t="str">
        <f>IF(Content!$E$1=1,B2,B3)</f>
        <v>REER, 12.1999=1 (RHS)</v>
      </c>
      <c r="C1" s="61" t="str">
        <f>IF(Content!$E$1=1,C2,C3)</f>
        <v>Trade balance (w/o energy goods), USD bn</v>
      </c>
      <c r="D1" s="61"/>
      <c r="G1" s="61" t="str">
        <f>IF(Content!$E$1=1,G2,G3)</f>
        <v>REER and Trade Balance</v>
      </c>
    </row>
    <row r="2" spans="1:16" hidden="1">
      <c r="B2" s="1" t="s">
        <v>383</v>
      </c>
      <c r="C2" t="s">
        <v>316</v>
      </c>
      <c r="D2" s="49"/>
      <c r="G2" s="49" t="s">
        <v>323</v>
      </c>
      <c r="L2" s="165" t="str">
        <f>IF(Content!$E$1=1,M2,M3)</f>
        <v>appreciation</v>
      </c>
      <c r="M2" s="56" t="s">
        <v>457</v>
      </c>
    </row>
    <row r="3" spans="1:16" hidden="1">
      <c r="B3" t="s">
        <v>315</v>
      </c>
      <c r="C3" t="s">
        <v>314</v>
      </c>
      <c r="D3" s="49"/>
      <c r="G3" s="49" t="s">
        <v>313</v>
      </c>
      <c r="L3" s="56"/>
      <c r="M3" s="56" t="s">
        <v>264</v>
      </c>
    </row>
    <row r="4" spans="1:16">
      <c r="B4" s="52">
        <v>1.0760000000000001</v>
      </c>
      <c r="C4" s="52">
        <v>3</v>
      </c>
      <c r="D4" s="52"/>
      <c r="E4" s="52"/>
      <c r="F4" s="52"/>
      <c r="G4" s="70"/>
      <c r="L4" s="70"/>
      <c r="M4" s="70"/>
      <c r="N4" s="70"/>
      <c r="O4" s="70"/>
      <c r="P4" s="70"/>
    </row>
    <row r="5" spans="1:16">
      <c r="A5" s="48">
        <v>2007</v>
      </c>
      <c r="B5" s="52">
        <v>1.0669999999999999</v>
      </c>
      <c r="C5" s="52">
        <v>1.3</v>
      </c>
      <c r="D5" s="52"/>
      <c r="E5" s="52"/>
      <c r="F5" s="52"/>
      <c r="G5" s="70"/>
      <c r="L5" s="70"/>
      <c r="M5" s="70"/>
      <c r="N5" s="70"/>
      <c r="O5" s="70"/>
      <c r="P5" s="70"/>
    </row>
    <row r="6" spans="1:16">
      <c r="B6" s="52">
        <v>1.1180000000000001</v>
      </c>
      <c r="C6" s="52">
        <v>0.8</v>
      </c>
      <c r="D6" s="52"/>
      <c r="E6" s="52"/>
      <c r="F6" s="52"/>
      <c r="G6" s="70"/>
      <c r="L6" s="70"/>
      <c r="M6" s="70"/>
      <c r="N6" s="70"/>
      <c r="O6" s="70"/>
      <c r="P6" s="70"/>
    </row>
    <row r="7" spans="1:16">
      <c r="A7" s="48">
        <v>2009</v>
      </c>
      <c r="B7" s="52">
        <v>0.94299999999999995</v>
      </c>
      <c r="C7" s="52">
        <v>8.1999999999999993</v>
      </c>
      <c r="D7" s="52"/>
      <c r="E7" s="52"/>
      <c r="F7" s="52"/>
      <c r="G7" s="70"/>
      <c r="L7" s="70"/>
      <c r="M7" s="70"/>
      <c r="N7" s="70"/>
      <c r="O7" s="70"/>
      <c r="P7" s="70"/>
    </row>
    <row r="8" spans="1:16">
      <c r="B8" s="52">
        <v>0.98499999999999999</v>
      </c>
      <c r="C8" s="52">
        <v>8.8000000000000007</v>
      </c>
      <c r="D8" s="52"/>
      <c r="E8" s="52"/>
      <c r="F8" s="52"/>
      <c r="G8" s="70"/>
      <c r="L8" s="70"/>
      <c r="M8" s="70"/>
      <c r="N8" s="70"/>
      <c r="O8" s="70"/>
      <c r="P8" s="70"/>
    </row>
    <row r="9" spans="1:16">
      <c r="A9" s="48">
        <v>2011</v>
      </c>
      <c r="B9" s="52">
        <v>0.97599999999999998</v>
      </c>
      <c r="C9" s="52">
        <v>9.4</v>
      </c>
      <c r="D9" s="52"/>
      <c r="E9" s="52"/>
      <c r="F9" s="52"/>
      <c r="G9" s="70"/>
      <c r="L9" s="70"/>
      <c r="M9" s="70"/>
      <c r="N9" s="70"/>
      <c r="O9" s="70"/>
      <c r="P9" s="70"/>
    </row>
    <row r="10" spans="1:16">
      <c r="B10" s="52">
        <v>0.99</v>
      </c>
      <c r="C10" s="52">
        <v>5.4</v>
      </c>
      <c r="D10" s="52"/>
      <c r="E10" s="52"/>
      <c r="F10" s="52"/>
      <c r="G10" s="70"/>
      <c r="L10" s="70"/>
      <c r="M10" s="70"/>
      <c r="N10" s="70"/>
      <c r="O10" s="70"/>
      <c r="P10" s="70"/>
    </row>
    <row r="11" spans="1:16">
      <c r="A11" s="48">
        <v>2013</v>
      </c>
      <c r="B11" s="52">
        <v>0.94499999999999995</v>
      </c>
      <c r="C11" s="52">
        <v>-0.3</v>
      </c>
      <c r="D11" s="52"/>
      <c r="E11" s="52"/>
      <c r="F11" s="52"/>
      <c r="G11" s="70"/>
      <c r="L11" s="70"/>
      <c r="M11" s="70"/>
      <c r="N11" s="70"/>
      <c r="O11" s="70"/>
      <c r="P11" s="70"/>
    </row>
    <row r="12" spans="1:16">
      <c r="B12" s="52">
        <v>0.76400000000000001</v>
      </c>
      <c r="C12" s="52">
        <v>6.4</v>
      </c>
      <c r="D12" s="52"/>
      <c r="E12" s="52"/>
      <c r="F12" s="52"/>
      <c r="G12" s="70"/>
      <c r="L12" s="70"/>
      <c r="M12" s="70"/>
      <c r="N12" s="70"/>
      <c r="O12" s="70"/>
      <c r="P12" s="70"/>
    </row>
    <row r="13" spans="1:16">
      <c r="A13" s="48">
        <v>2015</v>
      </c>
      <c r="B13" s="52">
        <v>0.75</v>
      </c>
      <c r="C13" s="52">
        <v>6</v>
      </c>
      <c r="D13" s="52"/>
      <c r="E13" s="52"/>
      <c r="F13" s="52"/>
      <c r="G13" s="70"/>
      <c r="L13" s="70"/>
      <c r="M13" s="70"/>
      <c r="N13" s="70"/>
      <c r="O13" s="70"/>
      <c r="P13" s="70"/>
    </row>
    <row r="14" spans="1:16">
      <c r="B14" s="52">
        <v>0.75600000000000001</v>
      </c>
      <c r="C14" s="52">
        <v>-1.5</v>
      </c>
      <c r="D14" s="52"/>
      <c r="E14" s="52"/>
      <c r="F14" s="52"/>
      <c r="G14" s="70"/>
      <c r="L14" s="70"/>
      <c r="M14" s="70"/>
      <c r="N14" s="70"/>
      <c r="O14" s="70"/>
      <c r="P14" s="70"/>
    </row>
    <row r="15" spans="1:16">
      <c r="A15" s="48">
        <v>2017</v>
      </c>
      <c r="B15" s="52">
        <v>0.78500000000000003</v>
      </c>
      <c r="C15" s="52">
        <v>-0.6</v>
      </c>
      <c r="D15" s="52"/>
      <c r="E15" s="52"/>
      <c r="F15" s="52"/>
      <c r="G15" s="70"/>
      <c r="L15" s="70"/>
      <c r="M15" s="70"/>
      <c r="N15" s="70"/>
      <c r="O15" s="70"/>
      <c r="P15" s="70"/>
    </row>
    <row r="16" spans="1:16">
      <c r="B16" s="52">
        <v>0.83099999999999996</v>
      </c>
      <c r="C16" s="52">
        <v>-1.6</v>
      </c>
      <c r="D16" s="52"/>
      <c r="E16" s="52"/>
      <c r="F16" s="52"/>
      <c r="G16" s="70"/>
      <c r="L16" s="70"/>
      <c r="M16" s="70"/>
      <c r="N16" s="70"/>
      <c r="O16" s="70"/>
      <c r="P16" s="70"/>
    </row>
    <row r="17" spans="1:14">
      <c r="A17" s="48">
        <v>2019</v>
      </c>
      <c r="B17" s="52">
        <v>0.96</v>
      </c>
      <c r="C17" s="52">
        <v>-3.7</v>
      </c>
      <c r="D17" s="52"/>
      <c r="E17" s="52"/>
      <c r="F17" s="52"/>
      <c r="G17" s="70"/>
      <c r="K17" s="70"/>
      <c r="L17" s="70"/>
      <c r="M17" s="70"/>
      <c r="N17" s="70"/>
    </row>
    <row r="18" spans="1:14">
      <c r="B18" s="52">
        <v>0.94599999999999995</v>
      </c>
      <c r="C18" s="52">
        <v>3</v>
      </c>
      <c r="D18" s="52"/>
      <c r="E18" s="52"/>
      <c r="F18" s="52"/>
      <c r="G18" s="70"/>
      <c r="K18" s="70"/>
      <c r="L18" s="70"/>
      <c r="M18" s="70"/>
      <c r="N18" s="70"/>
    </row>
    <row r="19" spans="1:14">
      <c r="A19" s="48">
        <v>2021</v>
      </c>
      <c r="B19" s="52">
        <v>0.94199999999999995</v>
      </c>
      <c r="C19" s="52">
        <v>0.1</v>
      </c>
      <c r="D19" s="52"/>
      <c r="E19" s="52"/>
      <c r="F19" s="52"/>
      <c r="G19" s="70"/>
      <c r="K19" s="70"/>
      <c r="L19" s="70"/>
      <c r="M19" s="70"/>
      <c r="N19" s="70"/>
    </row>
    <row r="20" spans="1:14">
      <c r="B20" s="168">
        <v>0.96799999999999997</v>
      </c>
      <c r="C20" s="52">
        <v>-5.0999999999999996</v>
      </c>
      <c r="D20" s="52"/>
      <c r="E20" s="52"/>
      <c r="F20" s="52"/>
      <c r="G20" s="70"/>
    </row>
    <row r="21" spans="1:14">
      <c r="A21" s="48">
        <v>2023</v>
      </c>
      <c r="B21" s="168">
        <v>0.97799999999999998</v>
      </c>
      <c r="C21" s="52">
        <v>-7.3</v>
      </c>
      <c r="D21" s="70"/>
      <c r="E21" s="52"/>
      <c r="F21" s="70"/>
    </row>
    <row r="22" spans="1:14">
      <c r="B22" s="168"/>
      <c r="C22" s="168"/>
      <c r="D22" s="70"/>
      <c r="E22" s="70"/>
      <c r="F22" s="70"/>
      <c r="G22" s="61" t="str">
        <f>IF(Content!$E$1=1,G23,G24)</f>
        <v>Source: NBU staff estimates.</v>
      </c>
    </row>
    <row r="23" spans="1:14" ht="14">
      <c r="B23" s="168"/>
      <c r="C23" s="168"/>
      <c r="D23" s="70"/>
      <c r="E23" s="70"/>
      <c r="F23" s="70"/>
      <c r="G23" s="148" t="s">
        <v>40</v>
      </c>
      <c r="H23" s="268"/>
    </row>
    <row r="24" spans="1:14" ht="14">
      <c r="B24" s="168"/>
      <c r="C24" s="168"/>
      <c r="D24" s="70"/>
      <c r="E24" s="70"/>
      <c r="F24" s="70"/>
      <c r="G24" s="148" t="s">
        <v>41</v>
      </c>
      <c r="H24" s="268"/>
    </row>
    <row r="25" spans="1:14" ht="14">
      <c r="B25" s="168"/>
      <c r="C25" s="168"/>
      <c r="D25" s="70"/>
      <c r="E25" s="70"/>
      <c r="F25" s="70"/>
      <c r="G25" s="268"/>
      <c r="H25" s="268"/>
    </row>
    <row r="26" spans="1:14">
      <c r="B26" s="168"/>
      <c r="C26" s="168"/>
      <c r="D26" s="70"/>
    </row>
    <row r="27" spans="1:14">
      <c r="B27" s="168"/>
      <c r="C27" s="168"/>
      <c r="D27" s="70"/>
    </row>
    <row r="28" spans="1:14">
      <c r="B28" s="168"/>
      <c r="C28" s="168"/>
      <c r="D28" s="70"/>
    </row>
    <row r="29" spans="1:14">
      <c r="B29" s="168"/>
      <c r="C29" s="168"/>
      <c r="D29" s="70"/>
    </row>
    <row r="30" spans="1:14">
      <c r="B30" s="168"/>
      <c r="C30" s="168"/>
      <c r="D30" s="70"/>
    </row>
    <row r="31" spans="1:14">
      <c r="B31" s="168"/>
      <c r="C31" s="168"/>
      <c r="D31" s="70"/>
    </row>
    <row r="32" spans="1:14">
      <c r="B32" s="168"/>
      <c r="C32" s="168"/>
      <c r="D32" s="70"/>
    </row>
    <row r="33" spans="2:4">
      <c r="B33" s="168"/>
      <c r="C33" s="168"/>
      <c r="D33" s="70"/>
    </row>
    <row r="34" spans="2:4">
      <c r="B34" s="168"/>
      <c r="C34" s="168"/>
      <c r="D34" s="70"/>
    </row>
    <row r="35" spans="2:4">
      <c r="B35" s="168"/>
      <c r="C35" s="168"/>
      <c r="D35" s="70"/>
    </row>
    <row r="36" spans="2:4">
      <c r="B36" s="168"/>
      <c r="C36" s="168"/>
      <c r="D36" s="70"/>
    </row>
    <row r="37" spans="2:4">
      <c r="B37" s="168"/>
      <c r="C37" s="168"/>
      <c r="D37" s="70"/>
    </row>
    <row r="38" spans="2:4">
      <c r="B38" s="168"/>
      <c r="C38" s="168"/>
      <c r="D38" s="70"/>
    </row>
    <row r="39" spans="2:4">
      <c r="B39" s="168"/>
      <c r="C39" s="168"/>
      <c r="D39" s="70"/>
    </row>
    <row r="40" spans="2:4">
      <c r="B40" s="168"/>
      <c r="C40" s="168"/>
      <c r="D40" s="70"/>
    </row>
    <row r="41" spans="2:4">
      <c r="B41" s="168"/>
      <c r="C41" s="168"/>
      <c r="D41" s="70"/>
    </row>
    <row r="42" spans="2:4">
      <c r="B42" s="168"/>
      <c r="C42" s="168"/>
      <c r="D42" s="70"/>
    </row>
    <row r="43" spans="2:4">
      <c r="B43" s="70"/>
      <c r="C43" s="70"/>
      <c r="D43" s="70"/>
    </row>
    <row r="44" spans="2:4">
      <c r="B44" s="70"/>
      <c r="C44" s="70"/>
      <c r="D44" s="70"/>
    </row>
    <row r="45" spans="2:4">
      <c r="B45" s="70"/>
      <c r="C45" s="70"/>
      <c r="D45" s="70"/>
    </row>
    <row r="46" spans="2:4">
      <c r="B46" s="70"/>
      <c r="C46" s="70"/>
      <c r="D46" s="70"/>
    </row>
    <row r="47" spans="2:4">
      <c r="B47" s="70"/>
      <c r="C47" s="70"/>
      <c r="D47" s="70"/>
    </row>
    <row r="48" spans="2:4">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c r="C54" s="70"/>
      <c r="D54" s="70"/>
    </row>
    <row r="55" spans="2:4">
      <c r="B55" s="70"/>
      <c r="C55" s="70"/>
      <c r="D55" s="70"/>
    </row>
    <row r="56" spans="2:4">
      <c r="B56" s="70"/>
      <c r="C56" s="70"/>
      <c r="D56" s="70"/>
    </row>
    <row r="57" spans="2:4">
      <c r="B57" s="70"/>
      <c r="C57" s="70"/>
      <c r="D57" s="70"/>
    </row>
    <row r="58" spans="2:4">
      <c r="B58" s="70"/>
      <c r="C58" s="70"/>
      <c r="D58" s="70"/>
    </row>
    <row r="59" spans="2:4">
      <c r="B59" s="70"/>
      <c r="C59" s="70"/>
      <c r="D59" s="70"/>
    </row>
    <row r="60" spans="2:4">
      <c r="B60" s="70"/>
      <c r="C60" s="70"/>
      <c r="D60" s="70"/>
    </row>
    <row r="61" spans="2:4">
      <c r="B61" s="70"/>
      <c r="C61" s="70"/>
      <c r="D61" s="70"/>
    </row>
    <row r="62" spans="2:4">
      <c r="B62" s="70"/>
      <c r="C62" s="70"/>
      <c r="D62" s="70"/>
    </row>
    <row r="63" spans="2:4">
      <c r="B63" s="70"/>
      <c r="C63" s="70"/>
      <c r="D63" s="70"/>
    </row>
    <row r="64" spans="2:4">
      <c r="B64" s="70"/>
      <c r="C64" s="70"/>
      <c r="D64" s="70"/>
    </row>
    <row r="65" spans="2:4">
      <c r="B65" s="70"/>
      <c r="C65" s="70"/>
      <c r="D65" s="70"/>
    </row>
    <row r="66" spans="2:4">
      <c r="B66" s="70"/>
      <c r="C66" s="70"/>
      <c r="D66" s="70"/>
    </row>
    <row r="67" spans="2:4">
      <c r="B67" s="70"/>
      <c r="C67" s="70"/>
      <c r="D67" s="70"/>
    </row>
    <row r="68" spans="2:4">
      <c r="B68" s="70"/>
      <c r="C68" s="70"/>
      <c r="D68" s="70"/>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6300-000000000000}"/>
  </hyperlinks>
  <pageMargins left="0.7" right="0.7" top="0.75" bottom="0.75" header="0.3" footer="0.3"/>
  <drawing r:id="rId1"/>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5"/>
  </sheetPr>
  <dimension ref="A1:H18"/>
  <sheetViews>
    <sheetView workbookViewId="0">
      <selection activeCell="E18" sqref="E18"/>
    </sheetView>
  </sheetViews>
  <sheetFormatPr baseColWidth="10" defaultColWidth="9.5" defaultRowHeight="13"/>
  <cols>
    <col min="1" max="16384" width="9.5" style="633"/>
  </cols>
  <sheetData>
    <row r="1" spans="1:8">
      <c r="A1" s="636" t="s">
        <v>59</v>
      </c>
      <c r="B1" s="61" t="str">
        <f>IF(Content!$E$1=1,B2,B3)</f>
        <v>Index, 2015=1</v>
      </c>
      <c r="C1" s="61" t="str">
        <f>IF(Content!$E$1=1,C2,C3)</f>
        <v>Index, 2015=1 (IR January)</v>
      </c>
      <c r="D1" s="61" t="str">
        <f>IF(Content!$E$1=1,D2,D3)</f>
        <v>change, % (RHS)</v>
      </c>
      <c r="H1" s="61" t="str">
        <f>IF(Content!$E$1=1,H2,H3)</f>
        <v>Terms of trade</v>
      </c>
    </row>
    <row r="2" spans="1:8" hidden="1">
      <c r="A2" s="636"/>
      <c r="B2" s="634" t="s">
        <v>1171</v>
      </c>
      <c r="C2" s="634" t="s">
        <v>1403</v>
      </c>
      <c r="D2" s="634" t="s">
        <v>1725</v>
      </c>
      <c r="H2" s="637" t="s">
        <v>1150</v>
      </c>
    </row>
    <row r="3" spans="1:8" hidden="1">
      <c r="A3" s="636"/>
      <c r="B3" s="634" t="s">
        <v>1172</v>
      </c>
      <c r="C3" s="634" t="s">
        <v>1404</v>
      </c>
      <c r="D3" s="634" t="s">
        <v>1726</v>
      </c>
      <c r="H3" s="637" t="s">
        <v>1151</v>
      </c>
    </row>
    <row r="4" spans="1:8">
      <c r="A4" s="635">
        <v>2015</v>
      </c>
      <c r="B4" s="633">
        <v>1</v>
      </c>
      <c r="C4" s="633">
        <v>1</v>
      </c>
    </row>
    <row r="5" spans="1:8">
      <c r="A5" s="635">
        <v>2016</v>
      </c>
      <c r="B5" s="633">
        <v>1.22</v>
      </c>
      <c r="C5" s="633">
        <v>1.22</v>
      </c>
      <c r="D5" s="633">
        <v>21.8</v>
      </c>
    </row>
    <row r="6" spans="1:8">
      <c r="A6" s="635">
        <v>2017</v>
      </c>
      <c r="B6" s="633">
        <v>1.1299999999999999</v>
      </c>
      <c r="C6" s="633">
        <v>1.1299999999999999</v>
      </c>
      <c r="D6" s="633">
        <v>-7.3</v>
      </c>
    </row>
    <row r="7" spans="1:8">
      <c r="A7" s="635">
        <v>2018</v>
      </c>
      <c r="B7" s="633">
        <v>1.05</v>
      </c>
      <c r="C7" s="633">
        <v>1.05</v>
      </c>
      <c r="D7" s="633">
        <v>-6.9</v>
      </c>
    </row>
    <row r="8" spans="1:8">
      <c r="A8" s="635">
        <v>2019</v>
      </c>
      <c r="B8" s="633">
        <v>1.19</v>
      </c>
      <c r="C8" s="633">
        <v>1.19</v>
      </c>
      <c r="D8" s="633">
        <v>12.9</v>
      </c>
    </row>
    <row r="9" spans="1:8">
      <c r="A9" s="635">
        <v>2020</v>
      </c>
      <c r="B9" s="633">
        <v>1.75</v>
      </c>
      <c r="C9" s="633">
        <v>1.72</v>
      </c>
      <c r="D9" s="633">
        <v>47.3</v>
      </c>
    </row>
    <row r="10" spans="1:8">
      <c r="A10" s="635">
        <v>2021</v>
      </c>
      <c r="B10" s="633">
        <v>1.76</v>
      </c>
      <c r="C10" s="633">
        <v>1.51</v>
      </c>
      <c r="D10" s="633">
        <v>0.6</v>
      </c>
    </row>
    <row r="11" spans="1:8">
      <c r="A11" s="635">
        <v>2022</v>
      </c>
      <c r="B11" s="633">
        <v>1.33</v>
      </c>
      <c r="C11" s="633">
        <v>1.33</v>
      </c>
      <c r="D11" s="633">
        <v>-24.1</v>
      </c>
    </row>
    <row r="12" spans="1:8">
      <c r="A12" s="635">
        <v>2023</v>
      </c>
      <c r="B12" s="633">
        <v>1.24</v>
      </c>
      <c r="C12" s="633">
        <v>1.21</v>
      </c>
      <c r="D12" s="633">
        <v>-6.8</v>
      </c>
    </row>
    <row r="14" spans="1:8">
      <c r="B14" s="554" t="str">
        <f>IF(Content!$E$1=1,B15,B16)</f>
        <v>Index, 2015=1</v>
      </c>
      <c r="C14" s="554" t="str">
        <f>IF(Content!$E$1=1,C15,C16)</f>
        <v>Growth rate, % (RhS)</v>
      </c>
      <c r="D14" s="637"/>
      <c r="E14" s="637"/>
    </row>
    <row r="15" spans="1:8">
      <c r="B15" s="637" t="s">
        <v>1171</v>
      </c>
      <c r="C15" s="637" t="s">
        <v>1173</v>
      </c>
      <c r="D15" s="637"/>
      <c r="E15" s="637"/>
    </row>
    <row r="16" spans="1:8">
      <c r="B16" s="637" t="s">
        <v>1172</v>
      </c>
      <c r="C16" s="637" t="s">
        <v>1174</v>
      </c>
      <c r="D16" s="637"/>
      <c r="E16" s="637"/>
      <c r="H16" s="61" t="str">
        <f>IF(Content!$E$1=1,H17,H18)</f>
        <v>Source: NBU staff estimates.</v>
      </c>
    </row>
    <row r="17" spans="8:8">
      <c r="H17" s="673" t="s">
        <v>40</v>
      </c>
    </row>
    <row r="18" spans="8:8">
      <c r="H18" s="673" t="s">
        <v>41</v>
      </c>
    </row>
  </sheetData>
  <hyperlinks>
    <hyperlink ref="A1" location="Content!A1" display="&lt;&lt;" xr:uid="{00000000-0004-0000-6400-000000000000}"/>
  </hyperlink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sheetPr>
  <dimension ref="A1:I45"/>
  <sheetViews>
    <sheetView showGridLines="0" topLeftCell="B1" workbookViewId="0"/>
  </sheetViews>
  <sheetFormatPr baseColWidth="10" defaultColWidth="8.5" defaultRowHeight="13"/>
  <cols>
    <col min="1" max="2" width="8.5" style="135"/>
    <col min="3" max="3" width="10.5" style="135" customWidth="1"/>
    <col min="4" max="16384" width="8.5" style="135"/>
  </cols>
  <sheetData>
    <row r="1" spans="1:9">
      <c r="A1" s="155" t="s">
        <v>59</v>
      </c>
      <c r="B1" s="61" t="str">
        <f>IF(Content!$E$1=1,B2,B3)</f>
        <v>Net trade of services</v>
      </c>
      <c r="C1" s="61" t="str">
        <f>IF(Content!$E$1=1,C2,C3)</f>
        <v>Exports: gas transit</v>
      </c>
      <c r="D1" s="61" t="str">
        <f>IF(Content!$E$1=1,D2,D3)</f>
        <v>Exports: IT services</v>
      </c>
      <c r="E1" s="61" t="str">
        <f>IF(Content!$E$1=1,E2,E3)</f>
        <v>Imports: travel services</v>
      </c>
      <c r="G1" s="248"/>
      <c r="I1" s="61" t="str">
        <f>IF(Content!$E$1=1,I2,I3)</f>
        <v>Trade of services: selected items, USD bn</v>
      </c>
    </row>
    <row r="2" spans="1:9" hidden="1">
      <c r="B2" s="134" t="s">
        <v>900</v>
      </c>
      <c r="C2" s="134" t="s">
        <v>972</v>
      </c>
      <c r="D2" s="134" t="s">
        <v>973</v>
      </c>
      <c r="E2" s="135" t="s">
        <v>901</v>
      </c>
      <c r="G2" s="247"/>
      <c r="I2" s="135" t="s">
        <v>977</v>
      </c>
    </row>
    <row r="3" spans="1:9" ht="42" hidden="1">
      <c r="B3" s="134" t="s">
        <v>902</v>
      </c>
      <c r="C3" s="134" t="s">
        <v>903</v>
      </c>
      <c r="D3" s="523" t="s">
        <v>904</v>
      </c>
      <c r="E3" s="135" t="s">
        <v>905</v>
      </c>
      <c r="G3" s="247"/>
      <c r="I3" s="135" t="s">
        <v>978</v>
      </c>
    </row>
    <row r="4" spans="1:9">
      <c r="A4" s="135">
        <v>2018</v>
      </c>
      <c r="B4" s="135">
        <v>1.3</v>
      </c>
      <c r="C4" s="135">
        <v>2.7</v>
      </c>
      <c r="D4" s="135">
        <v>3.5</v>
      </c>
      <c r="E4" s="135">
        <v>-7.9</v>
      </c>
    </row>
    <row r="5" spans="1:9">
      <c r="A5" s="135">
        <v>2019</v>
      </c>
      <c r="B5" s="135">
        <v>1.8</v>
      </c>
      <c r="C5" s="135">
        <v>2.8</v>
      </c>
      <c r="D5" s="135">
        <v>4.3</v>
      </c>
      <c r="E5" s="135">
        <v>-8.5</v>
      </c>
    </row>
    <row r="6" spans="1:9">
      <c r="A6" s="135">
        <v>2020</v>
      </c>
      <c r="B6" s="135">
        <v>4.8</v>
      </c>
      <c r="C6" s="135">
        <v>2.2000000000000002</v>
      </c>
      <c r="D6" s="135">
        <v>5.2</v>
      </c>
      <c r="E6" s="135">
        <v>-4.5999999999999996</v>
      </c>
    </row>
    <row r="7" spans="1:9">
      <c r="A7" s="135">
        <v>2021</v>
      </c>
      <c r="B7" s="135">
        <v>3.4</v>
      </c>
      <c r="C7" s="135">
        <v>1.5</v>
      </c>
      <c r="D7" s="135">
        <v>5.7</v>
      </c>
      <c r="E7" s="135">
        <v>-5.9</v>
      </c>
    </row>
    <row r="8" spans="1:9">
      <c r="A8" s="135">
        <v>2022</v>
      </c>
      <c r="B8" s="135">
        <v>1.7</v>
      </c>
      <c r="C8" s="135">
        <v>1.2</v>
      </c>
      <c r="D8" s="135">
        <v>6.3</v>
      </c>
      <c r="E8" s="135">
        <v>-8.6</v>
      </c>
    </row>
    <row r="9" spans="1:9">
      <c r="A9" s="135">
        <v>2023</v>
      </c>
      <c r="B9" s="135">
        <v>1.7</v>
      </c>
      <c r="C9" s="135">
        <v>1.2</v>
      </c>
      <c r="D9" s="135">
        <v>6.7</v>
      </c>
      <c r="E9" s="135">
        <v>-9.3000000000000007</v>
      </c>
    </row>
    <row r="10" spans="1:9">
      <c r="B10" s="140"/>
      <c r="C10" s="140"/>
      <c r="D10" s="140"/>
    </row>
    <row r="11" spans="1:9">
      <c r="B11" s="140"/>
      <c r="C11" s="140"/>
      <c r="D11" s="140"/>
      <c r="E11" s="140"/>
    </row>
    <row r="12" spans="1:9">
      <c r="B12" s="140"/>
      <c r="C12" s="140"/>
      <c r="D12" s="140"/>
      <c r="E12" s="140"/>
    </row>
    <row r="13" spans="1:9">
      <c r="B13" s="140"/>
      <c r="C13" s="140"/>
      <c r="D13" s="140"/>
      <c r="E13" s="140"/>
    </row>
    <row r="14" spans="1:9">
      <c r="B14" s="140"/>
      <c r="C14" s="140"/>
      <c r="D14" s="140"/>
      <c r="E14" s="140"/>
    </row>
    <row r="15" spans="1:9">
      <c r="B15" s="140"/>
      <c r="C15" s="140"/>
      <c r="D15" s="140"/>
      <c r="E15" s="140"/>
    </row>
    <row r="16" spans="1:9">
      <c r="B16" s="140"/>
      <c r="C16" s="140"/>
      <c r="D16" s="140"/>
      <c r="E16" s="140"/>
    </row>
    <row r="17" spans="2:9">
      <c r="B17" s="140"/>
      <c r="C17" s="140"/>
      <c r="D17" s="140"/>
      <c r="I17" s="61" t="str">
        <f>IF(Content!$E$1=1,I18,I19)</f>
        <v>Source: NBU staff estimates.</v>
      </c>
    </row>
    <row r="18" spans="2:9">
      <c r="B18" s="140"/>
      <c r="C18" s="140"/>
      <c r="D18" s="140"/>
      <c r="I18" s="148" t="s">
        <v>40</v>
      </c>
    </row>
    <row r="19" spans="2:9">
      <c r="B19" s="140"/>
      <c r="C19" s="140"/>
      <c r="D19" s="140"/>
      <c r="I19" s="148" t="s">
        <v>41</v>
      </c>
    </row>
    <row r="20" spans="2:9">
      <c r="B20" s="140"/>
      <c r="C20" s="140"/>
      <c r="D20" s="140"/>
      <c r="I20" s="61"/>
    </row>
    <row r="21" spans="2:9">
      <c r="B21" s="140"/>
      <c r="C21" s="140"/>
      <c r="D21" s="140"/>
    </row>
    <row r="22" spans="2:9">
      <c r="B22" s="140"/>
      <c r="C22" s="140"/>
      <c r="D22" s="140"/>
    </row>
    <row r="23" spans="2:9">
      <c r="B23" s="140"/>
      <c r="C23" s="194"/>
      <c r="D23" s="140"/>
    </row>
    <row r="24" spans="2:9">
      <c r="B24" s="140"/>
      <c r="C24" s="194"/>
      <c r="D24" s="140"/>
    </row>
    <row r="25" spans="2:9">
      <c r="B25" s="140"/>
      <c r="C25" s="195"/>
      <c r="D25" s="140"/>
    </row>
    <row r="26" spans="2:9">
      <c r="B26" s="140"/>
      <c r="C26" s="195"/>
      <c r="D26" s="140"/>
    </row>
    <row r="27" spans="2:9">
      <c r="B27" s="140"/>
      <c r="C27" s="195"/>
      <c r="D27" s="140"/>
    </row>
    <row r="28" spans="2:9">
      <c r="B28" s="140"/>
      <c r="C28" s="195"/>
      <c r="D28" s="140"/>
    </row>
    <row r="29" spans="2:9">
      <c r="B29" s="140"/>
      <c r="C29" s="195"/>
      <c r="D29" s="140"/>
    </row>
    <row r="30" spans="2:9">
      <c r="B30" s="140"/>
      <c r="C30" s="195"/>
      <c r="D30" s="140"/>
    </row>
    <row r="31" spans="2:9">
      <c r="B31" s="153"/>
      <c r="C31" s="153"/>
      <c r="D31" s="153"/>
    </row>
    <row r="32" spans="2:9">
      <c r="B32" s="153"/>
      <c r="C32" s="153"/>
      <c r="D32" s="153"/>
    </row>
    <row r="33" spans="2:4">
      <c r="B33" s="153"/>
      <c r="C33" s="153"/>
      <c r="D33" s="153"/>
    </row>
    <row r="34" spans="2:4">
      <c r="B34" s="153"/>
      <c r="C34" s="153"/>
      <c r="D34" s="153"/>
    </row>
    <row r="35" spans="2:4">
      <c r="B35" s="153"/>
      <c r="C35" s="153"/>
      <c r="D35" s="153"/>
    </row>
    <row r="36" spans="2:4">
      <c r="B36" s="153"/>
      <c r="C36" s="153"/>
      <c r="D36" s="153"/>
    </row>
    <row r="37" spans="2:4">
      <c r="B37" s="153"/>
      <c r="C37" s="153"/>
      <c r="D37" s="153"/>
    </row>
    <row r="38" spans="2:4">
      <c r="B38" s="153"/>
      <c r="C38" s="153"/>
      <c r="D38" s="153"/>
    </row>
    <row r="39" spans="2:4">
      <c r="B39" s="153"/>
      <c r="C39" s="153"/>
      <c r="D39" s="153"/>
    </row>
    <row r="40" spans="2:4">
      <c r="B40" s="153"/>
      <c r="C40" s="153"/>
      <c r="D40" s="153"/>
    </row>
    <row r="41" spans="2:4">
      <c r="B41" s="153"/>
      <c r="C41" s="153"/>
      <c r="D41" s="153"/>
    </row>
    <row r="42" spans="2:4">
      <c r="B42" s="153"/>
      <c r="C42" s="153"/>
      <c r="D42" s="153"/>
    </row>
    <row r="43" spans="2:4">
      <c r="B43" s="153"/>
      <c r="C43" s="153"/>
      <c r="D43" s="153"/>
    </row>
    <row r="44" spans="2:4">
      <c r="B44" s="153"/>
      <c r="C44" s="153"/>
      <c r="D44" s="153"/>
    </row>
    <row r="45" spans="2:4">
      <c r="B45" s="153"/>
      <c r="C45" s="153"/>
      <c r="D45" s="153"/>
    </row>
  </sheetData>
  <hyperlinks>
    <hyperlink ref="A1" location="Content!A1" display="&lt;&lt;" xr:uid="{00000000-0004-0000-6500-000000000000}"/>
  </hyperlinks>
  <pageMargins left="0.7" right="0.7" top="0.75" bottom="0.75" header="0.3" footer="0.3"/>
  <pageSetup paperSize="9" orientation="portrait" horizontalDpi="4294967293" verticalDpi="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54">
    <tabColor theme="5"/>
  </sheetPr>
  <dimension ref="A1:S33"/>
  <sheetViews>
    <sheetView showGridLines="0" topLeftCell="G1" workbookViewId="0"/>
  </sheetViews>
  <sheetFormatPr baseColWidth="10" defaultColWidth="8.5" defaultRowHeight="13"/>
  <cols>
    <col min="1" max="7" width="8.5" style="135"/>
    <col min="8" max="9" width="8.5" style="148"/>
    <col min="10" max="16384" width="8.5" style="135"/>
  </cols>
  <sheetData>
    <row r="1" spans="1:19" ht="14">
      <c r="A1" s="228" t="s">
        <v>59</v>
      </c>
      <c r="B1" s="61" t="str">
        <f>IF(Content!$E$1=1,B2,B3)</f>
        <v>FDI</v>
      </c>
      <c r="C1" s="61" t="str">
        <f>IF(Content!$E$1=1,C2,C3)</f>
        <v>FX cash outside banks</v>
      </c>
      <c r="D1" s="61" t="str">
        <f>IF(Content!$E$1=1,D2,D3)</f>
        <v>Debt flows to private sector</v>
      </c>
      <c r="E1" s="61" t="str">
        <f>IF(Content!$E$1=1,E2,E3)</f>
        <v>Others</v>
      </c>
      <c r="F1" s="61" t="str">
        <f>IF(Content!$E$1=1,F2,F3)</f>
        <v>Public sector</v>
      </c>
      <c r="G1" s="61" t="str">
        <f>IF(Content!$E$1=1,G2,G3)</f>
        <v>Financial account</v>
      </c>
      <c r="H1" s="61" t="str">
        <f>IF(Content!$E$1=1,H2,H3)</f>
        <v>Financial account (previous forecast)</v>
      </c>
      <c r="I1" s="132"/>
      <c r="J1" s="133"/>
      <c r="K1" s="61" t="str">
        <f>IF(Content!$E$1=1,K2,K3)</f>
        <v>Financial Account:net inflows, USD bn</v>
      </c>
      <c r="L1" s="134"/>
      <c r="M1" s="134"/>
    </row>
    <row r="2" spans="1:19" hidden="1">
      <c r="A2" s="136"/>
      <c r="B2" s="133" t="s">
        <v>144</v>
      </c>
      <c r="C2" s="133" t="s">
        <v>145</v>
      </c>
      <c r="D2" s="131" t="s">
        <v>352</v>
      </c>
      <c r="E2" s="133" t="s">
        <v>53</v>
      </c>
      <c r="F2" s="133" t="s">
        <v>407</v>
      </c>
      <c r="G2" s="133" t="s">
        <v>70</v>
      </c>
      <c r="H2" s="137" t="s">
        <v>146</v>
      </c>
      <c r="I2" s="132"/>
      <c r="J2" s="133"/>
      <c r="K2" s="138" t="s">
        <v>311</v>
      </c>
      <c r="L2" s="134"/>
      <c r="M2" s="134"/>
    </row>
    <row r="3" spans="1:19" hidden="1">
      <c r="A3" s="136"/>
      <c r="B3" s="133" t="s">
        <v>71</v>
      </c>
      <c r="C3" s="133" t="s">
        <v>72</v>
      </c>
      <c r="D3" s="133" t="s">
        <v>353</v>
      </c>
      <c r="E3" s="133" t="s">
        <v>52</v>
      </c>
      <c r="F3" s="133" t="s">
        <v>408</v>
      </c>
      <c r="G3" s="133" t="s">
        <v>73</v>
      </c>
      <c r="H3" s="137" t="s">
        <v>147</v>
      </c>
      <c r="I3" s="132"/>
      <c r="J3" s="133"/>
      <c r="K3" s="138" t="s">
        <v>312</v>
      </c>
      <c r="L3" s="134"/>
      <c r="M3" s="134"/>
    </row>
    <row r="4" spans="1:19">
      <c r="A4" s="151">
        <v>2017</v>
      </c>
      <c r="B4" s="144">
        <v>3.7</v>
      </c>
      <c r="C4" s="144">
        <v>-0.4</v>
      </c>
      <c r="D4" s="144">
        <v>-0.6</v>
      </c>
      <c r="E4" s="144">
        <v>1.2</v>
      </c>
      <c r="F4" s="144">
        <v>2.1</v>
      </c>
      <c r="G4" s="144">
        <v>6</v>
      </c>
      <c r="H4" s="144">
        <v>6</v>
      </c>
      <c r="I4" s="141"/>
      <c r="J4" s="143"/>
      <c r="K4" s="134"/>
      <c r="L4" s="134"/>
      <c r="M4" s="134"/>
      <c r="S4" s="187"/>
    </row>
    <row r="5" spans="1:19">
      <c r="A5" s="151">
        <v>2018</v>
      </c>
      <c r="B5" s="144">
        <v>4.5</v>
      </c>
      <c r="C5" s="144">
        <v>-2.4</v>
      </c>
      <c r="D5" s="144">
        <v>2.4</v>
      </c>
      <c r="E5" s="144">
        <v>1.8</v>
      </c>
      <c r="F5" s="144">
        <v>2.9</v>
      </c>
      <c r="G5" s="144">
        <v>9.3000000000000007</v>
      </c>
      <c r="H5" s="144">
        <v>9.3000000000000007</v>
      </c>
      <c r="I5" s="141"/>
      <c r="J5" s="143"/>
      <c r="K5" s="134"/>
      <c r="L5" s="134"/>
      <c r="M5" s="134"/>
      <c r="S5" s="187"/>
    </row>
    <row r="6" spans="1:19">
      <c r="A6" s="151">
        <v>2019</v>
      </c>
      <c r="B6" s="144">
        <v>5.2</v>
      </c>
      <c r="C6" s="144">
        <v>-2.6</v>
      </c>
      <c r="D6" s="144">
        <v>6.3</v>
      </c>
      <c r="E6" s="144">
        <v>-4.0999999999999996</v>
      </c>
      <c r="F6" s="144">
        <v>5.2</v>
      </c>
      <c r="G6" s="144">
        <v>10.1</v>
      </c>
      <c r="H6" s="144">
        <v>10.1</v>
      </c>
      <c r="I6" s="141"/>
      <c r="J6" s="143"/>
      <c r="K6" s="134"/>
      <c r="L6" s="134"/>
      <c r="M6" s="134"/>
      <c r="S6" s="187"/>
    </row>
    <row r="7" spans="1:19">
      <c r="A7" s="151">
        <v>2020</v>
      </c>
      <c r="B7" s="144">
        <v>-1</v>
      </c>
      <c r="C7" s="144">
        <v>-5.0999999999999996</v>
      </c>
      <c r="D7" s="144">
        <v>1</v>
      </c>
      <c r="E7" s="144">
        <v>0</v>
      </c>
      <c r="F7" s="144">
        <v>0.9</v>
      </c>
      <c r="G7" s="144">
        <v>-4.2</v>
      </c>
      <c r="H7" s="144">
        <v>-4.5999999999999996</v>
      </c>
      <c r="I7" s="141"/>
      <c r="J7" s="143"/>
      <c r="K7" s="134"/>
      <c r="L7" s="134"/>
      <c r="M7" s="134"/>
      <c r="S7" s="187"/>
    </row>
    <row r="8" spans="1:19">
      <c r="A8" s="151">
        <v>2021</v>
      </c>
      <c r="B8" s="144">
        <v>2.2000000000000002</v>
      </c>
      <c r="C8" s="144">
        <v>-3.5</v>
      </c>
      <c r="D8" s="144">
        <v>1.8</v>
      </c>
      <c r="E8" s="144">
        <v>-0.5</v>
      </c>
      <c r="F8" s="144">
        <v>2.4</v>
      </c>
      <c r="G8" s="144">
        <v>2.2999999999999998</v>
      </c>
      <c r="H8" s="144">
        <v>3.8</v>
      </c>
      <c r="I8" s="141"/>
      <c r="J8" s="143"/>
      <c r="K8" s="134"/>
      <c r="L8" s="134"/>
      <c r="M8" s="134"/>
      <c r="S8" s="187"/>
    </row>
    <row r="9" spans="1:19">
      <c r="A9" s="151">
        <v>2022</v>
      </c>
      <c r="B9" s="144">
        <v>4</v>
      </c>
      <c r="C9" s="144">
        <v>-1.5</v>
      </c>
      <c r="D9" s="144">
        <v>2.7</v>
      </c>
      <c r="E9" s="144">
        <v>-0.3</v>
      </c>
      <c r="F9" s="144">
        <v>2.9</v>
      </c>
      <c r="G9" s="144">
        <v>7.8</v>
      </c>
      <c r="H9" s="144">
        <v>7.5</v>
      </c>
      <c r="I9" s="141"/>
      <c r="J9" s="143"/>
      <c r="K9" s="134"/>
      <c r="L9" s="134"/>
      <c r="M9" s="134"/>
      <c r="S9" s="187"/>
    </row>
    <row r="10" spans="1:19">
      <c r="A10" s="151">
        <v>2023</v>
      </c>
      <c r="B10" s="144">
        <v>5</v>
      </c>
      <c r="C10" s="144">
        <v>-0.5</v>
      </c>
      <c r="D10" s="144">
        <v>3.2</v>
      </c>
      <c r="E10" s="144">
        <v>-0.3</v>
      </c>
      <c r="F10" s="144">
        <v>4.4000000000000004</v>
      </c>
      <c r="G10" s="144">
        <v>11.8</v>
      </c>
      <c r="H10" s="144">
        <v>11.2</v>
      </c>
      <c r="I10" s="145"/>
      <c r="J10" s="143"/>
      <c r="K10" s="134"/>
      <c r="L10" s="134"/>
      <c r="M10" s="134"/>
    </row>
    <row r="11" spans="1:19">
      <c r="A11" s="151"/>
      <c r="B11" s="144"/>
      <c r="C11" s="144"/>
      <c r="D11" s="144"/>
      <c r="E11" s="144"/>
      <c r="F11" s="144"/>
      <c r="G11" s="144"/>
      <c r="H11" s="144"/>
      <c r="I11" s="145"/>
      <c r="J11" s="143"/>
      <c r="K11" s="134"/>
      <c r="L11" s="134"/>
      <c r="M11" s="134"/>
    </row>
    <row r="12" spans="1:19">
      <c r="A12" s="151"/>
      <c r="B12" s="144"/>
      <c r="C12" s="144"/>
      <c r="D12" s="144"/>
      <c r="E12" s="144"/>
      <c r="F12" s="144"/>
      <c r="G12" s="144"/>
      <c r="H12" s="144"/>
      <c r="I12" s="145"/>
      <c r="J12" s="143"/>
      <c r="K12" s="134"/>
      <c r="L12" s="134"/>
      <c r="M12" s="134"/>
    </row>
    <row r="13" spans="1:19">
      <c r="A13" s="151"/>
      <c r="B13" s="144"/>
      <c r="C13" s="144"/>
      <c r="D13" s="144"/>
      <c r="E13" s="144"/>
      <c r="F13" s="144"/>
      <c r="G13" s="144"/>
      <c r="H13" s="144"/>
      <c r="I13" s="145"/>
      <c r="J13" s="143"/>
      <c r="K13" s="134"/>
      <c r="L13" s="134"/>
      <c r="M13" s="134"/>
    </row>
    <row r="14" spans="1:19">
      <c r="A14" s="151"/>
      <c r="B14" s="144"/>
      <c r="C14" s="144"/>
      <c r="D14" s="144"/>
      <c r="E14" s="144"/>
      <c r="F14" s="144"/>
      <c r="G14" s="144"/>
      <c r="H14" s="144"/>
      <c r="I14" s="145"/>
      <c r="J14" s="143"/>
      <c r="K14" s="134"/>
      <c r="L14" s="134"/>
      <c r="M14" s="134"/>
    </row>
    <row r="15" spans="1:19">
      <c r="A15" s="151"/>
      <c r="B15" s="144"/>
      <c r="C15" s="144"/>
      <c r="D15" s="144"/>
      <c r="E15" s="144"/>
      <c r="F15" s="144"/>
      <c r="G15" s="144"/>
      <c r="H15" s="144"/>
      <c r="I15" s="145"/>
      <c r="J15" s="143"/>
      <c r="K15" s="134"/>
      <c r="L15" s="134"/>
      <c r="M15" s="134"/>
    </row>
    <row r="16" spans="1:19">
      <c r="A16" s="151"/>
      <c r="B16" s="144"/>
      <c r="C16" s="144"/>
      <c r="D16" s="144"/>
      <c r="E16" s="144"/>
      <c r="F16" s="144"/>
      <c r="G16" s="144"/>
      <c r="H16" s="144"/>
      <c r="I16" s="142"/>
      <c r="J16" s="143"/>
      <c r="K16" s="134"/>
      <c r="L16" s="134"/>
      <c r="M16" s="134"/>
    </row>
    <row r="17" spans="1:13">
      <c r="A17" s="151"/>
      <c r="B17" s="144"/>
      <c r="C17" s="144"/>
      <c r="D17" s="144"/>
      <c r="E17" s="144"/>
      <c r="F17" s="144"/>
      <c r="G17" s="144"/>
      <c r="H17" s="144"/>
      <c r="I17" s="142"/>
      <c r="J17" s="143"/>
      <c r="K17" s="61"/>
      <c r="L17" s="134"/>
      <c r="M17" s="134"/>
    </row>
    <row r="18" spans="1:13">
      <c r="A18" s="147"/>
      <c r="B18" s="144"/>
      <c r="C18" s="144"/>
      <c r="D18" s="144"/>
      <c r="E18" s="144"/>
      <c r="F18" s="144"/>
      <c r="G18" s="144"/>
      <c r="H18" s="144"/>
      <c r="I18" s="142"/>
      <c r="J18" s="143"/>
      <c r="L18" s="134"/>
      <c r="M18" s="134"/>
    </row>
    <row r="19" spans="1:13">
      <c r="A19" s="147"/>
      <c r="B19" s="144"/>
      <c r="C19" s="144"/>
      <c r="D19" s="144"/>
      <c r="E19" s="144"/>
      <c r="F19" s="144"/>
      <c r="G19" s="144"/>
      <c r="H19" s="144"/>
      <c r="I19" s="142"/>
      <c r="J19" s="143"/>
      <c r="L19" s="134"/>
      <c r="M19" s="134"/>
    </row>
    <row r="20" spans="1:13">
      <c r="A20" s="147"/>
      <c r="B20" s="144"/>
      <c r="C20" s="144"/>
      <c r="D20" s="144"/>
      <c r="E20" s="144"/>
      <c r="F20" s="144"/>
      <c r="G20" s="144"/>
      <c r="H20" s="144"/>
      <c r="I20" s="142"/>
      <c r="J20" s="143"/>
      <c r="K20" s="247"/>
      <c r="L20" s="247"/>
      <c r="M20" s="134"/>
    </row>
    <row r="21" spans="1:13">
      <c r="A21" s="147"/>
      <c r="B21" s="144"/>
      <c r="C21" s="144"/>
      <c r="D21" s="144"/>
      <c r="E21" s="144"/>
      <c r="F21" s="144"/>
      <c r="G21" s="144"/>
      <c r="H21" s="144"/>
      <c r="I21" s="142"/>
      <c r="J21" s="143"/>
      <c r="K21" s="61" t="str">
        <f>IF(Content!$E$1=1,K22,K23)</f>
        <v>Source: NBU staff estimates.</v>
      </c>
      <c r="L21" s="247"/>
      <c r="M21" s="134"/>
    </row>
    <row r="22" spans="1:13">
      <c r="A22" s="147"/>
      <c r="B22" s="144"/>
      <c r="C22" s="144"/>
      <c r="D22" s="144"/>
      <c r="E22" s="144"/>
      <c r="F22" s="144"/>
      <c r="G22" s="144"/>
      <c r="H22" s="144"/>
      <c r="I22" s="142"/>
      <c r="J22" s="143"/>
      <c r="K22" s="148" t="s">
        <v>40</v>
      </c>
      <c r="L22" s="247"/>
      <c r="M22" s="134"/>
    </row>
    <row r="23" spans="1:13">
      <c r="A23" s="147"/>
      <c r="B23" s="140"/>
      <c r="C23" s="140"/>
      <c r="D23" s="140"/>
      <c r="E23" s="149"/>
      <c r="F23" s="149"/>
      <c r="G23" s="149"/>
      <c r="H23" s="142"/>
      <c r="I23" s="142"/>
      <c r="J23" s="143"/>
      <c r="K23" s="148" t="s">
        <v>41</v>
      </c>
      <c r="L23" s="247"/>
      <c r="M23" s="134"/>
    </row>
    <row r="24" spans="1:13">
      <c r="A24" s="147"/>
      <c r="B24" s="140"/>
      <c r="C24" s="140"/>
      <c r="D24" s="140"/>
      <c r="E24" s="143"/>
      <c r="F24" s="143"/>
      <c r="G24" s="149"/>
      <c r="H24" s="142"/>
      <c r="I24" s="142"/>
      <c r="J24" s="143"/>
      <c r="K24" s="247"/>
      <c r="L24" s="247"/>
      <c r="M24" s="134"/>
    </row>
    <row r="25" spans="1:13">
      <c r="A25" s="147"/>
      <c r="B25" s="140"/>
      <c r="C25" s="140"/>
      <c r="D25" s="140"/>
      <c r="E25" s="140"/>
      <c r="F25" s="140"/>
      <c r="G25" s="149"/>
      <c r="H25" s="142"/>
      <c r="I25" s="142"/>
      <c r="J25" s="143"/>
      <c r="K25" s="247"/>
      <c r="L25" s="247"/>
      <c r="M25" s="134"/>
    </row>
    <row r="26" spans="1:13">
      <c r="A26" s="147"/>
      <c r="B26" s="140"/>
      <c r="C26" s="140"/>
      <c r="D26" s="140"/>
      <c r="E26" s="140"/>
      <c r="F26" s="140"/>
      <c r="G26" s="149"/>
      <c r="H26" s="142"/>
      <c r="I26" s="142"/>
      <c r="J26" s="143"/>
      <c r="K26" s="247"/>
      <c r="L26" s="247"/>
      <c r="M26" s="134"/>
    </row>
    <row r="27" spans="1:13">
      <c r="A27" s="147"/>
      <c r="B27" s="140"/>
      <c r="C27" s="140"/>
      <c r="D27" s="140"/>
      <c r="E27" s="140"/>
      <c r="F27" s="140"/>
      <c r="G27" s="149"/>
      <c r="H27" s="142"/>
      <c r="I27" s="142"/>
      <c r="J27" s="143"/>
      <c r="K27" s="134"/>
      <c r="L27" s="134"/>
      <c r="M27" s="134"/>
    </row>
    <row r="28" spans="1:13">
      <c r="A28" s="147"/>
      <c r="B28" s="140"/>
      <c r="C28" s="140"/>
      <c r="D28" s="140"/>
      <c r="E28" s="143"/>
      <c r="F28" s="143"/>
      <c r="G28" s="149"/>
      <c r="H28" s="142"/>
      <c r="I28" s="142"/>
      <c r="J28" s="143"/>
      <c r="K28" s="134"/>
      <c r="L28" s="134"/>
      <c r="M28" s="134"/>
    </row>
    <row r="29" spans="1:13">
      <c r="A29" s="147"/>
      <c r="B29" s="140"/>
      <c r="C29" s="140"/>
      <c r="D29" s="140"/>
      <c r="E29" s="143"/>
      <c r="F29" s="143"/>
      <c r="G29" s="149"/>
      <c r="H29" s="142"/>
      <c r="I29" s="142"/>
      <c r="J29" s="143"/>
      <c r="K29" s="134"/>
      <c r="L29" s="134"/>
      <c r="M29" s="134"/>
    </row>
    <row r="30" spans="1:13">
      <c r="A30" s="147"/>
      <c r="B30" s="140"/>
      <c r="C30" s="140"/>
      <c r="D30" s="140"/>
      <c r="E30" s="143"/>
      <c r="F30" s="143"/>
      <c r="G30" s="149"/>
      <c r="H30" s="142"/>
      <c r="I30" s="142"/>
      <c r="J30" s="143"/>
      <c r="K30" s="134"/>
      <c r="L30" s="134"/>
      <c r="M30" s="134"/>
    </row>
    <row r="31" spans="1:13">
      <c r="A31" s="147"/>
      <c r="B31" s="140"/>
      <c r="C31" s="140"/>
      <c r="D31" s="140"/>
      <c r="E31" s="143"/>
      <c r="F31" s="143"/>
      <c r="G31" s="149"/>
      <c r="H31" s="150"/>
      <c r="I31" s="150"/>
      <c r="J31" s="143"/>
      <c r="K31" s="134"/>
      <c r="L31" s="134"/>
      <c r="M31" s="134"/>
    </row>
    <row r="32" spans="1:13">
      <c r="A32" s="147"/>
      <c r="B32" s="140"/>
      <c r="C32" s="140"/>
      <c r="D32" s="140"/>
      <c r="E32" s="143"/>
      <c r="F32" s="143"/>
      <c r="G32" s="149"/>
      <c r="H32" s="142"/>
      <c r="I32" s="142"/>
      <c r="J32" s="143"/>
      <c r="K32" s="134"/>
      <c r="L32" s="134"/>
      <c r="M32" s="134"/>
    </row>
    <row r="33" spans="1:13">
      <c r="A33" s="147"/>
      <c r="B33" s="140"/>
      <c r="C33" s="140"/>
      <c r="D33" s="140"/>
      <c r="E33" s="143"/>
      <c r="F33" s="143"/>
      <c r="G33" s="149"/>
      <c r="H33" s="142"/>
      <c r="I33" s="142"/>
      <c r="J33" s="143"/>
      <c r="K33" s="134"/>
      <c r="L33" s="134"/>
      <c r="M33" s="13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66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55">
    <tabColor theme="5"/>
  </sheetPr>
  <dimension ref="A1:R44"/>
  <sheetViews>
    <sheetView showGridLines="0" topLeftCell="E1" workbookViewId="0">
      <selection activeCell="O8" sqref="O8"/>
    </sheetView>
  </sheetViews>
  <sheetFormatPr baseColWidth="10" defaultColWidth="8.5" defaultRowHeight="13"/>
  <cols>
    <col min="1" max="1" width="8.5" style="135"/>
    <col min="2" max="8" width="9.5" style="135" customWidth="1"/>
    <col min="9" max="16384" width="8.5" style="135"/>
  </cols>
  <sheetData>
    <row r="1" spans="1:18" s="152" customFormat="1">
      <c r="A1" s="223" t="s">
        <v>59</v>
      </c>
      <c r="B1" s="61" t="str">
        <f>IF(Content!$E$1=1,B2,B3)</f>
        <v>Months of future imports (RHS)</v>
      </c>
      <c r="C1" s="61" t="str">
        <f>IF(Content!$E$1=1,C2,C3)</f>
        <v>Months of future imports (previous forecast, RHS)</v>
      </c>
      <c r="D1" s="61" t="str">
        <f>IF(Content!$E$1=1,D2,D3)</f>
        <v>International Reserves, USD bn</v>
      </c>
      <c r="E1" s="61" t="str">
        <f>IF(Content!$E$1=1,E2,E3)</f>
        <v>International Reserves (previous forecast), USD bn</v>
      </c>
      <c r="H1" s="61" t="str">
        <f>IF(Content!$E$1=1,H2,H3)</f>
        <v>International Reserves</v>
      </c>
      <c r="K1" s="224"/>
    </row>
    <row r="2" spans="1:18" hidden="1">
      <c r="B2" s="138" t="s">
        <v>384</v>
      </c>
      <c r="C2" s="138" t="s">
        <v>385</v>
      </c>
      <c r="D2" s="138" t="s">
        <v>450</v>
      </c>
      <c r="E2" s="138" t="s">
        <v>449</v>
      </c>
      <c r="F2" s="152"/>
      <c r="G2" s="152"/>
      <c r="H2" s="138" t="s">
        <v>289</v>
      </c>
    </row>
    <row r="3" spans="1:18" hidden="1">
      <c r="B3" s="69" t="s">
        <v>148</v>
      </c>
      <c r="C3" s="69" t="s">
        <v>149</v>
      </c>
      <c r="D3" s="138" t="s">
        <v>451</v>
      </c>
      <c r="E3" s="138" t="s">
        <v>452</v>
      </c>
      <c r="F3" s="152"/>
      <c r="G3" s="152"/>
      <c r="H3" s="138" t="s">
        <v>150</v>
      </c>
    </row>
    <row r="4" spans="1:18">
      <c r="A4" s="135">
        <v>2016</v>
      </c>
      <c r="B4" s="140">
        <v>3</v>
      </c>
      <c r="C4" s="140">
        <v>3</v>
      </c>
      <c r="D4" s="140">
        <v>15.5</v>
      </c>
      <c r="E4" s="140"/>
      <c r="G4" s="153"/>
      <c r="M4" s="153"/>
      <c r="N4" s="153"/>
      <c r="O4" s="153"/>
      <c r="P4" s="153"/>
      <c r="R4" s="153"/>
    </row>
    <row r="5" spans="1:18">
      <c r="A5" s="135">
        <v>2017</v>
      </c>
      <c r="B5" s="140">
        <v>3.2</v>
      </c>
      <c r="C5" s="140">
        <v>3.2</v>
      </c>
      <c r="D5" s="140">
        <v>18.8</v>
      </c>
      <c r="E5" s="140"/>
      <c r="G5" s="153"/>
      <c r="M5" s="153"/>
      <c r="N5" s="153"/>
      <c r="O5" s="153"/>
      <c r="P5" s="153"/>
      <c r="R5" s="153"/>
    </row>
    <row r="6" spans="1:18">
      <c r="A6" s="135">
        <v>2018</v>
      </c>
      <c r="B6" s="140">
        <v>3.3</v>
      </c>
      <c r="C6" s="140">
        <v>3.3</v>
      </c>
      <c r="D6" s="140">
        <v>20.8</v>
      </c>
      <c r="E6" s="140"/>
      <c r="G6" s="153"/>
      <c r="M6" s="153"/>
      <c r="N6" s="153"/>
      <c r="O6" s="153"/>
      <c r="P6" s="153"/>
      <c r="R6" s="153"/>
    </row>
    <row r="7" spans="1:18">
      <c r="A7" s="135">
        <v>2019</v>
      </c>
      <c r="B7" s="140">
        <v>4.9000000000000004</v>
      </c>
      <c r="C7" s="140">
        <v>4.8</v>
      </c>
      <c r="D7" s="154">
        <v>25.3</v>
      </c>
      <c r="E7" s="140"/>
      <c r="G7" s="153"/>
      <c r="M7" s="153"/>
      <c r="N7" s="153"/>
      <c r="O7" s="153"/>
      <c r="P7" s="153"/>
      <c r="R7" s="153"/>
    </row>
    <row r="8" spans="1:18">
      <c r="A8" s="135">
        <v>2020</v>
      </c>
      <c r="B8" s="140">
        <v>4.5999999999999996</v>
      </c>
      <c r="C8" s="140">
        <v>4.8</v>
      </c>
      <c r="D8" s="154">
        <v>29.1</v>
      </c>
      <c r="E8" s="140"/>
      <c r="G8" s="153"/>
      <c r="M8" s="153"/>
      <c r="N8" s="153"/>
      <c r="O8" s="153"/>
      <c r="P8" s="153"/>
      <c r="R8" s="153"/>
    </row>
    <row r="9" spans="1:18">
      <c r="A9" s="135">
        <v>2021</v>
      </c>
      <c r="B9" s="140">
        <v>4.4000000000000004</v>
      </c>
      <c r="C9" s="140">
        <v>4.5999999999999996</v>
      </c>
      <c r="D9" s="154">
        <v>29.8</v>
      </c>
      <c r="E9" s="140">
        <v>30.7</v>
      </c>
      <c r="M9" s="153"/>
      <c r="N9" s="153"/>
      <c r="O9" s="153"/>
      <c r="P9" s="153"/>
      <c r="R9" s="153"/>
    </row>
    <row r="10" spans="1:18">
      <c r="A10" s="135">
        <v>2022</v>
      </c>
      <c r="B10" s="140">
        <v>4.2</v>
      </c>
      <c r="C10" s="140">
        <v>4.3</v>
      </c>
      <c r="D10" s="154">
        <v>29.3</v>
      </c>
      <c r="E10" s="140">
        <v>29.7</v>
      </c>
      <c r="M10" s="153"/>
      <c r="N10" s="153"/>
      <c r="O10" s="153"/>
      <c r="P10" s="153"/>
      <c r="R10" s="153"/>
    </row>
    <row r="11" spans="1:18">
      <c r="A11" s="135">
        <v>2023</v>
      </c>
      <c r="B11" s="140">
        <v>4.0999999999999996</v>
      </c>
      <c r="C11" s="140">
        <v>4.0999999999999996</v>
      </c>
      <c r="D11" s="140">
        <v>29.1</v>
      </c>
      <c r="E11" s="140">
        <v>29.1</v>
      </c>
      <c r="F11" s="153"/>
      <c r="G11" s="153"/>
      <c r="M11" s="153"/>
      <c r="N11" s="153"/>
      <c r="O11" s="153"/>
      <c r="P11" s="153"/>
      <c r="R11" s="153"/>
    </row>
    <row r="12" spans="1:18">
      <c r="B12" s="140"/>
      <c r="C12" s="140"/>
      <c r="D12" s="140"/>
      <c r="E12" s="140"/>
      <c r="G12" s="153"/>
      <c r="M12" s="153"/>
      <c r="N12" s="153"/>
      <c r="O12" s="153"/>
      <c r="P12" s="153"/>
      <c r="R12" s="153"/>
    </row>
    <row r="13" spans="1:18">
      <c r="B13" s="140"/>
      <c r="C13" s="140"/>
      <c r="D13" s="140"/>
      <c r="E13" s="140"/>
      <c r="G13" s="153"/>
      <c r="M13" s="153"/>
      <c r="N13" s="153"/>
      <c r="O13" s="153"/>
      <c r="P13" s="153"/>
      <c r="R13" s="153"/>
    </row>
    <row r="14" spans="1:18">
      <c r="B14" s="140"/>
      <c r="C14" s="140"/>
      <c r="D14" s="140"/>
      <c r="E14" s="140"/>
      <c r="G14" s="153"/>
      <c r="M14" s="153"/>
      <c r="N14" s="153"/>
      <c r="O14" s="153"/>
      <c r="P14" s="153"/>
      <c r="R14" s="153"/>
    </row>
    <row r="15" spans="1:18">
      <c r="B15" s="140"/>
      <c r="C15" s="140"/>
      <c r="D15" s="140"/>
      <c r="E15" s="140"/>
      <c r="G15" s="153"/>
      <c r="M15" s="153"/>
      <c r="N15" s="153"/>
      <c r="O15" s="153"/>
      <c r="P15" s="153"/>
      <c r="R15" s="153"/>
    </row>
    <row r="16" spans="1:18">
      <c r="B16" s="140"/>
      <c r="C16" s="140"/>
      <c r="D16" s="140"/>
      <c r="E16" s="140"/>
      <c r="G16" s="153"/>
      <c r="M16" s="153"/>
      <c r="N16" s="153"/>
      <c r="O16" s="153"/>
      <c r="P16" s="153"/>
      <c r="R16" s="153"/>
    </row>
    <row r="17" spans="2:18">
      <c r="B17" s="140"/>
      <c r="C17" s="140"/>
      <c r="D17" s="140"/>
      <c r="E17" s="140"/>
      <c r="G17" s="153"/>
      <c r="M17" s="153"/>
      <c r="N17" s="153"/>
      <c r="O17" s="153"/>
      <c r="P17" s="153"/>
      <c r="R17" s="153"/>
    </row>
    <row r="18" spans="2:18">
      <c r="B18" s="140"/>
      <c r="C18" s="140"/>
      <c r="D18" s="140"/>
      <c r="E18" s="140"/>
      <c r="G18" s="153"/>
      <c r="M18" s="153"/>
      <c r="N18" s="153"/>
      <c r="O18" s="153"/>
      <c r="P18" s="153"/>
      <c r="R18" s="153"/>
    </row>
    <row r="19" spans="2:18">
      <c r="B19" s="140"/>
      <c r="C19" s="140"/>
      <c r="D19" s="140"/>
      <c r="E19" s="140"/>
      <c r="M19" s="153"/>
      <c r="N19" s="153"/>
      <c r="O19" s="153"/>
      <c r="P19" s="153"/>
      <c r="R19" s="153"/>
    </row>
    <row r="20" spans="2:18">
      <c r="B20" s="140"/>
      <c r="C20" s="140"/>
      <c r="D20" s="140"/>
      <c r="E20" s="140"/>
      <c r="M20" s="153"/>
      <c r="N20" s="153"/>
      <c r="O20" s="153"/>
      <c r="P20" s="153"/>
      <c r="R20" s="153"/>
    </row>
    <row r="21" spans="2:18">
      <c r="B21" s="140"/>
      <c r="C21" s="140"/>
      <c r="D21" s="140"/>
      <c r="E21" s="140"/>
      <c r="H21" s="61" t="str">
        <f>IF(Content!$E$1=1,H22,H23)</f>
        <v>Source: NBU staff estimates.</v>
      </c>
      <c r="M21" s="153"/>
      <c r="N21" s="153"/>
      <c r="O21" s="153"/>
      <c r="P21" s="153"/>
      <c r="R21" s="153"/>
    </row>
    <row r="22" spans="2:18">
      <c r="B22" s="140"/>
      <c r="C22" s="140"/>
      <c r="D22" s="140"/>
      <c r="E22" s="140"/>
      <c r="H22" s="148" t="s">
        <v>40</v>
      </c>
      <c r="M22" s="153"/>
      <c r="N22" s="153"/>
      <c r="O22" s="153"/>
      <c r="P22" s="153"/>
      <c r="R22" s="153"/>
    </row>
    <row r="23" spans="2:18">
      <c r="B23" s="153"/>
      <c r="C23" s="153"/>
      <c r="D23" s="153"/>
      <c r="E23" s="153"/>
      <c r="H23" s="148" t="s">
        <v>41</v>
      </c>
      <c r="P23" s="153"/>
    </row>
    <row r="24" spans="2:18">
      <c r="B24" s="153"/>
      <c r="C24" s="153"/>
      <c r="D24" s="153"/>
      <c r="E24" s="153"/>
    </row>
    <row r="25" spans="2:18">
      <c r="B25" s="153"/>
      <c r="C25" s="153"/>
      <c r="D25" s="153"/>
      <c r="E25" s="153"/>
    </row>
    <row r="26" spans="2:18">
      <c r="B26" s="153"/>
      <c r="C26" s="153"/>
      <c r="D26" s="153"/>
      <c r="E26" s="153"/>
    </row>
    <row r="27" spans="2:18">
      <c r="B27" s="153"/>
      <c r="C27" s="153"/>
      <c r="D27" s="153"/>
      <c r="E27" s="153"/>
    </row>
    <row r="28" spans="2:18">
      <c r="B28" s="153"/>
      <c r="C28" s="153"/>
      <c r="D28" s="153"/>
      <c r="E28" s="153"/>
    </row>
    <row r="29" spans="2:18">
      <c r="B29" s="153"/>
      <c r="C29" s="153"/>
      <c r="D29" s="153"/>
      <c r="E29" s="153"/>
    </row>
    <row r="30" spans="2:18">
      <c r="B30" s="153"/>
      <c r="C30" s="153"/>
      <c r="D30" s="153"/>
      <c r="E30" s="153"/>
    </row>
    <row r="31" spans="2:18">
      <c r="B31" s="153"/>
      <c r="C31" s="153"/>
      <c r="D31" s="153"/>
      <c r="E31" s="153"/>
    </row>
    <row r="32" spans="2:18">
      <c r="B32" s="153"/>
      <c r="C32" s="153"/>
      <c r="D32" s="153"/>
      <c r="E32" s="153"/>
    </row>
    <row r="33" spans="2:5">
      <c r="B33" s="153"/>
      <c r="C33" s="153"/>
      <c r="D33" s="153"/>
      <c r="E33" s="153"/>
    </row>
    <row r="34" spans="2:5">
      <c r="B34" s="153"/>
      <c r="C34" s="153"/>
      <c r="D34" s="153"/>
      <c r="E34" s="153"/>
    </row>
    <row r="35" spans="2:5">
      <c r="B35" s="153"/>
      <c r="C35" s="153"/>
      <c r="D35" s="153"/>
      <c r="E35" s="153"/>
    </row>
    <row r="36" spans="2:5">
      <c r="B36" s="153"/>
      <c r="C36" s="153"/>
      <c r="D36" s="153"/>
      <c r="E36" s="153"/>
    </row>
    <row r="37" spans="2:5">
      <c r="B37" s="153"/>
      <c r="C37" s="153"/>
      <c r="D37" s="153"/>
      <c r="E37" s="153"/>
    </row>
    <row r="38" spans="2:5">
      <c r="B38" s="153"/>
      <c r="C38" s="153"/>
      <c r="D38" s="153"/>
      <c r="E38" s="153"/>
    </row>
    <row r="39" spans="2:5">
      <c r="B39" s="153"/>
      <c r="C39" s="153"/>
      <c r="D39" s="153"/>
      <c r="E39" s="153"/>
    </row>
    <row r="40" spans="2:5">
      <c r="B40" s="153"/>
      <c r="C40" s="153"/>
      <c r="D40" s="153"/>
      <c r="E40" s="153"/>
    </row>
    <row r="41" spans="2:5">
      <c r="B41" s="153"/>
      <c r="C41" s="153"/>
      <c r="D41" s="153"/>
      <c r="E41" s="153"/>
    </row>
    <row r="42" spans="2:5">
      <c r="B42" s="153"/>
      <c r="C42" s="153"/>
      <c r="D42" s="153"/>
      <c r="E42" s="153"/>
    </row>
    <row r="43" spans="2:5">
      <c r="B43" s="153"/>
      <c r="C43" s="153"/>
      <c r="D43" s="153"/>
      <c r="E43" s="153"/>
    </row>
    <row r="44" spans="2:5">
      <c r="B44" s="153"/>
      <c r="C44" s="153"/>
      <c r="D44" s="153"/>
      <c r="E44" s="153"/>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xr:uid="{00000000-0004-0000-67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39997558519241921"/>
  </sheetPr>
  <dimension ref="A1:G2943"/>
  <sheetViews>
    <sheetView topLeftCell="C1" workbookViewId="0"/>
  </sheetViews>
  <sheetFormatPr baseColWidth="10" defaultColWidth="9.5" defaultRowHeight="14"/>
  <cols>
    <col min="1" max="1" width="14" style="641" customWidth="1"/>
    <col min="2" max="2" width="9.5" style="642"/>
    <col min="3" max="16384" width="9.5" style="640"/>
  </cols>
  <sheetData>
    <row r="1" spans="1:7">
      <c r="A1" s="223" t="s">
        <v>59</v>
      </c>
      <c r="B1" s="61" t="str">
        <f>IF(Content!$E$1=1,B2,B3)</f>
        <v>Interest rate on SDRs,  %</v>
      </c>
      <c r="F1" s="61" t="str">
        <f>IF(Content!$E$1=1,F2,F3)</f>
        <v>SDR interest rate,  %</v>
      </c>
      <c r="G1" s="642"/>
    </row>
    <row r="2" spans="1:7" hidden="1">
      <c r="B2" s="642" t="s">
        <v>1152</v>
      </c>
      <c r="F2" s="642" t="s">
        <v>1153</v>
      </c>
      <c r="G2" s="642"/>
    </row>
    <row r="3" spans="1:7" hidden="1">
      <c r="B3" s="642" t="s">
        <v>1615</v>
      </c>
      <c r="F3" s="642" t="s">
        <v>1154</v>
      </c>
      <c r="G3" s="642"/>
    </row>
    <row r="4" spans="1:7">
      <c r="A4" s="643">
        <v>2010</v>
      </c>
      <c r="B4" s="642">
        <v>0.24</v>
      </c>
    </row>
    <row r="5" spans="1:7">
      <c r="A5" s="643">
        <v>2010</v>
      </c>
      <c r="B5" s="642">
        <v>0.22</v>
      </c>
    </row>
    <row r="6" spans="1:7">
      <c r="A6" s="643">
        <v>2010</v>
      </c>
      <c r="B6" s="642">
        <v>0.22</v>
      </c>
    </row>
    <row r="7" spans="1:7">
      <c r="A7" s="643">
        <v>2010</v>
      </c>
      <c r="B7" s="642">
        <v>0.22</v>
      </c>
    </row>
    <row r="8" spans="1:7">
      <c r="A8" s="643">
        <v>2010</v>
      </c>
      <c r="B8" s="642">
        <v>0.23</v>
      </c>
    </row>
    <row r="9" spans="1:7">
      <c r="A9" s="643">
        <v>2010</v>
      </c>
      <c r="B9" s="642">
        <v>0.24</v>
      </c>
    </row>
    <row r="10" spans="1:7">
      <c r="A10" s="643">
        <v>2010</v>
      </c>
      <c r="B10" s="642">
        <v>0.23</v>
      </c>
    </row>
    <row r="11" spans="1:7">
      <c r="A11" s="643">
        <v>2010</v>
      </c>
      <c r="B11" s="642">
        <v>0.24</v>
      </c>
    </row>
    <row r="12" spans="1:7">
      <c r="A12" s="643">
        <v>2010</v>
      </c>
      <c r="B12" s="642">
        <v>0.24</v>
      </c>
    </row>
    <row r="13" spans="1:7">
      <c r="A13" s="643">
        <v>2010</v>
      </c>
      <c r="B13" s="642">
        <v>0.25</v>
      </c>
    </row>
    <row r="14" spans="1:7">
      <c r="A14" s="643">
        <v>2010</v>
      </c>
      <c r="B14" s="642">
        <v>0.25</v>
      </c>
    </row>
    <row r="15" spans="1:7">
      <c r="A15" s="643">
        <v>2010</v>
      </c>
      <c r="B15" s="642">
        <v>0.26</v>
      </c>
    </row>
    <row r="16" spans="1:7">
      <c r="A16" s="643">
        <v>2010</v>
      </c>
      <c r="B16" s="642">
        <v>0.24</v>
      </c>
    </row>
    <row r="17" spans="1:5">
      <c r="A17" s="643">
        <v>2010</v>
      </c>
      <c r="B17" s="642">
        <v>0.26</v>
      </c>
      <c r="E17" s="61" t="str">
        <f>IF(Content!$E$1=1,E18,E19)</f>
        <v>Source: IMF.</v>
      </c>
    </row>
    <row r="18" spans="1:5">
      <c r="A18" s="643">
        <v>2010</v>
      </c>
      <c r="B18" s="642">
        <v>0.26</v>
      </c>
      <c r="E18" s="862" t="s">
        <v>1619</v>
      </c>
    </row>
    <row r="19" spans="1:5">
      <c r="A19" s="643">
        <v>2010</v>
      </c>
      <c r="B19" s="642">
        <v>0.26</v>
      </c>
      <c r="E19" s="862" t="s">
        <v>1618</v>
      </c>
    </row>
    <row r="20" spans="1:5">
      <c r="A20" s="643">
        <v>2010</v>
      </c>
      <c r="B20" s="642">
        <v>0.27</v>
      </c>
    </row>
    <row r="21" spans="1:5">
      <c r="A21" s="643">
        <v>2010</v>
      </c>
      <c r="B21" s="642">
        <v>0.27</v>
      </c>
    </row>
    <row r="22" spans="1:5">
      <c r="A22" s="643">
        <v>2010</v>
      </c>
      <c r="B22" s="642">
        <v>0.25</v>
      </c>
    </row>
    <row r="23" spans="1:5">
      <c r="A23" s="643">
        <v>2010</v>
      </c>
      <c r="B23" s="642">
        <v>0.25</v>
      </c>
    </row>
    <row r="24" spans="1:5">
      <c r="A24" s="643">
        <v>2010</v>
      </c>
      <c r="B24" s="642">
        <v>0.25</v>
      </c>
    </row>
    <row r="25" spans="1:5">
      <c r="A25" s="643">
        <v>2010</v>
      </c>
      <c r="B25" s="642">
        <v>0.25</v>
      </c>
    </row>
    <row r="26" spans="1:5">
      <c r="A26" s="643">
        <v>2010</v>
      </c>
      <c r="B26" s="642">
        <v>0.24</v>
      </c>
    </row>
    <row r="27" spans="1:5">
      <c r="A27" s="643">
        <v>2010</v>
      </c>
      <c r="B27" s="642">
        <v>0.22</v>
      </c>
    </row>
    <row r="28" spans="1:5">
      <c r="A28" s="643">
        <v>2010</v>
      </c>
      <c r="B28" s="642">
        <v>0.24</v>
      </c>
    </row>
    <row r="29" spans="1:5">
      <c r="A29" s="643">
        <v>2010</v>
      </c>
      <c r="B29" s="642">
        <v>0.27</v>
      </c>
    </row>
    <row r="30" spans="1:5">
      <c r="A30" s="643">
        <v>2010</v>
      </c>
      <c r="B30" s="642">
        <v>0.28999999999999998</v>
      </c>
    </row>
    <row r="31" spans="1:5">
      <c r="A31" s="643">
        <v>2010</v>
      </c>
      <c r="B31" s="642">
        <v>0.31</v>
      </c>
    </row>
    <row r="32" spans="1:5">
      <c r="A32" s="643">
        <v>2010</v>
      </c>
      <c r="B32" s="642">
        <v>0.33</v>
      </c>
    </row>
    <row r="33" spans="1:2">
      <c r="A33" s="643">
        <v>2010</v>
      </c>
      <c r="B33" s="642">
        <v>0.32</v>
      </c>
    </row>
    <row r="34" spans="1:2">
      <c r="A34" s="643">
        <v>2010</v>
      </c>
      <c r="B34" s="642">
        <v>0.32</v>
      </c>
    </row>
    <row r="35" spans="1:2">
      <c r="A35" s="643">
        <v>2010</v>
      </c>
      <c r="B35" s="642">
        <v>0.32</v>
      </c>
    </row>
    <row r="36" spans="1:2">
      <c r="A36" s="643">
        <v>2010</v>
      </c>
      <c r="B36" s="642">
        <v>0.3</v>
      </c>
    </row>
    <row r="37" spans="1:2">
      <c r="A37" s="643">
        <v>2010</v>
      </c>
      <c r="B37" s="642">
        <v>0.3</v>
      </c>
    </row>
    <row r="38" spans="1:2">
      <c r="A38" s="643">
        <v>2010</v>
      </c>
      <c r="B38" s="642">
        <v>0.28999999999999998</v>
      </c>
    </row>
    <row r="39" spans="1:2">
      <c r="A39" s="643">
        <v>2010</v>
      </c>
      <c r="B39" s="642">
        <v>0.28000000000000003</v>
      </c>
    </row>
    <row r="40" spans="1:2">
      <c r="A40" s="643">
        <v>2010</v>
      </c>
      <c r="B40" s="642">
        <v>0.28000000000000003</v>
      </c>
    </row>
    <row r="41" spans="1:2">
      <c r="A41" s="643">
        <v>2010</v>
      </c>
      <c r="B41" s="642">
        <v>0.31</v>
      </c>
    </row>
    <row r="42" spans="1:2">
      <c r="A42" s="643">
        <v>2010</v>
      </c>
      <c r="B42" s="642">
        <v>0.3</v>
      </c>
    </row>
    <row r="43" spans="1:2">
      <c r="A43" s="643">
        <v>2010</v>
      </c>
      <c r="B43" s="642">
        <v>0.39</v>
      </c>
    </row>
    <row r="44" spans="1:2">
      <c r="A44" s="643">
        <v>2010</v>
      </c>
      <c r="B44" s="642">
        <v>0.37</v>
      </c>
    </row>
    <row r="45" spans="1:2">
      <c r="A45" s="643">
        <v>2010</v>
      </c>
      <c r="B45" s="642">
        <v>0.38</v>
      </c>
    </row>
    <row r="46" spans="1:2">
      <c r="A46" s="643">
        <v>2010</v>
      </c>
      <c r="B46" s="642">
        <v>0.4</v>
      </c>
    </row>
    <row r="47" spans="1:2">
      <c r="A47" s="643">
        <v>2010</v>
      </c>
      <c r="B47" s="642">
        <v>0.4</v>
      </c>
    </row>
    <row r="48" spans="1:2">
      <c r="A48" s="643">
        <v>2010</v>
      </c>
      <c r="B48" s="642">
        <v>0.4</v>
      </c>
    </row>
    <row r="49" spans="1:2">
      <c r="A49" s="643">
        <v>2010</v>
      </c>
      <c r="B49" s="642">
        <v>0.38</v>
      </c>
    </row>
    <row r="50" spans="1:2">
      <c r="A50" s="643">
        <v>2010</v>
      </c>
      <c r="B50" s="642">
        <v>0.37</v>
      </c>
    </row>
    <row r="51" spans="1:2">
      <c r="A51" s="643">
        <v>2010</v>
      </c>
      <c r="B51" s="642">
        <v>0.37</v>
      </c>
    </row>
    <row r="52" spans="1:2">
      <c r="A52" s="643">
        <v>2010</v>
      </c>
      <c r="B52" s="642">
        <v>0.36</v>
      </c>
    </row>
    <row r="53" spans="1:2">
      <c r="A53" s="643">
        <v>2010</v>
      </c>
      <c r="B53" s="642">
        <v>0.34</v>
      </c>
    </row>
    <row r="54" spans="1:2">
      <c r="A54" s="643">
        <v>2010</v>
      </c>
      <c r="B54" s="642">
        <v>0.33</v>
      </c>
    </row>
    <row r="55" spans="1:2">
      <c r="A55" s="643">
        <v>2010</v>
      </c>
      <c r="B55" s="642">
        <v>0.32</v>
      </c>
    </row>
    <row r="56" spans="1:2">
      <c r="A56" s="643">
        <v>2011</v>
      </c>
      <c r="B56" s="642">
        <v>0.31</v>
      </c>
    </row>
    <row r="57" spans="1:2">
      <c r="A57" s="643">
        <v>2011</v>
      </c>
      <c r="B57" s="642">
        <v>0.33</v>
      </c>
    </row>
    <row r="58" spans="1:2">
      <c r="A58" s="643">
        <v>2011</v>
      </c>
      <c r="B58" s="642">
        <v>0.37</v>
      </c>
    </row>
    <row r="59" spans="1:2">
      <c r="A59" s="643">
        <v>2011</v>
      </c>
      <c r="B59" s="642">
        <v>0.41</v>
      </c>
    </row>
    <row r="60" spans="1:2">
      <c r="A60" s="643">
        <v>2011</v>
      </c>
      <c r="B60" s="642">
        <v>0.42</v>
      </c>
    </row>
    <row r="61" spans="1:2">
      <c r="A61" s="643">
        <v>2011</v>
      </c>
      <c r="B61" s="642">
        <v>0.43</v>
      </c>
    </row>
    <row r="62" spans="1:2">
      <c r="A62" s="643">
        <v>2011</v>
      </c>
      <c r="B62" s="642">
        <v>0.42</v>
      </c>
    </row>
    <row r="63" spans="1:2">
      <c r="A63" s="643">
        <v>2011</v>
      </c>
      <c r="B63" s="642">
        <v>0.39</v>
      </c>
    </row>
    <row r="64" spans="1:2">
      <c r="A64" s="643">
        <v>2011</v>
      </c>
      <c r="B64" s="642">
        <v>0.43</v>
      </c>
    </row>
    <row r="65" spans="1:2">
      <c r="A65" s="643">
        <v>2011</v>
      </c>
      <c r="B65" s="642">
        <v>0.47</v>
      </c>
    </row>
    <row r="66" spans="1:2">
      <c r="A66" s="643">
        <v>2011</v>
      </c>
      <c r="B66" s="642">
        <v>0.43</v>
      </c>
    </row>
    <row r="67" spans="1:2">
      <c r="A67" s="643">
        <v>2011</v>
      </c>
      <c r="B67" s="642">
        <v>0.43</v>
      </c>
    </row>
    <row r="68" spans="1:2">
      <c r="A68" s="643">
        <v>2011</v>
      </c>
      <c r="B68" s="642">
        <v>0.47</v>
      </c>
    </row>
    <row r="69" spans="1:2">
      <c r="A69" s="643">
        <v>2011</v>
      </c>
      <c r="B69" s="642">
        <v>0.49</v>
      </c>
    </row>
    <row r="70" spans="1:2">
      <c r="A70" s="643">
        <v>2011</v>
      </c>
      <c r="B70" s="642">
        <v>0.5</v>
      </c>
    </row>
    <row r="71" spans="1:2">
      <c r="A71" s="643">
        <v>2011</v>
      </c>
      <c r="B71" s="642">
        <v>0.51</v>
      </c>
    </row>
    <row r="72" spans="1:2">
      <c r="A72" s="643">
        <v>2011</v>
      </c>
      <c r="B72" s="642">
        <v>0.54</v>
      </c>
    </row>
    <row r="73" spans="1:2">
      <c r="A73" s="643">
        <v>2011</v>
      </c>
      <c r="B73" s="642">
        <v>0.55000000000000004</v>
      </c>
    </row>
    <row r="74" spans="1:2">
      <c r="A74" s="643">
        <v>2011</v>
      </c>
      <c r="B74" s="642">
        <v>0.52</v>
      </c>
    </row>
    <row r="75" spans="1:2">
      <c r="A75" s="643">
        <v>2011</v>
      </c>
      <c r="B75" s="642">
        <v>0.51</v>
      </c>
    </row>
    <row r="76" spans="1:2">
      <c r="A76" s="643">
        <v>2011</v>
      </c>
      <c r="B76" s="642">
        <v>0.52</v>
      </c>
    </row>
    <row r="77" spans="1:2">
      <c r="A77" s="643">
        <v>2011</v>
      </c>
      <c r="B77" s="642">
        <v>0.52</v>
      </c>
    </row>
    <row r="78" spans="1:2">
      <c r="A78" s="643">
        <v>2011</v>
      </c>
      <c r="B78" s="642">
        <v>0.53</v>
      </c>
    </row>
    <row r="79" spans="1:2">
      <c r="A79" s="643">
        <v>2011</v>
      </c>
      <c r="B79" s="642">
        <v>0.56000000000000005</v>
      </c>
    </row>
    <row r="80" spans="1:2">
      <c r="A80" s="643">
        <v>2011</v>
      </c>
      <c r="B80" s="642">
        <v>0.57999999999999996</v>
      </c>
    </row>
    <row r="81" spans="1:2">
      <c r="A81" s="643">
        <v>2011</v>
      </c>
      <c r="B81" s="642">
        <v>0.55000000000000004</v>
      </c>
    </row>
    <row r="82" spans="1:2">
      <c r="A82" s="643">
        <v>2011</v>
      </c>
      <c r="B82" s="642">
        <v>0.57999999999999996</v>
      </c>
    </row>
    <row r="83" spans="1:2">
      <c r="A83" s="643">
        <v>2011</v>
      </c>
      <c r="B83" s="642">
        <v>0.59</v>
      </c>
    </row>
    <row r="84" spans="1:2">
      <c r="A84" s="643">
        <v>2011</v>
      </c>
      <c r="B84" s="642">
        <v>0.56000000000000005</v>
      </c>
    </row>
    <row r="85" spans="1:2">
      <c r="A85" s="643">
        <v>2011</v>
      </c>
      <c r="B85" s="642">
        <v>0.57999999999999996</v>
      </c>
    </row>
    <row r="86" spans="1:2">
      <c r="A86" s="643">
        <v>2011</v>
      </c>
      <c r="B86" s="642">
        <v>0.56999999999999995</v>
      </c>
    </row>
    <row r="87" spans="1:2">
      <c r="A87" s="643">
        <v>2011</v>
      </c>
      <c r="B87" s="642">
        <v>0.44</v>
      </c>
    </row>
    <row r="88" spans="1:2">
      <c r="A88" s="643">
        <v>2011</v>
      </c>
      <c r="B88" s="642">
        <v>0.37</v>
      </c>
    </row>
    <row r="89" spans="1:2">
      <c r="A89" s="643">
        <v>2011</v>
      </c>
      <c r="B89" s="642">
        <v>0.37</v>
      </c>
    </row>
    <row r="90" spans="1:2">
      <c r="A90" s="643">
        <v>2011</v>
      </c>
      <c r="B90" s="642">
        <v>0.37</v>
      </c>
    </row>
    <row r="91" spans="1:2">
      <c r="A91" s="643">
        <v>2011</v>
      </c>
      <c r="B91" s="642">
        <v>0.37</v>
      </c>
    </row>
    <row r="92" spans="1:2">
      <c r="A92" s="643">
        <v>2011</v>
      </c>
      <c r="B92" s="642">
        <v>0.32</v>
      </c>
    </row>
    <row r="93" spans="1:2">
      <c r="A93" s="643">
        <v>2011</v>
      </c>
      <c r="B93" s="642">
        <v>0.32</v>
      </c>
    </row>
    <row r="94" spans="1:2">
      <c r="A94" s="643">
        <v>2011</v>
      </c>
      <c r="B94" s="642">
        <v>0.27</v>
      </c>
    </row>
    <row r="95" spans="1:2">
      <c r="A95" s="643">
        <v>2011</v>
      </c>
      <c r="B95" s="642">
        <v>0.28000000000000003</v>
      </c>
    </row>
    <row r="96" spans="1:2">
      <c r="A96" s="643">
        <v>2011</v>
      </c>
      <c r="B96" s="642">
        <v>0.31</v>
      </c>
    </row>
    <row r="97" spans="1:2">
      <c r="A97" s="643">
        <v>2011</v>
      </c>
      <c r="B97" s="642">
        <v>0.32</v>
      </c>
    </row>
    <row r="98" spans="1:2">
      <c r="A98" s="643">
        <v>2011</v>
      </c>
      <c r="B98" s="642">
        <v>0.31</v>
      </c>
    </row>
    <row r="99" spans="1:2">
      <c r="A99" s="643">
        <v>2011</v>
      </c>
      <c r="B99" s="642">
        <v>0.31</v>
      </c>
    </row>
    <row r="100" spans="1:2">
      <c r="A100" s="643">
        <v>2011</v>
      </c>
      <c r="B100" s="642">
        <v>0.23</v>
      </c>
    </row>
    <row r="101" spans="1:2">
      <c r="A101" s="643">
        <v>2011</v>
      </c>
      <c r="B101" s="642">
        <v>0.22</v>
      </c>
    </row>
    <row r="102" spans="1:2">
      <c r="A102" s="643">
        <v>2011</v>
      </c>
      <c r="B102" s="642">
        <v>0.2</v>
      </c>
    </row>
    <row r="103" spans="1:2">
      <c r="A103" s="643">
        <v>2011</v>
      </c>
      <c r="B103" s="642">
        <v>0.18</v>
      </c>
    </row>
    <row r="104" spans="1:2">
      <c r="A104" s="643">
        <v>2011</v>
      </c>
      <c r="B104" s="642">
        <v>0.15</v>
      </c>
    </row>
    <row r="105" spans="1:2">
      <c r="A105" s="643">
        <v>2011</v>
      </c>
      <c r="B105" s="642">
        <v>0.14000000000000001</v>
      </c>
    </row>
    <row r="106" spans="1:2">
      <c r="A106" s="643">
        <v>2011</v>
      </c>
      <c r="B106" s="642">
        <v>0.11</v>
      </c>
    </row>
    <row r="107" spans="1:2">
      <c r="A107" s="643">
        <v>2011</v>
      </c>
      <c r="B107" s="642">
        <v>0.11</v>
      </c>
    </row>
    <row r="108" spans="1:2">
      <c r="A108" s="643">
        <v>2012</v>
      </c>
      <c r="B108" s="642">
        <v>0.1</v>
      </c>
    </row>
    <row r="109" spans="1:2">
      <c r="A109" s="643">
        <v>2012</v>
      </c>
      <c r="B109" s="642">
        <v>0.1</v>
      </c>
    </row>
    <row r="110" spans="1:2">
      <c r="A110" s="643">
        <v>2012</v>
      </c>
      <c r="B110" s="642">
        <v>0.1</v>
      </c>
    </row>
    <row r="111" spans="1:2">
      <c r="A111" s="643">
        <v>2012</v>
      </c>
      <c r="B111" s="642">
        <v>0.12</v>
      </c>
    </row>
    <row r="112" spans="1:2">
      <c r="A112" s="643">
        <v>2012</v>
      </c>
      <c r="B112" s="642">
        <v>0.14000000000000001</v>
      </c>
    </row>
    <row r="113" spans="1:2">
      <c r="A113" s="643">
        <v>2012</v>
      </c>
      <c r="B113" s="642">
        <v>0.15</v>
      </c>
    </row>
    <row r="114" spans="1:2">
      <c r="A114" s="643">
        <v>2012</v>
      </c>
      <c r="B114" s="642">
        <v>0.15</v>
      </c>
    </row>
    <row r="115" spans="1:2">
      <c r="A115" s="643">
        <v>2012</v>
      </c>
      <c r="B115" s="642">
        <v>0.15</v>
      </c>
    </row>
    <row r="116" spans="1:2">
      <c r="A116" s="643">
        <v>2012</v>
      </c>
      <c r="B116" s="642">
        <v>0.15</v>
      </c>
    </row>
    <row r="117" spans="1:2">
      <c r="A117" s="643">
        <v>2012</v>
      </c>
      <c r="B117" s="642">
        <v>0.13</v>
      </c>
    </row>
    <row r="118" spans="1:2">
      <c r="A118" s="643">
        <v>2012</v>
      </c>
      <c r="B118" s="642">
        <v>0.15</v>
      </c>
    </row>
    <row r="119" spans="1:2">
      <c r="A119" s="643">
        <v>2012</v>
      </c>
      <c r="B119" s="642">
        <v>0.15</v>
      </c>
    </row>
    <row r="120" spans="1:2">
      <c r="A120" s="643">
        <v>2012</v>
      </c>
      <c r="B120" s="642">
        <v>0.15</v>
      </c>
    </row>
    <row r="121" spans="1:2">
      <c r="A121" s="643">
        <v>2012</v>
      </c>
      <c r="B121" s="642">
        <v>0.15</v>
      </c>
    </row>
    <row r="122" spans="1:2">
      <c r="A122" s="643">
        <v>2012</v>
      </c>
      <c r="B122" s="642">
        <v>0.15</v>
      </c>
    </row>
    <row r="123" spans="1:2">
      <c r="A123" s="643">
        <v>2012</v>
      </c>
      <c r="B123" s="642">
        <v>0.15</v>
      </c>
    </row>
    <row r="124" spans="1:2">
      <c r="A124" s="643">
        <v>2012</v>
      </c>
      <c r="B124" s="642">
        <v>0.14000000000000001</v>
      </c>
    </row>
    <row r="125" spans="1:2">
      <c r="A125" s="643">
        <v>2012</v>
      </c>
      <c r="B125" s="642">
        <v>0.14000000000000001</v>
      </c>
    </row>
    <row r="126" spans="1:2">
      <c r="A126" s="643">
        <v>2012</v>
      </c>
      <c r="B126" s="642">
        <v>0.13</v>
      </c>
    </row>
    <row r="127" spans="1:2">
      <c r="A127" s="643">
        <v>2012</v>
      </c>
      <c r="B127" s="642">
        <v>0.14000000000000001</v>
      </c>
    </row>
    <row r="128" spans="1:2">
      <c r="A128" s="643">
        <v>2012</v>
      </c>
      <c r="B128" s="642">
        <v>0.13</v>
      </c>
    </row>
    <row r="129" spans="1:2">
      <c r="A129" s="643">
        <v>2012</v>
      </c>
      <c r="B129" s="642">
        <v>0.13</v>
      </c>
    </row>
    <row r="130" spans="1:2">
      <c r="A130" s="643">
        <v>2012</v>
      </c>
      <c r="B130" s="642">
        <v>0.11</v>
      </c>
    </row>
    <row r="131" spans="1:2">
      <c r="A131" s="643">
        <v>2012</v>
      </c>
      <c r="B131" s="642">
        <v>0.12</v>
      </c>
    </row>
    <row r="132" spans="1:2">
      <c r="A132" s="643">
        <v>2012</v>
      </c>
      <c r="B132" s="642">
        <v>0.13</v>
      </c>
    </row>
    <row r="133" spans="1:2">
      <c r="A133" s="643">
        <v>2012</v>
      </c>
      <c r="B133" s="642">
        <v>0.12</v>
      </c>
    </row>
    <row r="134" spans="1:2">
      <c r="A134" s="643">
        <v>2012</v>
      </c>
      <c r="B134" s="642">
        <v>0.12</v>
      </c>
    </row>
    <row r="135" spans="1:2">
      <c r="A135" s="643">
        <v>2012</v>
      </c>
      <c r="B135" s="642">
        <v>0.09</v>
      </c>
    </row>
    <row r="136" spans="1:2">
      <c r="A136" s="643">
        <v>2012</v>
      </c>
      <c r="B136" s="642">
        <v>0.09</v>
      </c>
    </row>
    <row r="137" spans="1:2">
      <c r="A137" s="643">
        <v>2012</v>
      </c>
      <c r="B137" s="642">
        <v>0.08</v>
      </c>
    </row>
    <row r="138" spans="1:2">
      <c r="A138" s="643">
        <v>2012</v>
      </c>
      <c r="B138" s="642">
        <v>0.09</v>
      </c>
    </row>
    <row r="139" spans="1:2">
      <c r="A139" s="643">
        <v>2012</v>
      </c>
      <c r="B139" s="642">
        <v>7.0000000000000007E-2</v>
      </c>
    </row>
    <row r="140" spans="1:2">
      <c r="A140" s="643">
        <v>2012</v>
      </c>
      <c r="B140" s="642">
        <v>0.08</v>
      </c>
    </row>
    <row r="141" spans="1:2">
      <c r="A141" s="643">
        <v>2012</v>
      </c>
      <c r="B141" s="642">
        <v>7.0000000000000007E-2</v>
      </c>
    </row>
    <row r="142" spans="1:2">
      <c r="A142" s="643">
        <v>2012</v>
      </c>
      <c r="B142" s="642">
        <v>0.08</v>
      </c>
    </row>
    <row r="143" spans="1:2">
      <c r="A143" s="643">
        <v>2012</v>
      </c>
      <c r="B143" s="642">
        <v>7.0000000000000007E-2</v>
      </c>
    </row>
    <row r="144" spans="1:2">
      <c r="A144" s="643">
        <v>2012</v>
      </c>
      <c r="B144" s="642">
        <v>0.08</v>
      </c>
    </row>
    <row r="145" spans="1:2">
      <c r="A145" s="643">
        <v>2012</v>
      </c>
      <c r="B145" s="642">
        <v>0.08</v>
      </c>
    </row>
    <row r="146" spans="1:2">
      <c r="A146" s="643">
        <v>2012</v>
      </c>
      <c r="B146" s="642">
        <v>0.08</v>
      </c>
    </row>
    <row r="147" spans="1:2">
      <c r="A147" s="643">
        <v>2012</v>
      </c>
      <c r="B147" s="642">
        <v>0.08</v>
      </c>
    </row>
    <row r="148" spans="1:2">
      <c r="A148" s="643">
        <v>2012</v>
      </c>
      <c r="B148" s="642">
        <v>0.08</v>
      </c>
    </row>
    <row r="149" spans="1:2">
      <c r="A149" s="643">
        <v>2012</v>
      </c>
      <c r="B149" s="642">
        <v>0.08</v>
      </c>
    </row>
    <row r="150" spans="1:2">
      <c r="A150" s="643">
        <v>2012</v>
      </c>
      <c r="B150" s="642">
        <v>0.08</v>
      </c>
    </row>
    <row r="151" spans="1:2">
      <c r="A151" s="643">
        <v>2012</v>
      </c>
      <c r="B151" s="642">
        <v>0.09</v>
      </c>
    </row>
    <row r="152" spans="1:2">
      <c r="A152" s="643">
        <v>2012</v>
      </c>
      <c r="B152" s="642">
        <v>7.0000000000000007E-2</v>
      </c>
    </row>
    <row r="153" spans="1:2">
      <c r="A153" s="643">
        <v>2012</v>
      </c>
      <c r="B153" s="642">
        <v>7.0000000000000007E-2</v>
      </c>
    </row>
    <row r="154" spans="1:2">
      <c r="A154" s="643">
        <v>2012</v>
      </c>
      <c r="B154" s="642">
        <v>0.06</v>
      </c>
    </row>
    <row r="155" spans="1:2">
      <c r="A155" s="643">
        <v>2012</v>
      </c>
      <c r="B155" s="642">
        <v>0.08</v>
      </c>
    </row>
    <row r="156" spans="1:2">
      <c r="A156" s="643">
        <v>2012</v>
      </c>
      <c r="B156" s="642">
        <v>7.0000000000000007E-2</v>
      </c>
    </row>
    <row r="157" spans="1:2">
      <c r="A157" s="643">
        <v>2012</v>
      </c>
      <c r="B157" s="642">
        <v>7.0000000000000007E-2</v>
      </c>
    </row>
    <row r="158" spans="1:2">
      <c r="A158" s="643">
        <v>2012</v>
      </c>
      <c r="B158" s="642">
        <v>0.05</v>
      </c>
    </row>
    <row r="159" spans="1:2">
      <c r="A159" s="643">
        <v>2012</v>
      </c>
      <c r="B159" s="642">
        <v>7.0000000000000007E-2</v>
      </c>
    </row>
    <row r="160" spans="1:2">
      <c r="A160" s="643">
        <v>2012</v>
      </c>
      <c r="B160" s="642">
        <v>0.03</v>
      </c>
    </row>
    <row r="161" spans="1:2">
      <c r="A161" s="643">
        <v>2013</v>
      </c>
      <c r="B161" s="642">
        <v>0.06</v>
      </c>
    </row>
    <row r="162" spans="1:2">
      <c r="A162" s="643">
        <v>2013</v>
      </c>
      <c r="B162" s="642">
        <v>7.0000000000000007E-2</v>
      </c>
    </row>
    <row r="163" spans="1:2">
      <c r="A163" s="643">
        <v>2013</v>
      </c>
      <c r="B163" s="642">
        <v>0.08</v>
      </c>
    </row>
    <row r="164" spans="1:2">
      <c r="A164" s="643">
        <v>2013</v>
      </c>
      <c r="B164" s="642">
        <v>0.08</v>
      </c>
    </row>
    <row r="165" spans="1:2">
      <c r="A165" s="643">
        <v>2013</v>
      </c>
      <c r="B165" s="642">
        <v>0.08</v>
      </c>
    </row>
    <row r="166" spans="1:2">
      <c r="A166" s="643">
        <v>2013</v>
      </c>
      <c r="B166" s="642">
        <v>0.08</v>
      </c>
    </row>
    <row r="167" spans="1:2">
      <c r="A167" s="643">
        <v>2013</v>
      </c>
      <c r="B167" s="642">
        <v>0.1</v>
      </c>
    </row>
    <row r="168" spans="1:2">
      <c r="A168" s="643">
        <v>2013</v>
      </c>
      <c r="B168" s="642">
        <v>0.11</v>
      </c>
    </row>
    <row r="169" spans="1:2">
      <c r="A169" s="643">
        <v>2013</v>
      </c>
      <c r="B169" s="642">
        <v>0.1</v>
      </c>
    </row>
    <row r="170" spans="1:2">
      <c r="A170" s="643">
        <v>2013</v>
      </c>
      <c r="B170" s="642">
        <v>0.09</v>
      </c>
    </row>
    <row r="171" spans="1:2">
      <c r="A171" s="643">
        <v>2013</v>
      </c>
      <c r="B171" s="642">
        <v>0.09</v>
      </c>
    </row>
    <row r="172" spans="1:2">
      <c r="A172" s="643">
        <v>2013</v>
      </c>
      <c r="B172" s="642">
        <v>0.08</v>
      </c>
    </row>
    <row r="173" spans="1:2">
      <c r="A173" s="643">
        <v>2013</v>
      </c>
      <c r="B173" s="642">
        <v>0.08</v>
      </c>
    </row>
    <row r="174" spans="1:2">
      <c r="A174" s="643">
        <v>2013</v>
      </c>
      <c r="B174" s="642">
        <v>0.08</v>
      </c>
    </row>
    <row r="175" spans="1:2">
      <c r="A175" s="643">
        <v>2013</v>
      </c>
      <c r="B175" s="642">
        <v>0.08</v>
      </c>
    </row>
    <row r="176" spans="1:2">
      <c r="A176" s="643">
        <v>2013</v>
      </c>
      <c r="B176" s="642">
        <v>7.0000000000000007E-2</v>
      </c>
    </row>
    <row r="177" spans="1:2">
      <c r="A177" s="643">
        <v>2013</v>
      </c>
      <c r="B177" s="642">
        <v>7.0000000000000007E-2</v>
      </c>
    </row>
    <row r="178" spans="1:2">
      <c r="A178" s="643">
        <v>2013</v>
      </c>
      <c r="B178" s="642">
        <v>7.0000000000000007E-2</v>
      </c>
    </row>
    <row r="179" spans="1:2">
      <c r="A179" s="643">
        <v>2013</v>
      </c>
      <c r="B179" s="642">
        <v>0.06</v>
      </c>
    </row>
    <row r="180" spans="1:2">
      <c r="A180" s="643">
        <v>2013</v>
      </c>
      <c r="B180" s="642">
        <v>0.06</v>
      </c>
    </row>
    <row r="181" spans="1:2">
      <c r="A181" s="643">
        <v>2013</v>
      </c>
      <c r="B181" s="642">
        <v>0.06</v>
      </c>
    </row>
    <row r="182" spans="1:2">
      <c r="A182" s="643">
        <v>2013</v>
      </c>
      <c r="B182" s="642">
        <v>0.06</v>
      </c>
    </row>
    <row r="183" spans="1:2">
      <c r="A183" s="643">
        <v>2013</v>
      </c>
      <c r="B183" s="642">
        <v>0.06</v>
      </c>
    </row>
    <row r="184" spans="1:2">
      <c r="A184" s="643">
        <v>2013</v>
      </c>
      <c r="B184" s="642">
        <v>7.0000000000000007E-2</v>
      </c>
    </row>
    <row r="185" spans="1:2">
      <c r="A185" s="643">
        <v>2013</v>
      </c>
      <c r="B185" s="642">
        <v>0.08</v>
      </c>
    </row>
    <row r="186" spans="1:2">
      <c r="A186" s="643">
        <v>2013</v>
      </c>
      <c r="B186" s="642">
        <v>0.08</v>
      </c>
    </row>
    <row r="187" spans="1:2">
      <c r="A187" s="643">
        <v>2013</v>
      </c>
      <c r="B187" s="642">
        <v>0.08</v>
      </c>
    </row>
    <row r="188" spans="1:2">
      <c r="A188" s="643">
        <v>2013</v>
      </c>
      <c r="B188" s="642">
        <v>0.08</v>
      </c>
    </row>
    <row r="189" spans="1:2">
      <c r="A189" s="643">
        <v>2013</v>
      </c>
      <c r="B189" s="642">
        <v>7.0000000000000007E-2</v>
      </c>
    </row>
    <row r="190" spans="1:2">
      <c r="A190" s="643">
        <v>2013</v>
      </c>
      <c r="B190" s="642">
        <v>7.0000000000000007E-2</v>
      </c>
    </row>
    <row r="191" spans="1:2">
      <c r="A191" s="643">
        <v>2013</v>
      </c>
      <c r="B191" s="642">
        <v>0.08</v>
      </c>
    </row>
    <row r="192" spans="1:2">
      <c r="A192" s="643">
        <v>2013</v>
      </c>
      <c r="B192" s="642">
        <v>0.08</v>
      </c>
    </row>
    <row r="193" spans="1:2">
      <c r="A193" s="643">
        <v>2013</v>
      </c>
      <c r="B193" s="642">
        <v>0.08</v>
      </c>
    </row>
    <row r="194" spans="1:2">
      <c r="A194" s="643">
        <v>2013</v>
      </c>
      <c r="B194" s="642">
        <v>7.0000000000000007E-2</v>
      </c>
    </row>
    <row r="195" spans="1:2">
      <c r="A195" s="643">
        <v>2013</v>
      </c>
      <c r="B195" s="642">
        <v>7.0000000000000007E-2</v>
      </c>
    </row>
    <row r="196" spans="1:2">
      <c r="A196" s="643">
        <v>2013</v>
      </c>
      <c r="B196" s="642">
        <v>0.06</v>
      </c>
    </row>
    <row r="197" spans="1:2">
      <c r="A197" s="643">
        <v>2013</v>
      </c>
      <c r="B197" s="642">
        <v>0.06</v>
      </c>
    </row>
    <row r="198" spans="1:2">
      <c r="A198" s="643">
        <v>2013</v>
      </c>
      <c r="B198" s="642">
        <v>0.06</v>
      </c>
    </row>
    <row r="199" spans="1:2">
      <c r="A199" s="643">
        <v>2013</v>
      </c>
      <c r="B199" s="642">
        <v>7.0000000000000007E-2</v>
      </c>
    </row>
    <row r="200" spans="1:2">
      <c r="A200" s="643">
        <v>2013</v>
      </c>
      <c r="B200" s="642">
        <v>0.08</v>
      </c>
    </row>
    <row r="201" spans="1:2">
      <c r="A201" s="643">
        <v>2013</v>
      </c>
      <c r="B201" s="642">
        <v>0.1</v>
      </c>
    </row>
    <row r="202" spans="1:2">
      <c r="A202" s="643">
        <v>2013</v>
      </c>
      <c r="B202" s="642">
        <v>0.08</v>
      </c>
    </row>
    <row r="203" spans="1:2">
      <c r="A203" s="643">
        <v>2013</v>
      </c>
      <c r="B203" s="642">
        <v>0.09</v>
      </c>
    </row>
    <row r="204" spans="1:2">
      <c r="A204" s="643">
        <v>2013</v>
      </c>
      <c r="B204" s="642">
        <v>0.09</v>
      </c>
    </row>
    <row r="205" spans="1:2">
      <c r="A205" s="643">
        <v>2013</v>
      </c>
      <c r="B205" s="642">
        <v>0.09</v>
      </c>
    </row>
    <row r="206" spans="1:2">
      <c r="A206" s="643">
        <v>2013</v>
      </c>
      <c r="B206" s="642">
        <v>0.1</v>
      </c>
    </row>
    <row r="207" spans="1:2">
      <c r="A207" s="643">
        <v>2013</v>
      </c>
      <c r="B207" s="642">
        <v>0.1</v>
      </c>
    </row>
    <row r="208" spans="1:2">
      <c r="A208" s="643">
        <v>2013</v>
      </c>
      <c r="B208" s="642">
        <v>0.1</v>
      </c>
    </row>
    <row r="209" spans="1:2">
      <c r="A209" s="643">
        <v>2013</v>
      </c>
      <c r="B209" s="642">
        <v>0.1</v>
      </c>
    </row>
    <row r="210" spans="1:2">
      <c r="A210" s="643">
        <v>2013</v>
      </c>
      <c r="B210" s="642">
        <v>0.12</v>
      </c>
    </row>
    <row r="211" spans="1:2">
      <c r="A211" s="643">
        <v>2013</v>
      </c>
      <c r="B211" s="642">
        <v>0.13</v>
      </c>
    </row>
    <row r="212" spans="1:2">
      <c r="A212" s="643">
        <v>2013</v>
      </c>
      <c r="B212" s="642">
        <v>0.13</v>
      </c>
    </row>
    <row r="213" spans="1:2">
      <c r="A213" s="643">
        <v>2014</v>
      </c>
      <c r="B213" s="642">
        <v>0.12</v>
      </c>
    </row>
    <row r="214" spans="1:2">
      <c r="A214" s="643">
        <v>2014</v>
      </c>
      <c r="B214" s="642">
        <v>0.11</v>
      </c>
    </row>
    <row r="215" spans="1:2">
      <c r="A215" s="643">
        <v>2014</v>
      </c>
      <c r="B215" s="642">
        <v>0.13</v>
      </c>
    </row>
    <row r="216" spans="1:2">
      <c r="A216" s="643">
        <v>2014</v>
      </c>
      <c r="B216" s="642">
        <v>0.13</v>
      </c>
    </row>
    <row r="217" spans="1:2">
      <c r="A217" s="643">
        <v>2014</v>
      </c>
      <c r="B217" s="642">
        <v>0.11</v>
      </c>
    </row>
    <row r="218" spans="1:2">
      <c r="A218" s="643">
        <v>2014</v>
      </c>
      <c r="B218" s="642">
        <v>0.13</v>
      </c>
    </row>
    <row r="219" spans="1:2">
      <c r="A219" s="643">
        <v>2014</v>
      </c>
      <c r="B219" s="642">
        <v>0.1</v>
      </c>
    </row>
    <row r="220" spans="1:2">
      <c r="A220" s="643">
        <v>2014</v>
      </c>
      <c r="B220" s="642">
        <v>0.12</v>
      </c>
    </row>
    <row r="221" spans="1:2">
      <c r="A221" s="643">
        <v>2014</v>
      </c>
      <c r="B221" s="642">
        <v>0.12</v>
      </c>
    </row>
    <row r="222" spans="1:2">
      <c r="A222" s="643">
        <v>2014</v>
      </c>
      <c r="B222" s="642">
        <v>0.12</v>
      </c>
    </row>
    <row r="223" spans="1:2">
      <c r="A223" s="643">
        <v>2014</v>
      </c>
      <c r="B223" s="642">
        <v>0.13</v>
      </c>
    </row>
    <row r="224" spans="1:2">
      <c r="A224" s="643">
        <v>2014</v>
      </c>
      <c r="B224" s="642">
        <v>0.13</v>
      </c>
    </row>
    <row r="225" spans="1:2">
      <c r="A225" s="643">
        <v>2014</v>
      </c>
      <c r="B225" s="642">
        <v>0.13</v>
      </c>
    </row>
    <row r="226" spans="1:2">
      <c r="A226" s="643">
        <v>2014</v>
      </c>
      <c r="B226" s="642">
        <v>0.13</v>
      </c>
    </row>
    <row r="227" spans="1:2">
      <c r="A227" s="643">
        <v>2014</v>
      </c>
      <c r="B227" s="642">
        <v>0.13</v>
      </c>
    </row>
    <row r="228" spans="1:2">
      <c r="A228" s="643">
        <v>2014</v>
      </c>
      <c r="B228" s="642">
        <v>0.13</v>
      </c>
    </row>
    <row r="229" spans="1:2">
      <c r="A229" s="643">
        <v>2014</v>
      </c>
      <c r="B229" s="642">
        <v>0.13</v>
      </c>
    </row>
    <row r="230" spans="1:2">
      <c r="A230" s="643">
        <v>2014</v>
      </c>
      <c r="B230" s="642">
        <v>0.12</v>
      </c>
    </row>
    <row r="231" spans="1:2">
      <c r="A231" s="643">
        <v>2014</v>
      </c>
      <c r="B231" s="642">
        <v>0.11</v>
      </c>
    </row>
    <row r="232" spans="1:2">
      <c r="A232" s="643">
        <v>2014</v>
      </c>
      <c r="B232" s="642">
        <v>0.1</v>
      </c>
    </row>
    <row r="233" spans="1:2">
      <c r="A233" s="643">
        <v>2014</v>
      </c>
      <c r="B233" s="642">
        <v>0.1</v>
      </c>
    </row>
    <row r="234" spans="1:2">
      <c r="A234" s="643">
        <v>2014</v>
      </c>
      <c r="B234" s="642">
        <v>0.1</v>
      </c>
    </row>
    <row r="235" spans="1:2">
      <c r="A235" s="643">
        <v>2014</v>
      </c>
      <c r="B235" s="642">
        <v>0.08</v>
      </c>
    </row>
    <row r="236" spans="1:2">
      <c r="A236" s="643">
        <v>2014</v>
      </c>
      <c r="B236" s="642">
        <v>0.09</v>
      </c>
    </row>
    <row r="237" spans="1:2">
      <c r="A237" s="643">
        <v>2014</v>
      </c>
      <c r="B237" s="642">
        <v>7.0000000000000007E-2</v>
      </c>
    </row>
    <row r="238" spans="1:2">
      <c r="A238" s="643">
        <v>2014</v>
      </c>
      <c r="B238" s="642">
        <v>0.08</v>
      </c>
    </row>
    <row r="239" spans="1:2">
      <c r="A239" s="643">
        <v>2014</v>
      </c>
      <c r="B239" s="642">
        <v>7.0000000000000007E-2</v>
      </c>
    </row>
    <row r="240" spans="1:2">
      <c r="A240" s="643">
        <v>2014</v>
      </c>
      <c r="B240" s="642">
        <v>0.08</v>
      </c>
    </row>
    <row r="241" spans="1:2">
      <c r="A241" s="643">
        <v>2014</v>
      </c>
      <c r="B241" s="642">
        <v>7.0000000000000007E-2</v>
      </c>
    </row>
    <row r="242" spans="1:2">
      <c r="A242" s="643">
        <v>2014</v>
      </c>
      <c r="B242" s="642">
        <v>0.08</v>
      </c>
    </row>
    <row r="243" spans="1:2">
      <c r="A243" s="643">
        <v>2014</v>
      </c>
      <c r="B243" s="642">
        <v>0.08</v>
      </c>
    </row>
    <row r="244" spans="1:2">
      <c r="A244" s="643">
        <v>2014</v>
      </c>
      <c r="B244" s="642">
        <v>7.0000000000000007E-2</v>
      </c>
    </row>
    <row r="245" spans="1:2">
      <c r="A245" s="643">
        <v>2014</v>
      </c>
      <c r="B245" s="642">
        <v>7.0000000000000007E-2</v>
      </c>
    </row>
    <row r="246" spans="1:2">
      <c r="A246" s="643">
        <v>2014</v>
      </c>
      <c r="B246" s="642">
        <v>7.0000000000000007E-2</v>
      </c>
    </row>
    <row r="247" spans="1:2">
      <c r="A247" s="643">
        <v>2014</v>
      </c>
      <c r="B247" s="642">
        <v>7.0000000000000007E-2</v>
      </c>
    </row>
    <row r="248" spans="1:2">
      <c r="A248" s="643">
        <v>2014</v>
      </c>
      <c r="B248" s="642">
        <v>0.05</v>
      </c>
    </row>
    <row r="249" spans="1:2">
      <c r="A249" s="643">
        <v>2014</v>
      </c>
      <c r="B249" s="642">
        <v>0.03</v>
      </c>
    </row>
    <row r="250" spans="1:2">
      <c r="A250" s="643">
        <v>2014</v>
      </c>
      <c r="B250" s="642">
        <v>0.04</v>
      </c>
    </row>
    <row r="251" spans="1:2">
      <c r="A251" s="643">
        <v>2014</v>
      </c>
      <c r="B251" s="642">
        <v>0.04</v>
      </c>
    </row>
    <row r="252" spans="1:2">
      <c r="A252" s="643">
        <v>2014</v>
      </c>
      <c r="B252" s="642">
        <v>0.03</v>
      </c>
    </row>
    <row r="253" spans="1:2">
      <c r="A253" s="643">
        <v>2014</v>
      </c>
      <c r="B253" s="642">
        <v>0.03</v>
      </c>
    </row>
    <row r="254" spans="1:2">
      <c r="A254" s="643">
        <v>2014</v>
      </c>
      <c r="B254" s="642">
        <v>0.03</v>
      </c>
    </row>
    <row r="255" spans="1:2">
      <c r="A255" s="643">
        <v>2014</v>
      </c>
      <c r="B255" s="642">
        <v>0.05</v>
      </c>
    </row>
    <row r="256" spans="1:2">
      <c r="A256" s="643">
        <v>2014</v>
      </c>
      <c r="B256" s="642">
        <v>0.05</v>
      </c>
    </row>
    <row r="257" spans="1:2">
      <c r="A257" s="643">
        <v>2014</v>
      </c>
      <c r="B257" s="642">
        <v>0.05</v>
      </c>
    </row>
    <row r="258" spans="1:2">
      <c r="A258" s="643">
        <v>2014</v>
      </c>
      <c r="B258" s="642">
        <v>0.05</v>
      </c>
    </row>
    <row r="259" spans="1:2">
      <c r="A259" s="643">
        <v>2014</v>
      </c>
      <c r="B259" s="642">
        <v>0.05</v>
      </c>
    </row>
    <row r="260" spans="1:2">
      <c r="A260" s="643">
        <v>2014</v>
      </c>
      <c r="B260" s="642">
        <v>0.05</v>
      </c>
    </row>
    <row r="261" spans="1:2">
      <c r="A261" s="643">
        <v>2014</v>
      </c>
      <c r="B261" s="642">
        <v>0.05</v>
      </c>
    </row>
    <row r="262" spans="1:2">
      <c r="A262" s="643">
        <v>2014</v>
      </c>
      <c r="B262" s="642">
        <v>0.05</v>
      </c>
    </row>
    <row r="263" spans="1:2">
      <c r="A263" s="643">
        <v>2014</v>
      </c>
      <c r="B263" s="642">
        <v>5.0999999999999997E-2</v>
      </c>
    </row>
    <row r="264" spans="1:2">
      <c r="A264" s="643">
        <v>2014</v>
      </c>
      <c r="B264" s="642">
        <v>0.05</v>
      </c>
    </row>
    <row r="265" spans="1:2">
      <c r="A265" s="643">
        <v>2015</v>
      </c>
      <c r="B265" s="642">
        <v>5.5E-2</v>
      </c>
    </row>
    <row r="266" spans="1:2">
      <c r="A266" s="643">
        <v>2015</v>
      </c>
      <c r="B266" s="642">
        <v>0.05</v>
      </c>
    </row>
    <row r="267" spans="1:2">
      <c r="A267" s="643">
        <v>2015</v>
      </c>
      <c r="B267" s="642">
        <v>0.05</v>
      </c>
    </row>
    <row r="268" spans="1:2">
      <c r="A268" s="643">
        <v>2015</v>
      </c>
      <c r="B268" s="642">
        <v>0.05</v>
      </c>
    </row>
    <row r="269" spans="1:2">
      <c r="A269" s="643">
        <v>2015</v>
      </c>
      <c r="B269" s="642">
        <v>0.05</v>
      </c>
    </row>
    <row r="270" spans="1:2">
      <c r="A270" s="643">
        <v>2015</v>
      </c>
      <c r="B270" s="642">
        <v>0.05</v>
      </c>
    </row>
    <row r="271" spans="1:2">
      <c r="A271" s="643">
        <v>2015</v>
      </c>
      <c r="B271" s="642">
        <v>0.05</v>
      </c>
    </row>
    <row r="272" spans="1:2">
      <c r="A272" s="643">
        <v>2015</v>
      </c>
      <c r="B272" s="642">
        <v>0.05</v>
      </c>
    </row>
    <row r="273" spans="1:2">
      <c r="A273" s="643">
        <v>2015</v>
      </c>
      <c r="B273" s="642">
        <v>0.05</v>
      </c>
    </row>
    <row r="274" spans="1:2">
      <c r="A274" s="643">
        <v>2015</v>
      </c>
      <c r="B274" s="642">
        <v>0.05</v>
      </c>
    </row>
    <row r="275" spans="1:2">
      <c r="A275" s="643">
        <v>2015</v>
      </c>
      <c r="B275" s="642">
        <v>0.05</v>
      </c>
    </row>
    <row r="276" spans="1:2">
      <c r="A276" s="643">
        <v>2015</v>
      </c>
      <c r="B276" s="642">
        <v>0.05</v>
      </c>
    </row>
    <row r="277" spans="1:2">
      <c r="A277" s="643">
        <v>2015</v>
      </c>
      <c r="B277" s="642">
        <v>0.05</v>
      </c>
    </row>
    <row r="278" spans="1:2">
      <c r="A278" s="643">
        <v>2015</v>
      </c>
      <c r="B278" s="642">
        <v>0.05</v>
      </c>
    </row>
    <row r="279" spans="1:2">
      <c r="A279" s="643">
        <v>2015</v>
      </c>
      <c r="B279" s="642">
        <v>0.05</v>
      </c>
    </row>
    <row r="280" spans="1:2">
      <c r="A280" s="643">
        <v>2015</v>
      </c>
      <c r="B280" s="642">
        <v>0.05</v>
      </c>
    </row>
    <row r="281" spans="1:2">
      <c r="A281" s="643">
        <v>2015</v>
      </c>
      <c r="B281" s="642">
        <v>0.05</v>
      </c>
    </row>
    <row r="282" spans="1:2">
      <c r="A282" s="643">
        <v>2015</v>
      </c>
      <c r="B282" s="642">
        <v>0.05</v>
      </c>
    </row>
    <row r="283" spans="1:2">
      <c r="A283" s="643">
        <v>2015</v>
      </c>
      <c r="B283" s="642">
        <v>0.05</v>
      </c>
    </row>
    <row r="284" spans="1:2">
      <c r="A284" s="643">
        <v>2015</v>
      </c>
      <c r="B284" s="642">
        <v>0.05</v>
      </c>
    </row>
    <row r="285" spans="1:2">
      <c r="A285" s="643">
        <v>2015</v>
      </c>
      <c r="B285" s="642">
        <v>0.05</v>
      </c>
    </row>
    <row r="286" spans="1:2">
      <c r="A286" s="643">
        <v>2015</v>
      </c>
      <c r="B286" s="642">
        <v>0.05</v>
      </c>
    </row>
    <row r="287" spans="1:2">
      <c r="A287" s="643">
        <v>2015</v>
      </c>
      <c r="B287" s="642">
        <v>0.05</v>
      </c>
    </row>
    <row r="288" spans="1:2">
      <c r="A288" s="643">
        <v>2015</v>
      </c>
      <c r="B288" s="642">
        <v>0.05</v>
      </c>
    </row>
    <row r="289" spans="1:2">
      <c r="A289" s="643">
        <v>2015</v>
      </c>
      <c r="B289" s="642">
        <v>0.05</v>
      </c>
    </row>
    <row r="290" spans="1:2">
      <c r="A290" s="643">
        <v>2015</v>
      </c>
      <c r="B290" s="642">
        <v>0.05</v>
      </c>
    </row>
    <row r="291" spans="1:2">
      <c r="A291" s="643">
        <v>2015</v>
      </c>
      <c r="B291" s="642">
        <v>0.05</v>
      </c>
    </row>
    <row r="292" spans="1:2">
      <c r="A292" s="643">
        <v>2015</v>
      </c>
      <c r="B292" s="642">
        <v>0.05</v>
      </c>
    </row>
    <row r="293" spans="1:2">
      <c r="A293" s="643">
        <v>2015</v>
      </c>
      <c r="B293" s="642">
        <v>0.05</v>
      </c>
    </row>
    <row r="294" spans="1:2">
      <c r="A294" s="643">
        <v>2015</v>
      </c>
      <c r="B294" s="642">
        <v>0.05</v>
      </c>
    </row>
    <row r="295" spans="1:2">
      <c r="A295" s="643">
        <v>2015</v>
      </c>
      <c r="B295" s="642">
        <v>0.05</v>
      </c>
    </row>
    <row r="296" spans="1:2">
      <c r="A296" s="643">
        <v>2015</v>
      </c>
      <c r="B296" s="642">
        <v>0.05</v>
      </c>
    </row>
    <row r="297" spans="1:2">
      <c r="A297" s="643">
        <v>2015</v>
      </c>
      <c r="B297" s="642">
        <v>0.05</v>
      </c>
    </row>
    <row r="298" spans="1:2">
      <c r="A298" s="643">
        <v>2015</v>
      </c>
      <c r="B298" s="642">
        <v>0.05</v>
      </c>
    </row>
    <row r="299" spans="1:2">
      <c r="A299" s="643">
        <v>2015</v>
      </c>
      <c r="B299" s="642">
        <v>0.05</v>
      </c>
    </row>
    <row r="300" spans="1:2">
      <c r="A300" s="643">
        <v>2015</v>
      </c>
      <c r="B300" s="642">
        <v>0.05</v>
      </c>
    </row>
    <row r="301" spans="1:2">
      <c r="A301" s="643">
        <v>2015</v>
      </c>
      <c r="B301" s="642">
        <v>0.05</v>
      </c>
    </row>
    <row r="302" spans="1:2">
      <c r="A302" s="643">
        <v>2015</v>
      </c>
      <c r="B302" s="642">
        <v>0.05</v>
      </c>
    </row>
    <row r="303" spans="1:2">
      <c r="A303" s="643">
        <v>2015</v>
      </c>
      <c r="B303" s="642">
        <v>0.05</v>
      </c>
    </row>
    <row r="304" spans="1:2">
      <c r="A304" s="643">
        <v>2015</v>
      </c>
      <c r="B304" s="642">
        <v>0.05</v>
      </c>
    </row>
    <row r="305" spans="1:2">
      <c r="A305" s="643">
        <v>2015</v>
      </c>
      <c r="B305" s="642">
        <v>0.05</v>
      </c>
    </row>
    <row r="306" spans="1:2">
      <c r="A306" s="643">
        <v>2015</v>
      </c>
      <c r="B306" s="642">
        <v>0.05</v>
      </c>
    </row>
    <row r="307" spans="1:2">
      <c r="A307" s="643">
        <v>2015</v>
      </c>
      <c r="B307" s="642">
        <v>0.05</v>
      </c>
    </row>
    <row r="308" spans="1:2">
      <c r="A308" s="643">
        <v>2015</v>
      </c>
      <c r="B308" s="642">
        <v>0.05</v>
      </c>
    </row>
    <row r="309" spans="1:2">
      <c r="A309" s="643">
        <v>2015</v>
      </c>
      <c r="B309" s="642">
        <v>0.05</v>
      </c>
    </row>
    <row r="310" spans="1:2">
      <c r="A310" s="643">
        <v>2015</v>
      </c>
      <c r="B310" s="642">
        <v>0.05</v>
      </c>
    </row>
    <row r="311" spans="1:2">
      <c r="A311" s="643">
        <v>2015</v>
      </c>
      <c r="B311" s="642">
        <v>0.05</v>
      </c>
    </row>
    <row r="312" spans="1:2">
      <c r="A312" s="643">
        <v>2015</v>
      </c>
      <c r="B312" s="642">
        <v>0.05</v>
      </c>
    </row>
    <row r="313" spans="1:2">
      <c r="A313" s="643">
        <v>2015</v>
      </c>
      <c r="B313" s="642">
        <v>0.05</v>
      </c>
    </row>
    <row r="314" spans="1:2">
      <c r="A314" s="643">
        <v>2015</v>
      </c>
      <c r="B314" s="642">
        <v>0.05</v>
      </c>
    </row>
    <row r="315" spans="1:2">
      <c r="A315" s="643">
        <v>2015</v>
      </c>
      <c r="B315" s="642">
        <v>0.05</v>
      </c>
    </row>
    <row r="316" spans="1:2">
      <c r="A316" s="643">
        <v>2015</v>
      </c>
      <c r="B316" s="642">
        <v>0.05</v>
      </c>
    </row>
    <row r="317" spans="1:2">
      <c r="A317" s="643">
        <v>2016</v>
      </c>
      <c r="B317" s="642">
        <v>0.05</v>
      </c>
    </row>
    <row r="318" spans="1:2">
      <c r="A318" s="643">
        <v>2016</v>
      </c>
      <c r="B318" s="642">
        <v>0.05</v>
      </c>
    </row>
    <row r="319" spans="1:2">
      <c r="A319" s="643">
        <v>2016</v>
      </c>
      <c r="B319" s="642">
        <v>0.05</v>
      </c>
    </row>
    <row r="320" spans="1:2">
      <c r="A320" s="643">
        <v>2016</v>
      </c>
      <c r="B320" s="642">
        <v>5.8999999999999997E-2</v>
      </c>
    </row>
    <row r="321" spans="1:2">
      <c r="A321" s="643">
        <v>2016</v>
      </c>
      <c r="B321" s="642">
        <v>7.1999999999999995E-2</v>
      </c>
    </row>
    <row r="322" spans="1:2">
      <c r="A322" s="643">
        <v>2016</v>
      </c>
      <c r="B322" s="642">
        <v>0.05</v>
      </c>
    </row>
    <row r="323" spans="1:2">
      <c r="A323" s="643">
        <v>2016</v>
      </c>
      <c r="B323" s="642">
        <v>0.05</v>
      </c>
    </row>
    <row r="324" spans="1:2">
      <c r="A324" s="643">
        <v>2016</v>
      </c>
      <c r="B324" s="642">
        <v>5.1999999999999998E-2</v>
      </c>
    </row>
    <row r="325" spans="1:2">
      <c r="A325" s="643">
        <v>2016</v>
      </c>
      <c r="B325" s="642">
        <v>0.06</v>
      </c>
    </row>
    <row r="326" spans="1:2">
      <c r="A326" s="643">
        <v>2016</v>
      </c>
      <c r="B326" s="642">
        <v>0.05</v>
      </c>
    </row>
    <row r="327" spans="1:2">
      <c r="A327" s="643">
        <v>2016</v>
      </c>
      <c r="B327" s="642">
        <v>0.05</v>
      </c>
    </row>
    <row r="328" spans="1:2">
      <c r="A328" s="643">
        <v>2016</v>
      </c>
      <c r="B328" s="642">
        <v>0.05</v>
      </c>
    </row>
    <row r="329" spans="1:2">
      <c r="A329" s="643">
        <v>2016</v>
      </c>
      <c r="B329" s="642">
        <v>0.05</v>
      </c>
    </row>
    <row r="330" spans="1:2">
      <c r="A330" s="643">
        <v>2016</v>
      </c>
      <c r="B330" s="642">
        <v>0.05</v>
      </c>
    </row>
    <row r="331" spans="1:2">
      <c r="A331" s="643">
        <v>2016</v>
      </c>
      <c r="B331" s="642">
        <v>0.05</v>
      </c>
    </row>
    <row r="332" spans="1:2">
      <c r="A332" s="643">
        <v>2016</v>
      </c>
      <c r="B332" s="642">
        <v>0.05</v>
      </c>
    </row>
    <row r="333" spans="1:2">
      <c r="A333" s="643">
        <v>2016</v>
      </c>
      <c r="B333" s="642">
        <v>0.05</v>
      </c>
    </row>
    <row r="334" spans="1:2">
      <c r="A334" s="643">
        <v>2016</v>
      </c>
      <c r="B334" s="642">
        <v>0.05</v>
      </c>
    </row>
    <row r="335" spans="1:2">
      <c r="A335" s="643">
        <v>2016</v>
      </c>
      <c r="B335" s="642">
        <v>0.05</v>
      </c>
    </row>
    <row r="336" spans="1:2">
      <c r="A336" s="643">
        <v>2016</v>
      </c>
      <c r="B336" s="642">
        <v>0.05</v>
      </c>
    </row>
    <row r="337" spans="1:2">
      <c r="A337" s="643">
        <v>2016</v>
      </c>
      <c r="B337" s="642">
        <v>0.05</v>
      </c>
    </row>
    <row r="338" spans="1:2">
      <c r="A338" s="643">
        <v>2016</v>
      </c>
      <c r="B338" s="642">
        <v>0.05</v>
      </c>
    </row>
    <row r="339" spans="1:2">
      <c r="A339" s="643">
        <v>2016</v>
      </c>
      <c r="B339" s="642">
        <v>0.05</v>
      </c>
    </row>
    <row r="340" spans="1:2">
      <c r="A340" s="643">
        <v>2016</v>
      </c>
      <c r="B340" s="642">
        <v>0.05</v>
      </c>
    </row>
    <row r="341" spans="1:2">
      <c r="A341" s="643">
        <v>2016</v>
      </c>
      <c r="B341" s="642">
        <v>0.05</v>
      </c>
    </row>
    <row r="342" spans="1:2">
      <c r="A342" s="643">
        <v>2016</v>
      </c>
      <c r="B342" s="642">
        <v>0.05</v>
      </c>
    </row>
    <row r="343" spans="1:2">
      <c r="A343" s="643">
        <v>2016</v>
      </c>
      <c r="B343" s="642">
        <v>0.05</v>
      </c>
    </row>
    <row r="344" spans="1:2">
      <c r="A344" s="643">
        <v>2016</v>
      </c>
      <c r="B344" s="642">
        <v>0.05</v>
      </c>
    </row>
    <row r="345" spans="1:2">
      <c r="A345" s="643">
        <v>2016</v>
      </c>
      <c r="B345" s="642">
        <v>0.05</v>
      </c>
    </row>
    <row r="346" spans="1:2">
      <c r="A346" s="643">
        <v>2016</v>
      </c>
      <c r="B346" s="642">
        <v>0.05</v>
      </c>
    </row>
    <row r="347" spans="1:2">
      <c r="A347" s="643">
        <v>2016</v>
      </c>
      <c r="B347" s="642">
        <v>0.05</v>
      </c>
    </row>
    <row r="348" spans="1:2">
      <c r="A348" s="643">
        <v>2016</v>
      </c>
      <c r="B348" s="642">
        <v>0.05</v>
      </c>
    </row>
    <row r="349" spans="1:2">
      <c r="A349" s="643">
        <v>2016</v>
      </c>
      <c r="B349" s="642">
        <v>0.05</v>
      </c>
    </row>
    <row r="350" spans="1:2">
      <c r="A350" s="643">
        <v>2016</v>
      </c>
      <c r="B350" s="642">
        <v>0.05</v>
      </c>
    </row>
    <row r="351" spans="1:2">
      <c r="A351" s="643">
        <v>2016</v>
      </c>
      <c r="B351" s="642">
        <v>0.05</v>
      </c>
    </row>
    <row r="352" spans="1:2">
      <c r="A352" s="643">
        <v>2016</v>
      </c>
      <c r="B352" s="642">
        <v>0.05</v>
      </c>
    </row>
    <row r="353" spans="1:2">
      <c r="A353" s="643">
        <v>2016</v>
      </c>
      <c r="B353" s="642">
        <v>0.05</v>
      </c>
    </row>
    <row r="354" spans="1:2">
      <c r="A354" s="643">
        <v>2016</v>
      </c>
      <c r="B354" s="642">
        <v>0.05</v>
      </c>
    </row>
    <row r="355" spans="1:2">
      <c r="A355" s="643">
        <v>2016</v>
      </c>
      <c r="B355" s="642">
        <v>0.05</v>
      </c>
    </row>
    <row r="356" spans="1:2">
      <c r="A356" s="643">
        <v>2016</v>
      </c>
      <c r="B356" s="642">
        <v>0.05</v>
      </c>
    </row>
    <row r="357" spans="1:2">
      <c r="A357" s="643">
        <v>2016</v>
      </c>
      <c r="B357" s="642">
        <v>0.13900000000000001</v>
      </c>
    </row>
    <row r="358" spans="1:2">
      <c r="A358" s="643">
        <v>2016</v>
      </c>
      <c r="B358" s="642">
        <v>0.14000000000000001</v>
      </c>
    </row>
    <row r="359" spans="1:2">
      <c r="A359" s="643">
        <v>2016</v>
      </c>
      <c r="B359" s="642">
        <v>0.14399999999999999</v>
      </c>
    </row>
    <row r="360" spans="1:2">
      <c r="A360" s="643">
        <v>2016</v>
      </c>
      <c r="B360" s="642">
        <v>0.125</v>
      </c>
    </row>
    <row r="361" spans="1:2">
      <c r="A361" s="643">
        <v>2016</v>
      </c>
      <c r="B361" s="642">
        <v>0.16</v>
      </c>
    </row>
    <row r="362" spans="1:2">
      <c r="A362" s="643">
        <v>2016</v>
      </c>
      <c r="B362" s="642">
        <v>0.189</v>
      </c>
    </row>
    <row r="363" spans="1:2">
      <c r="A363" s="643">
        <v>2016</v>
      </c>
      <c r="B363" s="642">
        <v>0.21099999999999999</v>
      </c>
    </row>
    <row r="364" spans="1:2">
      <c r="A364" s="643">
        <v>2016</v>
      </c>
      <c r="B364" s="642">
        <v>0.22800000000000001</v>
      </c>
    </row>
    <row r="365" spans="1:2">
      <c r="A365" s="643">
        <v>2016</v>
      </c>
      <c r="B365" s="642">
        <v>0.245</v>
      </c>
    </row>
    <row r="366" spans="1:2">
      <c r="A366" s="643">
        <v>2016</v>
      </c>
      <c r="B366" s="642">
        <v>0.248</v>
      </c>
    </row>
    <row r="367" spans="1:2">
      <c r="A367" s="643">
        <v>2016</v>
      </c>
      <c r="B367" s="642">
        <v>0.27300000000000002</v>
      </c>
    </row>
    <row r="368" spans="1:2">
      <c r="A368" s="643">
        <v>2016</v>
      </c>
      <c r="B368" s="642">
        <v>0.24399999999999999</v>
      </c>
    </row>
    <row r="369" spans="1:2">
      <c r="A369" s="643">
        <v>2017</v>
      </c>
      <c r="B369" s="642">
        <v>0.29599999999999999</v>
      </c>
    </row>
    <row r="370" spans="1:2">
      <c r="A370" s="643">
        <v>2017</v>
      </c>
      <c r="B370" s="642">
        <v>0.308</v>
      </c>
    </row>
    <row r="371" spans="1:2">
      <c r="A371" s="643">
        <v>2017</v>
      </c>
      <c r="B371" s="642">
        <v>0.318</v>
      </c>
    </row>
    <row r="372" spans="1:2">
      <c r="A372" s="643">
        <v>2017</v>
      </c>
      <c r="B372" s="642">
        <v>0.318</v>
      </c>
    </row>
    <row r="373" spans="1:2">
      <c r="A373" s="643">
        <v>2017</v>
      </c>
      <c r="B373" s="642">
        <v>0.32300000000000001</v>
      </c>
    </row>
    <row r="374" spans="1:2">
      <c r="A374" s="643">
        <v>2017</v>
      </c>
      <c r="B374" s="642">
        <v>0.32600000000000001</v>
      </c>
    </row>
    <row r="375" spans="1:2">
      <c r="A375" s="643">
        <v>2017</v>
      </c>
      <c r="B375" s="642">
        <v>0.32800000000000001</v>
      </c>
    </row>
    <row r="376" spans="1:2">
      <c r="A376" s="643">
        <v>2017</v>
      </c>
      <c r="B376" s="642">
        <v>0.28699999999999998</v>
      </c>
    </row>
    <row r="377" spans="1:2">
      <c r="A377" s="643">
        <v>2017</v>
      </c>
      <c r="B377" s="642">
        <v>0.28699999999999998</v>
      </c>
    </row>
    <row r="378" spans="1:2">
      <c r="A378" s="643">
        <v>2017</v>
      </c>
      <c r="B378" s="642">
        <v>0.36</v>
      </c>
    </row>
    <row r="379" spans="1:2">
      <c r="A379" s="643">
        <v>2017</v>
      </c>
      <c r="B379" s="642">
        <v>0.35699999999999998</v>
      </c>
    </row>
    <row r="380" spans="1:2">
      <c r="A380" s="643">
        <v>2017</v>
      </c>
      <c r="B380" s="642">
        <v>0.37</v>
      </c>
    </row>
    <row r="381" spans="1:2">
      <c r="A381" s="643">
        <v>2017</v>
      </c>
      <c r="B381" s="642">
        <v>0.40699999999999997</v>
      </c>
    </row>
    <row r="382" spans="1:2">
      <c r="A382" s="643">
        <v>2017</v>
      </c>
      <c r="B382" s="642">
        <v>0.438</v>
      </c>
    </row>
    <row r="383" spans="1:2">
      <c r="A383" s="643">
        <v>2017</v>
      </c>
      <c r="B383" s="642">
        <v>0.48699999999999999</v>
      </c>
    </row>
    <row r="384" spans="1:2">
      <c r="A384" s="643">
        <v>2017</v>
      </c>
      <c r="B384" s="642">
        <v>0.48299999999999998</v>
      </c>
    </row>
    <row r="385" spans="1:2">
      <c r="A385" s="643">
        <v>2017</v>
      </c>
      <c r="B385" s="642">
        <v>0.46600000000000003</v>
      </c>
    </row>
    <row r="386" spans="1:2">
      <c r="A386" s="643">
        <v>2017</v>
      </c>
      <c r="B386" s="642">
        <v>0.45500000000000002</v>
      </c>
    </row>
    <row r="387" spans="1:2">
      <c r="A387" s="643">
        <v>2017</v>
      </c>
      <c r="B387" s="642">
        <v>0.51900000000000002</v>
      </c>
    </row>
    <row r="388" spans="1:2">
      <c r="A388" s="643">
        <v>2017</v>
      </c>
      <c r="B388" s="642">
        <v>0.52300000000000002</v>
      </c>
    </row>
    <row r="389" spans="1:2">
      <c r="A389" s="643">
        <v>2017</v>
      </c>
      <c r="B389" s="642">
        <v>0.53200000000000003</v>
      </c>
    </row>
    <row r="390" spans="1:2">
      <c r="A390" s="643">
        <v>2017</v>
      </c>
      <c r="B390" s="642">
        <v>0.55000000000000004</v>
      </c>
    </row>
    <row r="391" spans="1:2">
      <c r="A391" s="643">
        <v>2017</v>
      </c>
      <c r="B391" s="642">
        <v>0.58699999999999997</v>
      </c>
    </row>
    <row r="392" spans="1:2">
      <c r="A392" s="643">
        <v>2017</v>
      </c>
      <c r="B392" s="642">
        <v>0.61399999999999999</v>
      </c>
    </row>
    <row r="393" spans="1:2">
      <c r="A393" s="643">
        <v>2017</v>
      </c>
      <c r="B393" s="642">
        <v>0.625</v>
      </c>
    </row>
    <row r="394" spans="1:2">
      <c r="A394" s="643">
        <v>2017</v>
      </c>
      <c r="B394" s="642">
        <v>0.59099999999999997</v>
      </c>
    </row>
    <row r="395" spans="1:2">
      <c r="A395" s="643">
        <v>2017</v>
      </c>
      <c r="B395" s="642">
        <v>0.60299999999999998</v>
      </c>
    </row>
    <row r="396" spans="1:2">
      <c r="A396" s="643">
        <v>2017</v>
      </c>
      <c r="B396" s="642">
        <v>0.61199999999999999</v>
      </c>
    </row>
    <row r="397" spans="1:2">
      <c r="A397" s="643">
        <v>2017</v>
      </c>
      <c r="B397" s="642">
        <v>0.60099999999999998</v>
      </c>
    </row>
    <row r="398" spans="1:2">
      <c r="A398" s="643">
        <v>2017</v>
      </c>
      <c r="B398" s="642">
        <v>0.64100000000000001</v>
      </c>
    </row>
    <row r="399" spans="1:2">
      <c r="A399" s="643">
        <v>2017</v>
      </c>
      <c r="B399" s="642">
        <v>0.59</v>
      </c>
    </row>
    <row r="400" spans="1:2">
      <c r="A400" s="643">
        <v>2017</v>
      </c>
      <c r="B400" s="642">
        <v>0.56999999999999995</v>
      </c>
    </row>
    <row r="401" spans="1:2">
      <c r="A401" s="643">
        <v>2017</v>
      </c>
      <c r="B401" s="642">
        <v>0.53700000000000003</v>
      </c>
    </row>
    <row r="402" spans="1:2">
      <c r="A402" s="643">
        <v>2017</v>
      </c>
      <c r="B402" s="642">
        <v>0.53</v>
      </c>
    </row>
    <row r="403" spans="1:2">
      <c r="A403" s="643">
        <v>2017</v>
      </c>
      <c r="B403" s="642">
        <v>0.53200000000000003</v>
      </c>
    </row>
    <row r="404" spans="1:2">
      <c r="A404" s="643">
        <v>2017</v>
      </c>
      <c r="B404" s="642">
        <v>0.53800000000000003</v>
      </c>
    </row>
    <row r="405" spans="1:2">
      <c r="A405" s="643">
        <v>2017</v>
      </c>
      <c r="B405" s="642">
        <v>0.55000000000000004</v>
      </c>
    </row>
    <row r="406" spans="1:2">
      <c r="A406" s="643">
        <v>2017</v>
      </c>
      <c r="B406" s="642">
        <v>0.56999999999999995</v>
      </c>
    </row>
    <row r="407" spans="1:2">
      <c r="A407" s="643">
        <v>2017</v>
      </c>
      <c r="B407" s="642">
        <v>0.54300000000000004</v>
      </c>
    </row>
    <row r="408" spans="1:2">
      <c r="A408" s="643">
        <v>2017</v>
      </c>
      <c r="B408" s="642">
        <v>0.58299999999999996</v>
      </c>
    </row>
    <row r="409" spans="1:2">
      <c r="A409" s="643">
        <v>2017</v>
      </c>
      <c r="B409" s="642">
        <v>0.59199999999999997</v>
      </c>
    </row>
    <row r="410" spans="1:2">
      <c r="A410" s="643">
        <v>2017</v>
      </c>
      <c r="B410" s="642">
        <v>0.58399999999999996</v>
      </c>
    </row>
    <row r="411" spans="1:2">
      <c r="A411" s="643">
        <v>2017</v>
      </c>
      <c r="B411" s="642">
        <v>0.61399999999999999</v>
      </c>
    </row>
    <row r="412" spans="1:2">
      <c r="A412" s="643">
        <v>2017</v>
      </c>
      <c r="B412" s="642">
        <v>0.628</v>
      </c>
    </row>
    <row r="413" spans="1:2">
      <c r="A413" s="643">
        <v>2017</v>
      </c>
      <c r="B413" s="642">
        <v>0.67100000000000004</v>
      </c>
    </row>
    <row r="414" spans="1:2">
      <c r="A414" s="643">
        <v>2017</v>
      </c>
      <c r="B414" s="642">
        <v>0.69599999999999995</v>
      </c>
    </row>
    <row r="415" spans="1:2">
      <c r="A415" s="643">
        <v>2017</v>
      </c>
      <c r="B415" s="642">
        <v>0.72099999999999997</v>
      </c>
    </row>
    <row r="416" spans="1:2">
      <c r="A416" s="643">
        <v>2017</v>
      </c>
      <c r="B416" s="642">
        <v>0.73299999999999998</v>
      </c>
    </row>
    <row r="417" spans="1:2">
      <c r="A417" s="643">
        <v>2017</v>
      </c>
      <c r="B417" s="642">
        <v>0.747</v>
      </c>
    </row>
    <row r="418" spans="1:2">
      <c r="A418" s="643">
        <v>2017</v>
      </c>
      <c r="B418" s="642">
        <v>0.74399999999999999</v>
      </c>
    </row>
    <row r="419" spans="1:2">
      <c r="A419" s="643">
        <v>2017</v>
      </c>
      <c r="B419" s="642">
        <v>0.73099999999999998</v>
      </c>
    </row>
    <row r="420" spans="1:2">
      <c r="A420" s="643">
        <v>2017</v>
      </c>
      <c r="B420" s="642">
        <v>0.74299999999999999</v>
      </c>
    </row>
    <row r="421" spans="1:2">
      <c r="A421" s="643">
        <v>2018</v>
      </c>
      <c r="B421" s="642">
        <v>0.80400000000000005</v>
      </c>
    </row>
    <row r="422" spans="1:2">
      <c r="A422" s="643">
        <v>2018</v>
      </c>
      <c r="B422" s="642">
        <v>0.77300000000000002</v>
      </c>
    </row>
    <row r="423" spans="1:2">
      <c r="A423" s="643">
        <v>2018</v>
      </c>
      <c r="B423" s="642">
        <v>0.78600000000000003</v>
      </c>
    </row>
    <row r="424" spans="1:2">
      <c r="A424" s="643">
        <v>2018</v>
      </c>
      <c r="B424" s="642">
        <v>0.78700000000000003</v>
      </c>
    </row>
    <row r="425" spans="1:2">
      <c r="A425" s="643">
        <v>2018</v>
      </c>
      <c r="B425" s="642">
        <v>0.76400000000000001</v>
      </c>
    </row>
    <row r="426" spans="1:2">
      <c r="A426" s="643">
        <v>2018</v>
      </c>
      <c r="B426" s="642">
        <v>0.78700000000000003</v>
      </c>
    </row>
    <row r="427" spans="1:2">
      <c r="A427" s="643">
        <v>2018</v>
      </c>
      <c r="B427" s="642">
        <v>0.81699999999999995</v>
      </c>
    </row>
    <row r="428" spans="1:2">
      <c r="A428" s="643">
        <v>2018</v>
      </c>
      <c r="B428" s="642">
        <v>0.82199999999999995</v>
      </c>
    </row>
    <row r="429" spans="1:2">
      <c r="A429" s="643">
        <v>2018</v>
      </c>
      <c r="B429" s="642">
        <v>0.82399999999999995</v>
      </c>
    </row>
    <row r="430" spans="1:2">
      <c r="A430" s="643">
        <v>2018</v>
      </c>
      <c r="B430" s="642">
        <v>0.82299999999999995</v>
      </c>
    </row>
    <row r="431" spans="1:2">
      <c r="A431" s="643">
        <v>2018</v>
      </c>
      <c r="B431" s="642">
        <v>0.82899999999999996</v>
      </c>
    </row>
    <row r="432" spans="1:2">
      <c r="A432" s="643">
        <v>2018</v>
      </c>
      <c r="B432" s="642">
        <v>0.871</v>
      </c>
    </row>
    <row r="433" spans="1:2">
      <c r="A433" s="643">
        <v>2018</v>
      </c>
      <c r="B433" s="642">
        <v>0.85</v>
      </c>
    </row>
    <row r="434" spans="1:2">
      <c r="A434" s="643">
        <v>2018</v>
      </c>
      <c r="B434" s="642">
        <v>0.84899999999999998</v>
      </c>
    </row>
    <row r="435" spans="1:2">
      <c r="A435" s="643">
        <v>2018</v>
      </c>
      <c r="B435" s="642">
        <v>0.85199999999999998</v>
      </c>
    </row>
    <row r="436" spans="1:2">
      <c r="A436" s="643">
        <v>2018</v>
      </c>
      <c r="B436" s="642">
        <v>0.84699999999999998</v>
      </c>
    </row>
    <row r="437" spans="1:2">
      <c r="A437" s="643">
        <v>2018</v>
      </c>
      <c r="B437" s="642">
        <v>0.85899999999999999</v>
      </c>
    </row>
    <row r="438" spans="1:2">
      <c r="A438" s="643">
        <v>2018</v>
      </c>
      <c r="B438" s="642">
        <v>0.88100000000000001</v>
      </c>
    </row>
    <row r="439" spans="1:2">
      <c r="A439" s="643">
        <v>2018</v>
      </c>
      <c r="B439" s="642">
        <v>0.88500000000000001</v>
      </c>
    </row>
    <row r="440" spans="1:2">
      <c r="A440" s="643">
        <v>2018</v>
      </c>
      <c r="B440" s="642">
        <v>0.92300000000000004</v>
      </c>
    </row>
    <row r="441" spans="1:2">
      <c r="A441" s="643">
        <v>2018</v>
      </c>
      <c r="B441" s="642">
        <v>0.93100000000000005</v>
      </c>
    </row>
    <row r="442" spans="1:2">
      <c r="A442" s="643">
        <v>2018</v>
      </c>
      <c r="B442" s="642">
        <v>0.94199999999999995</v>
      </c>
    </row>
    <row r="443" spans="1:2">
      <c r="A443" s="643">
        <v>2018</v>
      </c>
      <c r="B443" s="642">
        <v>0.96199999999999997</v>
      </c>
    </row>
    <row r="444" spans="1:2">
      <c r="A444" s="643">
        <v>2018</v>
      </c>
      <c r="B444" s="642">
        <v>0.96399999999999997</v>
      </c>
    </row>
    <row r="445" spans="1:2">
      <c r="A445" s="643">
        <v>2018</v>
      </c>
      <c r="B445" s="642">
        <v>0.97799999999999998</v>
      </c>
    </row>
    <row r="446" spans="1:2">
      <c r="A446" s="643">
        <v>2018</v>
      </c>
      <c r="B446" s="642">
        <v>0.97899999999999998</v>
      </c>
    </row>
    <row r="447" spans="1:2">
      <c r="A447" s="643">
        <v>2018</v>
      </c>
      <c r="B447" s="642">
        <v>0.98</v>
      </c>
    </row>
    <row r="448" spans="1:2">
      <c r="A448" s="643">
        <v>2018</v>
      </c>
      <c r="B448" s="642">
        <v>0.93100000000000005</v>
      </c>
    </row>
    <row r="449" spans="1:2">
      <c r="A449" s="643">
        <v>2018</v>
      </c>
      <c r="B449" s="642">
        <v>0.95499999999999996</v>
      </c>
    </row>
    <row r="450" spans="1:2">
      <c r="A450" s="643">
        <v>2018</v>
      </c>
      <c r="B450" s="642">
        <v>0.95299999999999996</v>
      </c>
    </row>
    <row r="451" spans="1:2">
      <c r="A451" s="643">
        <v>2018</v>
      </c>
      <c r="B451" s="642">
        <v>0.93500000000000005</v>
      </c>
    </row>
    <row r="452" spans="1:2">
      <c r="A452" s="643">
        <v>2018</v>
      </c>
      <c r="B452" s="642">
        <v>0.93899999999999995</v>
      </c>
    </row>
    <row r="453" spans="1:2">
      <c r="A453" s="643">
        <v>2018</v>
      </c>
      <c r="B453" s="642">
        <v>0.93899999999999995</v>
      </c>
    </row>
    <row r="454" spans="1:2">
      <c r="A454" s="643">
        <v>2018</v>
      </c>
      <c r="B454" s="642">
        <v>0.95199999999999996</v>
      </c>
    </row>
    <row r="455" spans="1:2">
      <c r="A455" s="643">
        <v>2018</v>
      </c>
      <c r="B455" s="642">
        <v>0.96399999999999997</v>
      </c>
    </row>
    <row r="456" spans="1:2">
      <c r="A456" s="643">
        <v>2018</v>
      </c>
      <c r="B456" s="642">
        <v>0.97</v>
      </c>
    </row>
    <row r="457" spans="1:2">
      <c r="A457" s="643">
        <v>2018</v>
      </c>
      <c r="B457" s="642">
        <v>0.98499999999999999</v>
      </c>
    </row>
    <row r="458" spans="1:2">
      <c r="A458" s="643">
        <v>2018</v>
      </c>
      <c r="B458" s="642">
        <v>0.99099999999999999</v>
      </c>
    </row>
    <row r="459" spans="1:2">
      <c r="A459" s="643">
        <v>2018</v>
      </c>
      <c r="B459" s="642">
        <v>0.99199999999999999</v>
      </c>
    </row>
    <row r="460" spans="1:2">
      <c r="A460" s="643">
        <v>2018</v>
      </c>
      <c r="B460" s="642">
        <v>1.006</v>
      </c>
    </row>
    <row r="461" spans="1:2">
      <c r="A461" s="643">
        <v>2018</v>
      </c>
      <c r="B461" s="642">
        <v>1.002</v>
      </c>
    </row>
    <row r="462" spans="1:2">
      <c r="A462" s="643">
        <v>2018</v>
      </c>
      <c r="B462" s="642">
        <v>0.97599999999999998</v>
      </c>
    </row>
    <row r="463" spans="1:2">
      <c r="A463" s="643">
        <v>2018</v>
      </c>
      <c r="B463" s="642">
        <v>1.01</v>
      </c>
    </row>
    <row r="464" spans="1:2">
      <c r="A464" s="643">
        <v>2018</v>
      </c>
      <c r="B464" s="642">
        <v>1.028</v>
      </c>
    </row>
    <row r="465" spans="1:2">
      <c r="A465" s="643">
        <v>2018</v>
      </c>
      <c r="B465" s="642">
        <v>1.0389999999999999</v>
      </c>
    </row>
    <row r="466" spans="1:2">
      <c r="A466" s="643">
        <v>2018</v>
      </c>
      <c r="B466" s="642">
        <v>1.0329999999999999</v>
      </c>
    </row>
    <row r="467" spans="1:2">
      <c r="A467" s="643">
        <v>2018</v>
      </c>
      <c r="B467" s="642">
        <v>1.054</v>
      </c>
    </row>
    <row r="468" spans="1:2">
      <c r="A468" s="643">
        <v>2018</v>
      </c>
      <c r="B468" s="642">
        <v>1.08</v>
      </c>
    </row>
    <row r="469" spans="1:2">
      <c r="A469" s="643">
        <v>2018</v>
      </c>
      <c r="B469" s="642">
        <v>1.079</v>
      </c>
    </row>
    <row r="470" spans="1:2">
      <c r="A470" s="643">
        <v>2018</v>
      </c>
      <c r="B470" s="642">
        <v>1.0980000000000001</v>
      </c>
    </row>
    <row r="471" spans="1:2">
      <c r="A471" s="643">
        <v>2018</v>
      </c>
      <c r="B471" s="642">
        <v>1.105</v>
      </c>
    </row>
    <row r="472" spans="1:2">
      <c r="A472" s="643">
        <v>2018</v>
      </c>
      <c r="B472" s="642">
        <v>1.121</v>
      </c>
    </row>
    <row r="473" spans="1:2">
      <c r="A473" s="643">
        <v>2018</v>
      </c>
      <c r="B473" s="642">
        <v>1.103</v>
      </c>
    </row>
    <row r="474" spans="1:2">
      <c r="A474" s="643">
        <v>2019</v>
      </c>
      <c r="B474" s="642">
        <v>1.127</v>
      </c>
    </row>
    <row r="475" spans="1:2">
      <c r="A475" s="643">
        <v>2019</v>
      </c>
      <c r="B475" s="642">
        <v>1.127</v>
      </c>
    </row>
    <row r="476" spans="1:2">
      <c r="A476" s="643">
        <v>2019</v>
      </c>
      <c r="B476" s="642">
        <v>1.133</v>
      </c>
    </row>
    <row r="477" spans="1:2">
      <c r="A477" s="643">
        <v>2019</v>
      </c>
      <c r="B477" s="642">
        <v>1.111</v>
      </c>
    </row>
    <row r="478" spans="1:2">
      <c r="A478" s="643">
        <v>2019</v>
      </c>
      <c r="B478" s="642">
        <v>1.115</v>
      </c>
    </row>
    <row r="479" spans="1:2">
      <c r="A479" s="643">
        <v>2019</v>
      </c>
      <c r="B479" s="642">
        <v>1.147</v>
      </c>
    </row>
    <row r="480" spans="1:2">
      <c r="A480" s="643">
        <v>2019</v>
      </c>
      <c r="B480" s="642">
        <v>1.127</v>
      </c>
    </row>
    <row r="481" spans="1:2">
      <c r="A481" s="643">
        <v>2019</v>
      </c>
      <c r="B481" s="642">
        <v>1.137</v>
      </c>
    </row>
    <row r="482" spans="1:2">
      <c r="A482" s="643">
        <v>2019</v>
      </c>
      <c r="B482" s="642">
        <v>1.1359999999999999</v>
      </c>
    </row>
    <row r="483" spans="1:2">
      <c r="A483" s="643">
        <v>2019</v>
      </c>
      <c r="B483" s="642">
        <v>1.137</v>
      </c>
    </row>
    <row r="484" spans="1:2">
      <c r="A484" s="643">
        <v>2019</v>
      </c>
      <c r="B484" s="642">
        <v>1.153</v>
      </c>
    </row>
    <row r="485" spans="1:2">
      <c r="A485" s="643">
        <v>2019</v>
      </c>
      <c r="B485" s="642">
        <v>1.1459999999999999</v>
      </c>
    </row>
    <row r="486" spans="1:2">
      <c r="A486" s="643">
        <v>2019</v>
      </c>
      <c r="B486" s="642">
        <v>1.1240000000000001</v>
      </c>
    </row>
    <row r="487" spans="1:2">
      <c r="A487" s="643">
        <v>2019</v>
      </c>
      <c r="B487" s="642">
        <v>1.1399999999999999</v>
      </c>
    </row>
    <row r="488" spans="1:2">
      <c r="A488" s="643">
        <v>2019</v>
      </c>
      <c r="B488" s="642">
        <v>1.141</v>
      </c>
    </row>
    <row r="489" spans="1:2">
      <c r="A489" s="643">
        <v>2019</v>
      </c>
      <c r="B489" s="642">
        <v>1.137</v>
      </c>
    </row>
    <row r="490" spans="1:2">
      <c r="A490" s="643">
        <v>2019</v>
      </c>
      <c r="B490" s="642">
        <v>1.143</v>
      </c>
    </row>
    <row r="491" spans="1:2">
      <c r="A491" s="643">
        <v>2019</v>
      </c>
      <c r="B491" s="642">
        <v>1.1459999999999999</v>
      </c>
    </row>
    <row r="492" spans="1:2">
      <c r="A492" s="643">
        <v>2019</v>
      </c>
      <c r="B492" s="642">
        <v>1.151</v>
      </c>
    </row>
    <row r="493" spans="1:2">
      <c r="A493" s="643">
        <v>2019</v>
      </c>
      <c r="B493" s="642">
        <v>1.1220000000000001</v>
      </c>
    </row>
    <row r="494" spans="1:2">
      <c r="A494" s="643">
        <v>2019</v>
      </c>
      <c r="B494" s="642">
        <v>1.1120000000000001</v>
      </c>
    </row>
    <row r="495" spans="1:2">
      <c r="A495" s="643">
        <v>2019</v>
      </c>
      <c r="B495" s="642">
        <v>1.1200000000000001</v>
      </c>
    </row>
    <row r="496" spans="1:2">
      <c r="A496" s="643">
        <v>2019</v>
      </c>
      <c r="B496" s="642">
        <v>1.089</v>
      </c>
    </row>
    <row r="497" spans="1:2">
      <c r="A497" s="643">
        <v>2019</v>
      </c>
      <c r="B497" s="642">
        <v>1.0569999999999999</v>
      </c>
    </row>
    <row r="498" spans="1:2">
      <c r="A498" s="643">
        <v>2019</v>
      </c>
      <c r="B498" s="642">
        <v>0.999</v>
      </c>
    </row>
    <row r="499" spans="1:2">
      <c r="A499" s="643">
        <v>2019</v>
      </c>
      <c r="B499" s="642">
        <v>0.999</v>
      </c>
    </row>
    <row r="500" spans="1:2">
      <c r="A500" s="643">
        <v>2019</v>
      </c>
      <c r="B500" s="642">
        <v>1.0269999999999999</v>
      </c>
    </row>
    <row r="501" spans="1:2">
      <c r="A501" s="643">
        <v>2019</v>
      </c>
      <c r="B501" s="642">
        <v>0.98899999999999999</v>
      </c>
    </row>
    <row r="502" spans="1:2">
      <c r="A502" s="643">
        <v>2019</v>
      </c>
      <c r="B502" s="642">
        <v>0.95599999999999996</v>
      </c>
    </row>
    <row r="503" spans="1:2">
      <c r="A503" s="643">
        <v>2019</v>
      </c>
      <c r="B503" s="642">
        <v>0.999</v>
      </c>
    </row>
    <row r="504" spans="1:2">
      <c r="A504" s="643">
        <v>2019</v>
      </c>
      <c r="B504" s="642">
        <v>0.97799999999999998</v>
      </c>
    </row>
    <row r="505" spans="1:2">
      <c r="A505" s="643">
        <v>2019</v>
      </c>
      <c r="B505" s="642">
        <v>0.94099999999999995</v>
      </c>
    </row>
    <row r="506" spans="1:2">
      <c r="A506" s="643">
        <v>2019</v>
      </c>
      <c r="B506" s="642">
        <v>0.86899999999999999</v>
      </c>
    </row>
    <row r="507" spans="1:2">
      <c r="A507" s="643">
        <v>2019</v>
      </c>
      <c r="B507" s="642">
        <v>0.92300000000000004</v>
      </c>
    </row>
    <row r="508" spans="1:2">
      <c r="A508" s="643">
        <v>2019</v>
      </c>
      <c r="B508" s="642">
        <v>0.92600000000000005</v>
      </c>
    </row>
    <row r="509" spans="1:2">
      <c r="A509" s="643">
        <v>2019</v>
      </c>
      <c r="B509" s="642">
        <v>0.90500000000000003</v>
      </c>
    </row>
    <row r="510" spans="1:2">
      <c r="A510" s="643">
        <v>2019</v>
      </c>
      <c r="B510" s="642">
        <v>0.94399999999999995</v>
      </c>
    </row>
    <row r="511" spans="1:2">
      <c r="A511" s="643">
        <v>2019</v>
      </c>
      <c r="B511" s="642">
        <v>0.91700000000000004</v>
      </c>
    </row>
    <row r="512" spans="1:2">
      <c r="A512" s="643">
        <v>2019</v>
      </c>
      <c r="B512" s="642">
        <v>0.84499999999999997</v>
      </c>
    </row>
    <row r="513" spans="1:2">
      <c r="A513" s="643">
        <v>2019</v>
      </c>
      <c r="B513" s="642">
        <v>0.79700000000000004</v>
      </c>
    </row>
    <row r="514" spans="1:2">
      <c r="A514" s="643">
        <v>2019</v>
      </c>
      <c r="B514" s="642">
        <v>0.79700000000000004</v>
      </c>
    </row>
    <row r="515" spans="1:2">
      <c r="A515" s="643">
        <v>2019</v>
      </c>
      <c r="B515" s="642">
        <v>0.81200000000000006</v>
      </c>
    </row>
    <row r="516" spans="1:2">
      <c r="A516" s="643">
        <v>2019</v>
      </c>
      <c r="B516" s="642">
        <v>0.80600000000000005</v>
      </c>
    </row>
    <row r="517" spans="1:2">
      <c r="A517" s="643">
        <v>2019</v>
      </c>
      <c r="B517" s="642">
        <v>0.76</v>
      </c>
    </row>
    <row r="518" spans="1:2">
      <c r="A518" s="643">
        <v>2019</v>
      </c>
      <c r="B518" s="642">
        <v>0.78600000000000003</v>
      </c>
    </row>
    <row r="519" spans="1:2">
      <c r="A519" s="643">
        <v>2019</v>
      </c>
      <c r="B519" s="642">
        <v>0.78700000000000003</v>
      </c>
    </row>
    <row r="520" spans="1:2">
      <c r="A520" s="643">
        <v>2019</v>
      </c>
      <c r="B520" s="642">
        <v>0.79300000000000004</v>
      </c>
    </row>
    <row r="521" spans="1:2">
      <c r="A521" s="643">
        <v>2019</v>
      </c>
      <c r="B521" s="642">
        <v>0.79400000000000004</v>
      </c>
    </row>
    <row r="522" spans="1:2">
      <c r="A522" s="643">
        <v>2019</v>
      </c>
      <c r="B522" s="642">
        <v>0.76600000000000001</v>
      </c>
    </row>
    <row r="523" spans="1:2">
      <c r="A523" s="643">
        <v>2019</v>
      </c>
      <c r="B523" s="642">
        <v>0.77700000000000002</v>
      </c>
    </row>
    <row r="524" spans="1:2">
      <c r="A524" s="643">
        <v>2019</v>
      </c>
      <c r="B524" s="642">
        <v>0.75900000000000001</v>
      </c>
    </row>
    <row r="525" spans="1:2">
      <c r="A525" s="643">
        <v>2019</v>
      </c>
      <c r="B525" s="642">
        <v>0.74</v>
      </c>
    </row>
    <row r="526" spans="1:2">
      <c r="A526" s="643">
        <v>2020</v>
      </c>
      <c r="B526" s="642">
        <v>0.72299999999999998</v>
      </c>
    </row>
    <row r="527" spans="1:2">
      <c r="A527" s="643">
        <v>2020</v>
      </c>
      <c r="B527" s="642">
        <v>0.74199999999999999</v>
      </c>
    </row>
    <row r="528" spans="1:2">
      <c r="A528" s="643">
        <v>2020</v>
      </c>
      <c r="B528" s="642">
        <v>0.75</v>
      </c>
    </row>
    <row r="529" spans="1:2">
      <c r="A529" s="643">
        <v>2020</v>
      </c>
      <c r="B529" s="642">
        <v>0.74199999999999999</v>
      </c>
    </row>
    <row r="530" spans="1:2">
      <c r="A530" s="643">
        <v>2020</v>
      </c>
      <c r="B530" s="642">
        <v>0.747</v>
      </c>
    </row>
    <row r="531" spans="1:2">
      <c r="A531" s="643">
        <v>2020</v>
      </c>
      <c r="B531" s="642">
        <v>0.71499999999999997</v>
      </c>
    </row>
    <row r="532" spans="1:2">
      <c r="A532" s="643">
        <v>2020</v>
      </c>
      <c r="B532" s="642">
        <v>0.72299999999999998</v>
      </c>
    </row>
    <row r="533" spans="1:2">
      <c r="A533" s="643">
        <v>2020</v>
      </c>
      <c r="B533" s="642">
        <v>0.72899999999999998</v>
      </c>
    </row>
    <row r="534" spans="1:2">
      <c r="A534" s="643">
        <v>2020</v>
      </c>
      <c r="B534" s="642">
        <v>0.57599999999999996</v>
      </c>
    </row>
    <row r="535" spans="1:2">
      <c r="A535" s="643">
        <v>2020</v>
      </c>
      <c r="B535" s="642">
        <v>0.17799999999999999</v>
      </c>
    </row>
    <row r="536" spans="1:2">
      <c r="A536" s="643">
        <v>2020</v>
      </c>
      <c r="B536" s="642">
        <v>7.6999999999999999E-2</v>
      </c>
    </row>
    <row r="537" spans="1:2">
      <c r="A537" s="643">
        <v>2020</v>
      </c>
      <c r="B537" s="642">
        <v>0.05</v>
      </c>
    </row>
    <row r="538" spans="1:2">
      <c r="A538" s="643">
        <v>2020</v>
      </c>
      <c r="B538" s="642">
        <v>0.05</v>
      </c>
    </row>
    <row r="539" spans="1:2">
      <c r="A539" s="643">
        <v>2020</v>
      </c>
      <c r="B539" s="642">
        <v>0.05</v>
      </c>
    </row>
    <row r="540" spans="1:2">
      <c r="A540" s="643">
        <v>2020</v>
      </c>
      <c r="B540" s="642">
        <v>7.9000000000000001E-2</v>
      </c>
    </row>
    <row r="541" spans="1:2">
      <c r="A541" s="643">
        <v>2020</v>
      </c>
      <c r="B541" s="642">
        <v>0.05</v>
      </c>
    </row>
    <row r="542" spans="1:2">
      <c r="A542" s="643">
        <v>2020</v>
      </c>
      <c r="B542" s="642">
        <v>0.05</v>
      </c>
    </row>
    <row r="543" spans="1:2">
      <c r="A543" s="643">
        <v>2020</v>
      </c>
      <c r="B543" s="642">
        <v>0.05</v>
      </c>
    </row>
    <row r="544" spans="1:2">
      <c r="A544" s="643">
        <v>2020</v>
      </c>
      <c r="B544" s="642">
        <v>0.05</v>
      </c>
    </row>
    <row r="545" spans="1:2">
      <c r="A545" s="643">
        <v>2020</v>
      </c>
      <c r="B545" s="642">
        <v>0.05</v>
      </c>
    </row>
    <row r="546" spans="1:2">
      <c r="A546" s="643">
        <v>2020</v>
      </c>
      <c r="B546" s="642">
        <v>0.05</v>
      </c>
    </row>
    <row r="547" spans="1:2">
      <c r="A547" s="643">
        <v>2020</v>
      </c>
      <c r="B547" s="642">
        <v>5.2999999999999999E-2</v>
      </c>
    </row>
    <row r="548" spans="1:2">
      <c r="A548" s="643">
        <v>2020</v>
      </c>
      <c r="B548" s="642">
        <v>9.5000000000000001E-2</v>
      </c>
    </row>
    <row r="549" spans="1:2">
      <c r="A549" s="643">
        <v>2020</v>
      </c>
      <c r="B549" s="642">
        <v>0.105</v>
      </c>
    </row>
    <row r="550" spans="1:2">
      <c r="A550" s="643">
        <v>2020</v>
      </c>
      <c r="B550" s="642">
        <v>8.2000000000000003E-2</v>
      </c>
    </row>
    <row r="551" spans="1:2">
      <c r="A551" s="643">
        <v>2020</v>
      </c>
      <c r="B551" s="642">
        <v>8.4000000000000005E-2</v>
      </c>
    </row>
    <row r="552" spans="1:2">
      <c r="A552" s="643">
        <v>2020</v>
      </c>
      <c r="B552" s="642">
        <v>6.0999999999999999E-2</v>
      </c>
    </row>
    <row r="553" spans="1:2">
      <c r="A553" s="643">
        <v>2020</v>
      </c>
      <c r="B553" s="642">
        <v>0.10199999999999999</v>
      </c>
    </row>
    <row r="554" spans="1:2">
      <c r="A554" s="643">
        <v>2020</v>
      </c>
      <c r="B554" s="642">
        <v>7.6999999999999999E-2</v>
      </c>
    </row>
    <row r="555" spans="1:2">
      <c r="A555" s="643">
        <v>2020</v>
      </c>
      <c r="B555" s="642">
        <v>6.6000000000000003E-2</v>
      </c>
    </row>
    <row r="556" spans="1:2">
      <c r="A556" s="643">
        <v>2020</v>
      </c>
      <c r="B556" s="642">
        <v>5.7000000000000002E-2</v>
      </c>
    </row>
    <row r="557" spans="1:2">
      <c r="A557" s="643">
        <v>2020</v>
      </c>
      <c r="B557" s="642">
        <v>6.9000000000000006E-2</v>
      </c>
    </row>
    <row r="558" spans="1:2">
      <c r="A558" s="643">
        <v>2020</v>
      </c>
      <c r="B558" s="642">
        <v>0.08</v>
      </c>
    </row>
    <row r="559" spans="1:2">
      <c r="A559" s="643">
        <v>2020</v>
      </c>
      <c r="B559" s="642">
        <v>8.4000000000000005E-2</v>
      </c>
    </row>
    <row r="560" spans="1:2">
      <c r="A560" s="643">
        <v>2020</v>
      </c>
      <c r="B560" s="642">
        <v>9.0999999999999998E-2</v>
      </c>
    </row>
    <row r="561" spans="1:2">
      <c r="A561" s="643">
        <v>2020</v>
      </c>
      <c r="B561" s="642">
        <v>9.9000000000000005E-2</v>
      </c>
    </row>
    <row r="562" spans="1:2">
      <c r="A562" s="643">
        <v>2020</v>
      </c>
      <c r="B562" s="642">
        <v>9.8000000000000004E-2</v>
      </c>
    </row>
    <row r="563" spans="1:2">
      <c r="A563" s="643">
        <v>2020</v>
      </c>
      <c r="B563" s="642">
        <v>0.104</v>
      </c>
    </row>
    <row r="564" spans="1:2">
      <c r="A564" s="643">
        <v>2020</v>
      </c>
      <c r="B564" s="642">
        <v>7.6999999999999999E-2</v>
      </c>
    </row>
    <row r="565" spans="1:2">
      <c r="A565" s="643">
        <v>2020</v>
      </c>
      <c r="B565" s="642">
        <v>7.5999999999999998E-2</v>
      </c>
    </row>
    <row r="566" spans="1:2">
      <c r="A566" s="643">
        <v>2020</v>
      </c>
      <c r="B566" s="642">
        <v>8.2000000000000003E-2</v>
      </c>
    </row>
    <row r="567" spans="1:2">
      <c r="A567" s="643">
        <v>2020</v>
      </c>
      <c r="B567" s="642">
        <v>0.10299999999999999</v>
      </c>
    </row>
    <row r="568" spans="1:2">
      <c r="A568" s="643">
        <v>2020</v>
      </c>
      <c r="B568" s="642">
        <v>0.10100000000000001</v>
      </c>
    </row>
    <row r="569" spans="1:2">
      <c r="A569" s="643">
        <v>2020</v>
      </c>
      <c r="B569" s="642">
        <v>9.5000000000000001E-2</v>
      </c>
    </row>
    <row r="570" spans="1:2">
      <c r="A570" s="643">
        <v>2020</v>
      </c>
      <c r="B570" s="642">
        <v>0.105</v>
      </c>
    </row>
    <row r="571" spans="1:2">
      <c r="A571" s="643">
        <v>2020</v>
      </c>
      <c r="B571" s="642">
        <v>0.123</v>
      </c>
    </row>
    <row r="572" spans="1:2">
      <c r="A572" s="643">
        <v>2020</v>
      </c>
      <c r="B572" s="642">
        <v>0.13</v>
      </c>
    </row>
    <row r="573" spans="1:2">
      <c r="A573" s="643">
        <v>2020</v>
      </c>
      <c r="B573" s="642">
        <v>0.125</v>
      </c>
    </row>
    <row r="574" spans="1:2">
      <c r="A574" s="643">
        <v>2020</v>
      </c>
      <c r="B574" s="642">
        <v>0.107</v>
      </c>
    </row>
    <row r="575" spans="1:2">
      <c r="A575" s="643">
        <v>2020</v>
      </c>
      <c r="B575" s="642">
        <v>8.8999999999999996E-2</v>
      </c>
    </row>
    <row r="576" spans="1:2">
      <c r="A576" s="643">
        <v>2020</v>
      </c>
      <c r="B576" s="642">
        <v>7.1999999999999995E-2</v>
      </c>
    </row>
    <row r="577" spans="1:2">
      <c r="A577" s="643">
        <v>2020</v>
      </c>
      <c r="B577" s="642">
        <v>0.08</v>
      </c>
    </row>
    <row r="578" spans="1:2">
      <c r="A578" s="643">
        <v>2021</v>
      </c>
      <c r="B578" s="642">
        <v>9.8000000000000004E-2</v>
      </c>
    </row>
    <row r="579" spans="1:2">
      <c r="A579" s="643">
        <v>2021</v>
      </c>
      <c r="B579" s="642">
        <v>0.05</v>
      </c>
    </row>
    <row r="580" spans="1:2">
      <c r="A580" s="643">
        <v>2021</v>
      </c>
      <c r="B580" s="642">
        <v>0.05</v>
      </c>
    </row>
    <row r="581" spans="1:2">
      <c r="A581" s="643">
        <v>2021</v>
      </c>
      <c r="B581" s="642">
        <v>0.06</v>
      </c>
    </row>
    <row r="582" spans="1:2">
      <c r="A582" s="643">
        <v>2021</v>
      </c>
      <c r="B582" s="642">
        <v>0.115</v>
      </c>
    </row>
    <row r="583" spans="1:2">
      <c r="A583" s="643">
        <v>2021</v>
      </c>
      <c r="B583" s="642">
        <v>0.09</v>
      </c>
    </row>
    <row r="584" spans="1:2">
      <c r="A584" s="643">
        <v>2021</v>
      </c>
      <c r="B584" s="642">
        <v>6.4000000000000001E-2</v>
      </c>
    </row>
    <row r="585" spans="1:2">
      <c r="A585" s="643">
        <v>2021</v>
      </c>
      <c r="B585" s="642">
        <v>0.05</v>
      </c>
    </row>
    <row r="586" spans="1:2">
      <c r="A586" s="643">
        <v>2021</v>
      </c>
      <c r="B586" s="642">
        <v>5.1999999999999998E-2</v>
      </c>
    </row>
    <row r="587" spans="1:2">
      <c r="A587" s="643">
        <v>2021</v>
      </c>
      <c r="B587" s="642">
        <v>0.05</v>
      </c>
    </row>
    <row r="588" spans="1:2">
      <c r="A588" s="643">
        <v>2021</v>
      </c>
      <c r="B588" s="642">
        <v>0.05</v>
      </c>
    </row>
    <row r="589" spans="1:2">
      <c r="A589" s="643">
        <v>2021</v>
      </c>
      <c r="B589" s="642">
        <v>0.05</v>
      </c>
    </row>
    <row r="590" spans="1:2">
      <c r="A590" s="643">
        <v>2021</v>
      </c>
      <c r="B590" s="642">
        <v>0.05</v>
      </c>
    </row>
    <row r="591" spans="1:2">
      <c r="A591" s="643">
        <v>2021</v>
      </c>
      <c r="B591" s="642">
        <v>0.05</v>
      </c>
    </row>
    <row r="592" spans="1:2">
      <c r="A592" s="643">
        <v>2021</v>
      </c>
      <c r="B592" s="642">
        <v>0.05</v>
      </c>
    </row>
    <row r="593" spans="1:1">
      <c r="A593" s="644"/>
    </row>
    <row r="594" spans="1:1">
      <c r="A594" s="644"/>
    </row>
    <row r="595" spans="1:1">
      <c r="A595" s="644"/>
    </row>
    <row r="596" spans="1:1">
      <c r="A596" s="644"/>
    </row>
    <row r="597" spans="1:1">
      <c r="A597" s="644"/>
    </row>
    <row r="598" spans="1:1">
      <c r="A598" s="644"/>
    </row>
    <row r="599" spans="1:1">
      <c r="A599" s="644"/>
    </row>
    <row r="600" spans="1:1">
      <c r="A600" s="644"/>
    </row>
    <row r="601" spans="1:1">
      <c r="A601" s="644"/>
    </row>
    <row r="602" spans="1:1">
      <c r="A602" s="644"/>
    </row>
    <row r="603" spans="1:1">
      <c r="A603" s="644"/>
    </row>
    <row r="604" spans="1:1">
      <c r="A604" s="644"/>
    </row>
    <row r="605" spans="1:1">
      <c r="A605" s="644"/>
    </row>
    <row r="606" spans="1:1">
      <c r="A606" s="644"/>
    </row>
    <row r="607" spans="1:1">
      <c r="A607" s="644"/>
    </row>
    <row r="608" spans="1:1">
      <c r="A608" s="644"/>
    </row>
    <row r="609" spans="1:1">
      <c r="A609" s="644"/>
    </row>
    <row r="610" spans="1:1">
      <c r="A610" s="644"/>
    </row>
    <row r="611" spans="1:1">
      <c r="A611" s="644"/>
    </row>
    <row r="612" spans="1:1">
      <c r="A612" s="644"/>
    </row>
    <row r="613" spans="1:1">
      <c r="A613" s="644"/>
    </row>
    <row r="614" spans="1:1">
      <c r="A614" s="644"/>
    </row>
    <row r="615" spans="1:1">
      <c r="A615" s="644"/>
    </row>
    <row r="616" spans="1:1">
      <c r="A616" s="644"/>
    </row>
    <row r="617" spans="1:1">
      <c r="A617" s="644"/>
    </row>
    <row r="618" spans="1:1">
      <c r="A618" s="644"/>
    </row>
    <row r="619" spans="1:1">
      <c r="A619" s="644"/>
    </row>
    <row r="620" spans="1:1">
      <c r="A620" s="644"/>
    </row>
    <row r="621" spans="1:1">
      <c r="A621" s="644"/>
    </row>
    <row r="622" spans="1:1">
      <c r="A622" s="644"/>
    </row>
    <row r="623" spans="1:1">
      <c r="A623" s="644"/>
    </row>
    <row r="624" spans="1:1">
      <c r="A624" s="644"/>
    </row>
    <row r="625" spans="1:1">
      <c r="A625" s="644"/>
    </row>
    <row r="626" spans="1:1">
      <c r="A626" s="644"/>
    </row>
    <row r="627" spans="1:1">
      <c r="A627" s="644"/>
    </row>
    <row r="628" spans="1:1">
      <c r="A628" s="644"/>
    </row>
    <row r="629" spans="1:1">
      <c r="A629" s="644"/>
    </row>
    <row r="630" spans="1:1">
      <c r="A630" s="644"/>
    </row>
    <row r="631" spans="1:1">
      <c r="A631" s="644"/>
    </row>
    <row r="632" spans="1:1">
      <c r="A632" s="644"/>
    </row>
    <row r="633" spans="1:1">
      <c r="A633" s="644"/>
    </row>
    <row r="634" spans="1:1">
      <c r="A634" s="644"/>
    </row>
    <row r="635" spans="1:1">
      <c r="A635" s="644"/>
    </row>
    <row r="636" spans="1:1">
      <c r="A636" s="644"/>
    </row>
    <row r="637" spans="1:1">
      <c r="A637" s="644"/>
    </row>
    <row r="638" spans="1:1">
      <c r="A638" s="644"/>
    </row>
    <row r="639" spans="1:1">
      <c r="A639" s="644"/>
    </row>
    <row r="640" spans="1:1">
      <c r="A640" s="644"/>
    </row>
    <row r="641" spans="1:1">
      <c r="A641" s="644"/>
    </row>
    <row r="642" spans="1:1">
      <c r="A642" s="644"/>
    </row>
    <row r="643" spans="1:1">
      <c r="A643" s="644"/>
    </row>
    <row r="644" spans="1:1">
      <c r="A644" s="644"/>
    </row>
    <row r="645" spans="1:1">
      <c r="A645" s="644"/>
    </row>
    <row r="646" spans="1:1">
      <c r="A646" s="644"/>
    </row>
    <row r="647" spans="1:1">
      <c r="A647" s="644"/>
    </row>
    <row r="648" spans="1:1">
      <c r="A648" s="644"/>
    </row>
    <row r="649" spans="1:1">
      <c r="A649" s="644"/>
    </row>
    <row r="650" spans="1:1">
      <c r="A650" s="644"/>
    </row>
    <row r="651" spans="1:1">
      <c r="A651" s="644"/>
    </row>
    <row r="652" spans="1:1">
      <c r="A652" s="644"/>
    </row>
    <row r="653" spans="1:1">
      <c r="A653" s="644"/>
    </row>
    <row r="654" spans="1:1">
      <c r="A654" s="644"/>
    </row>
    <row r="655" spans="1:1">
      <c r="A655" s="644"/>
    </row>
    <row r="656" spans="1:1">
      <c r="A656" s="644"/>
    </row>
    <row r="657" spans="1:1">
      <c r="A657" s="644"/>
    </row>
    <row r="658" spans="1:1">
      <c r="A658" s="644"/>
    </row>
    <row r="659" spans="1:1">
      <c r="A659" s="644"/>
    </row>
    <row r="660" spans="1:1">
      <c r="A660" s="644"/>
    </row>
    <row r="661" spans="1:1">
      <c r="A661" s="644"/>
    </row>
    <row r="662" spans="1:1">
      <c r="A662" s="644"/>
    </row>
    <row r="663" spans="1:1">
      <c r="A663" s="644"/>
    </row>
    <row r="664" spans="1:1">
      <c r="A664" s="644"/>
    </row>
    <row r="665" spans="1:1">
      <c r="A665" s="644"/>
    </row>
    <row r="666" spans="1:1">
      <c r="A666" s="644"/>
    </row>
    <row r="667" spans="1:1">
      <c r="A667" s="644"/>
    </row>
    <row r="668" spans="1:1">
      <c r="A668" s="644"/>
    </row>
    <row r="669" spans="1:1">
      <c r="A669" s="644"/>
    </row>
    <row r="670" spans="1:1">
      <c r="A670" s="644"/>
    </row>
    <row r="671" spans="1:1">
      <c r="A671" s="644"/>
    </row>
    <row r="672" spans="1:1">
      <c r="A672" s="644"/>
    </row>
    <row r="673" spans="1:1">
      <c r="A673" s="644"/>
    </row>
    <row r="674" spans="1:1">
      <c r="A674" s="644"/>
    </row>
    <row r="675" spans="1:1">
      <c r="A675" s="644"/>
    </row>
    <row r="676" spans="1:1">
      <c r="A676" s="644"/>
    </row>
    <row r="677" spans="1:1">
      <c r="A677" s="644"/>
    </row>
    <row r="678" spans="1:1">
      <c r="A678" s="644"/>
    </row>
    <row r="679" spans="1:1">
      <c r="A679" s="644"/>
    </row>
    <row r="680" spans="1:1">
      <c r="A680" s="644"/>
    </row>
    <row r="681" spans="1:1">
      <c r="A681" s="644"/>
    </row>
    <row r="682" spans="1:1">
      <c r="A682" s="644"/>
    </row>
    <row r="683" spans="1:1">
      <c r="A683" s="644"/>
    </row>
    <row r="684" spans="1:1">
      <c r="A684" s="644"/>
    </row>
    <row r="685" spans="1:1">
      <c r="A685" s="644"/>
    </row>
    <row r="686" spans="1:1">
      <c r="A686" s="644"/>
    </row>
    <row r="687" spans="1:1">
      <c r="A687" s="644"/>
    </row>
    <row r="688" spans="1:1">
      <c r="A688" s="644"/>
    </row>
    <row r="689" spans="1:1">
      <c r="A689" s="644"/>
    </row>
    <row r="690" spans="1:1">
      <c r="A690" s="644"/>
    </row>
    <row r="691" spans="1:1">
      <c r="A691" s="644"/>
    </row>
    <row r="692" spans="1:1">
      <c r="A692" s="644"/>
    </row>
    <row r="693" spans="1:1">
      <c r="A693" s="644"/>
    </row>
    <row r="694" spans="1:1">
      <c r="A694" s="644"/>
    </row>
    <row r="695" spans="1:1">
      <c r="A695" s="644"/>
    </row>
    <row r="696" spans="1:1">
      <c r="A696" s="644"/>
    </row>
    <row r="697" spans="1:1">
      <c r="A697" s="644"/>
    </row>
    <row r="698" spans="1:1">
      <c r="A698" s="644"/>
    </row>
    <row r="699" spans="1:1">
      <c r="A699" s="644"/>
    </row>
    <row r="700" spans="1:1">
      <c r="A700" s="644"/>
    </row>
    <row r="701" spans="1:1">
      <c r="A701" s="644"/>
    </row>
    <row r="702" spans="1:1">
      <c r="A702" s="644"/>
    </row>
    <row r="703" spans="1:1">
      <c r="A703" s="644"/>
    </row>
    <row r="704" spans="1:1">
      <c r="A704" s="644"/>
    </row>
    <row r="705" spans="1:1">
      <c r="A705" s="644"/>
    </row>
    <row r="706" spans="1:1">
      <c r="A706" s="644"/>
    </row>
    <row r="707" spans="1:1">
      <c r="A707" s="644"/>
    </row>
    <row r="708" spans="1:1">
      <c r="A708" s="644"/>
    </row>
    <row r="709" spans="1:1">
      <c r="A709" s="644"/>
    </row>
    <row r="710" spans="1:1">
      <c r="A710" s="644"/>
    </row>
    <row r="711" spans="1:1">
      <c r="A711" s="644"/>
    </row>
    <row r="712" spans="1:1">
      <c r="A712" s="644"/>
    </row>
    <row r="713" spans="1:1">
      <c r="A713" s="644"/>
    </row>
    <row r="714" spans="1:1">
      <c r="A714" s="644"/>
    </row>
    <row r="715" spans="1:1">
      <c r="A715" s="644"/>
    </row>
    <row r="716" spans="1:1">
      <c r="A716" s="644"/>
    </row>
    <row r="717" spans="1:1">
      <c r="A717" s="644"/>
    </row>
    <row r="718" spans="1:1">
      <c r="A718" s="644"/>
    </row>
    <row r="719" spans="1:1">
      <c r="A719" s="644"/>
    </row>
    <row r="720" spans="1:1">
      <c r="A720" s="644"/>
    </row>
    <row r="721" spans="1:1">
      <c r="A721" s="644"/>
    </row>
    <row r="722" spans="1:1">
      <c r="A722" s="644"/>
    </row>
    <row r="723" spans="1:1">
      <c r="A723" s="644"/>
    </row>
    <row r="724" spans="1:1">
      <c r="A724" s="644"/>
    </row>
    <row r="725" spans="1:1">
      <c r="A725" s="644"/>
    </row>
    <row r="726" spans="1:1">
      <c r="A726" s="644"/>
    </row>
    <row r="727" spans="1:1">
      <c r="A727" s="644"/>
    </row>
    <row r="728" spans="1:1">
      <c r="A728" s="644"/>
    </row>
    <row r="729" spans="1:1">
      <c r="A729" s="644"/>
    </row>
    <row r="730" spans="1:1">
      <c r="A730" s="644"/>
    </row>
    <row r="731" spans="1:1">
      <c r="A731" s="644"/>
    </row>
    <row r="732" spans="1:1">
      <c r="A732" s="644"/>
    </row>
    <row r="733" spans="1:1">
      <c r="A733" s="644"/>
    </row>
    <row r="734" spans="1:1">
      <c r="A734" s="644"/>
    </row>
    <row r="735" spans="1:1">
      <c r="A735" s="644"/>
    </row>
    <row r="736" spans="1:1">
      <c r="A736" s="644"/>
    </row>
    <row r="737" spans="1:1">
      <c r="A737" s="644"/>
    </row>
    <row r="738" spans="1:1">
      <c r="A738" s="644"/>
    </row>
    <row r="739" spans="1:1">
      <c r="A739" s="644"/>
    </row>
    <row r="740" spans="1:1">
      <c r="A740" s="644"/>
    </row>
    <row r="741" spans="1:1">
      <c r="A741" s="644"/>
    </row>
    <row r="742" spans="1:1">
      <c r="A742" s="644"/>
    </row>
    <row r="743" spans="1:1">
      <c r="A743" s="644"/>
    </row>
    <row r="744" spans="1:1">
      <c r="A744" s="644"/>
    </row>
    <row r="745" spans="1:1">
      <c r="A745" s="644"/>
    </row>
    <row r="746" spans="1:1">
      <c r="A746" s="644"/>
    </row>
    <row r="747" spans="1:1">
      <c r="A747" s="644"/>
    </row>
    <row r="748" spans="1:1">
      <c r="A748" s="644"/>
    </row>
    <row r="749" spans="1:1">
      <c r="A749" s="644"/>
    </row>
    <row r="750" spans="1:1">
      <c r="A750" s="644"/>
    </row>
    <row r="751" spans="1:1">
      <c r="A751" s="644"/>
    </row>
    <row r="752" spans="1:1">
      <c r="A752" s="644"/>
    </row>
    <row r="753" spans="1:1">
      <c r="A753" s="644"/>
    </row>
    <row r="754" spans="1:1">
      <c r="A754" s="644"/>
    </row>
    <row r="755" spans="1:1">
      <c r="A755" s="644"/>
    </row>
    <row r="756" spans="1:1">
      <c r="A756" s="644"/>
    </row>
    <row r="757" spans="1:1">
      <c r="A757" s="644"/>
    </row>
    <row r="758" spans="1:1">
      <c r="A758" s="644"/>
    </row>
    <row r="759" spans="1:1">
      <c r="A759" s="644"/>
    </row>
    <row r="760" spans="1:1">
      <c r="A760" s="644"/>
    </row>
    <row r="761" spans="1:1">
      <c r="A761" s="644"/>
    </row>
    <row r="762" spans="1:1">
      <c r="A762" s="644"/>
    </row>
    <row r="763" spans="1:1">
      <c r="A763" s="644"/>
    </row>
    <row r="764" spans="1:1">
      <c r="A764" s="644"/>
    </row>
    <row r="765" spans="1:1">
      <c r="A765" s="644"/>
    </row>
    <row r="766" spans="1:1">
      <c r="A766" s="644"/>
    </row>
    <row r="767" spans="1:1">
      <c r="A767" s="644"/>
    </row>
    <row r="768" spans="1:1">
      <c r="A768" s="644"/>
    </row>
    <row r="769" spans="1:1">
      <c r="A769" s="644"/>
    </row>
    <row r="770" spans="1:1">
      <c r="A770" s="644"/>
    </row>
    <row r="771" spans="1:1">
      <c r="A771" s="644"/>
    </row>
    <row r="772" spans="1:1">
      <c r="A772" s="644"/>
    </row>
    <row r="773" spans="1:1">
      <c r="A773" s="644"/>
    </row>
    <row r="774" spans="1:1">
      <c r="A774" s="644"/>
    </row>
    <row r="775" spans="1:1">
      <c r="A775" s="644"/>
    </row>
    <row r="776" spans="1:1">
      <c r="A776" s="644"/>
    </row>
    <row r="777" spans="1:1">
      <c r="A777" s="644"/>
    </row>
    <row r="778" spans="1:1">
      <c r="A778" s="644"/>
    </row>
    <row r="779" spans="1:1">
      <c r="A779" s="644"/>
    </row>
    <row r="780" spans="1:1">
      <c r="A780" s="644"/>
    </row>
    <row r="781" spans="1:1">
      <c r="A781" s="644"/>
    </row>
    <row r="782" spans="1:1">
      <c r="A782" s="644"/>
    </row>
    <row r="783" spans="1:1">
      <c r="A783" s="644"/>
    </row>
    <row r="784" spans="1:1">
      <c r="A784" s="644"/>
    </row>
    <row r="785" spans="1:1">
      <c r="A785" s="644"/>
    </row>
    <row r="786" spans="1:1">
      <c r="A786" s="644"/>
    </row>
    <row r="787" spans="1:1">
      <c r="A787" s="644"/>
    </row>
    <row r="788" spans="1:1">
      <c r="A788" s="644"/>
    </row>
    <row r="789" spans="1:1">
      <c r="A789" s="644"/>
    </row>
    <row r="790" spans="1:1">
      <c r="A790" s="644"/>
    </row>
    <row r="791" spans="1:1">
      <c r="A791" s="644"/>
    </row>
    <row r="792" spans="1:1">
      <c r="A792" s="644"/>
    </row>
    <row r="793" spans="1:1">
      <c r="A793" s="644"/>
    </row>
    <row r="794" spans="1:1">
      <c r="A794" s="644"/>
    </row>
    <row r="795" spans="1:1">
      <c r="A795" s="644"/>
    </row>
    <row r="796" spans="1:1">
      <c r="A796" s="644"/>
    </row>
    <row r="797" spans="1:1">
      <c r="A797" s="644"/>
    </row>
    <row r="798" spans="1:1">
      <c r="A798" s="644"/>
    </row>
    <row r="799" spans="1:1">
      <c r="A799" s="644"/>
    </row>
    <row r="800" spans="1:1">
      <c r="A800" s="644"/>
    </row>
    <row r="801" spans="1:1">
      <c r="A801" s="644"/>
    </row>
    <row r="802" spans="1:1">
      <c r="A802" s="644"/>
    </row>
    <row r="803" spans="1:1">
      <c r="A803" s="644"/>
    </row>
    <row r="804" spans="1:1">
      <c r="A804" s="644"/>
    </row>
    <row r="805" spans="1:1">
      <c r="A805" s="644"/>
    </row>
    <row r="806" spans="1:1">
      <c r="A806" s="644"/>
    </row>
    <row r="807" spans="1:1">
      <c r="A807" s="644"/>
    </row>
    <row r="808" spans="1:1">
      <c r="A808" s="644"/>
    </row>
    <row r="809" spans="1:1">
      <c r="A809" s="644"/>
    </row>
    <row r="810" spans="1:1">
      <c r="A810" s="644"/>
    </row>
    <row r="811" spans="1:1">
      <c r="A811" s="644"/>
    </row>
    <row r="812" spans="1:1">
      <c r="A812" s="644"/>
    </row>
    <row r="813" spans="1:1">
      <c r="A813" s="644"/>
    </row>
    <row r="814" spans="1:1">
      <c r="A814" s="644"/>
    </row>
    <row r="815" spans="1:1">
      <c r="A815" s="644"/>
    </row>
    <row r="816" spans="1:1">
      <c r="A816" s="644"/>
    </row>
    <row r="817" spans="1:1">
      <c r="A817" s="644"/>
    </row>
    <row r="818" spans="1:1">
      <c r="A818" s="644"/>
    </row>
    <row r="819" spans="1:1">
      <c r="A819" s="644"/>
    </row>
    <row r="820" spans="1:1">
      <c r="A820" s="644"/>
    </row>
    <row r="821" spans="1:1">
      <c r="A821" s="644"/>
    </row>
    <row r="822" spans="1:1">
      <c r="A822" s="644"/>
    </row>
    <row r="823" spans="1:1">
      <c r="A823" s="644"/>
    </row>
    <row r="824" spans="1:1">
      <c r="A824" s="644"/>
    </row>
    <row r="825" spans="1:1">
      <c r="A825" s="644"/>
    </row>
    <row r="826" spans="1:1">
      <c r="A826" s="644"/>
    </row>
    <row r="827" spans="1:1">
      <c r="A827" s="644"/>
    </row>
    <row r="828" spans="1:1">
      <c r="A828" s="644"/>
    </row>
    <row r="829" spans="1:1">
      <c r="A829" s="644"/>
    </row>
    <row r="830" spans="1:1">
      <c r="A830" s="644"/>
    </row>
    <row r="831" spans="1:1">
      <c r="A831" s="644"/>
    </row>
    <row r="832" spans="1:1">
      <c r="A832" s="644"/>
    </row>
    <row r="833" spans="1:1">
      <c r="A833" s="644"/>
    </row>
    <row r="834" spans="1:1">
      <c r="A834" s="644"/>
    </row>
    <row r="835" spans="1:1">
      <c r="A835" s="644"/>
    </row>
    <row r="836" spans="1:1">
      <c r="A836" s="644"/>
    </row>
    <row r="837" spans="1:1">
      <c r="A837" s="644"/>
    </row>
    <row r="838" spans="1:1">
      <c r="A838" s="644"/>
    </row>
    <row r="839" spans="1:1">
      <c r="A839" s="644"/>
    </row>
    <row r="840" spans="1:1">
      <c r="A840" s="644"/>
    </row>
    <row r="841" spans="1:1">
      <c r="A841" s="644"/>
    </row>
    <row r="842" spans="1:1">
      <c r="A842" s="644"/>
    </row>
    <row r="843" spans="1:1">
      <c r="A843" s="644"/>
    </row>
    <row r="844" spans="1:1">
      <c r="A844" s="644"/>
    </row>
    <row r="845" spans="1:1">
      <c r="A845" s="644"/>
    </row>
    <row r="846" spans="1:1">
      <c r="A846" s="644"/>
    </row>
    <row r="847" spans="1:1">
      <c r="A847" s="644"/>
    </row>
    <row r="848" spans="1:1">
      <c r="A848" s="644"/>
    </row>
    <row r="849" spans="1:1">
      <c r="A849" s="644"/>
    </row>
    <row r="850" spans="1:1">
      <c r="A850" s="644"/>
    </row>
    <row r="851" spans="1:1">
      <c r="A851" s="644"/>
    </row>
    <row r="852" spans="1:1">
      <c r="A852" s="644"/>
    </row>
    <row r="853" spans="1:1">
      <c r="A853" s="644"/>
    </row>
    <row r="854" spans="1:1">
      <c r="A854" s="644"/>
    </row>
    <row r="855" spans="1:1">
      <c r="A855" s="644"/>
    </row>
    <row r="856" spans="1:1">
      <c r="A856" s="644"/>
    </row>
    <row r="857" spans="1:1">
      <c r="A857" s="644"/>
    </row>
    <row r="858" spans="1:1">
      <c r="A858" s="644"/>
    </row>
    <row r="859" spans="1:1">
      <c r="A859" s="644"/>
    </row>
    <row r="860" spans="1:1">
      <c r="A860" s="644"/>
    </row>
    <row r="861" spans="1:1">
      <c r="A861" s="644"/>
    </row>
    <row r="862" spans="1:1">
      <c r="A862" s="644"/>
    </row>
    <row r="863" spans="1:1">
      <c r="A863" s="644"/>
    </row>
    <row r="864" spans="1:1">
      <c r="A864" s="644"/>
    </row>
    <row r="865" spans="1:1">
      <c r="A865" s="644"/>
    </row>
    <row r="866" spans="1:1">
      <c r="A866" s="644"/>
    </row>
    <row r="867" spans="1:1">
      <c r="A867" s="644"/>
    </row>
    <row r="868" spans="1:1">
      <c r="A868" s="644"/>
    </row>
    <row r="869" spans="1:1">
      <c r="A869" s="644"/>
    </row>
    <row r="870" spans="1:1">
      <c r="A870" s="644"/>
    </row>
    <row r="871" spans="1:1">
      <c r="A871" s="644"/>
    </row>
    <row r="872" spans="1:1">
      <c r="A872" s="644"/>
    </row>
    <row r="873" spans="1:1">
      <c r="A873" s="644"/>
    </row>
    <row r="874" spans="1:1">
      <c r="A874" s="644"/>
    </row>
    <row r="875" spans="1:1">
      <c r="A875" s="644"/>
    </row>
    <row r="876" spans="1:1">
      <c r="A876" s="644"/>
    </row>
    <row r="877" spans="1:1">
      <c r="A877" s="644"/>
    </row>
    <row r="878" spans="1:1">
      <c r="A878" s="644"/>
    </row>
    <row r="879" spans="1:1">
      <c r="A879" s="644"/>
    </row>
    <row r="880" spans="1:1">
      <c r="A880" s="644"/>
    </row>
    <row r="881" spans="1:1">
      <c r="A881" s="644"/>
    </row>
    <row r="882" spans="1:1">
      <c r="A882" s="644"/>
    </row>
    <row r="883" spans="1:1">
      <c r="A883" s="644"/>
    </row>
    <row r="884" spans="1:1">
      <c r="A884" s="644"/>
    </row>
    <row r="885" spans="1:1">
      <c r="A885" s="644"/>
    </row>
    <row r="886" spans="1:1">
      <c r="A886" s="644"/>
    </row>
    <row r="887" spans="1:1">
      <c r="A887" s="644"/>
    </row>
    <row r="888" spans="1:1">
      <c r="A888" s="644"/>
    </row>
    <row r="889" spans="1:1">
      <c r="A889" s="644"/>
    </row>
    <row r="890" spans="1:1">
      <c r="A890" s="644"/>
    </row>
    <row r="891" spans="1:1">
      <c r="A891" s="644"/>
    </row>
    <row r="892" spans="1:1">
      <c r="A892" s="644"/>
    </row>
    <row r="893" spans="1:1">
      <c r="A893" s="644"/>
    </row>
    <row r="894" spans="1:1">
      <c r="A894" s="644"/>
    </row>
    <row r="895" spans="1:1">
      <c r="A895" s="644"/>
    </row>
    <row r="896" spans="1:1">
      <c r="A896" s="644"/>
    </row>
    <row r="897" spans="1:1">
      <c r="A897" s="644"/>
    </row>
    <row r="898" spans="1:1">
      <c r="A898" s="644"/>
    </row>
    <row r="899" spans="1:1">
      <c r="A899" s="644"/>
    </row>
    <row r="900" spans="1:1">
      <c r="A900" s="644"/>
    </row>
    <row r="901" spans="1:1">
      <c r="A901" s="644"/>
    </row>
    <row r="902" spans="1:1">
      <c r="A902" s="644"/>
    </row>
    <row r="903" spans="1:1">
      <c r="A903" s="644"/>
    </row>
    <row r="904" spans="1:1">
      <c r="A904" s="644"/>
    </row>
    <row r="905" spans="1:1">
      <c r="A905" s="644"/>
    </row>
    <row r="906" spans="1:1">
      <c r="A906" s="644"/>
    </row>
    <row r="907" spans="1:1">
      <c r="A907" s="644"/>
    </row>
    <row r="908" spans="1:1">
      <c r="A908" s="644"/>
    </row>
    <row r="909" spans="1:1">
      <c r="A909" s="644"/>
    </row>
    <row r="910" spans="1:1">
      <c r="A910" s="644"/>
    </row>
    <row r="911" spans="1:1">
      <c r="A911" s="644"/>
    </row>
    <row r="912" spans="1:1">
      <c r="A912" s="644"/>
    </row>
    <row r="913" spans="1:1">
      <c r="A913" s="644"/>
    </row>
    <row r="914" spans="1:1">
      <c r="A914" s="644"/>
    </row>
    <row r="915" spans="1:1">
      <c r="A915" s="644"/>
    </row>
    <row r="916" spans="1:1">
      <c r="A916" s="644"/>
    </row>
    <row r="917" spans="1:1">
      <c r="A917" s="644"/>
    </row>
    <row r="918" spans="1:1">
      <c r="A918" s="644"/>
    </row>
    <row r="919" spans="1:1">
      <c r="A919" s="644"/>
    </row>
    <row r="920" spans="1:1">
      <c r="A920" s="644"/>
    </row>
    <row r="921" spans="1:1">
      <c r="A921" s="644"/>
    </row>
    <row r="922" spans="1:1">
      <c r="A922" s="644"/>
    </row>
    <row r="923" spans="1:1">
      <c r="A923" s="644"/>
    </row>
    <row r="924" spans="1:1">
      <c r="A924" s="644"/>
    </row>
    <row r="925" spans="1:1">
      <c r="A925" s="644"/>
    </row>
    <row r="926" spans="1:1">
      <c r="A926" s="644"/>
    </row>
    <row r="927" spans="1:1">
      <c r="A927" s="644"/>
    </row>
    <row r="928" spans="1:1">
      <c r="A928" s="644"/>
    </row>
    <row r="929" spans="1:1">
      <c r="A929" s="644"/>
    </row>
    <row r="930" spans="1:1">
      <c r="A930" s="644"/>
    </row>
    <row r="931" spans="1:1">
      <c r="A931" s="644"/>
    </row>
    <row r="932" spans="1:1">
      <c r="A932" s="644"/>
    </row>
    <row r="933" spans="1:1">
      <c r="A933" s="644"/>
    </row>
    <row r="934" spans="1:1">
      <c r="A934" s="644"/>
    </row>
    <row r="935" spans="1:1">
      <c r="A935" s="644"/>
    </row>
    <row r="936" spans="1:1">
      <c r="A936" s="644"/>
    </row>
    <row r="937" spans="1:1">
      <c r="A937" s="644"/>
    </row>
    <row r="938" spans="1:1">
      <c r="A938" s="644"/>
    </row>
    <row r="939" spans="1:1">
      <c r="A939" s="644"/>
    </row>
    <row r="940" spans="1:1">
      <c r="A940" s="644"/>
    </row>
    <row r="941" spans="1:1">
      <c r="A941" s="644"/>
    </row>
    <row r="942" spans="1:1">
      <c r="A942" s="644"/>
    </row>
    <row r="943" spans="1:1">
      <c r="A943" s="644"/>
    </row>
    <row r="944" spans="1:1">
      <c r="A944" s="644"/>
    </row>
    <row r="945" spans="1:1">
      <c r="A945" s="644"/>
    </row>
    <row r="946" spans="1:1">
      <c r="A946" s="644"/>
    </row>
    <row r="947" spans="1:1">
      <c r="A947" s="644"/>
    </row>
    <row r="948" spans="1:1">
      <c r="A948" s="644"/>
    </row>
    <row r="949" spans="1:1">
      <c r="A949" s="644"/>
    </row>
    <row r="950" spans="1:1">
      <c r="A950" s="644"/>
    </row>
    <row r="951" spans="1:1">
      <c r="A951" s="644"/>
    </row>
    <row r="952" spans="1:1">
      <c r="A952" s="644"/>
    </row>
    <row r="953" spans="1:1">
      <c r="A953" s="644"/>
    </row>
    <row r="954" spans="1:1">
      <c r="A954" s="644"/>
    </row>
    <row r="955" spans="1:1">
      <c r="A955" s="644"/>
    </row>
    <row r="956" spans="1:1">
      <c r="A956" s="644"/>
    </row>
    <row r="957" spans="1:1">
      <c r="A957" s="644"/>
    </row>
    <row r="958" spans="1:1">
      <c r="A958" s="644"/>
    </row>
    <row r="959" spans="1:1">
      <c r="A959" s="644"/>
    </row>
    <row r="960" spans="1:1">
      <c r="A960" s="644"/>
    </row>
    <row r="961" spans="1:1">
      <c r="A961" s="644"/>
    </row>
    <row r="962" spans="1:1">
      <c r="A962" s="644"/>
    </row>
    <row r="963" spans="1:1">
      <c r="A963" s="644"/>
    </row>
    <row r="964" spans="1:1">
      <c r="A964" s="644"/>
    </row>
    <row r="965" spans="1:1">
      <c r="A965" s="644"/>
    </row>
    <row r="966" spans="1:1">
      <c r="A966" s="644"/>
    </row>
    <row r="967" spans="1:1">
      <c r="A967" s="644"/>
    </row>
    <row r="968" spans="1:1">
      <c r="A968" s="644"/>
    </row>
    <row r="969" spans="1:1">
      <c r="A969" s="644"/>
    </row>
    <row r="970" spans="1:1">
      <c r="A970" s="644"/>
    </row>
    <row r="971" spans="1:1">
      <c r="A971" s="644"/>
    </row>
    <row r="972" spans="1:1">
      <c r="A972" s="644"/>
    </row>
    <row r="973" spans="1:1">
      <c r="A973" s="644"/>
    </row>
    <row r="974" spans="1:1">
      <c r="A974" s="644"/>
    </row>
    <row r="975" spans="1:1">
      <c r="A975" s="644"/>
    </row>
    <row r="976" spans="1:1">
      <c r="A976" s="644"/>
    </row>
    <row r="977" spans="1:1">
      <c r="A977" s="644"/>
    </row>
    <row r="978" spans="1:1">
      <c r="A978" s="644"/>
    </row>
    <row r="979" spans="1:1">
      <c r="A979" s="644"/>
    </row>
    <row r="980" spans="1:1">
      <c r="A980" s="644"/>
    </row>
    <row r="981" spans="1:1">
      <c r="A981" s="644"/>
    </row>
    <row r="982" spans="1:1">
      <c r="A982" s="644"/>
    </row>
    <row r="983" spans="1:1">
      <c r="A983" s="644"/>
    </row>
    <row r="984" spans="1:1">
      <c r="A984" s="644"/>
    </row>
    <row r="985" spans="1:1">
      <c r="A985" s="644"/>
    </row>
    <row r="986" spans="1:1">
      <c r="A986" s="644"/>
    </row>
    <row r="987" spans="1:1">
      <c r="A987" s="644"/>
    </row>
    <row r="988" spans="1:1">
      <c r="A988" s="644"/>
    </row>
    <row r="989" spans="1:1">
      <c r="A989" s="644"/>
    </row>
    <row r="990" spans="1:1">
      <c r="A990" s="644"/>
    </row>
    <row r="991" spans="1:1">
      <c r="A991" s="644"/>
    </row>
    <row r="992" spans="1:1">
      <c r="A992" s="644"/>
    </row>
    <row r="993" spans="1:1">
      <c r="A993" s="644"/>
    </row>
    <row r="994" spans="1:1">
      <c r="A994" s="644"/>
    </row>
    <row r="995" spans="1:1">
      <c r="A995" s="644"/>
    </row>
    <row r="996" spans="1:1">
      <c r="A996" s="644"/>
    </row>
    <row r="997" spans="1:1">
      <c r="A997" s="644"/>
    </row>
    <row r="998" spans="1:1">
      <c r="A998" s="644"/>
    </row>
    <row r="999" spans="1:1">
      <c r="A999" s="644"/>
    </row>
    <row r="1000" spans="1:1">
      <c r="A1000" s="644"/>
    </row>
    <row r="1001" spans="1:1">
      <c r="A1001" s="644"/>
    </row>
    <row r="1002" spans="1:1">
      <c r="A1002" s="644"/>
    </row>
    <row r="1003" spans="1:1">
      <c r="A1003" s="644"/>
    </row>
    <row r="1004" spans="1:1">
      <c r="A1004" s="644"/>
    </row>
    <row r="1005" spans="1:1">
      <c r="A1005" s="644"/>
    </row>
    <row r="1006" spans="1:1">
      <c r="A1006" s="644"/>
    </row>
    <row r="1007" spans="1:1">
      <c r="A1007" s="644"/>
    </row>
    <row r="1008" spans="1:1">
      <c r="A1008" s="644"/>
    </row>
    <row r="1009" spans="1:1">
      <c r="A1009" s="644"/>
    </row>
    <row r="1010" spans="1:1">
      <c r="A1010" s="644"/>
    </row>
    <row r="1011" spans="1:1">
      <c r="A1011" s="644"/>
    </row>
    <row r="1012" spans="1:1">
      <c r="A1012" s="644"/>
    </row>
    <row r="1013" spans="1:1">
      <c r="A1013" s="644"/>
    </row>
    <row r="1014" spans="1:1">
      <c r="A1014" s="644"/>
    </row>
    <row r="1015" spans="1:1">
      <c r="A1015" s="644"/>
    </row>
    <row r="1016" spans="1:1">
      <c r="A1016" s="644"/>
    </row>
    <row r="1017" spans="1:1">
      <c r="A1017" s="644"/>
    </row>
    <row r="1018" spans="1:1">
      <c r="A1018" s="644"/>
    </row>
    <row r="1019" spans="1:1">
      <c r="A1019" s="644"/>
    </row>
    <row r="1020" spans="1:1">
      <c r="A1020" s="644"/>
    </row>
    <row r="1021" spans="1:1">
      <c r="A1021" s="644"/>
    </row>
    <row r="1022" spans="1:1">
      <c r="A1022" s="644"/>
    </row>
    <row r="1023" spans="1:1">
      <c r="A1023" s="644"/>
    </row>
    <row r="1024" spans="1:1">
      <c r="A1024" s="644"/>
    </row>
    <row r="1025" spans="1:1">
      <c r="A1025" s="644"/>
    </row>
    <row r="1026" spans="1:1">
      <c r="A1026" s="644"/>
    </row>
    <row r="1027" spans="1:1">
      <c r="A1027" s="644"/>
    </row>
    <row r="1028" spans="1:1">
      <c r="A1028" s="644"/>
    </row>
    <row r="1029" spans="1:1">
      <c r="A1029" s="644"/>
    </row>
    <row r="1030" spans="1:1">
      <c r="A1030" s="644"/>
    </row>
    <row r="1031" spans="1:1">
      <c r="A1031" s="644"/>
    </row>
    <row r="1032" spans="1:1">
      <c r="A1032" s="644"/>
    </row>
    <row r="1033" spans="1:1">
      <c r="A1033" s="644"/>
    </row>
    <row r="1034" spans="1:1">
      <c r="A1034" s="644"/>
    </row>
    <row r="1035" spans="1:1">
      <c r="A1035" s="644"/>
    </row>
    <row r="1036" spans="1:1">
      <c r="A1036" s="644"/>
    </row>
    <row r="1037" spans="1:1">
      <c r="A1037" s="644"/>
    </row>
    <row r="1038" spans="1:1">
      <c r="A1038" s="644"/>
    </row>
    <row r="1039" spans="1:1">
      <c r="A1039" s="644"/>
    </row>
    <row r="1040" spans="1:1">
      <c r="A1040" s="644"/>
    </row>
    <row r="1041" spans="1:1">
      <c r="A1041" s="644"/>
    </row>
    <row r="1042" spans="1:1">
      <c r="A1042" s="644"/>
    </row>
    <row r="1043" spans="1:1">
      <c r="A1043" s="644"/>
    </row>
    <row r="1044" spans="1:1">
      <c r="A1044" s="644"/>
    </row>
    <row r="1045" spans="1:1">
      <c r="A1045" s="644"/>
    </row>
    <row r="1046" spans="1:1">
      <c r="A1046" s="644"/>
    </row>
    <row r="1047" spans="1:1">
      <c r="A1047" s="644"/>
    </row>
    <row r="1048" spans="1:1">
      <c r="A1048" s="644"/>
    </row>
    <row r="1049" spans="1:1">
      <c r="A1049" s="644"/>
    </row>
    <row r="1050" spans="1:1">
      <c r="A1050" s="644"/>
    </row>
    <row r="1051" spans="1:1">
      <c r="A1051" s="644"/>
    </row>
    <row r="1052" spans="1:1">
      <c r="A1052" s="644"/>
    </row>
    <row r="1053" spans="1:1">
      <c r="A1053" s="644"/>
    </row>
    <row r="1054" spans="1:1">
      <c r="A1054" s="644"/>
    </row>
    <row r="1055" spans="1:1">
      <c r="A1055" s="644"/>
    </row>
    <row r="1056" spans="1:1">
      <c r="A1056" s="644"/>
    </row>
    <row r="1057" spans="1:1">
      <c r="A1057" s="644"/>
    </row>
    <row r="1058" spans="1:1">
      <c r="A1058" s="644"/>
    </row>
    <row r="1059" spans="1:1">
      <c r="A1059" s="644"/>
    </row>
    <row r="1060" spans="1:1">
      <c r="A1060" s="644"/>
    </row>
    <row r="1061" spans="1:1">
      <c r="A1061" s="644"/>
    </row>
    <row r="1062" spans="1:1">
      <c r="A1062" s="644"/>
    </row>
    <row r="1063" spans="1:1">
      <c r="A1063" s="644"/>
    </row>
    <row r="1064" spans="1:1">
      <c r="A1064" s="644"/>
    </row>
    <row r="1065" spans="1:1">
      <c r="A1065" s="644"/>
    </row>
    <row r="1066" spans="1:1">
      <c r="A1066" s="644"/>
    </row>
    <row r="1067" spans="1:1">
      <c r="A1067" s="644"/>
    </row>
    <row r="1068" spans="1:1">
      <c r="A1068" s="644"/>
    </row>
    <row r="1069" spans="1:1">
      <c r="A1069" s="644"/>
    </row>
    <row r="1070" spans="1:1">
      <c r="A1070" s="644"/>
    </row>
    <row r="1071" spans="1:1">
      <c r="A1071" s="644"/>
    </row>
    <row r="1072" spans="1:1">
      <c r="A1072" s="644"/>
    </row>
    <row r="1073" spans="1:1">
      <c r="A1073" s="644"/>
    </row>
    <row r="1074" spans="1:1">
      <c r="A1074" s="644"/>
    </row>
    <row r="1075" spans="1:1">
      <c r="A1075" s="644"/>
    </row>
    <row r="1076" spans="1:1">
      <c r="A1076" s="644"/>
    </row>
    <row r="1077" spans="1:1">
      <c r="A1077" s="644"/>
    </row>
    <row r="1078" spans="1:1">
      <c r="A1078" s="644"/>
    </row>
    <row r="1079" spans="1:1">
      <c r="A1079" s="644"/>
    </row>
    <row r="1080" spans="1:1">
      <c r="A1080" s="644"/>
    </row>
    <row r="1081" spans="1:1">
      <c r="A1081" s="644"/>
    </row>
    <row r="1082" spans="1:1">
      <c r="A1082" s="644"/>
    </row>
    <row r="1083" spans="1:1">
      <c r="A1083" s="644"/>
    </row>
    <row r="1084" spans="1:1">
      <c r="A1084" s="644"/>
    </row>
    <row r="1085" spans="1:1">
      <c r="A1085" s="644"/>
    </row>
    <row r="1086" spans="1:1">
      <c r="A1086" s="644"/>
    </row>
    <row r="1087" spans="1:1">
      <c r="A1087" s="644"/>
    </row>
    <row r="1088" spans="1:1">
      <c r="A1088" s="644"/>
    </row>
    <row r="1089" spans="1:1">
      <c r="A1089" s="644"/>
    </row>
    <row r="1090" spans="1:1">
      <c r="A1090" s="644"/>
    </row>
    <row r="1091" spans="1:1">
      <c r="A1091" s="644"/>
    </row>
    <row r="1092" spans="1:1">
      <c r="A1092" s="644"/>
    </row>
    <row r="1093" spans="1:1">
      <c r="A1093" s="644"/>
    </row>
    <row r="1094" spans="1:1">
      <c r="A1094" s="644"/>
    </row>
    <row r="1095" spans="1:1">
      <c r="A1095" s="644"/>
    </row>
    <row r="1096" spans="1:1">
      <c r="A1096" s="644"/>
    </row>
    <row r="1097" spans="1:1">
      <c r="A1097" s="644"/>
    </row>
    <row r="1098" spans="1:1">
      <c r="A1098" s="644"/>
    </row>
    <row r="1099" spans="1:1">
      <c r="A1099" s="644"/>
    </row>
    <row r="1100" spans="1:1">
      <c r="A1100" s="644"/>
    </row>
    <row r="1101" spans="1:1">
      <c r="A1101" s="644"/>
    </row>
    <row r="1102" spans="1:1">
      <c r="A1102" s="644"/>
    </row>
    <row r="1103" spans="1:1">
      <c r="A1103" s="644"/>
    </row>
    <row r="1104" spans="1:1">
      <c r="A1104" s="644"/>
    </row>
    <row r="1105" spans="1:1">
      <c r="A1105" s="644"/>
    </row>
    <row r="1106" spans="1:1">
      <c r="A1106" s="644"/>
    </row>
    <row r="1107" spans="1:1">
      <c r="A1107" s="644"/>
    </row>
    <row r="1108" spans="1:1">
      <c r="A1108" s="644"/>
    </row>
    <row r="1109" spans="1:1">
      <c r="A1109" s="644"/>
    </row>
    <row r="1110" spans="1:1">
      <c r="A1110" s="644"/>
    </row>
    <row r="1111" spans="1:1">
      <c r="A1111" s="644"/>
    </row>
    <row r="1112" spans="1:1">
      <c r="A1112" s="644"/>
    </row>
    <row r="1113" spans="1:1">
      <c r="A1113" s="644"/>
    </row>
    <row r="1114" spans="1:1">
      <c r="A1114" s="644"/>
    </row>
    <row r="1115" spans="1:1">
      <c r="A1115" s="644"/>
    </row>
    <row r="1116" spans="1:1">
      <c r="A1116" s="644"/>
    </row>
    <row r="1117" spans="1:1">
      <c r="A1117" s="644"/>
    </row>
    <row r="1118" spans="1:1">
      <c r="A1118" s="644"/>
    </row>
    <row r="1119" spans="1:1">
      <c r="A1119" s="644"/>
    </row>
    <row r="1120" spans="1:1">
      <c r="A1120" s="644"/>
    </row>
    <row r="1121" spans="1:1">
      <c r="A1121" s="644"/>
    </row>
    <row r="1122" spans="1:1">
      <c r="A1122" s="644"/>
    </row>
    <row r="1123" spans="1:1">
      <c r="A1123" s="644"/>
    </row>
    <row r="1124" spans="1:1">
      <c r="A1124" s="644"/>
    </row>
    <row r="1125" spans="1:1">
      <c r="A1125" s="644"/>
    </row>
    <row r="1126" spans="1:1">
      <c r="A1126" s="644"/>
    </row>
    <row r="1127" spans="1:1">
      <c r="A1127" s="644"/>
    </row>
    <row r="1128" spans="1:1">
      <c r="A1128" s="644"/>
    </row>
    <row r="1129" spans="1:1">
      <c r="A1129" s="644"/>
    </row>
    <row r="1130" spans="1:1">
      <c r="A1130" s="644"/>
    </row>
    <row r="1131" spans="1:1">
      <c r="A1131" s="644"/>
    </row>
    <row r="1132" spans="1:1">
      <c r="A1132" s="644"/>
    </row>
    <row r="1133" spans="1:1">
      <c r="A1133" s="644"/>
    </row>
    <row r="1134" spans="1:1">
      <c r="A1134" s="644"/>
    </row>
    <row r="1135" spans="1:1">
      <c r="A1135" s="644"/>
    </row>
    <row r="1136" spans="1:1">
      <c r="A1136" s="644"/>
    </row>
    <row r="1137" spans="1:1">
      <c r="A1137" s="644"/>
    </row>
    <row r="1138" spans="1:1">
      <c r="A1138" s="644"/>
    </row>
    <row r="1139" spans="1:1">
      <c r="A1139" s="644"/>
    </row>
    <row r="1140" spans="1:1">
      <c r="A1140" s="644"/>
    </row>
    <row r="1141" spans="1:1">
      <c r="A1141" s="644"/>
    </row>
    <row r="1142" spans="1:1">
      <c r="A1142" s="644"/>
    </row>
    <row r="1143" spans="1:1">
      <c r="A1143" s="644"/>
    </row>
    <row r="1144" spans="1:1">
      <c r="A1144" s="644"/>
    </row>
    <row r="1145" spans="1:1">
      <c r="A1145" s="644"/>
    </row>
    <row r="1146" spans="1:1">
      <c r="A1146" s="644"/>
    </row>
    <row r="1147" spans="1:1">
      <c r="A1147" s="644"/>
    </row>
    <row r="1148" spans="1:1">
      <c r="A1148" s="644"/>
    </row>
    <row r="1149" spans="1:1">
      <c r="A1149" s="644"/>
    </row>
    <row r="1150" spans="1:1">
      <c r="A1150" s="644"/>
    </row>
    <row r="1151" spans="1:1">
      <c r="A1151" s="644"/>
    </row>
    <row r="1152" spans="1:1">
      <c r="A1152" s="644"/>
    </row>
    <row r="1153" spans="1:1">
      <c r="A1153" s="644"/>
    </row>
    <row r="1154" spans="1:1">
      <c r="A1154" s="644"/>
    </row>
    <row r="1155" spans="1:1">
      <c r="A1155" s="644"/>
    </row>
    <row r="1156" spans="1:1">
      <c r="A1156" s="644"/>
    </row>
    <row r="1157" spans="1:1">
      <c r="A1157" s="644"/>
    </row>
    <row r="1158" spans="1:1">
      <c r="A1158" s="644"/>
    </row>
    <row r="1159" spans="1:1">
      <c r="A1159" s="644"/>
    </row>
    <row r="1160" spans="1:1">
      <c r="A1160" s="644"/>
    </row>
    <row r="1161" spans="1:1">
      <c r="A1161" s="644"/>
    </row>
    <row r="1162" spans="1:1">
      <c r="A1162" s="644"/>
    </row>
    <row r="1163" spans="1:1">
      <c r="A1163" s="644"/>
    </row>
    <row r="1164" spans="1:1">
      <c r="A1164" s="644"/>
    </row>
    <row r="1165" spans="1:1">
      <c r="A1165" s="644"/>
    </row>
    <row r="1166" spans="1:1">
      <c r="A1166" s="644"/>
    </row>
    <row r="1167" spans="1:1">
      <c r="A1167" s="644"/>
    </row>
    <row r="1168" spans="1:1">
      <c r="A1168" s="644"/>
    </row>
    <row r="1169" spans="1:1">
      <c r="A1169" s="644"/>
    </row>
    <row r="1170" spans="1:1">
      <c r="A1170" s="644"/>
    </row>
    <row r="1171" spans="1:1">
      <c r="A1171" s="644"/>
    </row>
    <row r="1172" spans="1:1">
      <c r="A1172" s="644"/>
    </row>
    <row r="1173" spans="1:1">
      <c r="A1173" s="644"/>
    </row>
    <row r="1174" spans="1:1">
      <c r="A1174" s="644"/>
    </row>
    <row r="1175" spans="1:1">
      <c r="A1175" s="644"/>
    </row>
    <row r="1176" spans="1:1">
      <c r="A1176" s="644"/>
    </row>
    <row r="1177" spans="1:1">
      <c r="A1177" s="644"/>
    </row>
    <row r="1178" spans="1:1">
      <c r="A1178" s="644"/>
    </row>
    <row r="1179" spans="1:1">
      <c r="A1179" s="644"/>
    </row>
    <row r="1180" spans="1:1">
      <c r="A1180" s="644"/>
    </row>
    <row r="1181" spans="1:1">
      <c r="A1181" s="644"/>
    </row>
    <row r="1182" spans="1:1">
      <c r="A1182" s="644"/>
    </row>
    <row r="1183" spans="1:1">
      <c r="A1183" s="644"/>
    </row>
    <row r="1184" spans="1:1">
      <c r="A1184" s="644"/>
    </row>
    <row r="1185" spans="1:1">
      <c r="A1185" s="644"/>
    </row>
    <row r="1186" spans="1:1">
      <c r="A1186" s="644"/>
    </row>
    <row r="1187" spans="1:1">
      <c r="A1187" s="644"/>
    </row>
    <row r="1188" spans="1:1">
      <c r="A1188" s="644"/>
    </row>
    <row r="1189" spans="1:1">
      <c r="A1189" s="644"/>
    </row>
    <row r="1190" spans="1:1">
      <c r="A1190" s="644"/>
    </row>
    <row r="1191" spans="1:1">
      <c r="A1191" s="644"/>
    </row>
    <row r="1192" spans="1:1">
      <c r="A1192" s="644"/>
    </row>
    <row r="1193" spans="1:1">
      <c r="A1193" s="644"/>
    </row>
    <row r="1194" spans="1:1">
      <c r="A1194" s="644"/>
    </row>
    <row r="1195" spans="1:1">
      <c r="A1195" s="644"/>
    </row>
    <row r="1196" spans="1:1">
      <c r="A1196" s="644"/>
    </row>
    <row r="1197" spans="1:1">
      <c r="A1197" s="644"/>
    </row>
    <row r="1198" spans="1:1">
      <c r="A1198" s="644"/>
    </row>
    <row r="1199" spans="1:1">
      <c r="A1199" s="644"/>
    </row>
    <row r="1200" spans="1:1">
      <c r="A1200" s="644"/>
    </row>
    <row r="1201" spans="1:1">
      <c r="A1201" s="644"/>
    </row>
    <row r="1202" spans="1:1">
      <c r="A1202" s="644"/>
    </row>
    <row r="1203" spans="1:1">
      <c r="A1203" s="644"/>
    </row>
    <row r="1204" spans="1:1">
      <c r="A1204" s="644"/>
    </row>
    <row r="1205" spans="1:1">
      <c r="A1205" s="644"/>
    </row>
    <row r="1206" spans="1:1">
      <c r="A1206" s="644"/>
    </row>
    <row r="1207" spans="1:1">
      <c r="A1207" s="644"/>
    </row>
    <row r="1208" spans="1:1">
      <c r="A1208" s="644"/>
    </row>
    <row r="1209" spans="1:1">
      <c r="A1209" s="644"/>
    </row>
    <row r="1210" spans="1:1">
      <c r="A1210" s="644"/>
    </row>
    <row r="1211" spans="1:1">
      <c r="A1211" s="644"/>
    </row>
    <row r="1212" spans="1:1">
      <c r="A1212" s="644"/>
    </row>
    <row r="1213" spans="1:1">
      <c r="A1213" s="644"/>
    </row>
    <row r="1214" spans="1:1">
      <c r="A1214" s="644"/>
    </row>
    <row r="1215" spans="1:1">
      <c r="A1215" s="644"/>
    </row>
    <row r="1216" spans="1:1">
      <c r="A1216" s="644"/>
    </row>
    <row r="1217" spans="1:1">
      <c r="A1217" s="644"/>
    </row>
    <row r="1218" spans="1:1">
      <c r="A1218" s="644"/>
    </row>
    <row r="1219" spans="1:1">
      <c r="A1219" s="644"/>
    </row>
    <row r="1220" spans="1:1">
      <c r="A1220" s="644"/>
    </row>
    <row r="1221" spans="1:1">
      <c r="A1221" s="644"/>
    </row>
    <row r="1222" spans="1:1">
      <c r="A1222" s="644"/>
    </row>
    <row r="1223" spans="1:1">
      <c r="A1223" s="644"/>
    </row>
    <row r="1224" spans="1:1">
      <c r="A1224" s="644"/>
    </row>
    <row r="1225" spans="1:1">
      <c r="A1225" s="644"/>
    </row>
    <row r="1226" spans="1:1">
      <c r="A1226" s="644"/>
    </row>
    <row r="1227" spans="1:1">
      <c r="A1227" s="644"/>
    </row>
    <row r="1228" spans="1:1">
      <c r="A1228" s="644"/>
    </row>
    <row r="1229" spans="1:1">
      <c r="A1229" s="644"/>
    </row>
    <row r="1230" spans="1:1">
      <c r="A1230" s="644"/>
    </row>
    <row r="1231" spans="1:1">
      <c r="A1231" s="644"/>
    </row>
    <row r="1232" spans="1:1">
      <c r="A1232" s="644"/>
    </row>
    <row r="1233" spans="1:1">
      <c r="A1233" s="644"/>
    </row>
    <row r="1234" spans="1:1">
      <c r="A1234" s="644"/>
    </row>
    <row r="1235" spans="1:1">
      <c r="A1235" s="644"/>
    </row>
    <row r="1236" spans="1:1">
      <c r="A1236" s="644"/>
    </row>
    <row r="1237" spans="1:1">
      <c r="A1237" s="644"/>
    </row>
    <row r="1238" spans="1:1">
      <c r="A1238" s="644"/>
    </row>
    <row r="1239" spans="1:1">
      <c r="A1239" s="644"/>
    </row>
    <row r="1240" spans="1:1">
      <c r="A1240" s="644"/>
    </row>
    <row r="1241" spans="1:1">
      <c r="A1241" s="644"/>
    </row>
    <row r="1242" spans="1:1">
      <c r="A1242" s="644"/>
    </row>
    <row r="1243" spans="1:1">
      <c r="A1243" s="644"/>
    </row>
    <row r="1244" spans="1:1">
      <c r="A1244" s="644"/>
    </row>
    <row r="1245" spans="1:1">
      <c r="A1245" s="644"/>
    </row>
    <row r="1246" spans="1:1">
      <c r="A1246" s="644"/>
    </row>
    <row r="1247" spans="1:1">
      <c r="A1247" s="644"/>
    </row>
    <row r="1248" spans="1:1">
      <c r="A1248" s="644"/>
    </row>
    <row r="1249" spans="1:1">
      <c r="A1249" s="644"/>
    </row>
    <row r="1250" spans="1:1">
      <c r="A1250" s="644"/>
    </row>
    <row r="1251" spans="1:1">
      <c r="A1251" s="644"/>
    </row>
    <row r="1252" spans="1:1">
      <c r="A1252" s="644"/>
    </row>
    <row r="1253" spans="1:1">
      <c r="A1253" s="644"/>
    </row>
    <row r="1254" spans="1:1">
      <c r="A1254" s="644"/>
    </row>
    <row r="1255" spans="1:1">
      <c r="A1255" s="644"/>
    </row>
    <row r="1256" spans="1:1">
      <c r="A1256" s="644"/>
    </row>
    <row r="1257" spans="1:1">
      <c r="A1257" s="644"/>
    </row>
    <row r="1258" spans="1:1">
      <c r="A1258" s="644"/>
    </row>
    <row r="1259" spans="1:1">
      <c r="A1259" s="644"/>
    </row>
    <row r="1260" spans="1:1">
      <c r="A1260" s="644"/>
    </row>
    <row r="1261" spans="1:1">
      <c r="A1261" s="644"/>
    </row>
    <row r="1262" spans="1:1">
      <c r="A1262" s="644"/>
    </row>
    <row r="1263" spans="1:1">
      <c r="A1263" s="644"/>
    </row>
    <row r="1264" spans="1:1">
      <c r="A1264" s="644"/>
    </row>
    <row r="1265" spans="1:1">
      <c r="A1265" s="644"/>
    </row>
    <row r="1266" spans="1:1">
      <c r="A1266" s="644"/>
    </row>
    <row r="1267" spans="1:1">
      <c r="A1267" s="644"/>
    </row>
    <row r="1268" spans="1:1">
      <c r="A1268" s="644"/>
    </row>
    <row r="1269" spans="1:1">
      <c r="A1269" s="644"/>
    </row>
    <row r="1270" spans="1:1">
      <c r="A1270" s="644"/>
    </row>
    <row r="1271" spans="1:1">
      <c r="A1271" s="644"/>
    </row>
    <row r="1272" spans="1:1">
      <c r="A1272" s="644"/>
    </row>
    <row r="1273" spans="1:1">
      <c r="A1273" s="644"/>
    </row>
    <row r="1274" spans="1:1">
      <c r="A1274" s="644"/>
    </row>
    <row r="1275" spans="1:1">
      <c r="A1275" s="644"/>
    </row>
    <row r="1276" spans="1:1">
      <c r="A1276" s="644"/>
    </row>
    <row r="1277" spans="1:1">
      <c r="A1277" s="644"/>
    </row>
    <row r="1278" spans="1:1">
      <c r="A1278" s="644"/>
    </row>
    <row r="1279" spans="1:1">
      <c r="A1279" s="644"/>
    </row>
    <row r="1280" spans="1:1">
      <c r="A1280" s="644"/>
    </row>
    <row r="1281" spans="1:1">
      <c r="A1281" s="644"/>
    </row>
    <row r="1282" spans="1:1">
      <c r="A1282" s="644"/>
    </row>
    <row r="1283" spans="1:1">
      <c r="A1283" s="644"/>
    </row>
    <row r="1284" spans="1:1">
      <c r="A1284" s="644"/>
    </row>
    <row r="1285" spans="1:1">
      <c r="A1285" s="644"/>
    </row>
    <row r="1286" spans="1:1">
      <c r="A1286" s="644"/>
    </row>
    <row r="1287" spans="1:1">
      <c r="A1287" s="644"/>
    </row>
    <row r="1288" spans="1:1">
      <c r="A1288" s="644"/>
    </row>
    <row r="1289" spans="1:1">
      <c r="A1289" s="644"/>
    </row>
    <row r="1290" spans="1:1">
      <c r="A1290" s="644"/>
    </row>
    <row r="1291" spans="1:1">
      <c r="A1291" s="644"/>
    </row>
    <row r="1292" spans="1:1">
      <c r="A1292" s="644"/>
    </row>
    <row r="1293" spans="1:1">
      <c r="A1293" s="644"/>
    </row>
    <row r="1294" spans="1:1">
      <c r="A1294" s="644"/>
    </row>
    <row r="1295" spans="1:1">
      <c r="A1295" s="644"/>
    </row>
    <row r="1296" spans="1:1">
      <c r="A1296" s="644"/>
    </row>
    <row r="1297" spans="1:1">
      <c r="A1297" s="644"/>
    </row>
    <row r="1298" spans="1:1">
      <c r="A1298" s="644"/>
    </row>
    <row r="1299" spans="1:1">
      <c r="A1299" s="644"/>
    </row>
    <row r="1300" spans="1:1">
      <c r="A1300" s="644"/>
    </row>
    <row r="1301" spans="1:1">
      <c r="A1301" s="644"/>
    </row>
    <row r="1302" spans="1:1">
      <c r="A1302" s="644"/>
    </row>
    <row r="1303" spans="1:1">
      <c r="A1303" s="644"/>
    </row>
    <row r="1304" spans="1:1">
      <c r="A1304" s="644"/>
    </row>
    <row r="1305" spans="1:1">
      <c r="A1305" s="644"/>
    </row>
    <row r="1306" spans="1:1">
      <c r="A1306" s="644"/>
    </row>
    <row r="1307" spans="1:1">
      <c r="A1307" s="644"/>
    </row>
    <row r="1308" spans="1:1">
      <c r="A1308" s="644"/>
    </row>
    <row r="1309" spans="1:1">
      <c r="A1309" s="644"/>
    </row>
    <row r="1310" spans="1:1">
      <c r="A1310" s="644"/>
    </row>
    <row r="1311" spans="1:1">
      <c r="A1311" s="644"/>
    </row>
    <row r="1312" spans="1:1">
      <c r="A1312" s="644"/>
    </row>
    <row r="1313" spans="1:1">
      <c r="A1313" s="644"/>
    </row>
    <row r="1314" spans="1:1">
      <c r="A1314" s="644"/>
    </row>
    <row r="1315" spans="1:1">
      <c r="A1315" s="644"/>
    </row>
    <row r="1316" spans="1:1">
      <c r="A1316" s="644"/>
    </row>
    <row r="1317" spans="1:1">
      <c r="A1317" s="644"/>
    </row>
    <row r="1318" spans="1:1">
      <c r="A1318" s="644"/>
    </row>
    <row r="1319" spans="1:1">
      <c r="A1319" s="644"/>
    </row>
    <row r="1320" spans="1:1">
      <c r="A1320" s="644"/>
    </row>
    <row r="1321" spans="1:1">
      <c r="A1321" s="644"/>
    </row>
    <row r="1322" spans="1:1">
      <c r="A1322" s="644"/>
    </row>
    <row r="1323" spans="1:1">
      <c r="A1323" s="644"/>
    </row>
    <row r="1324" spans="1:1">
      <c r="A1324" s="644"/>
    </row>
    <row r="1325" spans="1:1">
      <c r="A1325" s="644"/>
    </row>
    <row r="1326" spans="1:1">
      <c r="A1326" s="644"/>
    </row>
    <row r="1327" spans="1:1">
      <c r="A1327" s="644"/>
    </row>
    <row r="1328" spans="1:1">
      <c r="A1328" s="644"/>
    </row>
    <row r="1329" spans="1:1">
      <c r="A1329" s="644"/>
    </row>
    <row r="1330" spans="1:1">
      <c r="A1330" s="644"/>
    </row>
    <row r="1331" spans="1:1">
      <c r="A1331" s="644"/>
    </row>
    <row r="1332" spans="1:1">
      <c r="A1332" s="644"/>
    </row>
    <row r="1333" spans="1:1">
      <c r="A1333" s="644"/>
    </row>
    <row r="1334" spans="1:1">
      <c r="A1334" s="644"/>
    </row>
    <row r="1335" spans="1:1">
      <c r="A1335" s="644"/>
    </row>
    <row r="1336" spans="1:1">
      <c r="A1336" s="644"/>
    </row>
    <row r="1337" spans="1:1">
      <c r="A1337" s="644"/>
    </row>
    <row r="1338" spans="1:1">
      <c r="A1338" s="644"/>
    </row>
    <row r="1339" spans="1:1">
      <c r="A1339" s="644"/>
    </row>
    <row r="1340" spans="1:1">
      <c r="A1340" s="644"/>
    </row>
    <row r="1341" spans="1:1">
      <c r="A1341" s="644"/>
    </row>
    <row r="1342" spans="1:1">
      <c r="A1342" s="644"/>
    </row>
    <row r="1343" spans="1:1">
      <c r="A1343" s="644"/>
    </row>
    <row r="1344" spans="1:1">
      <c r="A1344" s="644"/>
    </row>
    <row r="1345" spans="1:1">
      <c r="A1345" s="644"/>
    </row>
    <row r="1346" spans="1:1">
      <c r="A1346" s="644"/>
    </row>
    <row r="1347" spans="1:1">
      <c r="A1347" s="644"/>
    </row>
    <row r="1348" spans="1:1">
      <c r="A1348" s="644"/>
    </row>
    <row r="1349" spans="1:1">
      <c r="A1349" s="644"/>
    </row>
    <row r="1350" spans="1:1">
      <c r="A1350" s="644"/>
    </row>
    <row r="1351" spans="1:1">
      <c r="A1351" s="644"/>
    </row>
    <row r="1352" spans="1:1">
      <c r="A1352" s="644"/>
    </row>
    <row r="1353" spans="1:1">
      <c r="A1353" s="644"/>
    </row>
    <row r="1354" spans="1:1">
      <c r="A1354" s="644"/>
    </row>
    <row r="1355" spans="1:1">
      <c r="A1355" s="644"/>
    </row>
    <row r="1356" spans="1:1">
      <c r="A1356" s="644"/>
    </row>
    <row r="1357" spans="1:1">
      <c r="A1357" s="644"/>
    </row>
    <row r="1358" spans="1:1">
      <c r="A1358" s="644"/>
    </row>
    <row r="1359" spans="1:1">
      <c r="A1359" s="644"/>
    </row>
    <row r="1360" spans="1:1">
      <c r="A1360" s="644"/>
    </row>
    <row r="1361" spans="1:1">
      <c r="A1361" s="644"/>
    </row>
    <row r="1362" spans="1:1">
      <c r="A1362" s="644"/>
    </row>
    <row r="1363" spans="1:1">
      <c r="A1363" s="644"/>
    </row>
    <row r="1364" spans="1:1">
      <c r="A1364" s="644"/>
    </row>
    <row r="1365" spans="1:1">
      <c r="A1365" s="644"/>
    </row>
    <row r="1366" spans="1:1">
      <c r="A1366" s="644"/>
    </row>
    <row r="1367" spans="1:1">
      <c r="A1367" s="644"/>
    </row>
    <row r="1368" spans="1:1">
      <c r="A1368" s="644"/>
    </row>
    <row r="1369" spans="1:1">
      <c r="A1369" s="644"/>
    </row>
    <row r="1370" spans="1:1">
      <c r="A1370" s="644"/>
    </row>
    <row r="1371" spans="1:1">
      <c r="A1371" s="644"/>
    </row>
    <row r="1372" spans="1:1">
      <c r="A1372" s="644"/>
    </row>
    <row r="1373" spans="1:1">
      <c r="A1373" s="644"/>
    </row>
    <row r="1374" spans="1:1">
      <c r="A1374" s="644"/>
    </row>
    <row r="1375" spans="1:1">
      <c r="A1375" s="644"/>
    </row>
    <row r="1376" spans="1:1">
      <c r="A1376" s="644"/>
    </row>
    <row r="1377" spans="1:1">
      <c r="A1377" s="644"/>
    </row>
    <row r="1378" spans="1:1">
      <c r="A1378" s="644"/>
    </row>
    <row r="1379" spans="1:1">
      <c r="A1379" s="644"/>
    </row>
    <row r="1380" spans="1:1">
      <c r="A1380" s="644"/>
    </row>
    <row r="1381" spans="1:1">
      <c r="A1381" s="644"/>
    </row>
    <row r="1382" spans="1:1">
      <c r="A1382" s="644"/>
    </row>
    <row r="1383" spans="1:1">
      <c r="A1383" s="644"/>
    </row>
    <row r="1384" spans="1:1">
      <c r="A1384" s="644"/>
    </row>
    <row r="1385" spans="1:1">
      <c r="A1385" s="644"/>
    </row>
    <row r="1386" spans="1:1">
      <c r="A1386" s="644"/>
    </row>
    <row r="1387" spans="1:1">
      <c r="A1387" s="644"/>
    </row>
    <row r="1388" spans="1:1">
      <c r="A1388" s="644"/>
    </row>
    <row r="1389" spans="1:1">
      <c r="A1389" s="644"/>
    </row>
    <row r="1390" spans="1:1">
      <c r="A1390" s="644"/>
    </row>
    <row r="1391" spans="1:1">
      <c r="A1391" s="644"/>
    </row>
    <row r="1392" spans="1:1">
      <c r="A1392" s="644"/>
    </row>
    <row r="1393" spans="1:1">
      <c r="A1393" s="644"/>
    </row>
    <row r="1394" spans="1:1">
      <c r="A1394" s="644"/>
    </row>
    <row r="1395" spans="1:1">
      <c r="A1395" s="644"/>
    </row>
    <row r="1396" spans="1:1">
      <c r="A1396" s="644"/>
    </row>
    <row r="1397" spans="1:1">
      <c r="A1397" s="644"/>
    </row>
    <row r="1398" spans="1:1">
      <c r="A1398" s="644"/>
    </row>
    <row r="1399" spans="1:1">
      <c r="A1399" s="644"/>
    </row>
    <row r="1400" spans="1:1">
      <c r="A1400" s="644"/>
    </row>
    <row r="1401" spans="1:1">
      <c r="A1401" s="644"/>
    </row>
    <row r="1402" spans="1:1">
      <c r="A1402" s="644"/>
    </row>
    <row r="1403" spans="1:1">
      <c r="A1403" s="644"/>
    </row>
    <row r="1404" spans="1:1">
      <c r="A1404" s="644"/>
    </row>
    <row r="1405" spans="1:1">
      <c r="A1405" s="644"/>
    </row>
    <row r="1406" spans="1:1">
      <c r="A1406" s="644"/>
    </row>
    <row r="1407" spans="1:1">
      <c r="A1407" s="644"/>
    </row>
    <row r="1408" spans="1:1">
      <c r="A1408" s="644"/>
    </row>
    <row r="1409" spans="1:1">
      <c r="A1409" s="644"/>
    </row>
    <row r="1410" spans="1:1">
      <c r="A1410" s="644"/>
    </row>
    <row r="1411" spans="1:1">
      <c r="A1411" s="644"/>
    </row>
    <row r="1412" spans="1:1">
      <c r="A1412" s="644"/>
    </row>
    <row r="1413" spans="1:1">
      <c r="A1413" s="644"/>
    </row>
    <row r="1414" spans="1:1">
      <c r="A1414" s="644"/>
    </row>
    <row r="1415" spans="1:1">
      <c r="A1415" s="644"/>
    </row>
    <row r="1416" spans="1:1">
      <c r="A1416" s="644"/>
    </row>
    <row r="1417" spans="1:1">
      <c r="A1417" s="644"/>
    </row>
    <row r="1418" spans="1:1">
      <c r="A1418" s="644"/>
    </row>
    <row r="1419" spans="1:1">
      <c r="A1419" s="644"/>
    </row>
    <row r="1420" spans="1:1">
      <c r="A1420" s="644"/>
    </row>
    <row r="1421" spans="1:1">
      <c r="A1421" s="644"/>
    </row>
    <row r="1422" spans="1:1">
      <c r="A1422" s="644"/>
    </row>
    <row r="1423" spans="1:1">
      <c r="A1423" s="644"/>
    </row>
    <row r="1424" spans="1:1">
      <c r="A1424" s="644"/>
    </row>
    <row r="1425" spans="1:1">
      <c r="A1425" s="644"/>
    </row>
    <row r="1426" spans="1:1">
      <c r="A1426" s="644"/>
    </row>
    <row r="1427" spans="1:1">
      <c r="A1427" s="644"/>
    </row>
    <row r="1428" spans="1:1">
      <c r="A1428" s="644"/>
    </row>
    <row r="1429" spans="1:1">
      <c r="A1429" s="644"/>
    </row>
    <row r="1430" spans="1:1">
      <c r="A1430" s="644"/>
    </row>
    <row r="1431" spans="1:1">
      <c r="A1431" s="644"/>
    </row>
    <row r="1432" spans="1:1">
      <c r="A1432" s="644"/>
    </row>
    <row r="1433" spans="1:1">
      <c r="A1433" s="644"/>
    </row>
    <row r="1434" spans="1:1">
      <c r="A1434" s="644"/>
    </row>
    <row r="1435" spans="1:1">
      <c r="A1435" s="644"/>
    </row>
    <row r="1436" spans="1:1">
      <c r="A1436" s="644"/>
    </row>
    <row r="1437" spans="1:1">
      <c r="A1437" s="644"/>
    </row>
    <row r="1438" spans="1:1">
      <c r="A1438" s="644"/>
    </row>
    <row r="1439" spans="1:1">
      <c r="A1439" s="644"/>
    </row>
    <row r="1440" spans="1:1">
      <c r="A1440" s="644"/>
    </row>
    <row r="1441" spans="1:1">
      <c r="A1441" s="644"/>
    </row>
    <row r="1442" spans="1:1">
      <c r="A1442" s="644"/>
    </row>
    <row r="1443" spans="1:1">
      <c r="A1443" s="644"/>
    </row>
    <row r="1444" spans="1:1">
      <c r="A1444" s="644"/>
    </row>
    <row r="1445" spans="1:1">
      <c r="A1445" s="644"/>
    </row>
    <row r="1446" spans="1:1">
      <c r="A1446" s="644"/>
    </row>
    <row r="1447" spans="1:1">
      <c r="A1447" s="644"/>
    </row>
    <row r="1448" spans="1:1">
      <c r="A1448" s="644"/>
    </row>
    <row r="1449" spans="1:1">
      <c r="A1449" s="644"/>
    </row>
    <row r="1450" spans="1:1">
      <c r="A1450" s="644"/>
    </row>
    <row r="1451" spans="1:1">
      <c r="A1451" s="644"/>
    </row>
    <row r="1452" spans="1:1">
      <c r="A1452" s="644"/>
    </row>
    <row r="1453" spans="1:1">
      <c r="A1453" s="644"/>
    </row>
    <row r="1454" spans="1:1">
      <c r="A1454" s="644"/>
    </row>
    <row r="1455" spans="1:1">
      <c r="A1455" s="644"/>
    </row>
    <row r="1456" spans="1:1">
      <c r="A1456" s="644"/>
    </row>
    <row r="1457" spans="1:1">
      <c r="A1457" s="644"/>
    </row>
    <row r="1458" spans="1:1">
      <c r="A1458" s="644"/>
    </row>
    <row r="1459" spans="1:1">
      <c r="A1459" s="644"/>
    </row>
    <row r="1460" spans="1:1">
      <c r="A1460" s="644"/>
    </row>
    <row r="1461" spans="1:1">
      <c r="A1461" s="644"/>
    </row>
    <row r="1462" spans="1:1">
      <c r="A1462" s="644"/>
    </row>
    <row r="1463" spans="1:1">
      <c r="A1463" s="644"/>
    </row>
    <row r="1464" spans="1:1">
      <c r="A1464" s="644"/>
    </row>
    <row r="1465" spans="1:1">
      <c r="A1465" s="644"/>
    </row>
    <row r="1466" spans="1:1">
      <c r="A1466" s="644"/>
    </row>
    <row r="1467" spans="1:1">
      <c r="A1467" s="644"/>
    </row>
    <row r="1468" spans="1:1">
      <c r="A1468" s="644"/>
    </row>
    <row r="1469" spans="1:1">
      <c r="A1469" s="644"/>
    </row>
    <row r="1470" spans="1:1">
      <c r="A1470" s="644"/>
    </row>
    <row r="1471" spans="1:1">
      <c r="A1471" s="644"/>
    </row>
    <row r="1472" spans="1:1">
      <c r="A1472" s="644"/>
    </row>
    <row r="1473" spans="1:1">
      <c r="A1473" s="644"/>
    </row>
    <row r="1474" spans="1:1">
      <c r="A1474" s="644"/>
    </row>
    <row r="1475" spans="1:1">
      <c r="A1475" s="644"/>
    </row>
    <row r="1476" spans="1:1">
      <c r="A1476" s="644"/>
    </row>
    <row r="1477" spans="1:1">
      <c r="A1477" s="644"/>
    </row>
    <row r="1478" spans="1:1">
      <c r="A1478" s="644"/>
    </row>
    <row r="1479" spans="1:1">
      <c r="A1479" s="644"/>
    </row>
    <row r="1480" spans="1:1">
      <c r="A1480" s="644"/>
    </row>
    <row r="1481" spans="1:1">
      <c r="A1481" s="644"/>
    </row>
    <row r="1482" spans="1:1">
      <c r="A1482" s="644"/>
    </row>
    <row r="1483" spans="1:1">
      <c r="A1483" s="644"/>
    </row>
    <row r="1484" spans="1:1">
      <c r="A1484" s="644"/>
    </row>
    <row r="1485" spans="1:1">
      <c r="A1485" s="644"/>
    </row>
    <row r="1486" spans="1:1">
      <c r="A1486" s="644"/>
    </row>
    <row r="1487" spans="1:1">
      <c r="A1487" s="644"/>
    </row>
    <row r="1488" spans="1:1">
      <c r="A1488" s="644"/>
    </row>
    <row r="1489" spans="1:1">
      <c r="A1489" s="644"/>
    </row>
    <row r="1490" spans="1:1">
      <c r="A1490" s="644"/>
    </row>
    <row r="1491" spans="1:1">
      <c r="A1491" s="644"/>
    </row>
    <row r="1492" spans="1:1">
      <c r="A1492" s="644"/>
    </row>
    <row r="1493" spans="1:1">
      <c r="A1493" s="644"/>
    </row>
    <row r="1494" spans="1:1">
      <c r="A1494" s="644"/>
    </row>
    <row r="1495" spans="1:1">
      <c r="A1495" s="644"/>
    </row>
    <row r="1496" spans="1:1">
      <c r="A1496" s="644"/>
    </row>
    <row r="1497" spans="1:1">
      <c r="A1497" s="644"/>
    </row>
    <row r="1498" spans="1:1">
      <c r="A1498" s="644"/>
    </row>
    <row r="1499" spans="1:1">
      <c r="A1499" s="644"/>
    </row>
    <row r="1500" spans="1:1">
      <c r="A1500" s="644"/>
    </row>
    <row r="1501" spans="1:1">
      <c r="A1501" s="644"/>
    </row>
    <row r="1502" spans="1:1">
      <c r="A1502" s="644"/>
    </row>
    <row r="1503" spans="1:1">
      <c r="A1503" s="644"/>
    </row>
    <row r="1504" spans="1:1">
      <c r="A1504" s="644"/>
    </row>
    <row r="1505" spans="1:1">
      <c r="A1505" s="644"/>
    </row>
    <row r="1506" spans="1:1">
      <c r="A1506" s="644"/>
    </row>
    <row r="1507" spans="1:1">
      <c r="A1507" s="644"/>
    </row>
    <row r="1508" spans="1:1">
      <c r="A1508" s="644"/>
    </row>
    <row r="1509" spans="1:1">
      <c r="A1509" s="644"/>
    </row>
    <row r="1510" spans="1:1">
      <c r="A1510" s="644"/>
    </row>
    <row r="1511" spans="1:1">
      <c r="A1511" s="644"/>
    </row>
    <row r="1512" spans="1:1">
      <c r="A1512" s="644"/>
    </row>
    <row r="1513" spans="1:1">
      <c r="A1513" s="644"/>
    </row>
    <row r="1514" spans="1:1">
      <c r="A1514" s="644"/>
    </row>
    <row r="1515" spans="1:1">
      <c r="A1515" s="644"/>
    </row>
    <row r="1516" spans="1:1">
      <c r="A1516" s="644"/>
    </row>
    <row r="1517" spans="1:1">
      <c r="A1517" s="644"/>
    </row>
    <row r="1518" spans="1:1">
      <c r="A1518" s="644"/>
    </row>
    <row r="1519" spans="1:1">
      <c r="A1519" s="644"/>
    </row>
    <row r="1520" spans="1:1">
      <c r="A1520" s="644"/>
    </row>
    <row r="1521" spans="1:1">
      <c r="A1521" s="644"/>
    </row>
    <row r="1522" spans="1:1">
      <c r="A1522" s="644"/>
    </row>
    <row r="1523" spans="1:1">
      <c r="A1523" s="644"/>
    </row>
    <row r="1524" spans="1:1">
      <c r="A1524" s="644"/>
    </row>
    <row r="1525" spans="1:1">
      <c r="A1525" s="644"/>
    </row>
    <row r="1526" spans="1:1">
      <c r="A1526" s="644"/>
    </row>
    <row r="1527" spans="1:1">
      <c r="A1527" s="644"/>
    </row>
    <row r="1528" spans="1:1">
      <c r="A1528" s="644"/>
    </row>
    <row r="1529" spans="1:1">
      <c r="A1529" s="644"/>
    </row>
    <row r="1530" spans="1:1">
      <c r="A1530" s="644"/>
    </row>
    <row r="1531" spans="1:1">
      <c r="A1531" s="644"/>
    </row>
    <row r="1532" spans="1:1">
      <c r="A1532" s="644"/>
    </row>
    <row r="1533" spans="1:1">
      <c r="A1533" s="644"/>
    </row>
    <row r="1534" spans="1:1">
      <c r="A1534" s="644"/>
    </row>
    <row r="1535" spans="1:1">
      <c r="A1535" s="644"/>
    </row>
    <row r="1536" spans="1:1">
      <c r="A1536" s="644"/>
    </row>
    <row r="1537" spans="1:1">
      <c r="A1537" s="644"/>
    </row>
    <row r="1538" spans="1:1">
      <c r="A1538" s="644"/>
    </row>
    <row r="1539" spans="1:1">
      <c r="A1539" s="644"/>
    </row>
    <row r="1540" spans="1:1">
      <c r="A1540" s="644"/>
    </row>
    <row r="1541" spans="1:1">
      <c r="A1541" s="644"/>
    </row>
    <row r="1542" spans="1:1">
      <c r="A1542" s="644"/>
    </row>
    <row r="1543" spans="1:1">
      <c r="A1543" s="644"/>
    </row>
    <row r="1544" spans="1:1">
      <c r="A1544" s="644"/>
    </row>
    <row r="1545" spans="1:1">
      <c r="A1545" s="644"/>
    </row>
    <row r="1546" spans="1:1">
      <c r="A1546" s="644"/>
    </row>
    <row r="1547" spans="1:1">
      <c r="A1547" s="644"/>
    </row>
    <row r="1548" spans="1:1">
      <c r="A1548" s="644"/>
    </row>
    <row r="1549" spans="1:1">
      <c r="A1549" s="644"/>
    </row>
    <row r="1550" spans="1:1">
      <c r="A1550" s="644"/>
    </row>
    <row r="1551" spans="1:1">
      <c r="A1551" s="644"/>
    </row>
    <row r="1552" spans="1:1">
      <c r="A1552" s="644"/>
    </row>
    <row r="1553" spans="1:1">
      <c r="A1553" s="644"/>
    </row>
    <row r="1554" spans="1:1">
      <c r="A1554" s="644"/>
    </row>
    <row r="1555" spans="1:1">
      <c r="A1555" s="644"/>
    </row>
    <row r="1556" spans="1:1">
      <c r="A1556" s="644"/>
    </row>
    <row r="1557" spans="1:1">
      <c r="A1557" s="644"/>
    </row>
    <row r="1558" spans="1:1">
      <c r="A1558" s="644"/>
    </row>
    <row r="1559" spans="1:1">
      <c r="A1559" s="644"/>
    </row>
    <row r="1560" spans="1:1">
      <c r="A1560" s="644"/>
    </row>
    <row r="1561" spans="1:1">
      <c r="A1561" s="644"/>
    </row>
    <row r="1562" spans="1:1">
      <c r="A1562" s="644"/>
    </row>
    <row r="1563" spans="1:1">
      <c r="A1563" s="644"/>
    </row>
    <row r="1564" spans="1:1">
      <c r="A1564" s="644"/>
    </row>
    <row r="1565" spans="1:1">
      <c r="A1565" s="644"/>
    </row>
    <row r="1566" spans="1:1">
      <c r="A1566" s="644"/>
    </row>
    <row r="1567" spans="1:1">
      <c r="A1567" s="644"/>
    </row>
    <row r="1568" spans="1:1">
      <c r="A1568" s="644"/>
    </row>
    <row r="1569" spans="1:1">
      <c r="A1569" s="644"/>
    </row>
    <row r="1570" spans="1:1">
      <c r="A1570" s="644"/>
    </row>
    <row r="1571" spans="1:1">
      <c r="A1571" s="644"/>
    </row>
    <row r="1572" spans="1:1">
      <c r="A1572" s="644"/>
    </row>
    <row r="1573" spans="1:1">
      <c r="A1573" s="644"/>
    </row>
    <row r="1574" spans="1:1">
      <c r="A1574" s="644"/>
    </row>
    <row r="1575" spans="1:1">
      <c r="A1575" s="644"/>
    </row>
    <row r="1576" spans="1:1">
      <c r="A1576" s="644"/>
    </row>
    <row r="1577" spans="1:1">
      <c r="A1577" s="644"/>
    </row>
    <row r="1578" spans="1:1">
      <c r="A1578" s="644"/>
    </row>
    <row r="1579" spans="1:1">
      <c r="A1579" s="644"/>
    </row>
    <row r="1580" spans="1:1">
      <c r="A1580" s="644"/>
    </row>
    <row r="1581" spans="1:1">
      <c r="A1581" s="644"/>
    </row>
    <row r="1582" spans="1:1">
      <c r="A1582" s="644"/>
    </row>
    <row r="1583" spans="1:1">
      <c r="A1583" s="644"/>
    </row>
    <row r="1584" spans="1:1">
      <c r="A1584" s="644"/>
    </row>
    <row r="1585" spans="1:1">
      <c r="A1585" s="644"/>
    </row>
    <row r="1586" spans="1:1">
      <c r="A1586" s="644"/>
    </row>
    <row r="1587" spans="1:1">
      <c r="A1587" s="644"/>
    </row>
    <row r="1588" spans="1:1">
      <c r="A1588" s="644"/>
    </row>
    <row r="1589" spans="1:1">
      <c r="A1589" s="644"/>
    </row>
    <row r="1590" spans="1:1">
      <c r="A1590" s="644"/>
    </row>
    <row r="1591" spans="1:1">
      <c r="A1591" s="644"/>
    </row>
    <row r="1592" spans="1:1">
      <c r="A1592" s="644"/>
    </row>
    <row r="1593" spans="1:1">
      <c r="A1593" s="644"/>
    </row>
    <row r="1594" spans="1:1">
      <c r="A1594" s="644"/>
    </row>
    <row r="1595" spans="1:1">
      <c r="A1595" s="644"/>
    </row>
    <row r="1596" spans="1:1">
      <c r="A1596" s="644"/>
    </row>
    <row r="1597" spans="1:1">
      <c r="A1597" s="644"/>
    </row>
    <row r="1598" spans="1:1">
      <c r="A1598" s="644"/>
    </row>
    <row r="1599" spans="1:1">
      <c r="A1599" s="644"/>
    </row>
    <row r="1600" spans="1:1">
      <c r="A1600" s="644"/>
    </row>
    <row r="1601" spans="1:1">
      <c r="A1601" s="644"/>
    </row>
    <row r="1602" spans="1:1">
      <c r="A1602" s="644"/>
    </row>
    <row r="1603" spans="1:1">
      <c r="A1603" s="644"/>
    </row>
    <row r="1604" spans="1:1">
      <c r="A1604" s="644"/>
    </row>
    <row r="1605" spans="1:1">
      <c r="A1605" s="644"/>
    </row>
    <row r="1606" spans="1:1">
      <c r="A1606" s="644"/>
    </row>
    <row r="1607" spans="1:1">
      <c r="A1607" s="644"/>
    </row>
    <row r="1608" spans="1:1">
      <c r="A1608" s="644"/>
    </row>
    <row r="1609" spans="1:1">
      <c r="A1609" s="644"/>
    </row>
    <row r="1610" spans="1:1">
      <c r="A1610" s="644"/>
    </row>
    <row r="1611" spans="1:1">
      <c r="A1611" s="644"/>
    </row>
    <row r="1612" spans="1:1">
      <c r="A1612" s="644"/>
    </row>
    <row r="1613" spans="1:1">
      <c r="A1613" s="644"/>
    </row>
    <row r="1614" spans="1:1">
      <c r="A1614" s="644"/>
    </row>
    <row r="1615" spans="1:1">
      <c r="A1615" s="644"/>
    </row>
    <row r="1616" spans="1:1">
      <c r="A1616" s="644"/>
    </row>
    <row r="1617" spans="1:1">
      <c r="A1617" s="644"/>
    </row>
    <row r="1618" spans="1:1">
      <c r="A1618" s="644"/>
    </row>
    <row r="1619" spans="1:1">
      <c r="A1619" s="644"/>
    </row>
    <row r="1620" spans="1:1">
      <c r="A1620" s="644"/>
    </row>
    <row r="1621" spans="1:1">
      <c r="A1621" s="644"/>
    </row>
    <row r="1622" spans="1:1">
      <c r="A1622" s="644"/>
    </row>
    <row r="1623" spans="1:1">
      <c r="A1623" s="644"/>
    </row>
    <row r="1624" spans="1:1">
      <c r="A1624" s="644"/>
    </row>
    <row r="1625" spans="1:1">
      <c r="A1625" s="644"/>
    </row>
    <row r="1626" spans="1:1">
      <c r="A1626" s="644"/>
    </row>
    <row r="1627" spans="1:1">
      <c r="A1627" s="644"/>
    </row>
    <row r="1628" spans="1:1">
      <c r="A1628" s="644"/>
    </row>
    <row r="1629" spans="1:1">
      <c r="A1629" s="644"/>
    </row>
    <row r="1630" spans="1:1">
      <c r="A1630" s="644"/>
    </row>
    <row r="1631" spans="1:1">
      <c r="A1631" s="644"/>
    </row>
    <row r="1632" spans="1:1">
      <c r="A1632" s="644"/>
    </row>
    <row r="1633" spans="1:1">
      <c r="A1633" s="644"/>
    </row>
    <row r="1634" spans="1:1">
      <c r="A1634" s="644"/>
    </row>
    <row r="1635" spans="1:1">
      <c r="A1635" s="644"/>
    </row>
    <row r="1636" spans="1:1">
      <c r="A1636" s="644"/>
    </row>
    <row r="1637" spans="1:1">
      <c r="A1637" s="644"/>
    </row>
    <row r="1638" spans="1:1">
      <c r="A1638" s="644"/>
    </row>
    <row r="1639" spans="1:1">
      <c r="A1639" s="644"/>
    </row>
    <row r="1640" spans="1:1">
      <c r="A1640" s="644"/>
    </row>
    <row r="1641" spans="1:1">
      <c r="A1641" s="644"/>
    </row>
    <row r="1642" spans="1:1">
      <c r="A1642" s="644"/>
    </row>
    <row r="1643" spans="1:1">
      <c r="A1643" s="644"/>
    </row>
    <row r="1644" spans="1:1">
      <c r="A1644" s="644"/>
    </row>
    <row r="1645" spans="1:1">
      <c r="A1645" s="644"/>
    </row>
    <row r="1646" spans="1:1">
      <c r="A1646" s="644"/>
    </row>
    <row r="1647" spans="1:1">
      <c r="A1647" s="644"/>
    </row>
    <row r="1648" spans="1:1">
      <c r="A1648" s="644"/>
    </row>
    <row r="1649" spans="1:1">
      <c r="A1649" s="644"/>
    </row>
    <row r="1650" spans="1:1">
      <c r="A1650" s="644"/>
    </row>
    <row r="1651" spans="1:1">
      <c r="A1651" s="644"/>
    </row>
    <row r="1652" spans="1:1">
      <c r="A1652" s="644"/>
    </row>
    <row r="1653" spans="1:1">
      <c r="A1653" s="644"/>
    </row>
    <row r="1654" spans="1:1">
      <c r="A1654" s="644"/>
    </row>
    <row r="1655" spans="1:1">
      <c r="A1655" s="644"/>
    </row>
    <row r="1656" spans="1:1">
      <c r="A1656" s="644"/>
    </row>
    <row r="1657" spans="1:1">
      <c r="A1657" s="644"/>
    </row>
    <row r="1658" spans="1:1">
      <c r="A1658" s="644"/>
    </row>
    <row r="1659" spans="1:1">
      <c r="A1659" s="644"/>
    </row>
    <row r="1660" spans="1:1">
      <c r="A1660" s="644"/>
    </row>
    <row r="1661" spans="1:1">
      <c r="A1661" s="644"/>
    </row>
    <row r="1662" spans="1:1">
      <c r="A1662" s="644"/>
    </row>
    <row r="1663" spans="1:1">
      <c r="A1663" s="644"/>
    </row>
    <row r="1664" spans="1:1">
      <c r="A1664" s="644"/>
    </row>
    <row r="1665" spans="1:1">
      <c r="A1665" s="644"/>
    </row>
    <row r="1666" spans="1:1">
      <c r="A1666" s="644"/>
    </row>
    <row r="1667" spans="1:1">
      <c r="A1667" s="644"/>
    </row>
    <row r="1668" spans="1:1">
      <c r="A1668" s="644"/>
    </row>
    <row r="1669" spans="1:1">
      <c r="A1669" s="644"/>
    </row>
    <row r="1670" spans="1:1">
      <c r="A1670" s="644"/>
    </row>
    <row r="1671" spans="1:1">
      <c r="A1671" s="644"/>
    </row>
    <row r="1672" spans="1:1">
      <c r="A1672" s="644"/>
    </row>
    <row r="1673" spans="1:1">
      <c r="A1673" s="644"/>
    </row>
    <row r="1674" spans="1:1">
      <c r="A1674" s="644"/>
    </row>
    <row r="1675" spans="1:1">
      <c r="A1675" s="644"/>
    </row>
    <row r="1676" spans="1:1">
      <c r="A1676" s="644"/>
    </row>
    <row r="1677" spans="1:1">
      <c r="A1677" s="644"/>
    </row>
    <row r="1678" spans="1:1">
      <c r="A1678" s="644"/>
    </row>
    <row r="1679" spans="1:1">
      <c r="A1679" s="644"/>
    </row>
    <row r="1680" spans="1:1">
      <c r="A1680" s="644"/>
    </row>
    <row r="1681" spans="1:1">
      <c r="A1681" s="644"/>
    </row>
    <row r="1682" spans="1:1">
      <c r="A1682" s="644"/>
    </row>
    <row r="1683" spans="1:1">
      <c r="A1683" s="644"/>
    </row>
    <row r="1684" spans="1:1">
      <c r="A1684" s="644"/>
    </row>
    <row r="1685" spans="1:1">
      <c r="A1685" s="644"/>
    </row>
    <row r="1686" spans="1:1">
      <c r="A1686" s="644"/>
    </row>
    <row r="1687" spans="1:1">
      <c r="A1687" s="644"/>
    </row>
    <row r="1688" spans="1:1">
      <c r="A1688" s="644"/>
    </row>
    <row r="1689" spans="1:1">
      <c r="A1689" s="644"/>
    </row>
    <row r="1690" spans="1:1">
      <c r="A1690" s="644"/>
    </row>
    <row r="1691" spans="1:1">
      <c r="A1691" s="644"/>
    </row>
    <row r="1692" spans="1:1">
      <c r="A1692" s="644"/>
    </row>
    <row r="1693" spans="1:1">
      <c r="A1693" s="644"/>
    </row>
    <row r="1694" spans="1:1">
      <c r="A1694" s="644"/>
    </row>
    <row r="1695" spans="1:1">
      <c r="A1695" s="644"/>
    </row>
    <row r="1696" spans="1:1">
      <c r="A1696" s="644"/>
    </row>
    <row r="1697" spans="1:1">
      <c r="A1697" s="644"/>
    </row>
    <row r="1698" spans="1:1">
      <c r="A1698" s="644"/>
    </row>
    <row r="1699" spans="1:1">
      <c r="A1699" s="644"/>
    </row>
    <row r="1700" spans="1:1">
      <c r="A1700" s="644"/>
    </row>
    <row r="1701" spans="1:1">
      <c r="A1701" s="644"/>
    </row>
    <row r="1702" spans="1:1">
      <c r="A1702" s="644"/>
    </row>
    <row r="1703" spans="1:1">
      <c r="A1703" s="644"/>
    </row>
    <row r="1704" spans="1:1">
      <c r="A1704" s="644"/>
    </row>
    <row r="1705" spans="1:1">
      <c r="A1705" s="644"/>
    </row>
    <row r="1706" spans="1:1">
      <c r="A1706" s="644"/>
    </row>
    <row r="1707" spans="1:1">
      <c r="A1707" s="644"/>
    </row>
    <row r="1708" spans="1:1">
      <c r="A1708" s="644"/>
    </row>
    <row r="1709" spans="1:1">
      <c r="A1709" s="644"/>
    </row>
    <row r="1710" spans="1:1">
      <c r="A1710" s="644"/>
    </row>
    <row r="1711" spans="1:1">
      <c r="A1711" s="644"/>
    </row>
    <row r="1712" spans="1:1">
      <c r="A1712" s="644"/>
    </row>
    <row r="1713" spans="1:1">
      <c r="A1713" s="644"/>
    </row>
    <row r="1714" spans="1:1">
      <c r="A1714" s="644"/>
    </row>
    <row r="1715" spans="1:1">
      <c r="A1715" s="644"/>
    </row>
    <row r="1716" spans="1:1">
      <c r="A1716" s="644"/>
    </row>
    <row r="1717" spans="1:1">
      <c r="A1717" s="644"/>
    </row>
    <row r="1718" spans="1:1">
      <c r="A1718" s="644"/>
    </row>
    <row r="1719" spans="1:1">
      <c r="A1719" s="644"/>
    </row>
    <row r="1720" spans="1:1">
      <c r="A1720" s="644"/>
    </row>
    <row r="1721" spans="1:1">
      <c r="A1721" s="644"/>
    </row>
    <row r="1722" spans="1:1">
      <c r="A1722" s="644"/>
    </row>
    <row r="1723" spans="1:1">
      <c r="A1723" s="644"/>
    </row>
    <row r="1724" spans="1:1">
      <c r="A1724" s="644"/>
    </row>
    <row r="1725" spans="1:1">
      <c r="A1725" s="644"/>
    </row>
    <row r="1726" spans="1:1">
      <c r="A1726" s="644"/>
    </row>
    <row r="1727" spans="1:1">
      <c r="A1727" s="644"/>
    </row>
    <row r="1728" spans="1:1">
      <c r="A1728" s="644"/>
    </row>
    <row r="1729" spans="1:1">
      <c r="A1729" s="644"/>
    </row>
    <row r="1730" spans="1:1">
      <c r="A1730" s="644"/>
    </row>
    <row r="1731" spans="1:1">
      <c r="A1731" s="644"/>
    </row>
    <row r="1732" spans="1:1">
      <c r="A1732" s="644"/>
    </row>
    <row r="1733" spans="1:1">
      <c r="A1733" s="644"/>
    </row>
    <row r="1734" spans="1:1">
      <c r="A1734" s="644"/>
    </row>
    <row r="1735" spans="1:1">
      <c r="A1735" s="644"/>
    </row>
    <row r="1736" spans="1:1">
      <c r="A1736" s="644"/>
    </row>
    <row r="1737" spans="1:1">
      <c r="A1737" s="644"/>
    </row>
    <row r="1738" spans="1:1">
      <c r="A1738" s="644"/>
    </row>
    <row r="1739" spans="1:1">
      <c r="A1739" s="644"/>
    </row>
    <row r="1740" spans="1:1">
      <c r="A1740" s="644"/>
    </row>
    <row r="1741" spans="1:1">
      <c r="A1741" s="644"/>
    </row>
    <row r="1742" spans="1:1">
      <c r="A1742" s="644"/>
    </row>
    <row r="1743" spans="1:1">
      <c r="A1743" s="644"/>
    </row>
    <row r="1744" spans="1:1">
      <c r="A1744" s="644"/>
    </row>
    <row r="1745" spans="1:1">
      <c r="A1745" s="644"/>
    </row>
    <row r="1746" spans="1:1">
      <c r="A1746" s="644"/>
    </row>
    <row r="1747" spans="1:1">
      <c r="A1747" s="644"/>
    </row>
    <row r="1748" spans="1:1">
      <c r="A1748" s="644"/>
    </row>
    <row r="1749" spans="1:1">
      <c r="A1749" s="644"/>
    </row>
    <row r="1750" spans="1:1">
      <c r="A1750" s="644"/>
    </row>
    <row r="1751" spans="1:1">
      <c r="A1751" s="644"/>
    </row>
    <row r="1752" spans="1:1">
      <c r="A1752" s="644"/>
    </row>
    <row r="1753" spans="1:1">
      <c r="A1753" s="644"/>
    </row>
    <row r="1754" spans="1:1">
      <c r="A1754" s="644"/>
    </row>
    <row r="1755" spans="1:1">
      <c r="A1755" s="644"/>
    </row>
    <row r="1756" spans="1:1">
      <c r="A1756" s="644"/>
    </row>
    <row r="1757" spans="1:1">
      <c r="A1757" s="644"/>
    </row>
    <row r="1758" spans="1:1">
      <c r="A1758" s="644"/>
    </row>
    <row r="1759" spans="1:1">
      <c r="A1759" s="644"/>
    </row>
    <row r="1760" spans="1:1">
      <c r="A1760" s="644"/>
    </row>
    <row r="1761" spans="1:1">
      <c r="A1761" s="644"/>
    </row>
    <row r="1762" spans="1:1">
      <c r="A1762" s="644"/>
    </row>
    <row r="1763" spans="1:1">
      <c r="A1763" s="644"/>
    </row>
    <row r="1764" spans="1:1">
      <c r="A1764" s="644"/>
    </row>
    <row r="1765" spans="1:1">
      <c r="A1765" s="644"/>
    </row>
    <row r="1766" spans="1:1">
      <c r="A1766" s="644"/>
    </row>
    <row r="1767" spans="1:1">
      <c r="A1767" s="644"/>
    </row>
    <row r="1768" spans="1:1">
      <c r="A1768" s="644"/>
    </row>
    <row r="1769" spans="1:1">
      <c r="A1769" s="644"/>
    </row>
    <row r="1770" spans="1:1">
      <c r="A1770" s="644"/>
    </row>
    <row r="1771" spans="1:1">
      <c r="A1771" s="644"/>
    </row>
    <row r="1772" spans="1:1">
      <c r="A1772" s="644"/>
    </row>
    <row r="1773" spans="1:1">
      <c r="A1773" s="644"/>
    </row>
    <row r="1774" spans="1:1">
      <c r="A1774" s="644"/>
    </row>
    <row r="1775" spans="1:1">
      <c r="A1775" s="644"/>
    </row>
    <row r="1776" spans="1:1">
      <c r="A1776" s="644"/>
    </row>
    <row r="1777" spans="1:1">
      <c r="A1777" s="644"/>
    </row>
    <row r="1778" spans="1:1">
      <c r="A1778" s="644"/>
    </row>
    <row r="1779" spans="1:1">
      <c r="A1779" s="644"/>
    </row>
    <row r="1780" spans="1:1">
      <c r="A1780" s="644"/>
    </row>
    <row r="1781" spans="1:1">
      <c r="A1781" s="644"/>
    </row>
    <row r="1782" spans="1:1">
      <c r="A1782" s="644"/>
    </row>
    <row r="1783" spans="1:1">
      <c r="A1783" s="644"/>
    </row>
    <row r="1784" spans="1:1">
      <c r="A1784" s="644"/>
    </row>
    <row r="1785" spans="1:1">
      <c r="A1785" s="644"/>
    </row>
    <row r="1786" spans="1:1">
      <c r="A1786" s="644"/>
    </row>
    <row r="1787" spans="1:1">
      <c r="A1787" s="644"/>
    </row>
    <row r="1788" spans="1:1">
      <c r="A1788" s="644"/>
    </row>
    <row r="1789" spans="1:1">
      <c r="A1789" s="644"/>
    </row>
    <row r="1790" spans="1:1">
      <c r="A1790" s="644"/>
    </row>
    <row r="1791" spans="1:1">
      <c r="A1791" s="644"/>
    </row>
    <row r="1792" spans="1:1">
      <c r="A1792" s="644"/>
    </row>
    <row r="1793" spans="1:1">
      <c r="A1793" s="644"/>
    </row>
    <row r="1794" spans="1:1">
      <c r="A1794" s="644"/>
    </row>
    <row r="1795" spans="1:1">
      <c r="A1795" s="644"/>
    </row>
    <row r="1796" spans="1:1">
      <c r="A1796" s="644"/>
    </row>
    <row r="1797" spans="1:1">
      <c r="A1797" s="644"/>
    </row>
    <row r="1798" spans="1:1">
      <c r="A1798" s="644"/>
    </row>
    <row r="1799" spans="1:1">
      <c r="A1799" s="644"/>
    </row>
    <row r="1800" spans="1:1">
      <c r="A1800" s="644"/>
    </row>
    <row r="1801" spans="1:1">
      <c r="A1801" s="644"/>
    </row>
    <row r="1802" spans="1:1">
      <c r="A1802" s="644"/>
    </row>
    <row r="1803" spans="1:1">
      <c r="A1803" s="644"/>
    </row>
    <row r="1804" spans="1:1">
      <c r="A1804" s="644"/>
    </row>
    <row r="1805" spans="1:1">
      <c r="A1805" s="644"/>
    </row>
    <row r="1806" spans="1:1">
      <c r="A1806" s="644"/>
    </row>
    <row r="1807" spans="1:1">
      <c r="A1807" s="644"/>
    </row>
    <row r="1808" spans="1:1">
      <c r="A1808" s="644"/>
    </row>
    <row r="1809" spans="1:1">
      <c r="A1809" s="644"/>
    </row>
    <row r="1810" spans="1:1">
      <c r="A1810" s="644"/>
    </row>
    <row r="1811" spans="1:1">
      <c r="A1811" s="644"/>
    </row>
    <row r="1812" spans="1:1">
      <c r="A1812" s="644"/>
    </row>
    <row r="1813" spans="1:1">
      <c r="A1813" s="644"/>
    </row>
    <row r="1814" spans="1:1">
      <c r="A1814" s="644"/>
    </row>
    <row r="1815" spans="1:1">
      <c r="A1815" s="644"/>
    </row>
    <row r="1816" spans="1:1">
      <c r="A1816" s="644"/>
    </row>
    <row r="1817" spans="1:1">
      <c r="A1817" s="644"/>
    </row>
    <row r="1818" spans="1:1">
      <c r="A1818" s="644"/>
    </row>
    <row r="1819" spans="1:1">
      <c r="A1819" s="644"/>
    </row>
    <row r="1820" spans="1:1">
      <c r="A1820" s="644"/>
    </row>
    <row r="1821" spans="1:1">
      <c r="A1821" s="644"/>
    </row>
    <row r="1822" spans="1:1">
      <c r="A1822" s="644"/>
    </row>
    <row r="1823" spans="1:1">
      <c r="A1823" s="644"/>
    </row>
    <row r="1824" spans="1:1">
      <c r="A1824" s="644"/>
    </row>
    <row r="1825" spans="1:1">
      <c r="A1825" s="644"/>
    </row>
    <row r="1826" spans="1:1">
      <c r="A1826" s="644"/>
    </row>
    <row r="1827" spans="1:1">
      <c r="A1827" s="644"/>
    </row>
    <row r="1828" spans="1:1">
      <c r="A1828" s="644"/>
    </row>
    <row r="1829" spans="1:1">
      <c r="A1829" s="644"/>
    </row>
    <row r="1830" spans="1:1">
      <c r="A1830" s="644"/>
    </row>
    <row r="1831" spans="1:1">
      <c r="A1831" s="644"/>
    </row>
    <row r="1832" spans="1:1">
      <c r="A1832" s="644"/>
    </row>
    <row r="1833" spans="1:1">
      <c r="A1833" s="644"/>
    </row>
    <row r="1834" spans="1:1">
      <c r="A1834" s="644"/>
    </row>
    <row r="1835" spans="1:1">
      <c r="A1835" s="644"/>
    </row>
    <row r="1836" spans="1:1">
      <c r="A1836" s="644"/>
    </row>
    <row r="1837" spans="1:1">
      <c r="A1837" s="644"/>
    </row>
    <row r="1838" spans="1:1">
      <c r="A1838" s="644"/>
    </row>
    <row r="1839" spans="1:1">
      <c r="A1839" s="644"/>
    </row>
    <row r="1840" spans="1:1">
      <c r="A1840" s="644"/>
    </row>
    <row r="1841" spans="1:1">
      <c r="A1841" s="644"/>
    </row>
    <row r="1842" spans="1:1">
      <c r="A1842" s="644"/>
    </row>
    <row r="1843" spans="1:1">
      <c r="A1843" s="644"/>
    </row>
    <row r="1844" spans="1:1">
      <c r="A1844" s="644"/>
    </row>
    <row r="1845" spans="1:1">
      <c r="A1845" s="644"/>
    </row>
    <row r="1846" spans="1:1">
      <c r="A1846" s="644"/>
    </row>
    <row r="1847" spans="1:1">
      <c r="A1847" s="644"/>
    </row>
    <row r="1848" spans="1:1">
      <c r="A1848" s="644"/>
    </row>
    <row r="1849" spans="1:1">
      <c r="A1849" s="644"/>
    </row>
    <row r="1850" spans="1:1">
      <c r="A1850" s="644"/>
    </row>
    <row r="1851" spans="1:1">
      <c r="A1851" s="644"/>
    </row>
    <row r="1852" spans="1:1">
      <c r="A1852" s="644"/>
    </row>
    <row r="1853" spans="1:1">
      <c r="A1853" s="644"/>
    </row>
    <row r="1854" spans="1:1">
      <c r="A1854" s="644"/>
    </row>
    <row r="1855" spans="1:1">
      <c r="A1855" s="644"/>
    </row>
    <row r="1856" spans="1:1">
      <c r="A1856" s="644"/>
    </row>
    <row r="1857" spans="1:1">
      <c r="A1857" s="644"/>
    </row>
    <row r="1858" spans="1:1">
      <c r="A1858" s="644"/>
    </row>
    <row r="1859" spans="1:1">
      <c r="A1859" s="644"/>
    </row>
    <row r="1860" spans="1:1">
      <c r="A1860" s="644"/>
    </row>
    <row r="1861" spans="1:1">
      <c r="A1861" s="644"/>
    </row>
    <row r="1862" spans="1:1">
      <c r="A1862" s="644"/>
    </row>
    <row r="1863" spans="1:1">
      <c r="A1863" s="644"/>
    </row>
    <row r="1864" spans="1:1">
      <c r="A1864" s="644"/>
    </row>
    <row r="1865" spans="1:1">
      <c r="A1865" s="644"/>
    </row>
    <row r="1866" spans="1:1">
      <c r="A1866" s="644"/>
    </row>
    <row r="1867" spans="1:1">
      <c r="A1867" s="644"/>
    </row>
    <row r="1868" spans="1:1">
      <c r="A1868" s="644"/>
    </row>
    <row r="1869" spans="1:1">
      <c r="A1869" s="644"/>
    </row>
    <row r="1870" spans="1:1">
      <c r="A1870" s="644"/>
    </row>
    <row r="1871" spans="1:1">
      <c r="A1871" s="644"/>
    </row>
    <row r="1872" spans="1:1">
      <c r="A1872" s="644"/>
    </row>
    <row r="1873" spans="1:1">
      <c r="A1873" s="644"/>
    </row>
    <row r="1874" spans="1:1">
      <c r="A1874" s="644"/>
    </row>
    <row r="1875" spans="1:1">
      <c r="A1875" s="644"/>
    </row>
    <row r="1876" spans="1:1">
      <c r="A1876" s="644"/>
    </row>
    <row r="1877" spans="1:1">
      <c r="A1877" s="644"/>
    </row>
    <row r="1878" spans="1:1">
      <c r="A1878" s="644"/>
    </row>
    <row r="1879" spans="1:1">
      <c r="A1879" s="644"/>
    </row>
    <row r="1880" spans="1:1">
      <c r="A1880" s="644"/>
    </row>
    <row r="1881" spans="1:1">
      <c r="A1881" s="644"/>
    </row>
    <row r="1882" spans="1:1">
      <c r="A1882" s="644"/>
    </row>
    <row r="1883" spans="1:1">
      <c r="A1883" s="644"/>
    </row>
    <row r="1884" spans="1:1">
      <c r="A1884" s="644"/>
    </row>
    <row r="1885" spans="1:1">
      <c r="A1885" s="644"/>
    </row>
    <row r="1886" spans="1:1">
      <c r="A1886" s="644"/>
    </row>
    <row r="1887" spans="1:1">
      <c r="A1887" s="644"/>
    </row>
    <row r="1888" spans="1:1">
      <c r="A1888" s="644"/>
    </row>
    <row r="1889" spans="1:1">
      <c r="A1889" s="644"/>
    </row>
    <row r="1890" spans="1:1">
      <c r="A1890" s="644"/>
    </row>
    <row r="1891" spans="1:1">
      <c r="A1891" s="644"/>
    </row>
    <row r="1892" spans="1:1">
      <c r="A1892" s="644"/>
    </row>
    <row r="1893" spans="1:1">
      <c r="A1893" s="644"/>
    </row>
    <row r="1894" spans="1:1">
      <c r="A1894" s="644"/>
    </row>
    <row r="1895" spans="1:1">
      <c r="A1895" s="644"/>
    </row>
    <row r="1896" spans="1:1">
      <c r="A1896" s="644"/>
    </row>
    <row r="1897" spans="1:1">
      <c r="A1897" s="644"/>
    </row>
    <row r="1898" spans="1:1">
      <c r="A1898" s="644"/>
    </row>
    <row r="1899" spans="1:1">
      <c r="A1899" s="644"/>
    </row>
    <row r="1900" spans="1:1">
      <c r="A1900" s="644"/>
    </row>
    <row r="1901" spans="1:1">
      <c r="A1901" s="644"/>
    </row>
    <row r="1902" spans="1:1">
      <c r="A1902" s="644"/>
    </row>
    <row r="1903" spans="1:1">
      <c r="A1903" s="644"/>
    </row>
    <row r="1904" spans="1:1">
      <c r="A1904" s="644"/>
    </row>
    <row r="1905" spans="1:1">
      <c r="A1905" s="644"/>
    </row>
    <row r="1906" spans="1:1">
      <c r="A1906" s="644"/>
    </row>
    <row r="1907" spans="1:1">
      <c r="A1907" s="644"/>
    </row>
    <row r="1908" spans="1:1">
      <c r="A1908" s="644"/>
    </row>
    <row r="1909" spans="1:1">
      <c r="A1909" s="644"/>
    </row>
    <row r="1910" spans="1:1">
      <c r="A1910" s="644"/>
    </row>
    <row r="1911" spans="1:1">
      <c r="A1911" s="644"/>
    </row>
    <row r="1912" spans="1:1">
      <c r="A1912" s="644"/>
    </row>
    <row r="1913" spans="1:1">
      <c r="A1913" s="644"/>
    </row>
    <row r="1914" spans="1:1">
      <c r="A1914" s="644"/>
    </row>
    <row r="1915" spans="1:1">
      <c r="A1915" s="644"/>
    </row>
    <row r="1916" spans="1:1">
      <c r="A1916" s="644"/>
    </row>
    <row r="1917" spans="1:1">
      <c r="A1917" s="644"/>
    </row>
    <row r="1918" spans="1:1">
      <c r="A1918" s="644"/>
    </row>
    <row r="1919" spans="1:1">
      <c r="A1919" s="644"/>
    </row>
    <row r="1920" spans="1:1">
      <c r="A1920" s="644"/>
    </row>
    <row r="1921" spans="1:1">
      <c r="A1921" s="644"/>
    </row>
    <row r="1922" spans="1:1">
      <c r="A1922" s="644"/>
    </row>
    <row r="1923" spans="1:1">
      <c r="A1923" s="644"/>
    </row>
    <row r="1924" spans="1:1">
      <c r="A1924" s="644"/>
    </row>
    <row r="1925" spans="1:1">
      <c r="A1925" s="644"/>
    </row>
    <row r="1926" spans="1:1">
      <c r="A1926" s="644"/>
    </row>
    <row r="1927" spans="1:1">
      <c r="A1927" s="644"/>
    </row>
    <row r="1928" spans="1:1">
      <c r="A1928" s="644"/>
    </row>
    <row r="1929" spans="1:1">
      <c r="A1929" s="644"/>
    </row>
    <row r="1930" spans="1:1">
      <c r="A1930" s="644"/>
    </row>
    <row r="1931" spans="1:1">
      <c r="A1931" s="644"/>
    </row>
    <row r="1932" spans="1:1">
      <c r="A1932" s="644"/>
    </row>
    <row r="1933" spans="1:1">
      <c r="A1933" s="644"/>
    </row>
    <row r="1934" spans="1:1">
      <c r="A1934" s="644"/>
    </row>
    <row r="1935" spans="1:1">
      <c r="A1935" s="644"/>
    </row>
    <row r="1936" spans="1:1">
      <c r="A1936" s="644"/>
    </row>
    <row r="1937" spans="1:1">
      <c r="A1937" s="644"/>
    </row>
    <row r="1938" spans="1:1">
      <c r="A1938" s="644"/>
    </row>
    <row r="1939" spans="1:1">
      <c r="A1939" s="644"/>
    </row>
    <row r="1940" spans="1:1">
      <c r="A1940" s="644"/>
    </row>
    <row r="1941" spans="1:1">
      <c r="A1941" s="644"/>
    </row>
    <row r="1942" spans="1:1">
      <c r="A1942" s="644"/>
    </row>
    <row r="1943" spans="1:1">
      <c r="A1943" s="644"/>
    </row>
    <row r="1944" spans="1:1">
      <c r="A1944" s="644"/>
    </row>
    <row r="1945" spans="1:1">
      <c r="A1945" s="644"/>
    </row>
    <row r="1946" spans="1:1">
      <c r="A1946" s="644"/>
    </row>
    <row r="1947" spans="1:1">
      <c r="A1947" s="644"/>
    </row>
    <row r="1948" spans="1:1">
      <c r="A1948" s="644"/>
    </row>
    <row r="1949" spans="1:1">
      <c r="A1949" s="644"/>
    </row>
    <row r="1950" spans="1:1">
      <c r="A1950" s="644"/>
    </row>
    <row r="1951" spans="1:1">
      <c r="A1951" s="644"/>
    </row>
    <row r="1952" spans="1:1">
      <c r="A1952" s="644"/>
    </row>
    <row r="1953" spans="1:1">
      <c r="A1953" s="644"/>
    </row>
    <row r="1954" spans="1:1">
      <c r="A1954" s="644"/>
    </row>
    <row r="1955" spans="1:1">
      <c r="A1955" s="644"/>
    </row>
    <row r="1956" spans="1:1">
      <c r="A1956" s="644"/>
    </row>
    <row r="1957" spans="1:1">
      <c r="A1957" s="644"/>
    </row>
    <row r="1958" spans="1:1">
      <c r="A1958" s="644"/>
    </row>
    <row r="1959" spans="1:1">
      <c r="A1959" s="644"/>
    </row>
    <row r="1960" spans="1:1">
      <c r="A1960" s="644"/>
    </row>
    <row r="1961" spans="1:1">
      <c r="A1961" s="644"/>
    </row>
    <row r="1962" spans="1:1">
      <c r="A1962" s="644"/>
    </row>
    <row r="1963" spans="1:1">
      <c r="A1963" s="644"/>
    </row>
    <row r="1964" spans="1:1">
      <c r="A1964" s="644"/>
    </row>
    <row r="1965" spans="1:1">
      <c r="A1965" s="644"/>
    </row>
    <row r="1966" spans="1:1">
      <c r="A1966" s="644"/>
    </row>
    <row r="1967" spans="1:1">
      <c r="A1967" s="644"/>
    </row>
    <row r="1968" spans="1:1">
      <c r="A1968" s="644"/>
    </row>
    <row r="1969" spans="1:1">
      <c r="A1969" s="644"/>
    </row>
    <row r="1970" spans="1:1">
      <c r="A1970" s="644"/>
    </row>
    <row r="1971" spans="1:1">
      <c r="A1971" s="644"/>
    </row>
    <row r="1972" spans="1:1">
      <c r="A1972" s="644"/>
    </row>
    <row r="1973" spans="1:1">
      <c r="A1973" s="644"/>
    </row>
    <row r="1974" spans="1:1">
      <c r="A1974" s="644"/>
    </row>
    <row r="1975" spans="1:1">
      <c r="A1975" s="644"/>
    </row>
    <row r="1976" spans="1:1">
      <c r="A1976" s="644"/>
    </row>
    <row r="1977" spans="1:1">
      <c r="A1977" s="644"/>
    </row>
    <row r="1978" spans="1:1">
      <c r="A1978" s="644"/>
    </row>
    <row r="1979" spans="1:1">
      <c r="A1979" s="644"/>
    </row>
    <row r="1980" spans="1:1">
      <c r="A1980" s="644"/>
    </row>
    <row r="1981" spans="1:1">
      <c r="A1981" s="644"/>
    </row>
    <row r="1982" spans="1:1">
      <c r="A1982" s="644"/>
    </row>
    <row r="1983" spans="1:1">
      <c r="A1983" s="644"/>
    </row>
    <row r="1984" spans="1:1">
      <c r="A1984" s="644"/>
    </row>
    <row r="1985" spans="1:1">
      <c r="A1985" s="644"/>
    </row>
    <row r="1986" spans="1:1">
      <c r="A1986" s="644"/>
    </row>
    <row r="1987" spans="1:1">
      <c r="A1987" s="644"/>
    </row>
    <row r="1988" spans="1:1">
      <c r="A1988" s="644"/>
    </row>
    <row r="1989" spans="1:1">
      <c r="A1989" s="644"/>
    </row>
    <row r="1990" spans="1:1">
      <c r="A1990" s="644"/>
    </row>
    <row r="1991" spans="1:1">
      <c r="A1991" s="644"/>
    </row>
    <row r="1992" spans="1:1">
      <c r="A1992" s="644"/>
    </row>
    <row r="1993" spans="1:1">
      <c r="A1993" s="644"/>
    </row>
    <row r="1994" spans="1:1">
      <c r="A1994" s="644"/>
    </row>
    <row r="1995" spans="1:1">
      <c r="A1995" s="644"/>
    </row>
    <row r="1996" spans="1:1">
      <c r="A1996" s="644"/>
    </row>
    <row r="1997" spans="1:1">
      <c r="A1997" s="644"/>
    </row>
    <row r="1998" spans="1:1">
      <c r="A1998" s="644"/>
    </row>
    <row r="1999" spans="1:1">
      <c r="A1999" s="644"/>
    </row>
    <row r="2000" spans="1:1">
      <c r="A2000" s="644"/>
    </row>
    <row r="2001" spans="1:1">
      <c r="A2001" s="644"/>
    </row>
    <row r="2002" spans="1:1">
      <c r="A2002" s="644"/>
    </row>
    <row r="2003" spans="1:1">
      <c r="A2003" s="644"/>
    </row>
    <row r="2004" spans="1:1">
      <c r="A2004" s="644"/>
    </row>
    <row r="2005" spans="1:1">
      <c r="A2005" s="644"/>
    </row>
    <row r="2006" spans="1:1">
      <c r="A2006" s="644"/>
    </row>
    <row r="2007" spans="1:1">
      <c r="A2007" s="644"/>
    </row>
    <row r="2008" spans="1:1">
      <c r="A2008" s="644"/>
    </row>
    <row r="2009" spans="1:1">
      <c r="A2009" s="644"/>
    </row>
    <row r="2010" spans="1:1">
      <c r="A2010" s="644"/>
    </row>
    <row r="2011" spans="1:1">
      <c r="A2011" s="644"/>
    </row>
    <row r="2012" spans="1:1">
      <c r="A2012" s="644"/>
    </row>
    <row r="2013" spans="1:1">
      <c r="A2013" s="644"/>
    </row>
    <row r="2014" spans="1:1">
      <c r="A2014" s="644"/>
    </row>
    <row r="2015" spans="1:1">
      <c r="A2015" s="644"/>
    </row>
    <row r="2016" spans="1:1">
      <c r="A2016" s="644"/>
    </row>
    <row r="2017" spans="1:1">
      <c r="A2017" s="644"/>
    </row>
    <row r="2018" spans="1:1">
      <c r="A2018" s="644"/>
    </row>
    <row r="2019" spans="1:1">
      <c r="A2019" s="644"/>
    </row>
    <row r="2020" spans="1:1">
      <c r="A2020" s="644"/>
    </row>
    <row r="2021" spans="1:1">
      <c r="A2021" s="644"/>
    </row>
    <row r="2022" spans="1:1">
      <c r="A2022" s="644"/>
    </row>
    <row r="2023" spans="1:1">
      <c r="A2023" s="644"/>
    </row>
    <row r="2024" spans="1:1">
      <c r="A2024" s="644"/>
    </row>
    <row r="2025" spans="1:1">
      <c r="A2025" s="644"/>
    </row>
    <row r="2026" spans="1:1">
      <c r="A2026" s="644"/>
    </row>
    <row r="2027" spans="1:1">
      <c r="A2027" s="644"/>
    </row>
    <row r="2028" spans="1:1">
      <c r="A2028" s="644"/>
    </row>
    <row r="2029" spans="1:1">
      <c r="A2029" s="644"/>
    </row>
    <row r="2030" spans="1:1">
      <c r="A2030" s="644"/>
    </row>
    <row r="2031" spans="1:1">
      <c r="A2031" s="644"/>
    </row>
    <row r="2032" spans="1:1">
      <c r="A2032" s="644"/>
    </row>
    <row r="2033" spans="1:1">
      <c r="A2033" s="644"/>
    </row>
    <row r="2034" spans="1:1">
      <c r="A2034" s="644"/>
    </row>
    <row r="2035" spans="1:1">
      <c r="A2035" s="644"/>
    </row>
    <row r="2036" spans="1:1">
      <c r="A2036" s="644"/>
    </row>
    <row r="2037" spans="1:1">
      <c r="A2037" s="644"/>
    </row>
    <row r="2038" spans="1:1">
      <c r="A2038" s="644"/>
    </row>
    <row r="2039" spans="1:1">
      <c r="A2039" s="644"/>
    </row>
    <row r="2040" spans="1:1">
      <c r="A2040" s="644"/>
    </row>
    <row r="2041" spans="1:1">
      <c r="A2041" s="644"/>
    </row>
    <row r="2042" spans="1:1">
      <c r="A2042" s="644"/>
    </row>
    <row r="2043" spans="1:1">
      <c r="A2043" s="644"/>
    </row>
    <row r="2044" spans="1:1">
      <c r="A2044" s="644"/>
    </row>
    <row r="2045" spans="1:1">
      <c r="A2045" s="644"/>
    </row>
    <row r="2046" spans="1:1">
      <c r="A2046" s="644"/>
    </row>
    <row r="2047" spans="1:1">
      <c r="A2047" s="644"/>
    </row>
    <row r="2048" spans="1:1">
      <c r="A2048" s="644"/>
    </row>
    <row r="2049" spans="1:1">
      <c r="A2049" s="644"/>
    </row>
    <row r="2050" spans="1:1">
      <c r="A2050" s="644"/>
    </row>
    <row r="2051" spans="1:1">
      <c r="A2051" s="644"/>
    </row>
    <row r="2052" spans="1:1">
      <c r="A2052" s="644"/>
    </row>
    <row r="2053" spans="1:1">
      <c r="A2053" s="644"/>
    </row>
    <row r="2054" spans="1:1">
      <c r="A2054" s="644"/>
    </row>
    <row r="2055" spans="1:1">
      <c r="A2055" s="644"/>
    </row>
    <row r="2056" spans="1:1">
      <c r="A2056" s="644"/>
    </row>
    <row r="2057" spans="1:1">
      <c r="A2057" s="644"/>
    </row>
    <row r="2058" spans="1:1">
      <c r="A2058" s="644"/>
    </row>
    <row r="2059" spans="1:1">
      <c r="A2059" s="644"/>
    </row>
    <row r="2060" spans="1:1">
      <c r="A2060" s="644"/>
    </row>
    <row r="2061" spans="1:1">
      <c r="A2061" s="644"/>
    </row>
    <row r="2062" spans="1:1">
      <c r="A2062" s="644"/>
    </row>
    <row r="2063" spans="1:1">
      <c r="A2063" s="644"/>
    </row>
    <row r="2064" spans="1:1">
      <c r="A2064" s="644"/>
    </row>
    <row r="2065" spans="1:1">
      <c r="A2065" s="644"/>
    </row>
    <row r="2066" spans="1:1">
      <c r="A2066" s="644"/>
    </row>
    <row r="2067" spans="1:1">
      <c r="A2067" s="644"/>
    </row>
    <row r="2068" spans="1:1">
      <c r="A2068" s="644"/>
    </row>
    <row r="2069" spans="1:1">
      <c r="A2069" s="644"/>
    </row>
    <row r="2070" spans="1:1">
      <c r="A2070" s="644"/>
    </row>
    <row r="2071" spans="1:1">
      <c r="A2071" s="644"/>
    </row>
    <row r="2072" spans="1:1">
      <c r="A2072" s="644"/>
    </row>
    <row r="2073" spans="1:1">
      <c r="A2073" s="644"/>
    </row>
    <row r="2074" spans="1:1">
      <c r="A2074" s="644"/>
    </row>
    <row r="2075" spans="1:1">
      <c r="A2075" s="644"/>
    </row>
    <row r="2076" spans="1:1">
      <c r="A2076" s="644"/>
    </row>
    <row r="2077" spans="1:1">
      <c r="A2077" s="644"/>
    </row>
    <row r="2078" spans="1:1">
      <c r="A2078" s="644"/>
    </row>
    <row r="2079" spans="1:1">
      <c r="A2079" s="644"/>
    </row>
    <row r="2080" spans="1:1">
      <c r="A2080" s="644"/>
    </row>
    <row r="2081" spans="1:1">
      <c r="A2081" s="644"/>
    </row>
    <row r="2082" spans="1:1">
      <c r="A2082" s="644"/>
    </row>
    <row r="2083" spans="1:1">
      <c r="A2083" s="644"/>
    </row>
    <row r="2084" spans="1:1">
      <c r="A2084" s="644"/>
    </row>
    <row r="2085" spans="1:1">
      <c r="A2085" s="644"/>
    </row>
    <row r="2086" spans="1:1">
      <c r="A2086" s="644"/>
    </row>
    <row r="2087" spans="1:1">
      <c r="A2087" s="644"/>
    </row>
    <row r="2088" spans="1:1">
      <c r="A2088" s="644"/>
    </row>
    <row r="2089" spans="1:1">
      <c r="A2089" s="644"/>
    </row>
    <row r="2090" spans="1:1">
      <c r="A2090" s="644"/>
    </row>
    <row r="2091" spans="1:1">
      <c r="A2091" s="644"/>
    </row>
    <row r="2092" spans="1:1">
      <c r="A2092" s="644"/>
    </row>
    <row r="2093" spans="1:1">
      <c r="A2093" s="644"/>
    </row>
    <row r="2094" spans="1:1">
      <c r="A2094" s="644"/>
    </row>
    <row r="2095" spans="1:1">
      <c r="A2095" s="644"/>
    </row>
    <row r="2096" spans="1:1">
      <c r="A2096" s="644"/>
    </row>
    <row r="2097" spans="1:1">
      <c r="A2097" s="644"/>
    </row>
    <row r="2098" spans="1:1">
      <c r="A2098" s="644"/>
    </row>
    <row r="2099" spans="1:1">
      <c r="A2099" s="644"/>
    </row>
    <row r="2100" spans="1:1">
      <c r="A2100" s="644"/>
    </row>
    <row r="2101" spans="1:1">
      <c r="A2101" s="644"/>
    </row>
    <row r="2102" spans="1:1">
      <c r="A2102" s="644"/>
    </row>
    <row r="2103" spans="1:1">
      <c r="A2103" s="644"/>
    </row>
    <row r="2104" spans="1:1">
      <c r="A2104" s="644"/>
    </row>
    <row r="2105" spans="1:1">
      <c r="A2105" s="644"/>
    </row>
    <row r="2106" spans="1:1">
      <c r="A2106" s="644"/>
    </row>
    <row r="2107" spans="1:1">
      <c r="A2107" s="644"/>
    </row>
    <row r="2108" spans="1:1">
      <c r="A2108" s="644"/>
    </row>
    <row r="2109" spans="1:1">
      <c r="A2109" s="644"/>
    </row>
    <row r="2110" spans="1:1">
      <c r="A2110" s="644"/>
    </row>
    <row r="2111" spans="1:1">
      <c r="A2111" s="644"/>
    </row>
    <row r="2112" spans="1:1">
      <c r="A2112" s="644"/>
    </row>
    <row r="2113" spans="1:1">
      <c r="A2113" s="644"/>
    </row>
    <row r="2114" spans="1:1">
      <c r="A2114" s="644"/>
    </row>
    <row r="2115" spans="1:1">
      <c r="A2115" s="644"/>
    </row>
    <row r="2116" spans="1:1">
      <c r="A2116" s="644"/>
    </row>
    <row r="2117" spans="1:1">
      <c r="A2117" s="644"/>
    </row>
    <row r="2118" spans="1:1">
      <c r="A2118" s="644"/>
    </row>
    <row r="2119" spans="1:1">
      <c r="A2119" s="644"/>
    </row>
    <row r="2120" spans="1:1">
      <c r="A2120" s="644"/>
    </row>
    <row r="2121" spans="1:1">
      <c r="A2121" s="644"/>
    </row>
    <row r="2122" spans="1:1">
      <c r="A2122" s="644"/>
    </row>
    <row r="2123" spans="1:1">
      <c r="A2123" s="644"/>
    </row>
    <row r="2124" spans="1:1">
      <c r="A2124" s="644"/>
    </row>
    <row r="2125" spans="1:1">
      <c r="A2125" s="644"/>
    </row>
    <row r="2126" spans="1:1">
      <c r="A2126" s="644"/>
    </row>
    <row r="2127" spans="1:1">
      <c r="A2127" s="644"/>
    </row>
    <row r="2128" spans="1:1">
      <c r="A2128" s="644"/>
    </row>
    <row r="2129" spans="1:1">
      <c r="A2129" s="644"/>
    </row>
    <row r="2130" spans="1:1">
      <c r="A2130" s="644"/>
    </row>
    <row r="2131" spans="1:1">
      <c r="A2131" s="644"/>
    </row>
    <row r="2132" spans="1:1">
      <c r="A2132" s="644"/>
    </row>
    <row r="2133" spans="1:1">
      <c r="A2133" s="644"/>
    </row>
    <row r="2134" spans="1:1">
      <c r="A2134" s="644"/>
    </row>
    <row r="2135" spans="1:1">
      <c r="A2135" s="644"/>
    </row>
    <row r="2136" spans="1:1">
      <c r="A2136" s="644"/>
    </row>
    <row r="2137" spans="1:1">
      <c r="A2137" s="644"/>
    </row>
    <row r="2138" spans="1:1">
      <c r="A2138" s="644"/>
    </row>
    <row r="2139" spans="1:1">
      <c r="A2139" s="644"/>
    </row>
    <row r="2140" spans="1:1">
      <c r="A2140" s="644"/>
    </row>
    <row r="2141" spans="1:1">
      <c r="A2141" s="644"/>
    </row>
    <row r="2142" spans="1:1">
      <c r="A2142" s="644"/>
    </row>
    <row r="2143" spans="1:1">
      <c r="A2143" s="644"/>
    </row>
    <row r="2144" spans="1:1">
      <c r="A2144" s="644"/>
    </row>
    <row r="2145" spans="1:1">
      <c r="A2145" s="644"/>
    </row>
    <row r="2146" spans="1:1">
      <c r="A2146" s="644"/>
    </row>
    <row r="2147" spans="1:1">
      <c r="A2147" s="644"/>
    </row>
    <row r="2148" spans="1:1">
      <c r="A2148" s="644"/>
    </row>
    <row r="2149" spans="1:1">
      <c r="A2149" s="644"/>
    </row>
    <row r="2150" spans="1:1">
      <c r="A2150" s="644"/>
    </row>
    <row r="2151" spans="1:1">
      <c r="A2151" s="644"/>
    </row>
    <row r="2152" spans="1:1">
      <c r="A2152" s="644"/>
    </row>
    <row r="2153" spans="1:1">
      <c r="A2153" s="644"/>
    </row>
    <row r="2154" spans="1:1">
      <c r="A2154" s="644"/>
    </row>
    <row r="2155" spans="1:1">
      <c r="A2155" s="644"/>
    </row>
    <row r="2156" spans="1:1">
      <c r="A2156" s="644"/>
    </row>
    <row r="2157" spans="1:1">
      <c r="A2157" s="644"/>
    </row>
    <row r="2158" spans="1:1">
      <c r="A2158" s="644"/>
    </row>
    <row r="2159" spans="1:1">
      <c r="A2159" s="644"/>
    </row>
    <row r="2160" spans="1:1">
      <c r="A2160" s="644"/>
    </row>
    <row r="2161" spans="1:1">
      <c r="A2161" s="644"/>
    </row>
    <row r="2162" spans="1:1">
      <c r="A2162" s="644"/>
    </row>
    <row r="2163" spans="1:1">
      <c r="A2163" s="644"/>
    </row>
    <row r="2164" spans="1:1">
      <c r="A2164" s="644"/>
    </row>
    <row r="2165" spans="1:1">
      <c r="A2165" s="644"/>
    </row>
    <row r="2166" spans="1:1">
      <c r="A2166" s="644"/>
    </row>
    <row r="2167" spans="1:1">
      <c r="A2167" s="644"/>
    </row>
    <row r="2168" spans="1:1">
      <c r="A2168" s="644"/>
    </row>
    <row r="2169" spans="1:1">
      <c r="A2169" s="644"/>
    </row>
    <row r="2170" spans="1:1">
      <c r="A2170" s="644"/>
    </row>
    <row r="2171" spans="1:1">
      <c r="A2171" s="644"/>
    </row>
    <row r="2172" spans="1:1">
      <c r="A2172" s="644"/>
    </row>
    <row r="2173" spans="1:1">
      <c r="A2173" s="644"/>
    </row>
    <row r="2174" spans="1:1">
      <c r="A2174" s="644"/>
    </row>
    <row r="2175" spans="1:1">
      <c r="A2175" s="644"/>
    </row>
    <row r="2176" spans="1:1">
      <c r="A2176" s="644"/>
    </row>
    <row r="2177" spans="1:1">
      <c r="A2177" s="644"/>
    </row>
    <row r="2178" spans="1:1">
      <c r="A2178" s="644"/>
    </row>
    <row r="2179" spans="1:1">
      <c r="A2179" s="644"/>
    </row>
    <row r="2180" spans="1:1">
      <c r="A2180" s="644"/>
    </row>
    <row r="2181" spans="1:1">
      <c r="A2181" s="644"/>
    </row>
    <row r="2182" spans="1:1">
      <c r="A2182" s="644"/>
    </row>
    <row r="2183" spans="1:1">
      <c r="A2183" s="644"/>
    </row>
    <row r="2184" spans="1:1">
      <c r="A2184" s="644"/>
    </row>
    <row r="2185" spans="1:1">
      <c r="A2185" s="644"/>
    </row>
    <row r="2186" spans="1:1">
      <c r="A2186" s="644"/>
    </row>
    <row r="2187" spans="1:1">
      <c r="A2187" s="644"/>
    </row>
    <row r="2188" spans="1:1">
      <c r="A2188" s="644"/>
    </row>
    <row r="2189" spans="1:1">
      <c r="A2189" s="644"/>
    </row>
    <row r="2190" spans="1:1">
      <c r="A2190" s="644"/>
    </row>
    <row r="2191" spans="1:1">
      <c r="A2191" s="644"/>
    </row>
    <row r="2192" spans="1:1">
      <c r="A2192" s="644"/>
    </row>
    <row r="2193" spans="1:1">
      <c r="A2193" s="644"/>
    </row>
    <row r="2194" spans="1:1">
      <c r="A2194" s="644"/>
    </row>
    <row r="2195" spans="1:1">
      <c r="A2195" s="644"/>
    </row>
    <row r="2196" spans="1:1">
      <c r="A2196" s="644"/>
    </row>
    <row r="2197" spans="1:1">
      <c r="A2197" s="644"/>
    </row>
    <row r="2198" spans="1:1">
      <c r="A2198" s="644"/>
    </row>
    <row r="2199" spans="1:1">
      <c r="A2199" s="644"/>
    </row>
    <row r="2200" spans="1:1">
      <c r="A2200" s="644"/>
    </row>
    <row r="2201" spans="1:1">
      <c r="A2201" s="644"/>
    </row>
    <row r="2202" spans="1:1">
      <c r="A2202" s="644"/>
    </row>
    <row r="2203" spans="1:1">
      <c r="A2203" s="644"/>
    </row>
    <row r="2204" spans="1:1">
      <c r="A2204" s="644"/>
    </row>
    <row r="2205" spans="1:1">
      <c r="A2205" s="644"/>
    </row>
    <row r="2206" spans="1:1">
      <c r="A2206" s="644"/>
    </row>
    <row r="2207" spans="1:1">
      <c r="A2207" s="644"/>
    </row>
    <row r="2208" spans="1:1">
      <c r="A2208" s="644"/>
    </row>
    <row r="2209" spans="1:1">
      <c r="A2209" s="644"/>
    </row>
    <row r="2210" spans="1:1">
      <c r="A2210" s="644"/>
    </row>
    <row r="2211" spans="1:1">
      <c r="A2211" s="644"/>
    </row>
    <row r="2212" spans="1:1">
      <c r="A2212" s="644"/>
    </row>
    <row r="2213" spans="1:1">
      <c r="A2213" s="644"/>
    </row>
    <row r="2214" spans="1:1">
      <c r="A2214" s="644"/>
    </row>
    <row r="2215" spans="1:1">
      <c r="A2215" s="644"/>
    </row>
    <row r="2216" spans="1:1">
      <c r="A2216" s="644"/>
    </row>
    <row r="2217" spans="1:1">
      <c r="A2217" s="644"/>
    </row>
    <row r="2218" spans="1:1">
      <c r="A2218" s="644"/>
    </row>
    <row r="2219" spans="1:1">
      <c r="A2219" s="644"/>
    </row>
    <row r="2220" spans="1:1">
      <c r="A2220" s="644"/>
    </row>
    <row r="2221" spans="1:1">
      <c r="A2221" s="644"/>
    </row>
    <row r="2222" spans="1:1">
      <c r="A2222" s="644"/>
    </row>
    <row r="2223" spans="1:1">
      <c r="A2223" s="644"/>
    </row>
    <row r="2224" spans="1:1">
      <c r="A2224" s="644"/>
    </row>
    <row r="2225" spans="1:1">
      <c r="A2225" s="644"/>
    </row>
    <row r="2226" spans="1:1">
      <c r="A2226" s="644"/>
    </row>
    <row r="2227" spans="1:1">
      <c r="A2227" s="644"/>
    </row>
    <row r="2228" spans="1:1">
      <c r="A2228" s="644"/>
    </row>
    <row r="2229" spans="1:1">
      <c r="A2229" s="644"/>
    </row>
    <row r="2230" spans="1:1">
      <c r="A2230" s="644"/>
    </row>
    <row r="2231" spans="1:1">
      <c r="A2231" s="644"/>
    </row>
    <row r="2232" spans="1:1">
      <c r="A2232" s="644"/>
    </row>
    <row r="2233" spans="1:1">
      <c r="A2233" s="644"/>
    </row>
    <row r="2234" spans="1:1">
      <c r="A2234" s="644"/>
    </row>
    <row r="2235" spans="1:1">
      <c r="A2235" s="644"/>
    </row>
    <row r="2236" spans="1:1">
      <c r="A2236" s="644"/>
    </row>
    <row r="2237" spans="1:1">
      <c r="A2237" s="644"/>
    </row>
    <row r="2238" spans="1:1">
      <c r="A2238" s="644"/>
    </row>
    <row r="2239" spans="1:1">
      <c r="A2239" s="644"/>
    </row>
    <row r="2240" spans="1:1">
      <c r="A2240" s="644"/>
    </row>
    <row r="2241" spans="1:1">
      <c r="A2241" s="644"/>
    </row>
    <row r="2242" spans="1:1">
      <c r="A2242" s="644"/>
    </row>
    <row r="2243" spans="1:1">
      <c r="A2243" s="644"/>
    </row>
    <row r="2244" spans="1:1">
      <c r="A2244" s="644"/>
    </row>
    <row r="2245" spans="1:1">
      <c r="A2245" s="644"/>
    </row>
    <row r="2246" spans="1:1">
      <c r="A2246" s="644"/>
    </row>
    <row r="2247" spans="1:1">
      <c r="A2247" s="644"/>
    </row>
    <row r="2248" spans="1:1">
      <c r="A2248" s="644"/>
    </row>
    <row r="2249" spans="1:1">
      <c r="A2249" s="644"/>
    </row>
    <row r="2250" spans="1:1">
      <c r="A2250" s="644"/>
    </row>
    <row r="2251" spans="1:1">
      <c r="A2251" s="644"/>
    </row>
    <row r="2252" spans="1:1">
      <c r="A2252" s="644"/>
    </row>
    <row r="2253" spans="1:1">
      <c r="A2253" s="644"/>
    </row>
    <row r="2254" spans="1:1">
      <c r="A2254" s="644"/>
    </row>
    <row r="2255" spans="1:1">
      <c r="A2255" s="644"/>
    </row>
    <row r="2256" spans="1:1">
      <c r="A2256" s="644"/>
    </row>
    <row r="2257" spans="1:1">
      <c r="A2257" s="644"/>
    </row>
    <row r="2258" spans="1:1">
      <c r="A2258" s="644"/>
    </row>
    <row r="2259" spans="1:1">
      <c r="A2259" s="644"/>
    </row>
    <row r="2260" spans="1:1">
      <c r="A2260" s="644"/>
    </row>
    <row r="2261" spans="1:1">
      <c r="A2261" s="644"/>
    </row>
    <row r="2262" spans="1:1">
      <c r="A2262" s="644"/>
    </row>
    <row r="2263" spans="1:1">
      <c r="A2263" s="644"/>
    </row>
    <row r="2264" spans="1:1">
      <c r="A2264" s="644"/>
    </row>
    <row r="2265" spans="1:1">
      <c r="A2265" s="644"/>
    </row>
    <row r="2266" spans="1:1">
      <c r="A2266" s="644"/>
    </row>
    <row r="2267" spans="1:1">
      <c r="A2267" s="644"/>
    </row>
    <row r="2268" spans="1:1">
      <c r="A2268" s="644"/>
    </row>
    <row r="2269" spans="1:1">
      <c r="A2269" s="644"/>
    </row>
    <row r="2270" spans="1:1">
      <c r="A2270" s="644"/>
    </row>
    <row r="2271" spans="1:1">
      <c r="A2271" s="644"/>
    </row>
    <row r="2272" spans="1:1">
      <c r="A2272" s="644"/>
    </row>
    <row r="2273" spans="1:1">
      <c r="A2273" s="644"/>
    </row>
    <row r="2274" spans="1:1">
      <c r="A2274" s="644"/>
    </row>
    <row r="2275" spans="1:1">
      <c r="A2275" s="644"/>
    </row>
    <row r="2276" spans="1:1">
      <c r="A2276" s="644"/>
    </row>
    <row r="2277" spans="1:1">
      <c r="A2277" s="644"/>
    </row>
    <row r="2278" spans="1:1">
      <c r="A2278" s="644"/>
    </row>
    <row r="2279" spans="1:1">
      <c r="A2279" s="644"/>
    </row>
    <row r="2280" spans="1:1">
      <c r="A2280" s="644"/>
    </row>
    <row r="2281" spans="1:1">
      <c r="A2281" s="644"/>
    </row>
    <row r="2282" spans="1:1">
      <c r="A2282" s="644"/>
    </row>
    <row r="2283" spans="1:1">
      <c r="A2283" s="644"/>
    </row>
    <row r="2284" spans="1:1">
      <c r="A2284" s="644"/>
    </row>
    <row r="2285" spans="1:1">
      <c r="A2285" s="644"/>
    </row>
    <row r="2286" spans="1:1">
      <c r="A2286" s="644"/>
    </row>
    <row r="2287" spans="1:1">
      <c r="A2287" s="644"/>
    </row>
    <row r="2288" spans="1:1">
      <c r="A2288" s="644"/>
    </row>
    <row r="2289" spans="1:1">
      <c r="A2289" s="644"/>
    </row>
    <row r="2290" spans="1:1">
      <c r="A2290" s="644"/>
    </row>
    <row r="2291" spans="1:1">
      <c r="A2291" s="644"/>
    </row>
    <row r="2292" spans="1:1">
      <c r="A2292" s="644"/>
    </row>
    <row r="2293" spans="1:1">
      <c r="A2293" s="644"/>
    </row>
    <row r="2294" spans="1:1">
      <c r="A2294" s="644"/>
    </row>
    <row r="2295" spans="1:1">
      <c r="A2295" s="644"/>
    </row>
    <row r="2296" spans="1:1">
      <c r="A2296" s="644"/>
    </row>
    <row r="2297" spans="1:1">
      <c r="A2297" s="644"/>
    </row>
    <row r="2298" spans="1:1">
      <c r="A2298" s="644"/>
    </row>
    <row r="2299" spans="1:1">
      <c r="A2299" s="644"/>
    </row>
    <row r="2300" spans="1:1">
      <c r="A2300" s="644"/>
    </row>
    <row r="2301" spans="1:1">
      <c r="A2301" s="644"/>
    </row>
    <row r="2302" spans="1:1">
      <c r="A2302" s="644"/>
    </row>
    <row r="2303" spans="1:1">
      <c r="A2303" s="644"/>
    </row>
    <row r="2304" spans="1:1">
      <c r="A2304" s="644"/>
    </row>
    <row r="2305" spans="1:1">
      <c r="A2305" s="644"/>
    </row>
    <row r="2306" spans="1:1">
      <c r="A2306" s="644"/>
    </row>
    <row r="2307" spans="1:1">
      <c r="A2307" s="644"/>
    </row>
    <row r="2308" spans="1:1">
      <c r="A2308" s="644"/>
    </row>
    <row r="2309" spans="1:1">
      <c r="A2309" s="644"/>
    </row>
    <row r="2310" spans="1:1">
      <c r="A2310" s="644"/>
    </row>
    <row r="2311" spans="1:1">
      <c r="A2311" s="644"/>
    </row>
    <row r="2312" spans="1:1">
      <c r="A2312" s="644"/>
    </row>
    <row r="2313" spans="1:1">
      <c r="A2313" s="644"/>
    </row>
    <row r="2314" spans="1:1">
      <c r="A2314" s="644"/>
    </row>
    <row r="2315" spans="1:1">
      <c r="A2315" s="644"/>
    </row>
    <row r="2316" spans="1:1">
      <c r="A2316" s="644"/>
    </row>
    <row r="2317" spans="1:1">
      <c r="A2317" s="644"/>
    </row>
    <row r="2318" spans="1:1">
      <c r="A2318" s="644"/>
    </row>
    <row r="2319" spans="1:1">
      <c r="A2319" s="644"/>
    </row>
    <row r="2320" spans="1:1">
      <c r="A2320" s="644"/>
    </row>
    <row r="2321" spans="1:1">
      <c r="A2321" s="644"/>
    </row>
    <row r="2322" spans="1:1">
      <c r="A2322" s="644"/>
    </row>
    <row r="2323" spans="1:1">
      <c r="A2323" s="644"/>
    </row>
    <row r="2324" spans="1:1">
      <c r="A2324" s="644"/>
    </row>
    <row r="2325" spans="1:1">
      <c r="A2325" s="644"/>
    </row>
    <row r="2326" spans="1:1">
      <c r="A2326" s="644"/>
    </row>
    <row r="2327" spans="1:1">
      <c r="A2327" s="644"/>
    </row>
    <row r="2328" spans="1:1">
      <c r="A2328" s="644"/>
    </row>
    <row r="2329" spans="1:1">
      <c r="A2329" s="644"/>
    </row>
    <row r="2330" spans="1:1">
      <c r="A2330" s="644"/>
    </row>
    <row r="2331" spans="1:1">
      <c r="A2331" s="644"/>
    </row>
    <row r="2332" spans="1:1">
      <c r="A2332" s="644"/>
    </row>
    <row r="2333" spans="1:1">
      <c r="A2333" s="644"/>
    </row>
    <row r="2334" spans="1:1">
      <c r="A2334" s="644"/>
    </row>
    <row r="2335" spans="1:1">
      <c r="A2335" s="644"/>
    </row>
    <row r="2336" spans="1:1">
      <c r="A2336" s="644"/>
    </row>
    <row r="2337" spans="1:1">
      <c r="A2337" s="644"/>
    </row>
    <row r="2338" spans="1:1">
      <c r="A2338" s="644"/>
    </row>
    <row r="2339" spans="1:1">
      <c r="A2339" s="644"/>
    </row>
    <row r="2340" spans="1:1">
      <c r="A2340" s="644"/>
    </row>
    <row r="2341" spans="1:1">
      <c r="A2341" s="644"/>
    </row>
    <row r="2342" spans="1:1">
      <c r="A2342" s="644"/>
    </row>
    <row r="2343" spans="1:1">
      <c r="A2343" s="644"/>
    </row>
    <row r="2344" spans="1:1">
      <c r="A2344" s="644"/>
    </row>
    <row r="2345" spans="1:1">
      <c r="A2345" s="644"/>
    </row>
    <row r="2346" spans="1:1">
      <c r="A2346" s="644"/>
    </row>
    <row r="2347" spans="1:1">
      <c r="A2347" s="644"/>
    </row>
    <row r="2348" spans="1:1">
      <c r="A2348" s="644"/>
    </row>
    <row r="2349" spans="1:1">
      <c r="A2349" s="644"/>
    </row>
    <row r="2350" spans="1:1">
      <c r="A2350" s="644"/>
    </row>
    <row r="2351" spans="1:1">
      <c r="A2351" s="644"/>
    </row>
    <row r="2352" spans="1:1">
      <c r="A2352" s="644"/>
    </row>
    <row r="2353" spans="1:1">
      <c r="A2353" s="644"/>
    </row>
    <row r="2354" spans="1:1">
      <c r="A2354" s="644"/>
    </row>
    <row r="2355" spans="1:1">
      <c r="A2355" s="644"/>
    </row>
    <row r="2356" spans="1:1">
      <c r="A2356" s="644"/>
    </row>
    <row r="2357" spans="1:1">
      <c r="A2357" s="644"/>
    </row>
    <row r="2358" spans="1:1">
      <c r="A2358" s="644"/>
    </row>
    <row r="2359" spans="1:1">
      <c r="A2359" s="644"/>
    </row>
    <row r="2360" spans="1:1">
      <c r="A2360" s="644"/>
    </row>
    <row r="2361" spans="1:1">
      <c r="A2361" s="644"/>
    </row>
    <row r="2362" spans="1:1">
      <c r="A2362" s="644"/>
    </row>
    <row r="2363" spans="1:1">
      <c r="A2363" s="644"/>
    </row>
    <row r="2364" spans="1:1">
      <c r="A2364" s="644"/>
    </row>
    <row r="2365" spans="1:1">
      <c r="A2365" s="644"/>
    </row>
    <row r="2366" spans="1:1">
      <c r="A2366" s="644"/>
    </row>
    <row r="2367" spans="1:1">
      <c r="A2367" s="644"/>
    </row>
    <row r="2368" spans="1:1">
      <c r="A2368" s="644"/>
    </row>
    <row r="2369" spans="1:1">
      <c r="A2369" s="644"/>
    </row>
    <row r="2370" spans="1:1">
      <c r="A2370" s="644"/>
    </row>
    <row r="2371" spans="1:1">
      <c r="A2371" s="644"/>
    </row>
    <row r="2372" spans="1:1">
      <c r="A2372" s="644"/>
    </row>
    <row r="2373" spans="1:1">
      <c r="A2373" s="644"/>
    </row>
    <row r="2374" spans="1:1">
      <c r="A2374" s="644"/>
    </row>
    <row r="2375" spans="1:1">
      <c r="A2375" s="644"/>
    </row>
    <row r="2376" spans="1:1">
      <c r="A2376" s="644"/>
    </row>
    <row r="2377" spans="1:1">
      <c r="A2377" s="644"/>
    </row>
    <row r="2378" spans="1:1">
      <c r="A2378" s="644"/>
    </row>
    <row r="2379" spans="1:1">
      <c r="A2379" s="644"/>
    </row>
    <row r="2380" spans="1:1">
      <c r="A2380" s="644"/>
    </row>
    <row r="2381" spans="1:1">
      <c r="A2381" s="644"/>
    </row>
    <row r="2382" spans="1:1">
      <c r="A2382" s="644"/>
    </row>
    <row r="2383" spans="1:1">
      <c r="A2383" s="644"/>
    </row>
    <row r="2384" spans="1:1">
      <c r="A2384" s="644"/>
    </row>
    <row r="2385" spans="1:1">
      <c r="A2385" s="644"/>
    </row>
    <row r="2386" spans="1:1">
      <c r="A2386" s="644"/>
    </row>
    <row r="2387" spans="1:1">
      <c r="A2387" s="644"/>
    </row>
    <row r="2388" spans="1:1">
      <c r="A2388" s="644"/>
    </row>
    <row r="2389" spans="1:1">
      <c r="A2389" s="644"/>
    </row>
    <row r="2390" spans="1:1">
      <c r="A2390" s="644"/>
    </row>
    <row r="2391" spans="1:1">
      <c r="A2391" s="644"/>
    </row>
    <row r="2392" spans="1:1">
      <c r="A2392" s="644"/>
    </row>
    <row r="2393" spans="1:1">
      <c r="A2393" s="644"/>
    </row>
    <row r="2394" spans="1:1">
      <c r="A2394" s="644"/>
    </row>
    <row r="2395" spans="1:1">
      <c r="A2395" s="644"/>
    </row>
    <row r="2396" spans="1:1">
      <c r="A2396" s="644"/>
    </row>
    <row r="2397" spans="1:1">
      <c r="A2397" s="644"/>
    </row>
    <row r="2398" spans="1:1">
      <c r="A2398" s="644"/>
    </row>
    <row r="2399" spans="1:1">
      <c r="A2399" s="644"/>
    </row>
    <row r="2400" spans="1:1">
      <c r="A2400" s="644"/>
    </row>
    <row r="2401" spans="1:1">
      <c r="A2401" s="644"/>
    </row>
    <row r="2402" spans="1:1">
      <c r="A2402" s="644"/>
    </row>
    <row r="2403" spans="1:1">
      <c r="A2403" s="644"/>
    </row>
    <row r="2404" spans="1:1">
      <c r="A2404" s="644"/>
    </row>
    <row r="2405" spans="1:1">
      <c r="A2405" s="644"/>
    </row>
    <row r="2406" spans="1:1">
      <c r="A2406" s="644"/>
    </row>
    <row r="2407" spans="1:1">
      <c r="A2407" s="644"/>
    </row>
    <row r="2408" spans="1:1">
      <c r="A2408" s="644"/>
    </row>
    <row r="2409" spans="1:1">
      <c r="A2409" s="644"/>
    </row>
    <row r="2410" spans="1:1">
      <c r="A2410" s="644"/>
    </row>
    <row r="2411" spans="1:1">
      <c r="A2411" s="644"/>
    </row>
    <row r="2412" spans="1:1">
      <c r="A2412" s="644"/>
    </row>
    <row r="2413" spans="1:1">
      <c r="A2413" s="644"/>
    </row>
    <row r="2414" spans="1:1">
      <c r="A2414" s="644"/>
    </row>
    <row r="2415" spans="1:1">
      <c r="A2415" s="644"/>
    </row>
    <row r="2416" spans="1:1">
      <c r="A2416" s="644"/>
    </row>
    <row r="2417" spans="1:1">
      <c r="A2417" s="644"/>
    </row>
    <row r="2418" spans="1:1">
      <c r="A2418" s="644"/>
    </row>
    <row r="2419" spans="1:1">
      <c r="A2419" s="644"/>
    </row>
    <row r="2420" spans="1:1">
      <c r="A2420" s="644"/>
    </row>
    <row r="2421" spans="1:1">
      <c r="A2421" s="644"/>
    </row>
    <row r="2422" spans="1:1">
      <c r="A2422" s="644"/>
    </row>
    <row r="2423" spans="1:1">
      <c r="A2423" s="644"/>
    </row>
    <row r="2424" spans="1:1">
      <c r="A2424" s="644"/>
    </row>
    <row r="2425" spans="1:1">
      <c r="A2425" s="644"/>
    </row>
    <row r="2426" spans="1:1">
      <c r="A2426" s="644"/>
    </row>
    <row r="2427" spans="1:1">
      <c r="A2427" s="644"/>
    </row>
    <row r="2428" spans="1:1">
      <c r="A2428" s="644"/>
    </row>
    <row r="2429" spans="1:1">
      <c r="A2429" s="644"/>
    </row>
    <row r="2430" spans="1:1">
      <c r="A2430" s="644"/>
    </row>
    <row r="2431" spans="1:1">
      <c r="A2431" s="644"/>
    </row>
    <row r="2432" spans="1:1">
      <c r="A2432" s="644"/>
    </row>
    <row r="2433" spans="1:1">
      <c r="A2433" s="644"/>
    </row>
    <row r="2434" spans="1:1">
      <c r="A2434" s="644"/>
    </row>
    <row r="2435" spans="1:1">
      <c r="A2435" s="644"/>
    </row>
    <row r="2436" spans="1:1">
      <c r="A2436" s="644"/>
    </row>
    <row r="2437" spans="1:1">
      <c r="A2437" s="644"/>
    </row>
    <row r="2438" spans="1:1">
      <c r="A2438" s="644"/>
    </row>
    <row r="2439" spans="1:1">
      <c r="A2439" s="644"/>
    </row>
    <row r="2440" spans="1:1">
      <c r="A2440" s="644"/>
    </row>
    <row r="2441" spans="1:1">
      <c r="A2441" s="644"/>
    </row>
    <row r="2442" spans="1:1">
      <c r="A2442" s="644"/>
    </row>
    <row r="2443" spans="1:1">
      <c r="A2443" s="644"/>
    </row>
    <row r="2444" spans="1:1">
      <c r="A2444" s="644"/>
    </row>
    <row r="2445" spans="1:1">
      <c r="A2445" s="644"/>
    </row>
    <row r="2446" spans="1:1">
      <c r="A2446" s="644"/>
    </row>
    <row r="2447" spans="1:1">
      <c r="A2447" s="644"/>
    </row>
    <row r="2448" spans="1:1">
      <c r="A2448" s="644"/>
    </row>
    <row r="2449" spans="1:1">
      <c r="A2449" s="644"/>
    </row>
    <row r="2450" spans="1:1">
      <c r="A2450" s="644"/>
    </row>
    <row r="2451" spans="1:1">
      <c r="A2451" s="644"/>
    </row>
    <row r="2452" spans="1:1">
      <c r="A2452" s="644"/>
    </row>
    <row r="2453" spans="1:1">
      <c r="A2453" s="644"/>
    </row>
    <row r="2454" spans="1:1">
      <c r="A2454" s="644"/>
    </row>
    <row r="2455" spans="1:1">
      <c r="A2455" s="644"/>
    </row>
    <row r="2456" spans="1:1">
      <c r="A2456" s="644"/>
    </row>
    <row r="2457" spans="1:1">
      <c r="A2457" s="644"/>
    </row>
    <row r="2458" spans="1:1">
      <c r="A2458" s="644"/>
    </row>
    <row r="2459" spans="1:1">
      <c r="A2459" s="644"/>
    </row>
    <row r="2460" spans="1:1">
      <c r="A2460" s="644"/>
    </row>
    <row r="2461" spans="1:1">
      <c r="A2461" s="644"/>
    </row>
    <row r="2462" spans="1:1">
      <c r="A2462" s="644"/>
    </row>
    <row r="2463" spans="1:1">
      <c r="A2463" s="644"/>
    </row>
    <row r="2464" spans="1:1">
      <c r="A2464" s="644"/>
    </row>
    <row r="2465" spans="1:1">
      <c r="A2465" s="644"/>
    </row>
    <row r="2466" spans="1:1">
      <c r="A2466" s="644"/>
    </row>
    <row r="2467" spans="1:1">
      <c r="A2467" s="644"/>
    </row>
    <row r="2468" spans="1:1">
      <c r="A2468" s="644"/>
    </row>
    <row r="2469" spans="1:1">
      <c r="A2469" s="644"/>
    </row>
    <row r="2470" spans="1:1">
      <c r="A2470" s="644"/>
    </row>
    <row r="2471" spans="1:1">
      <c r="A2471" s="644"/>
    </row>
    <row r="2472" spans="1:1">
      <c r="A2472" s="644"/>
    </row>
    <row r="2473" spans="1:1">
      <c r="A2473" s="644"/>
    </row>
    <row r="2474" spans="1:1">
      <c r="A2474" s="644"/>
    </row>
    <row r="2475" spans="1:1">
      <c r="A2475" s="644"/>
    </row>
    <row r="2476" spans="1:1">
      <c r="A2476" s="644"/>
    </row>
    <row r="2477" spans="1:1">
      <c r="A2477" s="644"/>
    </row>
    <row r="2478" spans="1:1">
      <c r="A2478" s="644"/>
    </row>
    <row r="2479" spans="1:1">
      <c r="A2479" s="644"/>
    </row>
    <row r="2480" spans="1:1">
      <c r="A2480" s="644"/>
    </row>
    <row r="2481" spans="1:1">
      <c r="A2481" s="644"/>
    </row>
    <row r="2482" spans="1:1">
      <c r="A2482" s="644"/>
    </row>
    <row r="2483" spans="1:1">
      <c r="A2483" s="644"/>
    </row>
    <row r="2484" spans="1:1">
      <c r="A2484" s="644"/>
    </row>
    <row r="2485" spans="1:1">
      <c r="A2485" s="644"/>
    </row>
    <row r="2486" spans="1:1">
      <c r="A2486" s="644"/>
    </row>
    <row r="2487" spans="1:1">
      <c r="A2487" s="644"/>
    </row>
    <row r="2488" spans="1:1">
      <c r="A2488" s="644"/>
    </row>
    <row r="2489" spans="1:1">
      <c r="A2489" s="644"/>
    </row>
    <row r="2490" spans="1:1">
      <c r="A2490" s="644"/>
    </row>
    <row r="2491" spans="1:1">
      <c r="A2491" s="644"/>
    </row>
    <row r="2492" spans="1:1">
      <c r="A2492" s="644"/>
    </row>
    <row r="2493" spans="1:1">
      <c r="A2493" s="644"/>
    </row>
    <row r="2494" spans="1:1">
      <c r="A2494" s="644"/>
    </row>
    <row r="2495" spans="1:1">
      <c r="A2495" s="644"/>
    </row>
    <row r="2496" spans="1:1">
      <c r="A2496" s="644"/>
    </row>
    <row r="2497" spans="1:1">
      <c r="A2497" s="644"/>
    </row>
    <row r="2498" spans="1:1">
      <c r="A2498" s="644"/>
    </row>
    <row r="2499" spans="1:1">
      <c r="A2499" s="644"/>
    </row>
    <row r="2500" spans="1:1">
      <c r="A2500" s="644"/>
    </row>
    <row r="2501" spans="1:1">
      <c r="A2501" s="644"/>
    </row>
    <row r="2502" spans="1:1">
      <c r="A2502" s="644"/>
    </row>
    <row r="2503" spans="1:1">
      <c r="A2503" s="644"/>
    </row>
    <row r="2504" spans="1:1">
      <c r="A2504" s="644"/>
    </row>
    <row r="2505" spans="1:1">
      <c r="A2505" s="644"/>
    </row>
    <row r="2506" spans="1:1">
      <c r="A2506" s="644"/>
    </row>
    <row r="2507" spans="1:1">
      <c r="A2507" s="644"/>
    </row>
    <row r="2508" spans="1:1">
      <c r="A2508" s="644"/>
    </row>
    <row r="2509" spans="1:1">
      <c r="A2509" s="644"/>
    </row>
    <row r="2510" spans="1:1">
      <c r="A2510" s="644"/>
    </row>
    <row r="2511" spans="1:1">
      <c r="A2511" s="644"/>
    </row>
    <row r="2512" spans="1:1">
      <c r="A2512" s="644"/>
    </row>
    <row r="2513" spans="1:1">
      <c r="A2513" s="644"/>
    </row>
    <row r="2514" spans="1:1">
      <c r="A2514" s="644"/>
    </row>
    <row r="2515" spans="1:1">
      <c r="A2515" s="644"/>
    </row>
    <row r="2516" spans="1:1">
      <c r="A2516" s="644"/>
    </row>
    <row r="2517" spans="1:1">
      <c r="A2517" s="644"/>
    </row>
    <row r="2518" spans="1:1">
      <c r="A2518" s="644"/>
    </row>
    <row r="2519" spans="1:1">
      <c r="A2519" s="644"/>
    </row>
    <row r="2520" spans="1:1">
      <c r="A2520" s="644"/>
    </row>
    <row r="2521" spans="1:1">
      <c r="A2521" s="644"/>
    </row>
    <row r="2522" spans="1:1">
      <c r="A2522" s="644"/>
    </row>
    <row r="2523" spans="1:1">
      <c r="A2523" s="644"/>
    </row>
    <row r="2524" spans="1:1">
      <c r="A2524" s="644"/>
    </row>
    <row r="2525" spans="1:1">
      <c r="A2525" s="644"/>
    </row>
    <row r="2526" spans="1:1">
      <c r="A2526" s="644"/>
    </row>
    <row r="2527" spans="1:1">
      <c r="A2527" s="644"/>
    </row>
    <row r="2528" spans="1:1">
      <c r="A2528" s="644"/>
    </row>
    <row r="2529" spans="1:1">
      <c r="A2529" s="644"/>
    </row>
    <row r="2530" spans="1:1">
      <c r="A2530" s="644"/>
    </row>
    <row r="2531" spans="1:1">
      <c r="A2531" s="644"/>
    </row>
    <row r="2532" spans="1:1">
      <c r="A2532" s="644"/>
    </row>
    <row r="2533" spans="1:1">
      <c r="A2533" s="644"/>
    </row>
    <row r="2534" spans="1:1">
      <c r="A2534" s="644"/>
    </row>
    <row r="2535" spans="1:1">
      <c r="A2535" s="644"/>
    </row>
    <row r="2536" spans="1:1">
      <c r="A2536" s="644"/>
    </row>
    <row r="2537" spans="1:1">
      <c r="A2537" s="644"/>
    </row>
    <row r="2538" spans="1:1">
      <c r="A2538" s="644"/>
    </row>
    <row r="2539" spans="1:1">
      <c r="A2539" s="644"/>
    </row>
    <row r="2540" spans="1:1">
      <c r="A2540" s="644"/>
    </row>
    <row r="2541" spans="1:1">
      <c r="A2541" s="644"/>
    </row>
    <row r="2542" spans="1:1">
      <c r="A2542" s="644"/>
    </row>
    <row r="2543" spans="1:1">
      <c r="A2543" s="644"/>
    </row>
    <row r="2544" spans="1:1">
      <c r="A2544" s="644"/>
    </row>
    <row r="2545" spans="1:1">
      <c r="A2545" s="644"/>
    </row>
    <row r="2546" spans="1:1">
      <c r="A2546" s="644"/>
    </row>
    <row r="2547" spans="1:1">
      <c r="A2547" s="644"/>
    </row>
    <row r="2548" spans="1:1">
      <c r="A2548" s="644"/>
    </row>
    <row r="2549" spans="1:1">
      <c r="A2549" s="644"/>
    </row>
    <row r="2550" spans="1:1">
      <c r="A2550" s="644"/>
    </row>
    <row r="2551" spans="1:1">
      <c r="A2551" s="644"/>
    </row>
    <row r="2552" spans="1:1">
      <c r="A2552" s="644"/>
    </row>
    <row r="2553" spans="1:1">
      <c r="A2553" s="644"/>
    </row>
    <row r="2554" spans="1:1">
      <c r="A2554" s="644"/>
    </row>
    <row r="2555" spans="1:1">
      <c r="A2555" s="644"/>
    </row>
    <row r="2556" spans="1:1">
      <c r="A2556" s="644"/>
    </row>
    <row r="2557" spans="1:1">
      <c r="A2557" s="644"/>
    </row>
    <row r="2558" spans="1:1">
      <c r="A2558" s="644"/>
    </row>
    <row r="2559" spans="1:1">
      <c r="A2559" s="644"/>
    </row>
    <row r="2560" spans="1:1">
      <c r="A2560" s="644"/>
    </row>
    <row r="2561" spans="1:1">
      <c r="A2561" s="644"/>
    </row>
    <row r="2562" spans="1:1">
      <c r="A2562" s="644"/>
    </row>
    <row r="2563" spans="1:1">
      <c r="A2563" s="644"/>
    </row>
    <row r="2564" spans="1:1">
      <c r="A2564" s="644"/>
    </row>
    <row r="2565" spans="1:1">
      <c r="A2565" s="644"/>
    </row>
    <row r="2566" spans="1:1">
      <c r="A2566" s="644"/>
    </row>
    <row r="2567" spans="1:1">
      <c r="A2567" s="644"/>
    </row>
    <row r="2568" spans="1:1">
      <c r="A2568" s="644"/>
    </row>
    <row r="2569" spans="1:1">
      <c r="A2569" s="644"/>
    </row>
    <row r="2570" spans="1:1">
      <c r="A2570" s="644"/>
    </row>
    <row r="2571" spans="1:1">
      <c r="A2571" s="644"/>
    </row>
    <row r="2572" spans="1:1">
      <c r="A2572" s="644"/>
    </row>
    <row r="2573" spans="1:1">
      <c r="A2573" s="644"/>
    </row>
    <row r="2574" spans="1:1">
      <c r="A2574" s="644"/>
    </row>
    <row r="2575" spans="1:1">
      <c r="A2575" s="644"/>
    </row>
    <row r="2576" spans="1:1">
      <c r="A2576" s="644"/>
    </row>
    <row r="2577" spans="1:1">
      <c r="A2577" s="644"/>
    </row>
    <row r="2578" spans="1:1">
      <c r="A2578" s="644"/>
    </row>
    <row r="2579" spans="1:1">
      <c r="A2579" s="644"/>
    </row>
    <row r="2580" spans="1:1">
      <c r="A2580" s="644"/>
    </row>
    <row r="2581" spans="1:1">
      <c r="A2581" s="644"/>
    </row>
    <row r="2582" spans="1:1">
      <c r="A2582" s="644"/>
    </row>
    <row r="2583" spans="1:1">
      <c r="A2583" s="644"/>
    </row>
    <row r="2584" spans="1:1">
      <c r="A2584" s="644"/>
    </row>
    <row r="2585" spans="1:1">
      <c r="A2585" s="644"/>
    </row>
    <row r="2586" spans="1:1">
      <c r="A2586" s="644"/>
    </row>
    <row r="2587" spans="1:1">
      <c r="A2587" s="644"/>
    </row>
    <row r="2588" spans="1:1">
      <c r="A2588" s="644"/>
    </row>
    <row r="2589" spans="1:1">
      <c r="A2589" s="644"/>
    </row>
    <row r="2590" spans="1:1">
      <c r="A2590" s="644"/>
    </row>
    <row r="2591" spans="1:1">
      <c r="A2591" s="644"/>
    </row>
    <row r="2592" spans="1:1">
      <c r="A2592" s="644"/>
    </row>
    <row r="2593" spans="1:1">
      <c r="A2593" s="644"/>
    </row>
    <row r="2594" spans="1:1">
      <c r="A2594" s="644"/>
    </row>
    <row r="2595" spans="1:1">
      <c r="A2595" s="644"/>
    </row>
    <row r="2596" spans="1:1">
      <c r="A2596" s="644"/>
    </row>
    <row r="2597" spans="1:1">
      <c r="A2597" s="644"/>
    </row>
    <row r="2598" spans="1:1">
      <c r="A2598" s="644"/>
    </row>
    <row r="2599" spans="1:1">
      <c r="A2599" s="644"/>
    </row>
    <row r="2600" spans="1:1">
      <c r="A2600" s="644"/>
    </row>
    <row r="2601" spans="1:1">
      <c r="A2601" s="644"/>
    </row>
    <row r="2602" spans="1:1">
      <c r="A2602" s="644"/>
    </row>
    <row r="2603" spans="1:1">
      <c r="A2603" s="644"/>
    </row>
    <row r="2604" spans="1:1">
      <c r="A2604" s="644"/>
    </row>
    <row r="2605" spans="1:1">
      <c r="A2605" s="644"/>
    </row>
    <row r="2606" spans="1:1">
      <c r="A2606" s="644"/>
    </row>
    <row r="2607" spans="1:1">
      <c r="A2607" s="644"/>
    </row>
    <row r="2608" spans="1:1">
      <c r="A2608" s="644"/>
    </row>
    <row r="2609" spans="1:1">
      <c r="A2609" s="644"/>
    </row>
    <row r="2610" spans="1:1">
      <c r="A2610" s="644"/>
    </row>
    <row r="2611" spans="1:1">
      <c r="A2611" s="644"/>
    </row>
    <row r="2612" spans="1:1">
      <c r="A2612" s="644"/>
    </row>
    <row r="2613" spans="1:1">
      <c r="A2613" s="644"/>
    </row>
    <row r="2614" spans="1:1">
      <c r="A2614" s="644"/>
    </row>
    <row r="2615" spans="1:1">
      <c r="A2615" s="644"/>
    </row>
    <row r="2616" spans="1:1">
      <c r="A2616" s="644"/>
    </row>
    <row r="2617" spans="1:1">
      <c r="A2617" s="644"/>
    </row>
    <row r="2618" spans="1:1">
      <c r="A2618" s="644"/>
    </row>
    <row r="2619" spans="1:1">
      <c r="A2619" s="644"/>
    </row>
    <row r="2620" spans="1:1">
      <c r="A2620" s="644"/>
    </row>
    <row r="2621" spans="1:1">
      <c r="A2621" s="644"/>
    </row>
    <row r="2622" spans="1:1">
      <c r="A2622" s="644"/>
    </row>
    <row r="2623" spans="1:1">
      <c r="A2623" s="644"/>
    </row>
    <row r="2624" spans="1:1">
      <c r="A2624" s="644"/>
    </row>
    <row r="2625" spans="1:1">
      <c r="A2625" s="644"/>
    </row>
    <row r="2626" spans="1:1">
      <c r="A2626" s="644"/>
    </row>
    <row r="2627" spans="1:1">
      <c r="A2627" s="644"/>
    </row>
    <row r="2628" spans="1:1">
      <c r="A2628" s="644"/>
    </row>
    <row r="2629" spans="1:1">
      <c r="A2629" s="644"/>
    </row>
    <row r="2630" spans="1:1">
      <c r="A2630" s="644"/>
    </row>
    <row r="2631" spans="1:1">
      <c r="A2631" s="644"/>
    </row>
    <row r="2632" spans="1:1">
      <c r="A2632" s="644"/>
    </row>
    <row r="2633" spans="1:1">
      <c r="A2633" s="644"/>
    </row>
    <row r="2634" spans="1:1">
      <c r="A2634" s="644"/>
    </row>
    <row r="2635" spans="1:1">
      <c r="A2635" s="644"/>
    </row>
    <row r="2636" spans="1:1">
      <c r="A2636" s="644"/>
    </row>
    <row r="2637" spans="1:1">
      <c r="A2637" s="644"/>
    </row>
    <row r="2638" spans="1:1">
      <c r="A2638" s="644"/>
    </row>
    <row r="2639" spans="1:1">
      <c r="A2639" s="644"/>
    </row>
    <row r="2640" spans="1:1">
      <c r="A2640" s="644"/>
    </row>
    <row r="2641" spans="1:1">
      <c r="A2641" s="644"/>
    </row>
    <row r="2642" spans="1:1">
      <c r="A2642" s="644"/>
    </row>
    <row r="2643" spans="1:1">
      <c r="A2643" s="644"/>
    </row>
    <row r="2644" spans="1:1">
      <c r="A2644" s="644"/>
    </row>
    <row r="2645" spans="1:1">
      <c r="A2645" s="644"/>
    </row>
    <row r="2646" spans="1:1">
      <c r="A2646" s="644"/>
    </row>
    <row r="2647" spans="1:1">
      <c r="A2647" s="644"/>
    </row>
    <row r="2648" spans="1:1">
      <c r="A2648" s="644"/>
    </row>
    <row r="2649" spans="1:1">
      <c r="A2649" s="644"/>
    </row>
    <row r="2650" spans="1:1">
      <c r="A2650" s="644"/>
    </row>
    <row r="2651" spans="1:1">
      <c r="A2651" s="644"/>
    </row>
    <row r="2652" spans="1:1">
      <c r="A2652" s="644"/>
    </row>
    <row r="2653" spans="1:1">
      <c r="A2653" s="644"/>
    </row>
    <row r="2654" spans="1:1">
      <c r="A2654" s="644"/>
    </row>
    <row r="2655" spans="1:1">
      <c r="A2655" s="644"/>
    </row>
    <row r="2656" spans="1:1">
      <c r="A2656" s="644"/>
    </row>
    <row r="2657" spans="1:1">
      <c r="A2657" s="644"/>
    </row>
    <row r="2658" spans="1:1">
      <c r="A2658" s="644"/>
    </row>
    <row r="2659" spans="1:1">
      <c r="A2659" s="644"/>
    </row>
    <row r="2660" spans="1:1">
      <c r="A2660" s="644"/>
    </row>
    <row r="2661" spans="1:1">
      <c r="A2661" s="644"/>
    </row>
    <row r="2662" spans="1:1">
      <c r="A2662" s="644"/>
    </row>
    <row r="2663" spans="1:1">
      <c r="A2663" s="644"/>
    </row>
    <row r="2664" spans="1:1">
      <c r="A2664" s="644"/>
    </row>
    <row r="2665" spans="1:1">
      <c r="A2665" s="644"/>
    </row>
    <row r="2666" spans="1:1">
      <c r="A2666" s="644"/>
    </row>
    <row r="2667" spans="1:1">
      <c r="A2667" s="644"/>
    </row>
    <row r="2668" spans="1:1">
      <c r="A2668" s="644"/>
    </row>
    <row r="2669" spans="1:1">
      <c r="A2669" s="644"/>
    </row>
    <row r="2670" spans="1:1">
      <c r="A2670" s="644"/>
    </row>
    <row r="2671" spans="1:1">
      <c r="A2671" s="644"/>
    </row>
    <row r="2672" spans="1:1">
      <c r="A2672" s="644"/>
    </row>
    <row r="2673" spans="1:1">
      <c r="A2673" s="644"/>
    </row>
    <row r="2674" spans="1:1">
      <c r="A2674" s="644"/>
    </row>
    <row r="2675" spans="1:1">
      <c r="A2675" s="644"/>
    </row>
    <row r="2676" spans="1:1">
      <c r="A2676" s="644"/>
    </row>
    <row r="2677" spans="1:1">
      <c r="A2677" s="644"/>
    </row>
    <row r="2678" spans="1:1">
      <c r="A2678" s="644"/>
    </row>
    <row r="2679" spans="1:1">
      <c r="A2679" s="644"/>
    </row>
    <row r="2680" spans="1:1">
      <c r="A2680" s="644"/>
    </row>
    <row r="2681" spans="1:1">
      <c r="A2681" s="644"/>
    </row>
    <row r="2682" spans="1:1">
      <c r="A2682" s="644"/>
    </row>
    <row r="2683" spans="1:1">
      <c r="A2683" s="644"/>
    </row>
    <row r="2684" spans="1:1">
      <c r="A2684" s="644"/>
    </row>
    <row r="2685" spans="1:1">
      <c r="A2685" s="644"/>
    </row>
    <row r="2686" spans="1:1">
      <c r="A2686" s="644"/>
    </row>
    <row r="2687" spans="1:1">
      <c r="A2687" s="644"/>
    </row>
    <row r="2688" spans="1:1">
      <c r="A2688" s="644"/>
    </row>
    <row r="2689" spans="1:1">
      <c r="A2689" s="644"/>
    </row>
    <row r="2690" spans="1:1">
      <c r="A2690" s="644"/>
    </row>
    <row r="2691" spans="1:1">
      <c r="A2691" s="644"/>
    </row>
    <row r="2692" spans="1:1">
      <c r="A2692" s="644"/>
    </row>
    <row r="2693" spans="1:1">
      <c r="A2693" s="644"/>
    </row>
    <row r="2694" spans="1:1">
      <c r="A2694" s="644"/>
    </row>
    <row r="2695" spans="1:1">
      <c r="A2695" s="644"/>
    </row>
    <row r="2696" spans="1:1">
      <c r="A2696" s="644"/>
    </row>
    <row r="2697" spans="1:1">
      <c r="A2697" s="644"/>
    </row>
    <row r="2698" spans="1:1">
      <c r="A2698" s="644"/>
    </row>
    <row r="2699" spans="1:1">
      <c r="A2699" s="644"/>
    </row>
    <row r="2700" spans="1:1">
      <c r="A2700" s="644"/>
    </row>
    <row r="2701" spans="1:1">
      <c r="A2701" s="644"/>
    </row>
    <row r="2702" spans="1:1">
      <c r="A2702" s="644"/>
    </row>
    <row r="2703" spans="1:1">
      <c r="A2703" s="644"/>
    </row>
    <row r="2704" spans="1:1">
      <c r="A2704" s="644"/>
    </row>
    <row r="2705" spans="1:1">
      <c r="A2705" s="644"/>
    </row>
    <row r="2706" spans="1:1">
      <c r="A2706" s="644"/>
    </row>
    <row r="2707" spans="1:1">
      <c r="A2707" s="644"/>
    </row>
    <row r="2708" spans="1:1">
      <c r="A2708" s="644"/>
    </row>
    <row r="2709" spans="1:1">
      <c r="A2709" s="644"/>
    </row>
    <row r="2710" spans="1:1">
      <c r="A2710" s="644"/>
    </row>
    <row r="2711" spans="1:1">
      <c r="A2711" s="644"/>
    </row>
    <row r="2712" spans="1:1">
      <c r="A2712" s="644"/>
    </row>
    <row r="2713" spans="1:1">
      <c r="A2713" s="644"/>
    </row>
    <row r="2714" spans="1:1">
      <c r="A2714" s="644"/>
    </row>
    <row r="2715" spans="1:1">
      <c r="A2715" s="644"/>
    </row>
    <row r="2716" spans="1:1">
      <c r="A2716" s="644"/>
    </row>
    <row r="2717" spans="1:1">
      <c r="A2717" s="644"/>
    </row>
    <row r="2718" spans="1:1">
      <c r="A2718" s="644"/>
    </row>
    <row r="2719" spans="1:1">
      <c r="A2719" s="644"/>
    </row>
    <row r="2720" spans="1:1">
      <c r="A2720" s="644"/>
    </row>
    <row r="2721" spans="1:1">
      <c r="A2721" s="644"/>
    </row>
    <row r="2722" spans="1:1">
      <c r="A2722" s="644"/>
    </row>
    <row r="2723" spans="1:1">
      <c r="A2723" s="644"/>
    </row>
    <row r="2724" spans="1:1">
      <c r="A2724" s="644"/>
    </row>
    <row r="2725" spans="1:1">
      <c r="A2725" s="644"/>
    </row>
    <row r="2726" spans="1:1">
      <c r="A2726" s="644"/>
    </row>
    <row r="2727" spans="1:1">
      <c r="A2727" s="644"/>
    </row>
    <row r="2728" spans="1:1">
      <c r="A2728" s="644"/>
    </row>
    <row r="2729" spans="1:1">
      <c r="A2729" s="644"/>
    </row>
    <row r="2730" spans="1:1">
      <c r="A2730" s="644"/>
    </row>
    <row r="2731" spans="1:1">
      <c r="A2731" s="644"/>
    </row>
    <row r="2732" spans="1:1">
      <c r="A2732" s="644"/>
    </row>
    <row r="2733" spans="1:1">
      <c r="A2733" s="644"/>
    </row>
    <row r="2734" spans="1:1">
      <c r="A2734" s="644"/>
    </row>
    <row r="2735" spans="1:1">
      <c r="A2735" s="644"/>
    </row>
    <row r="2736" spans="1:1">
      <c r="A2736" s="644"/>
    </row>
    <row r="2737" spans="1:1">
      <c r="A2737" s="644"/>
    </row>
    <row r="2738" spans="1:1">
      <c r="A2738" s="644"/>
    </row>
    <row r="2739" spans="1:1">
      <c r="A2739" s="644"/>
    </row>
    <row r="2740" spans="1:1">
      <c r="A2740" s="644"/>
    </row>
    <row r="2741" spans="1:1">
      <c r="A2741" s="644"/>
    </row>
    <row r="2742" spans="1:1">
      <c r="A2742" s="644"/>
    </row>
    <row r="2743" spans="1:1">
      <c r="A2743" s="644"/>
    </row>
    <row r="2744" spans="1:1">
      <c r="A2744" s="644"/>
    </row>
    <row r="2745" spans="1:1">
      <c r="A2745" s="644"/>
    </row>
    <row r="2746" spans="1:1">
      <c r="A2746" s="644"/>
    </row>
    <row r="2747" spans="1:1">
      <c r="A2747" s="644"/>
    </row>
    <row r="2748" spans="1:1">
      <c r="A2748" s="644"/>
    </row>
    <row r="2749" spans="1:1">
      <c r="A2749" s="644"/>
    </row>
    <row r="2750" spans="1:1">
      <c r="A2750" s="644"/>
    </row>
    <row r="2751" spans="1:1">
      <c r="A2751" s="644"/>
    </row>
    <row r="2752" spans="1:1">
      <c r="A2752" s="644"/>
    </row>
    <row r="2753" spans="1:1">
      <c r="A2753" s="644"/>
    </row>
    <row r="2754" spans="1:1">
      <c r="A2754" s="644"/>
    </row>
    <row r="2755" spans="1:1">
      <c r="A2755" s="644"/>
    </row>
    <row r="2756" spans="1:1">
      <c r="A2756" s="644"/>
    </row>
    <row r="2757" spans="1:1">
      <c r="A2757" s="644"/>
    </row>
    <row r="2758" spans="1:1">
      <c r="A2758" s="644"/>
    </row>
    <row r="2759" spans="1:1">
      <c r="A2759" s="644"/>
    </row>
    <row r="2760" spans="1:1">
      <c r="A2760" s="644"/>
    </row>
    <row r="2761" spans="1:1">
      <c r="A2761" s="644"/>
    </row>
    <row r="2762" spans="1:1">
      <c r="A2762" s="644"/>
    </row>
    <row r="2763" spans="1:1">
      <c r="A2763" s="644"/>
    </row>
    <row r="2764" spans="1:1">
      <c r="A2764" s="644"/>
    </row>
    <row r="2765" spans="1:1">
      <c r="A2765" s="644"/>
    </row>
    <row r="2766" spans="1:1">
      <c r="A2766" s="644"/>
    </row>
    <row r="2767" spans="1:1">
      <c r="A2767" s="644"/>
    </row>
    <row r="2768" spans="1:1">
      <c r="A2768" s="644"/>
    </row>
    <row r="2769" spans="1:1">
      <c r="A2769" s="644"/>
    </row>
    <row r="2770" spans="1:1">
      <c r="A2770" s="644"/>
    </row>
    <row r="2771" spans="1:1">
      <c r="A2771" s="644"/>
    </row>
    <row r="2772" spans="1:1">
      <c r="A2772" s="644"/>
    </row>
    <row r="2773" spans="1:1">
      <c r="A2773" s="644"/>
    </row>
    <row r="2774" spans="1:1">
      <c r="A2774" s="644"/>
    </row>
    <row r="2775" spans="1:1">
      <c r="A2775" s="644"/>
    </row>
    <row r="2776" spans="1:1">
      <c r="A2776" s="644"/>
    </row>
    <row r="2777" spans="1:1">
      <c r="A2777" s="644"/>
    </row>
    <row r="2778" spans="1:1">
      <c r="A2778" s="644"/>
    </row>
    <row r="2779" spans="1:1">
      <c r="A2779" s="644"/>
    </row>
    <row r="2780" spans="1:1">
      <c r="A2780" s="644"/>
    </row>
    <row r="2781" spans="1:1">
      <c r="A2781" s="644"/>
    </row>
    <row r="2782" spans="1:1">
      <c r="A2782" s="644"/>
    </row>
    <row r="2783" spans="1:1">
      <c r="A2783" s="644"/>
    </row>
    <row r="2784" spans="1:1">
      <c r="A2784" s="644"/>
    </row>
    <row r="2785" spans="1:1">
      <c r="A2785" s="644"/>
    </row>
    <row r="2786" spans="1:1">
      <c r="A2786" s="644"/>
    </row>
    <row r="2787" spans="1:1">
      <c r="A2787" s="644"/>
    </row>
    <row r="2788" spans="1:1">
      <c r="A2788" s="644"/>
    </row>
    <row r="2789" spans="1:1">
      <c r="A2789" s="644"/>
    </row>
    <row r="2790" spans="1:1">
      <c r="A2790" s="644"/>
    </row>
    <row r="2791" spans="1:1">
      <c r="A2791" s="644"/>
    </row>
    <row r="2792" spans="1:1">
      <c r="A2792" s="644"/>
    </row>
    <row r="2793" spans="1:1">
      <c r="A2793" s="644"/>
    </row>
    <row r="2794" spans="1:1">
      <c r="A2794" s="644"/>
    </row>
    <row r="2795" spans="1:1">
      <c r="A2795" s="644"/>
    </row>
    <row r="2796" spans="1:1">
      <c r="A2796" s="644"/>
    </row>
    <row r="2797" spans="1:1">
      <c r="A2797" s="644"/>
    </row>
    <row r="2798" spans="1:1">
      <c r="A2798" s="644"/>
    </row>
    <row r="2799" spans="1:1">
      <c r="A2799" s="644"/>
    </row>
    <row r="2800" spans="1:1">
      <c r="A2800" s="644"/>
    </row>
    <row r="2801" spans="1:1">
      <c r="A2801" s="644"/>
    </row>
    <row r="2802" spans="1:1">
      <c r="A2802" s="644"/>
    </row>
    <row r="2803" spans="1:1">
      <c r="A2803" s="644"/>
    </row>
    <row r="2804" spans="1:1">
      <c r="A2804" s="644"/>
    </row>
    <row r="2805" spans="1:1">
      <c r="A2805" s="644"/>
    </row>
    <row r="2806" spans="1:1">
      <c r="A2806" s="644"/>
    </row>
    <row r="2807" spans="1:1">
      <c r="A2807" s="644"/>
    </row>
    <row r="2808" spans="1:1">
      <c r="A2808" s="644"/>
    </row>
    <row r="2809" spans="1:1">
      <c r="A2809" s="644"/>
    </row>
    <row r="2810" spans="1:1">
      <c r="A2810" s="644"/>
    </row>
    <row r="2811" spans="1:1">
      <c r="A2811" s="644"/>
    </row>
    <row r="2812" spans="1:1">
      <c r="A2812" s="644"/>
    </row>
    <row r="2813" spans="1:1">
      <c r="A2813" s="644"/>
    </row>
    <row r="2814" spans="1:1">
      <c r="A2814" s="644"/>
    </row>
    <row r="2815" spans="1:1">
      <c r="A2815" s="644"/>
    </row>
    <row r="2816" spans="1:1">
      <c r="A2816" s="644"/>
    </row>
    <row r="2817" spans="1:1">
      <c r="A2817" s="644"/>
    </row>
    <row r="2818" spans="1:1">
      <c r="A2818" s="644"/>
    </row>
    <row r="2819" spans="1:1">
      <c r="A2819" s="644"/>
    </row>
    <row r="2820" spans="1:1">
      <c r="A2820" s="644"/>
    </row>
    <row r="2821" spans="1:1">
      <c r="A2821" s="644"/>
    </row>
    <row r="2822" spans="1:1">
      <c r="A2822" s="644"/>
    </row>
    <row r="2823" spans="1:1">
      <c r="A2823" s="644"/>
    </row>
    <row r="2824" spans="1:1">
      <c r="A2824" s="644"/>
    </row>
    <row r="2825" spans="1:1">
      <c r="A2825" s="644"/>
    </row>
    <row r="2826" spans="1:1">
      <c r="A2826" s="644"/>
    </row>
    <row r="2827" spans="1:1">
      <c r="A2827" s="644"/>
    </row>
    <row r="2828" spans="1:1">
      <c r="A2828" s="644"/>
    </row>
    <row r="2829" spans="1:1">
      <c r="A2829" s="644"/>
    </row>
    <row r="2830" spans="1:1">
      <c r="A2830" s="644"/>
    </row>
    <row r="2831" spans="1:1">
      <c r="A2831" s="644"/>
    </row>
    <row r="2832" spans="1:1">
      <c r="A2832" s="644"/>
    </row>
    <row r="2833" spans="1:1">
      <c r="A2833" s="644"/>
    </row>
    <row r="2834" spans="1:1">
      <c r="A2834" s="644"/>
    </row>
    <row r="2835" spans="1:1">
      <c r="A2835" s="644"/>
    </row>
    <row r="2836" spans="1:1">
      <c r="A2836" s="644"/>
    </row>
    <row r="2837" spans="1:1">
      <c r="A2837" s="644"/>
    </row>
    <row r="2838" spans="1:1">
      <c r="A2838" s="644"/>
    </row>
    <row r="2839" spans="1:1">
      <c r="A2839" s="644"/>
    </row>
    <row r="2840" spans="1:1">
      <c r="A2840" s="644"/>
    </row>
    <row r="2841" spans="1:1">
      <c r="A2841" s="644"/>
    </row>
    <row r="2842" spans="1:1">
      <c r="A2842" s="644"/>
    </row>
    <row r="2843" spans="1:1">
      <c r="A2843" s="644"/>
    </row>
    <row r="2844" spans="1:1">
      <c r="A2844" s="644"/>
    </row>
    <row r="2845" spans="1:1">
      <c r="A2845" s="644"/>
    </row>
    <row r="2846" spans="1:1">
      <c r="A2846" s="644"/>
    </row>
    <row r="2847" spans="1:1">
      <c r="A2847" s="644"/>
    </row>
    <row r="2848" spans="1:1">
      <c r="A2848" s="644"/>
    </row>
    <row r="2849" spans="1:1">
      <c r="A2849" s="644"/>
    </row>
    <row r="2850" spans="1:1">
      <c r="A2850" s="644"/>
    </row>
    <row r="2851" spans="1:1">
      <c r="A2851" s="644"/>
    </row>
    <row r="2852" spans="1:1">
      <c r="A2852" s="644"/>
    </row>
    <row r="2853" spans="1:1">
      <c r="A2853" s="644"/>
    </row>
    <row r="2854" spans="1:1">
      <c r="A2854" s="644"/>
    </row>
    <row r="2855" spans="1:1">
      <c r="A2855" s="644"/>
    </row>
    <row r="2856" spans="1:1">
      <c r="A2856" s="644"/>
    </row>
    <row r="2857" spans="1:1">
      <c r="A2857" s="644"/>
    </row>
    <row r="2858" spans="1:1">
      <c r="A2858" s="644"/>
    </row>
    <row r="2859" spans="1:1">
      <c r="A2859" s="644"/>
    </row>
    <row r="2860" spans="1:1">
      <c r="A2860" s="644"/>
    </row>
    <row r="2861" spans="1:1">
      <c r="A2861" s="644"/>
    </row>
    <row r="2862" spans="1:1">
      <c r="A2862" s="644"/>
    </row>
    <row r="2863" spans="1:1">
      <c r="A2863" s="644"/>
    </row>
    <row r="2864" spans="1:1">
      <c r="A2864" s="644"/>
    </row>
    <row r="2865" spans="1:1">
      <c r="A2865" s="644"/>
    </row>
    <row r="2866" spans="1:1">
      <c r="A2866" s="644"/>
    </row>
    <row r="2867" spans="1:1">
      <c r="A2867" s="644"/>
    </row>
    <row r="2868" spans="1:1">
      <c r="A2868" s="644"/>
    </row>
    <row r="2869" spans="1:1">
      <c r="A2869" s="644"/>
    </row>
    <row r="2870" spans="1:1">
      <c r="A2870" s="644"/>
    </row>
    <row r="2871" spans="1:1">
      <c r="A2871" s="644"/>
    </row>
    <row r="2872" spans="1:1">
      <c r="A2872" s="644"/>
    </row>
    <row r="2873" spans="1:1">
      <c r="A2873" s="644"/>
    </row>
    <row r="2874" spans="1:1">
      <c r="A2874" s="644"/>
    </row>
    <row r="2875" spans="1:1">
      <c r="A2875" s="644"/>
    </row>
    <row r="2876" spans="1:1">
      <c r="A2876" s="644"/>
    </row>
    <row r="2877" spans="1:1">
      <c r="A2877" s="644"/>
    </row>
    <row r="2878" spans="1:1">
      <c r="A2878" s="644"/>
    </row>
    <row r="2879" spans="1:1">
      <c r="A2879" s="644"/>
    </row>
    <row r="2880" spans="1:1">
      <c r="A2880" s="644"/>
    </row>
    <row r="2881" spans="1:1">
      <c r="A2881" s="644"/>
    </row>
    <row r="2882" spans="1:1">
      <c r="A2882" s="644"/>
    </row>
    <row r="2883" spans="1:1">
      <c r="A2883" s="644"/>
    </row>
    <row r="2884" spans="1:1">
      <c r="A2884" s="644"/>
    </row>
    <row r="2885" spans="1:1">
      <c r="A2885" s="644"/>
    </row>
    <row r="2886" spans="1:1">
      <c r="A2886" s="644"/>
    </row>
    <row r="2887" spans="1:1">
      <c r="A2887" s="644"/>
    </row>
    <row r="2888" spans="1:1">
      <c r="A2888" s="644"/>
    </row>
    <row r="2889" spans="1:1">
      <c r="A2889" s="644"/>
    </row>
    <row r="2890" spans="1:1">
      <c r="A2890" s="644"/>
    </row>
    <row r="2891" spans="1:1">
      <c r="A2891" s="644"/>
    </row>
    <row r="2892" spans="1:1">
      <c r="A2892" s="644"/>
    </row>
    <row r="2893" spans="1:1">
      <c r="A2893" s="644"/>
    </row>
    <row r="2894" spans="1:1">
      <c r="A2894" s="644"/>
    </row>
    <row r="2895" spans="1:1">
      <c r="A2895" s="644"/>
    </row>
    <row r="2896" spans="1:1">
      <c r="A2896" s="644"/>
    </row>
    <row r="2897" spans="1:1">
      <c r="A2897" s="644"/>
    </row>
    <row r="2898" spans="1:1">
      <c r="A2898" s="644"/>
    </row>
    <row r="2899" spans="1:1">
      <c r="A2899" s="644"/>
    </row>
    <row r="2900" spans="1:1">
      <c r="A2900" s="644"/>
    </row>
    <row r="2901" spans="1:1">
      <c r="A2901" s="644"/>
    </row>
    <row r="2902" spans="1:1">
      <c r="A2902" s="644"/>
    </row>
    <row r="2903" spans="1:1">
      <c r="A2903" s="644"/>
    </row>
    <row r="2904" spans="1:1">
      <c r="A2904" s="644"/>
    </row>
    <row r="2905" spans="1:1">
      <c r="A2905" s="644"/>
    </row>
    <row r="2906" spans="1:1">
      <c r="A2906" s="644"/>
    </row>
    <row r="2907" spans="1:1">
      <c r="A2907" s="644"/>
    </row>
    <row r="2908" spans="1:1">
      <c r="A2908" s="644"/>
    </row>
    <row r="2909" spans="1:1">
      <c r="A2909" s="644"/>
    </row>
    <row r="2910" spans="1:1">
      <c r="A2910" s="644"/>
    </row>
    <row r="2911" spans="1:1">
      <c r="A2911" s="644"/>
    </row>
    <row r="2912" spans="1:1">
      <c r="A2912" s="644"/>
    </row>
    <row r="2913" spans="1:1">
      <c r="A2913" s="644"/>
    </row>
    <row r="2914" spans="1:1">
      <c r="A2914" s="644"/>
    </row>
    <row r="2915" spans="1:1">
      <c r="A2915" s="644"/>
    </row>
    <row r="2916" spans="1:1">
      <c r="A2916" s="644"/>
    </row>
    <row r="2917" spans="1:1">
      <c r="A2917" s="644"/>
    </row>
    <row r="2918" spans="1:1">
      <c r="A2918" s="644"/>
    </row>
    <row r="2919" spans="1:1">
      <c r="A2919" s="644"/>
    </row>
    <row r="2920" spans="1:1">
      <c r="A2920" s="644"/>
    </row>
    <row r="2921" spans="1:1">
      <c r="A2921" s="644"/>
    </row>
    <row r="2922" spans="1:1">
      <c r="A2922" s="644"/>
    </row>
    <row r="2923" spans="1:1">
      <c r="A2923" s="644"/>
    </row>
    <row r="2924" spans="1:1">
      <c r="A2924" s="644"/>
    </row>
    <row r="2925" spans="1:1">
      <c r="A2925" s="644"/>
    </row>
    <row r="2926" spans="1:1">
      <c r="A2926" s="644"/>
    </row>
    <row r="2927" spans="1:1">
      <c r="A2927" s="644"/>
    </row>
    <row r="2928" spans="1:1">
      <c r="A2928" s="644"/>
    </row>
    <row r="2929" spans="1:1">
      <c r="A2929" s="644"/>
    </row>
    <row r="2930" spans="1:1">
      <c r="A2930" s="644"/>
    </row>
    <row r="2931" spans="1:1">
      <c r="A2931" s="644"/>
    </row>
    <row r="2932" spans="1:1">
      <c r="A2932" s="644"/>
    </row>
    <row r="2933" spans="1:1">
      <c r="A2933" s="644"/>
    </row>
    <row r="2934" spans="1:1">
      <c r="A2934" s="644"/>
    </row>
    <row r="2935" spans="1:1">
      <c r="A2935" s="644"/>
    </row>
    <row r="2936" spans="1:1">
      <c r="A2936" s="644"/>
    </row>
    <row r="2937" spans="1:1">
      <c r="A2937" s="644"/>
    </row>
    <row r="2938" spans="1:1">
      <c r="A2938" s="644"/>
    </row>
    <row r="2939" spans="1:1">
      <c r="A2939" s="644"/>
    </row>
    <row r="2940" spans="1:1">
      <c r="A2940" s="644"/>
    </row>
    <row r="2941" spans="1:1">
      <c r="A2941" s="644"/>
    </row>
    <row r="2942" spans="1:1">
      <c r="A2942" s="644"/>
    </row>
    <row r="2943" spans="1:1">
      <c r="A2943" s="644"/>
    </row>
  </sheetData>
  <hyperlinks>
    <hyperlink ref="A1" location="Content!A1" display="&lt;&lt;" xr:uid="{00000000-0004-0000-68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5" tint="0.39997558519241921"/>
  </sheetPr>
  <dimension ref="A1:I13"/>
  <sheetViews>
    <sheetView workbookViewId="0">
      <selection activeCell="I7" sqref="I7"/>
    </sheetView>
  </sheetViews>
  <sheetFormatPr baseColWidth="10" defaultColWidth="9.5" defaultRowHeight="13"/>
  <cols>
    <col min="1" max="1" width="10.5" style="633" bestFit="1" customWidth="1"/>
    <col min="2" max="3" width="10.5" style="633" hidden="1" customWidth="1"/>
    <col min="4" max="4" width="9.5" style="633" bestFit="1" customWidth="1"/>
    <col min="5" max="5" width="11.5" style="633" customWidth="1"/>
    <col min="6" max="16384" width="9.5" style="633"/>
  </cols>
  <sheetData>
    <row r="1" spans="1:9" ht="43.5" customHeight="1">
      <c r="A1" s="223" t="s">
        <v>59</v>
      </c>
      <c r="D1" s="891" t="str">
        <f>IF(Content!$E$1=1,F1,H1)</f>
        <v>Additional SDR allocation, SDR bn</v>
      </c>
      <c r="E1" s="891"/>
      <c r="F1" s="892" t="s">
        <v>1169</v>
      </c>
      <c r="G1" s="892"/>
      <c r="H1" s="892" t="s">
        <v>1170</v>
      </c>
      <c r="I1" s="892"/>
    </row>
    <row r="2" spans="1:9" ht="15" thickBot="1">
      <c r="A2" s="656" t="str">
        <f>IF(Content!$E$1=1,A3,A4)</f>
        <v>Years</v>
      </c>
      <c r="B2" s="657"/>
      <c r="C2" s="658"/>
      <c r="D2" s="657" t="str">
        <f>IF(Content!$E$1=1,D3,D4)</f>
        <v>World</v>
      </c>
      <c r="E2" s="657" t="str">
        <f>IF(Content!$E$1=1,E3,E4)</f>
        <v>Ukraine</v>
      </c>
      <c r="F2" s="672"/>
      <c r="G2" s="672"/>
      <c r="H2" s="672"/>
      <c r="I2" s="672"/>
    </row>
    <row r="3" spans="1:9" ht="15" thickBot="1">
      <c r="A3" s="659" t="s">
        <v>1157</v>
      </c>
      <c r="B3" s="645"/>
      <c r="C3" s="645"/>
      <c r="D3" s="646" t="s">
        <v>1158</v>
      </c>
      <c r="E3" s="660" t="s">
        <v>86</v>
      </c>
    </row>
    <row r="4" spans="1:9" ht="14">
      <c r="A4" s="659" t="s">
        <v>1164</v>
      </c>
      <c r="B4" s="645"/>
      <c r="C4" s="645"/>
      <c r="D4" s="647" t="s">
        <v>1163</v>
      </c>
      <c r="E4" s="661" t="s">
        <v>87</v>
      </c>
    </row>
    <row r="5" spans="1:9" ht="14">
      <c r="A5" s="662" t="str">
        <f>IF(Content!$E$1=1,B5,C5)</f>
        <v xml:space="preserve">1970-1972 </v>
      </c>
      <c r="B5" s="653" t="s">
        <v>1159</v>
      </c>
      <c r="C5" s="653" t="s">
        <v>1159</v>
      </c>
      <c r="D5" s="654">
        <v>9.3000000000000007</v>
      </c>
      <c r="E5" s="663" t="s">
        <v>974</v>
      </c>
    </row>
    <row r="6" spans="1:9" ht="14">
      <c r="A6" s="662" t="str">
        <f>IF(Content!$E$1=1,B6,C6)</f>
        <v>1979-1981</v>
      </c>
      <c r="B6" s="653" t="s">
        <v>1160</v>
      </c>
      <c r="C6" s="653" t="s">
        <v>1160</v>
      </c>
      <c r="D6" s="654">
        <v>12.1</v>
      </c>
      <c r="E6" s="663" t="s">
        <v>974</v>
      </c>
    </row>
    <row r="7" spans="1:9">
      <c r="A7" s="664">
        <f>IF(Content!$E$1=1,B7,C7)</f>
        <v>40053</v>
      </c>
      <c r="B7" s="655">
        <v>40053</v>
      </c>
      <c r="C7" s="655">
        <v>40053</v>
      </c>
      <c r="D7" s="654">
        <v>161.19999999999999</v>
      </c>
      <c r="E7" s="663">
        <v>1</v>
      </c>
    </row>
    <row r="8" spans="1:9" ht="43" thickBot="1">
      <c r="A8" s="662" t="str">
        <f>IF(Content!$E$1=1,B8,C8)</f>
        <v>9.9.2009 (special emission)</v>
      </c>
      <c r="B8" s="653" t="s">
        <v>1161</v>
      </c>
      <c r="C8" s="653" t="s">
        <v>1165</v>
      </c>
      <c r="D8" s="654">
        <v>21.5</v>
      </c>
      <c r="E8" s="663">
        <v>0.3</v>
      </c>
    </row>
    <row r="9" spans="1:9" ht="29" thickBot="1">
      <c r="A9" s="665" t="str">
        <f>IF(Content!$E$1=1,B9,C9)</f>
        <v>Total, as of  04.2021</v>
      </c>
      <c r="B9" s="648" t="s">
        <v>1162</v>
      </c>
      <c r="C9" s="648" t="s">
        <v>1166</v>
      </c>
      <c r="D9" s="649">
        <v>204.2</v>
      </c>
      <c r="E9" s="666">
        <v>1.3</v>
      </c>
    </row>
    <row r="10" spans="1:9" ht="29" thickBot="1">
      <c r="A10" s="667" t="str">
        <f>IF(Content!$E$1=1,B10,C10)</f>
        <v>New allocation</v>
      </c>
      <c r="B10" s="650" t="s">
        <v>1650</v>
      </c>
      <c r="C10" s="650" t="s">
        <v>1651</v>
      </c>
      <c r="D10" s="651">
        <v>456.6</v>
      </c>
      <c r="E10" s="668">
        <v>1.9</v>
      </c>
    </row>
    <row r="11" spans="1:9" ht="56">
      <c r="A11" s="659" t="str">
        <f>IF(Content!$E$1=1,B11,C11)</f>
        <v>Total, incl. new allocation</v>
      </c>
      <c r="B11" s="645" t="s">
        <v>1652</v>
      </c>
      <c r="C11" s="645" t="s">
        <v>1653</v>
      </c>
      <c r="D11" s="647">
        <v>660.8</v>
      </c>
      <c r="E11" s="661">
        <v>3.2</v>
      </c>
    </row>
    <row r="12" spans="1:9">
      <c r="A12" s="669" t="str">
        <f>IF(Content!$E$1=1,B12,C12)</f>
        <v>Source: IMF</v>
      </c>
      <c r="B12" s="670" t="s">
        <v>1167</v>
      </c>
      <c r="C12" s="670" t="s">
        <v>1168</v>
      </c>
      <c r="D12" s="670"/>
      <c r="E12" s="671"/>
    </row>
    <row r="13" spans="1:9">
      <c r="A13" s="652"/>
    </row>
  </sheetData>
  <mergeCells count="3">
    <mergeCell ref="D1:E1"/>
    <mergeCell ref="F1:G1"/>
    <mergeCell ref="H1:I1"/>
  </mergeCells>
  <hyperlinks>
    <hyperlink ref="A1" location="Content!A1" display="&lt;&lt;" xr:uid="{00000000-0004-0000-6900-000000000000}"/>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6"/>
  </sheetPr>
  <dimension ref="A1:AE114"/>
  <sheetViews>
    <sheetView showGridLines="0" zoomScaleNormal="100" workbookViewId="0">
      <selection activeCell="M4" sqref="M4"/>
    </sheetView>
  </sheetViews>
  <sheetFormatPr baseColWidth="10" defaultColWidth="9.5" defaultRowHeight="13"/>
  <cols>
    <col min="1" max="1" width="9.5" style="36" customWidth="1"/>
    <col min="2" max="13" width="7.5" style="36" customWidth="1"/>
    <col min="14" max="20" width="9.5" style="38"/>
    <col min="21" max="22" width="4.5" style="535" bestFit="1" customWidth="1"/>
    <col min="23" max="31" width="3.5" style="535" bestFit="1" customWidth="1"/>
    <col min="32" max="16384" width="9.5" style="38"/>
  </cols>
  <sheetData>
    <row r="1" spans="1:31">
      <c r="A1" s="8" t="s">
        <v>59</v>
      </c>
      <c r="B1" s="178" t="str">
        <f>IF(Content!$E$1=1,B2,B3)</f>
        <v>Current forecast</v>
      </c>
      <c r="C1" s="178"/>
      <c r="D1" s="91">
        <v>-0.9</v>
      </c>
      <c r="E1" s="91">
        <v>-0.7</v>
      </c>
      <c r="F1" s="91">
        <v>-0.5</v>
      </c>
      <c r="G1" s="91">
        <v>-0.3</v>
      </c>
      <c r="H1" s="91">
        <v>0.3</v>
      </c>
      <c r="I1" s="91">
        <v>0.5</v>
      </c>
      <c r="J1" s="91">
        <v>0.7</v>
      </c>
      <c r="K1" s="91">
        <v>0.9</v>
      </c>
      <c r="L1" s="178" t="str">
        <f>IF(Content!$E$1=1,L2,L3)</f>
        <v>Previous forecast</v>
      </c>
      <c r="M1" s="209" t="str">
        <f>IF(Content!$E$1=1,M2,M3)</f>
        <v>confidence intervals</v>
      </c>
      <c r="N1" s="178" t="str">
        <f>IF(Content!$E$1=1,N2,N3)</f>
        <v>Key policy rate*, average, %</v>
      </c>
    </row>
    <row r="2" spans="1:31" s="64" customFormat="1">
      <c r="A2" s="547"/>
      <c r="B2" s="174" t="s">
        <v>156</v>
      </c>
      <c r="C2" s="174"/>
      <c r="D2" s="174"/>
      <c r="E2" s="174"/>
      <c r="F2" s="174"/>
      <c r="G2" s="174"/>
      <c r="H2" s="174"/>
      <c r="I2" s="174"/>
      <c r="J2" s="174"/>
      <c r="K2" s="174"/>
      <c r="L2" s="174" t="s">
        <v>157</v>
      </c>
      <c r="M2" s="64" t="s">
        <v>358</v>
      </c>
      <c r="N2" s="115" t="s">
        <v>1397</v>
      </c>
      <c r="O2" s="65"/>
      <c r="U2" s="548"/>
      <c r="V2" s="548"/>
      <c r="W2" s="548"/>
      <c r="X2" s="548"/>
      <c r="Y2" s="548"/>
      <c r="Z2" s="548"/>
      <c r="AA2" s="548"/>
      <c r="AB2" s="548"/>
      <c r="AC2" s="548"/>
      <c r="AD2" s="548"/>
      <c r="AE2" s="548"/>
    </row>
    <row r="3" spans="1:31" s="64" customFormat="1">
      <c r="B3" s="174" t="s">
        <v>154</v>
      </c>
      <c r="C3" s="174"/>
      <c r="D3" s="174"/>
      <c r="E3" s="174"/>
      <c r="F3" s="174"/>
      <c r="G3" s="174"/>
      <c r="H3" s="174"/>
      <c r="I3" s="174"/>
      <c r="J3" s="174"/>
      <c r="K3" s="174"/>
      <c r="L3" s="174" t="s">
        <v>155</v>
      </c>
      <c r="M3" s="211" t="s">
        <v>1740</v>
      </c>
      <c r="N3" s="197" t="s">
        <v>1398</v>
      </c>
      <c r="O3" s="65"/>
      <c r="U3" s="548"/>
      <c r="V3" s="548"/>
      <c r="W3" s="548"/>
      <c r="X3" s="548"/>
      <c r="Y3" s="548"/>
      <c r="Z3" s="548"/>
      <c r="AA3" s="548"/>
      <c r="AB3" s="548"/>
      <c r="AC3" s="548"/>
      <c r="AD3" s="548"/>
      <c r="AE3" s="548"/>
    </row>
    <row r="4" spans="1:31" s="43" customFormat="1">
      <c r="A4" s="40" t="s">
        <v>98</v>
      </c>
      <c r="B4" s="37">
        <v>18</v>
      </c>
      <c r="C4" s="37">
        <v>18</v>
      </c>
      <c r="D4" s="37"/>
      <c r="E4" s="37"/>
      <c r="F4" s="37"/>
      <c r="G4" s="37"/>
      <c r="H4" s="37"/>
      <c r="I4" s="37"/>
      <c r="J4" s="37"/>
      <c r="K4" s="37"/>
      <c r="L4" s="37"/>
      <c r="M4" s="40"/>
      <c r="U4" s="536"/>
      <c r="V4" s="536"/>
      <c r="W4" s="536"/>
      <c r="X4" s="536"/>
      <c r="Y4" s="536"/>
      <c r="Z4" s="536"/>
      <c r="AA4" s="536"/>
      <c r="AB4" s="536"/>
      <c r="AC4" s="536"/>
      <c r="AD4" s="536"/>
      <c r="AE4" s="536"/>
    </row>
    <row r="5" spans="1:31" s="43" customFormat="1">
      <c r="A5" s="40" t="s">
        <v>99</v>
      </c>
      <c r="B5" s="37">
        <v>17.600000000000001</v>
      </c>
      <c r="C5" s="37">
        <v>17.600000000000001</v>
      </c>
      <c r="D5" s="37"/>
      <c r="E5" s="37"/>
      <c r="F5" s="37"/>
      <c r="G5" s="37"/>
      <c r="H5" s="37"/>
      <c r="I5" s="37"/>
      <c r="J5" s="37"/>
      <c r="K5" s="37"/>
      <c r="L5" s="37"/>
      <c r="M5" s="42" t="str">
        <f>A5</f>
        <v>ІІ.19</v>
      </c>
      <c r="U5" s="536"/>
      <c r="V5" s="536"/>
      <c r="W5" s="536"/>
      <c r="X5" s="536"/>
      <c r="Y5" s="536"/>
      <c r="Z5" s="536"/>
      <c r="AA5" s="536"/>
      <c r="AB5" s="536"/>
      <c r="AC5" s="536"/>
      <c r="AD5" s="536"/>
      <c r="AE5" s="536"/>
    </row>
    <row r="6" spans="1:31" s="43" customFormat="1">
      <c r="A6" s="40" t="s">
        <v>100</v>
      </c>
      <c r="B6" s="37">
        <v>17</v>
      </c>
      <c r="C6" s="37">
        <v>17</v>
      </c>
      <c r="D6" s="37"/>
      <c r="E6" s="37"/>
      <c r="F6" s="37"/>
      <c r="G6" s="37"/>
      <c r="H6" s="37"/>
      <c r="I6" s="37"/>
      <c r="J6" s="37"/>
      <c r="K6" s="37"/>
      <c r="L6" s="37"/>
      <c r="M6" s="42"/>
      <c r="U6" s="536"/>
      <c r="V6" s="536"/>
      <c r="W6" s="536"/>
      <c r="X6" s="536"/>
      <c r="Y6" s="536"/>
      <c r="Z6" s="536"/>
      <c r="AA6" s="536"/>
      <c r="AB6" s="536"/>
      <c r="AC6" s="536"/>
      <c r="AD6" s="536"/>
      <c r="AE6" s="536"/>
    </row>
    <row r="7" spans="1:31" s="43" customFormat="1">
      <c r="A7" s="40" t="s">
        <v>101</v>
      </c>
      <c r="B7" s="37">
        <v>15.3</v>
      </c>
      <c r="C7" s="37">
        <v>15.3</v>
      </c>
      <c r="D7" s="37"/>
      <c r="E7" s="37"/>
      <c r="F7" s="37"/>
      <c r="G7" s="37"/>
      <c r="H7" s="37"/>
      <c r="I7" s="37"/>
      <c r="J7" s="37"/>
      <c r="K7" s="37"/>
      <c r="L7" s="37"/>
      <c r="M7" s="42" t="str">
        <f>A7</f>
        <v>IV.19</v>
      </c>
      <c r="U7" s="536"/>
      <c r="V7" s="536"/>
      <c r="W7" s="536"/>
      <c r="X7" s="536"/>
      <c r="Y7" s="536"/>
      <c r="Z7" s="536"/>
      <c r="AA7" s="536"/>
      <c r="AB7" s="536"/>
      <c r="AC7" s="536"/>
      <c r="AD7" s="536"/>
      <c r="AE7" s="536"/>
    </row>
    <row r="8" spans="1:31" s="43" customFormat="1">
      <c r="A8" s="40" t="s">
        <v>102</v>
      </c>
      <c r="B8" s="37">
        <v>11.6</v>
      </c>
      <c r="C8" s="37">
        <v>11.6</v>
      </c>
      <c r="D8" s="37"/>
      <c r="E8" s="37"/>
      <c r="F8" s="37"/>
      <c r="G8" s="37"/>
      <c r="H8" s="37"/>
      <c r="I8" s="37"/>
      <c r="J8" s="37"/>
      <c r="K8" s="37"/>
      <c r="L8" s="37"/>
      <c r="M8" s="42"/>
      <c r="U8" s="536"/>
      <c r="V8" s="537"/>
      <c r="W8" s="536"/>
      <c r="X8" s="536"/>
      <c r="Y8" s="536"/>
      <c r="Z8" s="536"/>
      <c r="AA8" s="536"/>
      <c r="AB8" s="536"/>
      <c r="AC8" s="536"/>
      <c r="AD8" s="536"/>
      <c r="AE8" s="536"/>
    </row>
    <row r="9" spans="1:31" s="43" customFormat="1">
      <c r="A9" s="40" t="s">
        <v>103</v>
      </c>
      <c r="B9" s="37">
        <v>8.1</v>
      </c>
      <c r="C9" s="37">
        <v>8.1</v>
      </c>
      <c r="D9" s="37"/>
      <c r="E9" s="37"/>
      <c r="F9" s="37"/>
      <c r="G9" s="37"/>
      <c r="H9" s="37"/>
      <c r="I9" s="37"/>
      <c r="J9" s="37"/>
      <c r="K9" s="37"/>
      <c r="L9" s="37"/>
      <c r="M9" s="42" t="str">
        <f>A9</f>
        <v>ІІ.20</v>
      </c>
      <c r="U9" s="536"/>
      <c r="V9" s="537"/>
      <c r="W9" s="536"/>
      <c r="X9" s="536"/>
      <c r="Y9" s="536"/>
      <c r="Z9" s="536"/>
      <c r="AA9" s="536"/>
      <c r="AB9" s="536"/>
      <c r="AC9" s="536"/>
      <c r="AD9" s="536"/>
      <c r="AE9" s="536"/>
    </row>
    <row r="10" spans="1:31" s="43" customFormat="1">
      <c r="A10" s="40" t="s">
        <v>104</v>
      </c>
      <c r="B10" s="37">
        <v>6</v>
      </c>
      <c r="C10" s="37">
        <v>6</v>
      </c>
      <c r="D10" s="37"/>
      <c r="E10" s="37"/>
      <c r="F10" s="37"/>
      <c r="G10" s="37"/>
      <c r="H10" s="37"/>
      <c r="I10" s="37"/>
      <c r="J10" s="37"/>
      <c r="K10" s="37"/>
      <c r="L10" s="37"/>
      <c r="M10" s="42"/>
      <c r="U10" s="536"/>
      <c r="V10" s="537"/>
      <c r="W10" s="536"/>
      <c r="X10" s="536"/>
      <c r="Y10" s="536"/>
      <c r="Z10" s="536"/>
      <c r="AA10" s="536"/>
      <c r="AB10" s="536"/>
      <c r="AC10" s="536"/>
      <c r="AD10" s="536"/>
      <c r="AE10" s="536"/>
    </row>
    <row r="11" spans="1:31" s="43" customFormat="1">
      <c r="A11" s="40" t="s">
        <v>105</v>
      </c>
      <c r="B11" s="37">
        <v>6</v>
      </c>
      <c r="C11" s="37">
        <v>6</v>
      </c>
      <c r="D11" s="37"/>
      <c r="E11" s="37"/>
      <c r="F11" s="37"/>
      <c r="G11" s="37"/>
      <c r="H11" s="37"/>
      <c r="I11" s="37"/>
      <c r="J11" s="37"/>
      <c r="K11" s="37"/>
      <c r="L11" s="37"/>
      <c r="M11" s="42" t="str">
        <f>A11</f>
        <v>IV.20</v>
      </c>
      <c r="U11" s="536"/>
      <c r="V11" s="537"/>
      <c r="W11" s="536"/>
      <c r="X11" s="536"/>
      <c r="Y11" s="536"/>
      <c r="Z11" s="536"/>
      <c r="AA11" s="536"/>
      <c r="AB11" s="536"/>
      <c r="AC11" s="536"/>
      <c r="AD11" s="536"/>
      <c r="AE11" s="536"/>
    </row>
    <row r="12" spans="1:31" s="43" customFormat="1">
      <c r="A12" s="40" t="s">
        <v>273</v>
      </c>
      <c r="B12" s="37">
        <v>6.1</v>
      </c>
      <c r="C12" s="37">
        <v>6.1</v>
      </c>
      <c r="D12" s="37">
        <v>0</v>
      </c>
      <c r="E12" s="37">
        <v>0</v>
      </c>
      <c r="F12" s="37">
        <v>0</v>
      </c>
      <c r="G12" s="37">
        <v>0</v>
      </c>
      <c r="H12" s="37">
        <v>0</v>
      </c>
      <c r="I12" s="37">
        <v>0</v>
      </c>
      <c r="J12" s="37">
        <v>0</v>
      </c>
      <c r="K12" s="37">
        <v>0</v>
      </c>
      <c r="L12" s="37">
        <v>6.15</v>
      </c>
      <c r="M12" s="42"/>
      <c r="U12" s="536"/>
      <c r="V12" s="537"/>
      <c r="W12" s="536"/>
      <c r="X12" s="536"/>
      <c r="Y12" s="536"/>
      <c r="Z12" s="536"/>
      <c r="AA12" s="536"/>
      <c r="AB12" s="536"/>
      <c r="AC12" s="536"/>
      <c r="AD12" s="536"/>
      <c r="AE12" s="536"/>
    </row>
    <row r="13" spans="1:31" s="43" customFormat="1">
      <c r="A13" s="40" t="s">
        <v>274</v>
      </c>
      <c r="B13" s="37">
        <v>7.3</v>
      </c>
      <c r="C13" s="37">
        <v>6.2</v>
      </c>
      <c r="D13" s="37">
        <v>0.41</v>
      </c>
      <c r="E13" s="37">
        <v>0.26</v>
      </c>
      <c r="F13" s="37">
        <v>0.22</v>
      </c>
      <c r="G13" s="37">
        <v>0.23</v>
      </c>
      <c r="H13" s="37">
        <v>0.23</v>
      </c>
      <c r="I13" s="37">
        <v>0.22</v>
      </c>
      <c r="J13" s="37">
        <v>0.26</v>
      </c>
      <c r="K13" s="37">
        <v>0.41</v>
      </c>
      <c r="L13" s="37">
        <v>6.92</v>
      </c>
      <c r="M13" s="42" t="str">
        <f>A13</f>
        <v>ІІ.21</v>
      </c>
      <c r="U13" s="536"/>
      <c r="V13" s="537"/>
      <c r="W13" s="536"/>
      <c r="X13" s="536"/>
      <c r="Y13" s="536"/>
      <c r="Z13" s="536"/>
      <c r="AA13" s="536"/>
      <c r="AB13" s="536"/>
      <c r="AC13" s="536"/>
      <c r="AD13" s="536"/>
      <c r="AE13" s="536"/>
    </row>
    <row r="14" spans="1:31" s="43" customFormat="1">
      <c r="A14" s="40" t="s">
        <v>275</v>
      </c>
      <c r="B14" s="37">
        <v>7.5</v>
      </c>
      <c r="C14" s="37">
        <v>5.2</v>
      </c>
      <c r="D14" s="37">
        <v>0.85</v>
      </c>
      <c r="E14" s="37">
        <v>0.53</v>
      </c>
      <c r="F14" s="37">
        <v>0.44</v>
      </c>
      <c r="G14" s="37">
        <v>0.48</v>
      </c>
      <c r="H14" s="37">
        <v>0.48</v>
      </c>
      <c r="I14" s="37">
        <v>0.44</v>
      </c>
      <c r="J14" s="37">
        <v>0.53</v>
      </c>
      <c r="K14" s="37">
        <v>0.85</v>
      </c>
      <c r="L14" s="37">
        <v>7</v>
      </c>
      <c r="M14" s="42"/>
      <c r="U14" s="536"/>
      <c r="V14" s="537"/>
      <c r="W14" s="536"/>
      <c r="X14" s="536"/>
      <c r="Y14" s="536"/>
      <c r="Z14" s="536"/>
      <c r="AA14" s="536"/>
      <c r="AB14" s="536"/>
      <c r="AC14" s="536"/>
      <c r="AD14" s="536"/>
      <c r="AE14" s="536"/>
    </row>
    <row r="15" spans="1:31" s="43" customFormat="1">
      <c r="A15" s="40" t="s">
        <v>217</v>
      </c>
      <c r="B15" s="37">
        <v>7.5</v>
      </c>
      <c r="C15" s="37">
        <v>3.4</v>
      </c>
      <c r="D15" s="37">
        <v>1.49</v>
      </c>
      <c r="E15" s="37">
        <v>0.94</v>
      </c>
      <c r="F15" s="37">
        <v>0.78</v>
      </c>
      <c r="G15" s="37">
        <v>0.85</v>
      </c>
      <c r="H15" s="37">
        <v>0.85</v>
      </c>
      <c r="I15" s="37">
        <v>0.78</v>
      </c>
      <c r="J15" s="37">
        <v>0.94</v>
      </c>
      <c r="K15" s="37">
        <v>1.49</v>
      </c>
      <c r="L15" s="37">
        <v>7</v>
      </c>
      <c r="M15" s="42" t="str">
        <f>A15</f>
        <v>IV.21</v>
      </c>
      <c r="U15" s="536"/>
      <c r="V15" s="537"/>
      <c r="W15" s="536"/>
      <c r="X15" s="536"/>
      <c r="Y15" s="536"/>
      <c r="Z15" s="536"/>
      <c r="AA15" s="536"/>
      <c r="AB15" s="536"/>
      <c r="AC15" s="536"/>
      <c r="AD15" s="536"/>
      <c r="AE15" s="536"/>
    </row>
    <row r="16" spans="1:31" s="43" customFormat="1">
      <c r="A16" s="40" t="s">
        <v>485</v>
      </c>
      <c r="B16" s="37">
        <v>7.5</v>
      </c>
      <c r="C16" s="37">
        <v>2.1</v>
      </c>
      <c r="D16" s="37">
        <v>1.98</v>
      </c>
      <c r="E16" s="37">
        <v>1.25</v>
      </c>
      <c r="F16" s="37">
        <v>1.04</v>
      </c>
      <c r="G16" s="37">
        <v>1.1200000000000001</v>
      </c>
      <c r="H16" s="37">
        <v>1.1200000000000001</v>
      </c>
      <c r="I16" s="37">
        <v>1.04</v>
      </c>
      <c r="J16" s="37">
        <v>1.25</v>
      </c>
      <c r="K16" s="37">
        <v>1.98</v>
      </c>
      <c r="L16" s="37">
        <v>7</v>
      </c>
      <c r="M16" s="42"/>
      <c r="N16" s="538" t="str">
        <f>IF(Content!$E$1=1,N19,N20)</f>
        <v>* Decreases in key policy rate are limited by the zero lower bound.</v>
      </c>
      <c r="U16" s="536"/>
      <c r="V16" s="537"/>
      <c r="W16" s="536"/>
      <c r="X16" s="536"/>
      <c r="Y16" s="536"/>
      <c r="Z16" s="536"/>
      <c r="AA16" s="536"/>
      <c r="AB16" s="536"/>
      <c r="AC16" s="536"/>
      <c r="AD16" s="536"/>
      <c r="AE16" s="536"/>
    </row>
    <row r="17" spans="1:31" s="43" customFormat="1">
      <c r="A17" s="40" t="s">
        <v>486</v>
      </c>
      <c r="B17" s="37">
        <v>7.1</v>
      </c>
      <c r="C17" s="37">
        <v>0</v>
      </c>
      <c r="D17" s="37">
        <v>2.4700000000000002</v>
      </c>
      <c r="E17" s="37">
        <v>1.68</v>
      </c>
      <c r="F17" s="37">
        <v>1.4</v>
      </c>
      <c r="G17" s="37">
        <v>1.51</v>
      </c>
      <c r="H17" s="37">
        <v>1.51</v>
      </c>
      <c r="I17" s="37">
        <v>1.4</v>
      </c>
      <c r="J17" s="37">
        <v>1.68</v>
      </c>
      <c r="K17" s="37">
        <v>2.67</v>
      </c>
      <c r="L17" s="37">
        <v>7</v>
      </c>
      <c r="M17" s="42" t="str">
        <f>A17</f>
        <v>ІІ.22</v>
      </c>
      <c r="N17" s="178" t="str">
        <f>IF(Content!$E$1=1,N21,N24)</f>
        <v>Source: NBU staff estimates.</v>
      </c>
      <c r="U17" s="536"/>
      <c r="V17" s="537"/>
      <c r="W17" s="536"/>
      <c r="X17" s="536"/>
      <c r="Y17" s="536"/>
      <c r="Z17" s="536"/>
      <c r="AA17" s="536"/>
      <c r="AB17" s="536"/>
      <c r="AC17" s="536"/>
      <c r="AD17" s="536"/>
      <c r="AE17" s="536"/>
    </row>
    <row r="18" spans="1:31" s="43" customFormat="1">
      <c r="A18" s="40" t="s">
        <v>487</v>
      </c>
      <c r="B18" s="37">
        <v>7</v>
      </c>
      <c r="C18" s="37">
        <v>0</v>
      </c>
      <c r="D18" s="37">
        <v>2.0699999999999998</v>
      </c>
      <c r="E18" s="37">
        <v>1.81</v>
      </c>
      <c r="F18" s="37">
        <v>1.5</v>
      </c>
      <c r="G18" s="37">
        <v>1.63</v>
      </c>
      <c r="H18" s="37">
        <v>1.63</v>
      </c>
      <c r="I18" s="37">
        <v>1.5</v>
      </c>
      <c r="J18" s="37">
        <v>1.81</v>
      </c>
      <c r="K18" s="37">
        <v>2.87</v>
      </c>
      <c r="L18" s="37">
        <v>7</v>
      </c>
      <c r="M18" s="42"/>
      <c r="U18" s="536"/>
      <c r="V18" s="537"/>
      <c r="W18" s="536"/>
      <c r="X18" s="536"/>
      <c r="Y18" s="536"/>
      <c r="Z18" s="536"/>
      <c r="AA18" s="536"/>
      <c r="AB18" s="536"/>
      <c r="AC18" s="536"/>
      <c r="AD18" s="536"/>
      <c r="AE18" s="536"/>
    </row>
    <row r="19" spans="1:31" s="43" customFormat="1">
      <c r="A19" s="40" t="s">
        <v>478</v>
      </c>
      <c r="B19" s="37">
        <v>7</v>
      </c>
      <c r="C19" s="37">
        <v>0</v>
      </c>
      <c r="D19" s="37">
        <v>1.83</v>
      </c>
      <c r="E19" s="37">
        <v>1.91</v>
      </c>
      <c r="F19" s="37">
        <v>1.59</v>
      </c>
      <c r="G19" s="37">
        <v>1.72</v>
      </c>
      <c r="H19" s="37">
        <v>1.72</v>
      </c>
      <c r="I19" s="37">
        <v>1.59</v>
      </c>
      <c r="J19" s="37">
        <v>1.91</v>
      </c>
      <c r="K19" s="37">
        <v>3.03</v>
      </c>
      <c r="L19" s="37">
        <v>7</v>
      </c>
      <c r="M19" s="42" t="str">
        <f>A19</f>
        <v>IV.22</v>
      </c>
      <c r="N19" s="64" t="s">
        <v>842</v>
      </c>
      <c r="U19" s="536"/>
      <c r="V19" s="537"/>
      <c r="W19" s="536"/>
      <c r="X19" s="536"/>
      <c r="Y19" s="536"/>
      <c r="Z19" s="536"/>
      <c r="AA19" s="536"/>
      <c r="AB19" s="536"/>
      <c r="AC19" s="536"/>
      <c r="AD19" s="536"/>
      <c r="AE19" s="536"/>
    </row>
    <row r="20" spans="1:31" s="43" customFormat="1">
      <c r="A20" s="40" t="s">
        <v>933</v>
      </c>
      <c r="B20" s="37">
        <v>7</v>
      </c>
      <c r="C20" s="37">
        <v>-0.1</v>
      </c>
      <c r="D20" s="37">
        <v>1.65</v>
      </c>
      <c r="E20" s="37">
        <v>1.99</v>
      </c>
      <c r="F20" s="37">
        <v>1.65</v>
      </c>
      <c r="G20" s="37">
        <v>1.79</v>
      </c>
      <c r="H20" s="37">
        <v>1.79</v>
      </c>
      <c r="I20" s="37">
        <v>1.65</v>
      </c>
      <c r="J20" s="37">
        <v>1.99</v>
      </c>
      <c r="K20" s="37">
        <v>3.15</v>
      </c>
      <c r="L20" s="37">
        <v>7</v>
      </c>
      <c r="M20" s="42"/>
      <c r="N20" s="64" t="s">
        <v>873</v>
      </c>
      <c r="U20" s="536"/>
      <c r="V20" s="537"/>
      <c r="W20" s="536"/>
      <c r="X20" s="536"/>
      <c r="Y20" s="536"/>
      <c r="Z20" s="536"/>
      <c r="AA20" s="536"/>
      <c r="AB20" s="536"/>
      <c r="AC20" s="536"/>
      <c r="AD20" s="536"/>
      <c r="AE20" s="536"/>
    </row>
    <row r="21" spans="1:31" s="43" customFormat="1">
      <c r="A21" s="40" t="s">
        <v>934</v>
      </c>
      <c r="B21" s="37">
        <v>7</v>
      </c>
      <c r="C21" s="37">
        <v>0</v>
      </c>
      <c r="D21" s="37">
        <v>1.44</v>
      </c>
      <c r="E21" s="37">
        <v>2.0499999999999998</v>
      </c>
      <c r="F21" s="37">
        <v>1.7</v>
      </c>
      <c r="G21" s="37">
        <v>1.84</v>
      </c>
      <c r="H21" s="37">
        <v>1.84</v>
      </c>
      <c r="I21" s="37">
        <v>1.7</v>
      </c>
      <c r="J21" s="37">
        <v>2.0499999999999998</v>
      </c>
      <c r="K21" s="37">
        <v>3.24</v>
      </c>
      <c r="L21" s="37">
        <v>7</v>
      </c>
      <c r="M21" s="42" t="str">
        <f>A21</f>
        <v>ІІ.23</v>
      </c>
      <c r="N21" s="64" t="s">
        <v>40</v>
      </c>
      <c r="U21" s="536"/>
      <c r="V21" s="537"/>
      <c r="W21" s="536"/>
      <c r="X21" s="536"/>
      <c r="Y21" s="536"/>
      <c r="Z21" s="536"/>
      <c r="AA21" s="536"/>
      <c r="AB21" s="536"/>
      <c r="AC21" s="536"/>
      <c r="AD21" s="536"/>
      <c r="AE21" s="536"/>
    </row>
    <row r="22" spans="1:31" s="43" customFormat="1">
      <c r="A22" s="40" t="s">
        <v>935</v>
      </c>
      <c r="B22" s="37">
        <v>6.6</v>
      </c>
      <c r="C22" s="37">
        <v>-0.4</v>
      </c>
      <c r="D22" s="37">
        <v>1.36</v>
      </c>
      <c r="E22" s="37">
        <v>2.09</v>
      </c>
      <c r="F22" s="37">
        <v>1.73</v>
      </c>
      <c r="G22" s="37">
        <v>1.88</v>
      </c>
      <c r="H22" s="37">
        <v>1.88</v>
      </c>
      <c r="I22" s="37">
        <v>1.73</v>
      </c>
      <c r="J22" s="37">
        <v>2.09</v>
      </c>
      <c r="K22" s="37">
        <v>3.31</v>
      </c>
      <c r="L22" s="37">
        <v>6.62</v>
      </c>
      <c r="M22" s="42"/>
      <c r="U22" s="536"/>
      <c r="V22" s="537"/>
      <c r="W22" s="536"/>
      <c r="X22" s="536"/>
      <c r="Y22" s="536"/>
      <c r="Z22" s="536"/>
      <c r="AA22" s="536"/>
      <c r="AB22" s="536"/>
      <c r="AC22" s="536"/>
      <c r="AD22" s="536"/>
      <c r="AE22" s="536"/>
    </row>
    <row r="23" spans="1:31" s="43" customFormat="1">
      <c r="A23" s="40" t="s">
        <v>899</v>
      </c>
      <c r="B23" s="37">
        <v>6.5</v>
      </c>
      <c r="C23" s="37">
        <v>-0.1</v>
      </c>
      <c r="D23" s="37">
        <v>0.86</v>
      </c>
      <c r="E23" s="37">
        <v>2.12</v>
      </c>
      <c r="F23" s="37">
        <v>1.76</v>
      </c>
      <c r="G23" s="37">
        <v>1.91</v>
      </c>
      <c r="H23" s="37">
        <v>1.91</v>
      </c>
      <c r="I23" s="37">
        <v>1.76</v>
      </c>
      <c r="J23" s="37">
        <v>2.12</v>
      </c>
      <c r="K23" s="37">
        <v>3.36</v>
      </c>
      <c r="L23" s="37">
        <v>6.5</v>
      </c>
      <c r="M23" s="42" t="str">
        <f>A23</f>
        <v>IV.23</v>
      </c>
      <c r="U23" s="536"/>
      <c r="V23" s="537"/>
      <c r="W23" s="536"/>
      <c r="X23" s="536"/>
      <c r="Y23" s="536"/>
      <c r="Z23" s="536"/>
      <c r="AA23" s="536"/>
      <c r="AB23" s="536"/>
      <c r="AC23" s="536"/>
      <c r="AD23" s="536"/>
      <c r="AE23" s="536"/>
    </row>
    <row r="24" spans="1:31" s="43" customFormat="1">
      <c r="A24" s="40"/>
      <c r="B24" s="37"/>
      <c r="C24" s="37"/>
      <c r="D24" s="37"/>
      <c r="E24" s="37"/>
      <c r="F24" s="37"/>
      <c r="G24" s="37"/>
      <c r="H24" s="37"/>
      <c r="I24" s="37"/>
      <c r="J24" s="37"/>
      <c r="K24" s="37"/>
      <c r="L24" s="37"/>
      <c r="M24" s="42"/>
      <c r="N24" s="65" t="s">
        <v>41</v>
      </c>
      <c r="U24" s="539"/>
      <c r="V24" s="539"/>
      <c r="W24" s="539"/>
      <c r="X24" s="539"/>
      <c r="Y24" s="539"/>
      <c r="Z24" s="539"/>
      <c r="AA24" s="539"/>
      <c r="AB24" s="539"/>
      <c r="AC24" s="539"/>
      <c r="AD24" s="539"/>
      <c r="AE24" s="539"/>
    </row>
    <row r="25" spans="1:31" s="43" customFormat="1">
      <c r="A25" s="40"/>
      <c r="B25" s="37"/>
      <c r="C25" s="37"/>
      <c r="D25" s="37"/>
      <c r="E25" s="37"/>
      <c r="F25" s="37"/>
      <c r="G25" s="37"/>
      <c r="H25" s="37"/>
      <c r="I25" s="37"/>
      <c r="J25" s="37"/>
      <c r="K25" s="37"/>
      <c r="L25" s="37"/>
      <c r="M25" s="40"/>
      <c r="U25" s="539"/>
      <c r="V25" s="539"/>
      <c r="W25" s="539"/>
      <c r="X25" s="539"/>
      <c r="Y25" s="539"/>
      <c r="Z25" s="539"/>
      <c r="AA25" s="539"/>
      <c r="AB25" s="539"/>
      <c r="AC25" s="539"/>
      <c r="AD25" s="539"/>
      <c r="AE25" s="539"/>
    </row>
    <row r="26" spans="1:31" s="43" customFormat="1">
      <c r="A26" s="40"/>
      <c r="B26" s="37"/>
      <c r="C26" s="37"/>
      <c r="D26" s="37"/>
      <c r="E26" s="37"/>
      <c r="F26" s="37"/>
      <c r="G26" s="37"/>
      <c r="H26" s="37"/>
      <c r="I26" s="37"/>
      <c r="J26" s="37"/>
      <c r="K26" s="37"/>
      <c r="L26" s="37"/>
      <c r="M26" s="40"/>
      <c r="U26" s="539"/>
      <c r="V26" s="539"/>
      <c r="W26" s="539"/>
      <c r="X26" s="539"/>
      <c r="Y26" s="539"/>
      <c r="Z26" s="539"/>
      <c r="AA26" s="539"/>
      <c r="AB26" s="539"/>
      <c r="AC26" s="539"/>
      <c r="AD26" s="539"/>
      <c r="AE26" s="539"/>
    </row>
    <row r="27" spans="1:31" s="43" customFormat="1">
      <c r="A27" s="40"/>
      <c r="B27" s="37"/>
      <c r="C27" s="37"/>
      <c r="D27" s="37"/>
      <c r="E27" s="37"/>
      <c r="F27" s="37"/>
      <c r="G27" s="37"/>
      <c r="H27" s="37"/>
      <c r="I27" s="37"/>
      <c r="J27" s="37"/>
      <c r="K27" s="37"/>
      <c r="L27" s="37"/>
      <c r="M27" s="40"/>
      <c r="U27" s="539"/>
      <c r="V27" s="539"/>
      <c r="W27" s="539"/>
      <c r="X27" s="539"/>
      <c r="Y27" s="539"/>
      <c r="Z27" s="539"/>
      <c r="AA27" s="539"/>
      <c r="AB27" s="539"/>
      <c r="AC27" s="539"/>
      <c r="AD27" s="539"/>
      <c r="AE27" s="539"/>
    </row>
    <row r="28" spans="1:31" s="43" customFormat="1">
      <c r="A28" s="44"/>
      <c r="B28" s="41"/>
      <c r="C28" s="41"/>
      <c r="D28" s="41"/>
      <c r="E28" s="41"/>
      <c r="F28" s="41"/>
      <c r="G28" s="41"/>
      <c r="H28" s="41"/>
      <c r="I28" s="41"/>
      <c r="J28" s="41"/>
      <c r="K28" s="41"/>
      <c r="L28" s="41"/>
      <c r="M28" s="36"/>
      <c r="U28" s="539"/>
      <c r="V28" s="539"/>
      <c r="W28" s="539"/>
      <c r="X28" s="539"/>
      <c r="Y28" s="539"/>
      <c r="Z28" s="539"/>
      <c r="AA28" s="539"/>
      <c r="AB28" s="539"/>
      <c r="AC28" s="539"/>
      <c r="AD28" s="539"/>
      <c r="AE28" s="539"/>
    </row>
    <row r="29" spans="1:31" s="43" customFormat="1">
      <c r="A29" s="44"/>
      <c r="B29" s="41"/>
      <c r="C29" s="41"/>
      <c r="D29" s="41"/>
      <c r="E29" s="41"/>
      <c r="F29" s="41"/>
      <c r="G29" s="41"/>
      <c r="H29" s="41"/>
      <c r="I29" s="41"/>
      <c r="J29" s="41"/>
      <c r="K29" s="41"/>
      <c r="L29" s="41"/>
      <c r="M29" s="36"/>
      <c r="U29" s="539"/>
      <c r="V29" s="539"/>
      <c r="W29" s="539"/>
      <c r="X29" s="539"/>
      <c r="Y29" s="539"/>
      <c r="Z29" s="539"/>
      <c r="AA29" s="539"/>
      <c r="AB29" s="539"/>
      <c r="AC29" s="539"/>
      <c r="AD29" s="539"/>
      <c r="AE29" s="539"/>
    </row>
    <row r="30" spans="1:31" s="43" customFormat="1">
      <c r="A30" s="44"/>
      <c r="B30" s="41"/>
      <c r="C30" s="41"/>
      <c r="D30" s="41"/>
      <c r="E30" s="41"/>
      <c r="F30" s="41"/>
      <c r="G30" s="41"/>
      <c r="H30" s="41"/>
      <c r="I30" s="41"/>
      <c r="J30" s="41"/>
      <c r="K30" s="41"/>
      <c r="L30" s="41"/>
      <c r="M30" s="36"/>
      <c r="U30" s="539"/>
      <c r="V30" s="539"/>
      <c r="W30" s="539"/>
      <c r="X30" s="539"/>
      <c r="Y30" s="539"/>
      <c r="Z30" s="539"/>
      <c r="AA30" s="539"/>
      <c r="AB30" s="539"/>
      <c r="AC30" s="539"/>
      <c r="AD30" s="539"/>
      <c r="AE30" s="539"/>
    </row>
    <row r="31" spans="1:31" s="43" customFormat="1">
      <c r="A31" s="44"/>
      <c r="B31" s="41"/>
      <c r="C31" s="41"/>
      <c r="D31" s="41"/>
      <c r="E31" s="41"/>
      <c r="F31" s="41"/>
      <c r="G31" s="41"/>
      <c r="H31" s="41"/>
      <c r="I31" s="41"/>
      <c r="J31" s="41"/>
      <c r="K31" s="41"/>
      <c r="L31" s="41"/>
      <c r="M31" s="36"/>
      <c r="U31" s="539"/>
      <c r="V31" s="539"/>
      <c r="W31" s="539"/>
      <c r="X31" s="539"/>
      <c r="Y31" s="539"/>
      <c r="Z31" s="539"/>
      <c r="AA31" s="539"/>
      <c r="AB31" s="539"/>
      <c r="AC31" s="539"/>
      <c r="AD31" s="539"/>
      <c r="AE31" s="539"/>
    </row>
    <row r="32" spans="1:31" s="43" customFormat="1">
      <c r="A32" s="44"/>
      <c r="B32" s="41"/>
      <c r="C32" s="41"/>
      <c r="D32" s="41"/>
      <c r="E32" s="41"/>
      <c r="F32" s="41"/>
      <c r="G32" s="41"/>
      <c r="H32" s="41"/>
      <c r="I32" s="41"/>
      <c r="J32" s="41"/>
      <c r="K32" s="41"/>
      <c r="L32" s="41"/>
      <c r="M32" s="36"/>
      <c r="U32" s="539"/>
      <c r="V32" s="539"/>
      <c r="W32" s="539"/>
      <c r="X32" s="539"/>
      <c r="Y32" s="539"/>
      <c r="Z32" s="539"/>
      <c r="AA32" s="539"/>
      <c r="AB32" s="539"/>
      <c r="AC32" s="539"/>
      <c r="AD32" s="539"/>
      <c r="AE32" s="539"/>
    </row>
    <row r="33" spans="1:31" s="43" customFormat="1">
      <c r="A33" s="44"/>
      <c r="B33" s="41"/>
      <c r="C33" s="41"/>
      <c r="D33" s="41"/>
      <c r="E33" s="41"/>
      <c r="F33" s="41"/>
      <c r="G33" s="41"/>
      <c r="H33" s="41"/>
      <c r="I33" s="41"/>
      <c r="J33" s="41"/>
      <c r="K33" s="41"/>
      <c r="L33" s="41"/>
      <c r="M33" s="36"/>
      <c r="U33" s="539"/>
      <c r="V33" s="539"/>
      <c r="W33" s="539"/>
      <c r="X33" s="539"/>
      <c r="Y33" s="539"/>
      <c r="Z33" s="539"/>
      <c r="AA33" s="539"/>
      <c r="AB33" s="539"/>
      <c r="AC33" s="539"/>
      <c r="AD33" s="539"/>
      <c r="AE33" s="539"/>
    </row>
    <row r="34" spans="1:31" s="43" customFormat="1">
      <c r="A34" s="44"/>
      <c r="B34" s="41"/>
      <c r="C34" s="41"/>
      <c r="D34" s="41"/>
      <c r="E34" s="41"/>
      <c r="F34" s="41"/>
      <c r="G34" s="41"/>
      <c r="H34" s="41"/>
      <c r="I34" s="41"/>
      <c r="J34" s="41"/>
      <c r="K34" s="41"/>
      <c r="L34" s="41"/>
      <c r="M34" s="36"/>
      <c r="U34" s="539"/>
      <c r="V34" s="539"/>
      <c r="W34" s="539"/>
      <c r="X34" s="539"/>
      <c r="Y34" s="539"/>
      <c r="Z34" s="539"/>
      <c r="AA34" s="539"/>
      <c r="AB34" s="539"/>
      <c r="AC34" s="539"/>
      <c r="AD34" s="539"/>
      <c r="AE34" s="539"/>
    </row>
    <row r="35" spans="1:31" s="43" customFormat="1">
      <c r="A35" s="44"/>
      <c r="B35" s="41"/>
      <c r="C35" s="41"/>
      <c r="D35" s="41"/>
      <c r="E35" s="41"/>
      <c r="F35" s="41"/>
      <c r="G35" s="41"/>
      <c r="H35" s="41"/>
      <c r="I35" s="41"/>
      <c r="J35" s="41"/>
      <c r="K35" s="41"/>
      <c r="L35" s="41"/>
      <c r="M35" s="36"/>
      <c r="U35" s="539"/>
      <c r="V35" s="539"/>
      <c r="W35" s="539"/>
      <c r="X35" s="539"/>
      <c r="Y35" s="539"/>
      <c r="Z35" s="539"/>
      <c r="AA35" s="539"/>
      <c r="AB35" s="539"/>
      <c r="AC35" s="539"/>
      <c r="AD35" s="539"/>
      <c r="AE35" s="539"/>
    </row>
    <row r="36" spans="1:31" s="43" customFormat="1">
      <c r="A36" s="44"/>
      <c r="B36" s="41"/>
      <c r="C36" s="41"/>
      <c r="D36" s="41"/>
      <c r="E36" s="41"/>
      <c r="F36" s="41"/>
      <c r="G36" s="41"/>
      <c r="H36" s="41"/>
      <c r="I36" s="41"/>
      <c r="J36" s="41"/>
      <c r="K36" s="41"/>
      <c r="L36" s="41"/>
      <c r="M36" s="36"/>
      <c r="U36" s="539"/>
      <c r="V36" s="539"/>
      <c r="W36" s="539"/>
      <c r="X36" s="539"/>
      <c r="Y36" s="539"/>
      <c r="Z36" s="539"/>
      <c r="AA36" s="539"/>
      <c r="AB36" s="539"/>
      <c r="AC36" s="539"/>
      <c r="AD36" s="539"/>
      <c r="AE36" s="539"/>
    </row>
    <row r="37" spans="1:31" s="43" customFormat="1">
      <c r="A37" s="44"/>
      <c r="B37" s="41"/>
      <c r="C37" s="41"/>
      <c r="D37" s="41"/>
      <c r="E37" s="41"/>
      <c r="F37" s="41"/>
      <c r="G37" s="41"/>
      <c r="H37" s="41"/>
      <c r="I37" s="41"/>
      <c r="J37" s="41"/>
      <c r="K37" s="41"/>
      <c r="L37" s="41"/>
      <c r="M37" s="36"/>
      <c r="U37" s="539"/>
      <c r="V37" s="539"/>
      <c r="W37" s="539"/>
      <c r="X37" s="539"/>
      <c r="Y37" s="539"/>
      <c r="Z37" s="539"/>
      <c r="AA37" s="539"/>
      <c r="AB37" s="539"/>
      <c r="AC37" s="539"/>
      <c r="AD37" s="539"/>
      <c r="AE37" s="539"/>
    </row>
    <row r="38" spans="1:31" s="43" customFormat="1">
      <c r="A38" s="44"/>
      <c r="B38" s="41"/>
      <c r="C38" s="41"/>
      <c r="D38" s="41"/>
      <c r="E38" s="41"/>
      <c r="F38" s="41"/>
      <c r="G38" s="41"/>
      <c r="H38" s="41"/>
      <c r="I38" s="41"/>
      <c r="J38" s="41"/>
      <c r="K38" s="41"/>
      <c r="L38" s="41"/>
      <c r="M38" s="36"/>
      <c r="U38" s="539"/>
      <c r="V38" s="539"/>
      <c r="W38" s="539"/>
      <c r="X38" s="539"/>
      <c r="Y38" s="539"/>
      <c r="Z38" s="539"/>
      <c r="AA38" s="539"/>
      <c r="AB38" s="539"/>
      <c r="AC38" s="539"/>
      <c r="AD38" s="539"/>
      <c r="AE38" s="539"/>
    </row>
    <row r="39" spans="1:31" s="43" customFormat="1">
      <c r="A39" s="44"/>
      <c r="B39" s="41"/>
      <c r="C39" s="41"/>
      <c r="D39" s="41"/>
      <c r="E39" s="41"/>
      <c r="F39" s="41"/>
      <c r="G39" s="41"/>
      <c r="H39" s="41"/>
      <c r="I39" s="41"/>
      <c r="J39" s="41"/>
      <c r="K39" s="41"/>
      <c r="L39" s="41"/>
      <c r="M39" s="36"/>
      <c r="U39" s="539"/>
      <c r="V39" s="539"/>
      <c r="W39" s="539"/>
      <c r="X39" s="539"/>
      <c r="Y39" s="539"/>
      <c r="Z39" s="539"/>
      <c r="AA39" s="539"/>
      <c r="AB39" s="539"/>
      <c r="AC39" s="539"/>
      <c r="AD39" s="539"/>
      <c r="AE39" s="539"/>
    </row>
    <row r="40" spans="1:31" s="43" customFormat="1">
      <c r="A40" s="44"/>
      <c r="B40" s="41"/>
      <c r="C40" s="41"/>
      <c r="D40" s="41"/>
      <c r="E40" s="41"/>
      <c r="F40" s="41"/>
      <c r="G40" s="41"/>
      <c r="H40" s="41"/>
      <c r="I40" s="41"/>
      <c r="J40" s="41"/>
      <c r="K40" s="41"/>
      <c r="L40" s="41"/>
      <c r="M40" s="36"/>
      <c r="U40" s="535"/>
      <c r="V40" s="535"/>
      <c r="W40" s="535"/>
      <c r="X40" s="535"/>
      <c r="Y40" s="535"/>
      <c r="Z40" s="535"/>
      <c r="AA40" s="535"/>
      <c r="AB40" s="535"/>
      <c r="AC40" s="535"/>
      <c r="AD40" s="535"/>
      <c r="AE40" s="535"/>
    </row>
    <row r="41" spans="1:31" s="43" customFormat="1">
      <c r="A41" s="44"/>
      <c r="B41" s="41"/>
      <c r="C41" s="41"/>
      <c r="D41" s="41"/>
      <c r="E41" s="41"/>
      <c r="F41" s="41"/>
      <c r="G41" s="41"/>
      <c r="H41" s="41"/>
      <c r="I41" s="41"/>
      <c r="J41" s="41"/>
      <c r="K41" s="41"/>
      <c r="L41" s="41"/>
      <c r="M41" s="36"/>
      <c r="U41" s="535"/>
      <c r="V41" s="535"/>
      <c r="W41" s="535"/>
      <c r="X41" s="535"/>
      <c r="Y41" s="535"/>
      <c r="Z41" s="535"/>
      <c r="AA41" s="535"/>
      <c r="AB41" s="535"/>
      <c r="AC41" s="535"/>
      <c r="AD41" s="535"/>
      <c r="AE41" s="535"/>
    </row>
    <row r="42" spans="1:31" s="43" customFormat="1">
      <c r="A42" s="44"/>
      <c r="B42" s="41"/>
      <c r="C42" s="41"/>
      <c r="D42" s="41"/>
      <c r="E42" s="41"/>
      <c r="F42" s="41"/>
      <c r="G42" s="41"/>
      <c r="H42" s="41"/>
      <c r="I42" s="41"/>
      <c r="J42" s="41"/>
      <c r="K42" s="41"/>
      <c r="L42" s="41"/>
      <c r="M42" s="36"/>
      <c r="U42" s="535"/>
      <c r="V42" s="535"/>
      <c r="W42" s="535"/>
      <c r="X42" s="535"/>
      <c r="Y42" s="535"/>
      <c r="Z42" s="535"/>
      <c r="AA42" s="535"/>
      <c r="AB42" s="535"/>
      <c r="AC42" s="535"/>
      <c r="AD42" s="535"/>
      <c r="AE42" s="535"/>
    </row>
    <row r="43" spans="1:31" s="43" customFormat="1">
      <c r="A43" s="44"/>
      <c r="B43" s="41"/>
      <c r="C43" s="41"/>
      <c r="D43" s="41"/>
      <c r="E43" s="41"/>
      <c r="F43" s="41"/>
      <c r="G43" s="41"/>
      <c r="H43" s="41"/>
      <c r="I43" s="41"/>
      <c r="J43" s="41"/>
      <c r="K43" s="41"/>
      <c r="L43" s="41"/>
      <c r="M43" s="36"/>
      <c r="U43" s="535"/>
      <c r="V43" s="535"/>
      <c r="W43" s="535"/>
      <c r="X43" s="535"/>
      <c r="Y43" s="535"/>
      <c r="Z43" s="535"/>
      <c r="AA43" s="535"/>
      <c r="AB43" s="535"/>
      <c r="AC43" s="535"/>
      <c r="AD43" s="535"/>
      <c r="AE43" s="535"/>
    </row>
    <row r="106" spans="10:12">
      <c r="J106" s="45"/>
      <c r="K106" s="45"/>
      <c r="L106" s="45"/>
    </row>
    <row r="107" spans="10:12">
      <c r="J107" s="45"/>
      <c r="K107" s="45"/>
      <c r="L107" s="45"/>
    </row>
    <row r="108" spans="10:12">
      <c r="J108" s="45"/>
      <c r="K108" s="45"/>
      <c r="L108" s="45"/>
    </row>
    <row r="109" spans="10:12">
      <c r="J109" s="45"/>
      <c r="K109" s="45"/>
      <c r="L109" s="45"/>
    </row>
    <row r="110" spans="10:12">
      <c r="J110" s="45"/>
      <c r="K110" s="45"/>
      <c r="L110" s="45"/>
    </row>
    <row r="111" spans="10:12">
      <c r="J111" s="45"/>
      <c r="K111" s="45"/>
      <c r="L111" s="45"/>
    </row>
    <row r="112" spans="10:12">
      <c r="J112" s="45"/>
      <c r="K112" s="45"/>
      <c r="L112" s="45"/>
    </row>
    <row r="113" spans="10:12">
      <c r="J113" s="45"/>
      <c r="K113" s="45"/>
      <c r="L113" s="45"/>
    </row>
    <row r="114" spans="10:12">
      <c r="J114" s="45"/>
      <c r="K114" s="45"/>
      <c r="L114" s="45"/>
    </row>
  </sheetData>
  <hyperlinks>
    <hyperlink ref="A1" location="Content!A1" display="&lt;&lt;" xr:uid="{00000000-0004-0000-6A00-000000000000}"/>
  </hyperlinks>
  <pageMargins left="0.7" right="0.7" top="0.75" bottom="0.75" header="0.3" footer="0.3"/>
  <pageSetup paperSize="9" orientation="portrait" horizontalDpi="4294967294"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6"/>
  </sheetPr>
  <dimension ref="A1:U27"/>
  <sheetViews>
    <sheetView showGridLines="0" zoomScaleNormal="100" workbookViewId="0">
      <selection activeCell="A4" sqref="A1:XFD4"/>
    </sheetView>
  </sheetViews>
  <sheetFormatPr baseColWidth="10" defaultColWidth="9.5" defaultRowHeight="13"/>
  <cols>
    <col min="1" max="16384" width="9.5" style="540"/>
  </cols>
  <sheetData>
    <row r="1" spans="1:21">
      <c r="A1" s="58" t="s">
        <v>59</v>
      </c>
      <c r="B1" s="178" t="str">
        <f>IF(Content!$E$1=1,B2,B3)</f>
        <v>Real rate</v>
      </c>
      <c r="C1" s="178" t="str">
        <f>IF(Content!$E$1=1,C2,C3)</f>
        <v>Neutral level</v>
      </c>
      <c r="D1" s="178" t="str">
        <f>IF(Content!$E$1=1,D2,D3)</f>
        <v>Real rate (previous forecast)</v>
      </c>
      <c r="E1" s="178" t="str">
        <f>IF(Content!$E$1=1,E2,E3)</f>
        <v>Neutral level (previous forecast)</v>
      </c>
      <c r="G1" s="178" t="str">
        <f>IF(Content!$E$1=1,G2,G3)</f>
        <v>Real interest rate* and its neutral level, %</v>
      </c>
    </row>
    <row r="2" spans="1:21" s="541" customFormat="1" hidden="1">
      <c r="B2" s="172" t="s">
        <v>370</v>
      </c>
      <c r="C2" s="172" t="s">
        <v>527</v>
      </c>
      <c r="D2" s="172" t="s">
        <v>488</v>
      </c>
      <c r="E2" s="172" t="s">
        <v>489</v>
      </c>
      <c r="G2" s="60" t="s">
        <v>532</v>
      </c>
    </row>
    <row r="3" spans="1:21" s="541" customFormat="1" hidden="1">
      <c r="B3" s="542" t="s">
        <v>528</v>
      </c>
      <c r="C3" s="542" t="s">
        <v>529</v>
      </c>
      <c r="D3" s="542" t="s">
        <v>530</v>
      </c>
      <c r="E3" s="542" t="s">
        <v>531</v>
      </c>
      <c r="G3" s="541" t="s">
        <v>533</v>
      </c>
    </row>
    <row r="4" spans="1:21">
      <c r="A4" s="540" t="s">
        <v>122</v>
      </c>
      <c r="B4" s="543">
        <v>12.5</v>
      </c>
      <c r="C4" s="543">
        <v>-0.7</v>
      </c>
      <c r="D4" s="543">
        <v>11.6</v>
      </c>
      <c r="E4" s="543">
        <v>-1.1000000000000001</v>
      </c>
      <c r="F4" s="546"/>
    </row>
    <row r="5" spans="1:21">
      <c r="A5" s="540" t="s">
        <v>123</v>
      </c>
      <c r="B5" s="543">
        <v>13.7</v>
      </c>
      <c r="C5" s="543">
        <v>-1</v>
      </c>
      <c r="D5" s="543">
        <v>13.3</v>
      </c>
      <c r="E5" s="543">
        <v>-1.5</v>
      </c>
      <c r="F5" s="546" t="str">
        <f>A5</f>
        <v>II.19</v>
      </c>
    </row>
    <row r="6" spans="1:21">
      <c r="A6" s="540" t="s">
        <v>124</v>
      </c>
      <c r="B6" s="543">
        <v>13.8</v>
      </c>
      <c r="C6" s="543">
        <v>-1.2</v>
      </c>
      <c r="D6" s="543">
        <v>13.3</v>
      </c>
      <c r="E6" s="543">
        <v>-1.6</v>
      </c>
      <c r="F6" s="546"/>
    </row>
    <row r="7" spans="1:21">
      <c r="A7" s="540" t="s">
        <v>101</v>
      </c>
      <c r="B7" s="543">
        <v>13.5</v>
      </c>
      <c r="C7" s="543">
        <v>-0.7</v>
      </c>
      <c r="D7" s="543">
        <v>12.7</v>
      </c>
      <c r="E7" s="543">
        <v>-1.2</v>
      </c>
      <c r="F7" s="546" t="str">
        <f>A7</f>
        <v>IV.19</v>
      </c>
    </row>
    <row r="8" spans="1:21">
      <c r="A8" s="540" t="s">
        <v>125</v>
      </c>
      <c r="B8" s="543">
        <v>11.1</v>
      </c>
      <c r="C8" s="543">
        <v>1.4</v>
      </c>
      <c r="D8" s="543">
        <v>10.7</v>
      </c>
      <c r="E8" s="543">
        <v>1</v>
      </c>
      <c r="F8" s="546"/>
      <c r="T8" s="544"/>
      <c r="U8" s="544"/>
    </row>
    <row r="9" spans="1:21">
      <c r="A9" s="540" t="s">
        <v>126</v>
      </c>
      <c r="B9" s="543">
        <v>7.5</v>
      </c>
      <c r="C9" s="543">
        <v>3</v>
      </c>
      <c r="D9" s="543">
        <v>5.9</v>
      </c>
      <c r="E9" s="543">
        <v>2.7</v>
      </c>
      <c r="F9" s="546" t="str">
        <f>A9</f>
        <v>II.20</v>
      </c>
      <c r="T9" s="544"/>
      <c r="U9" s="544"/>
    </row>
    <row r="10" spans="1:21">
      <c r="A10" s="540" t="s">
        <v>127</v>
      </c>
      <c r="B10" s="543">
        <v>1.5</v>
      </c>
      <c r="C10" s="543">
        <v>3.1</v>
      </c>
      <c r="D10" s="543">
        <v>1.6</v>
      </c>
      <c r="E10" s="543">
        <v>2.8</v>
      </c>
      <c r="F10" s="546"/>
      <c r="T10" s="544"/>
      <c r="U10" s="544"/>
    </row>
    <row r="11" spans="1:21">
      <c r="A11" s="540" t="s">
        <v>105</v>
      </c>
      <c r="B11" s="543">
        <v>0.6</v>
      </c>
      <c r="C11" s="543">
        <v>3.1</v>
      </c>
      <c r="D11" s="543">
        <v>-0.4</v>
      </c>
      <c r="E11" s="543">
        <v>2.9</v>
      </c>
      <c r="F11" s="546" t="str">
        <f>A11</f>
        <v>IV.20</v>
      </c>
      <c r="T11" s="544"/>
      <c r="U11" s="544"/>
    </row>
    <row r="12" spans="1:21">
      <c r="A12" s="540" t="s">
        <v>214</v>
      </c>
      <c r="B12" s="543">
        <v>-1.3</v>
      </c>
      <c r="C12" s="543">
        <v>3</v>
      </c>
      <c r="D12" s="543">
        <v>0.2</v>
      </c>
      <c r="E12" s="543">
        <v>2.8</v>
      </c>
      <c r="F12" s="546"/>
      <c r="T12" s="544"/>
      <c r="U12" s="544"/>
    </row>
    <row r="13" spans="1:21">
      <c r="A13" s="540" t="s">
        <v>215</v>
      </c>
      <c r="B13" s="543">
        <v>-0.1</v>
      </c>
      <c r="C13" s="543">
        <v>2.9</v>
      </c>
      <c r="D13" s="543">
        <v>1</v>
      </c>
      <c r="E13" s="543">
        <v>2.7</v>
      </c>
      <c r="F13" s="546" t="str">
        <f>A13</f>
        <v>II.21</v>
      </c>
      <c r="T13" s="544"/>
      <c r="U13" s="544"/>
    </row>
    <row r="14" spans="1:21">
      <c r="A14" s="540" t="s">
        <v>216</v>
      </c>
      <c r="B14" s="543">
        <v>0.9</v>
      </c>
      <c r="C14" s="543">
        <v>2.7</v>
      </c>
      <c r="D14" s="543">
        <v>1.3</v>
      </c>
      <c r="E14" s="543">
        <v>2.6</v>
      </c>
      <c r="F14" s="546"/>
      <c r="T14" s="544"/>
      <c r="U14" s="544"/>
    </row>
    <row r="15" spans="1:21">
      <c r="A15" s="540" t="s">
        <v>217</v>
      </c>
      <c r="B15" s="543">
        <v>1.1000000000000001</v>
      </c>
      <c r="C15" s="543">
        <v>2.5</v>
      </c>
      <c r="D15" s="543">
        <v>1.2</v>
      </c>
      <c r="E15" s="543">
        <v>2.5</v>
      </c>
      <c r="F15" s="546" t="str">
        <f>A15</f>
        <v>IV.21</v>
      </c>
      <c r="T15" s="544"/>
      <c r="U15" s="544"/>
    </row>
    <row r="16" spans="1:21">
      <c r="A16" s="540" t="s">
        <v>475</v>
      </c>
      <c r="B16" s="543">
        <v>1.5</v>
      </c>
      <c r="C16" s="543">
        <v>2.2999999999999998</v>
      </c>
      <c r="D16" s="543">
        <v>1.3</v>
      </c>
      <c r="E16" s="543">
        <v>2.2999999999999998</v>
      </c>
      <c r="F16" s="546"/>
      <c r="T16" s="544"/>
      <c r="U16" s="544"/>
    </row>
    <row r="17" spans="1:21">
      <c r="A17" s="540" t="s">
        <v>476</v>
      </c>
      <c r="B17" s="543">
        <v>1.7</v>
      </c>
      <c r="C17" s="543">
        <v>2.1</v>
      </c>
      <c r="D17" s="543">
        <v>1.7</v>
      </c>
      <c r="E17" s="543">
        <v>2.1</v>
      </c>
      <c r="F17" s="546" t="str">
        <f>A17</f>
        <v>II.22</v>
      </c>
      <c r="T17" s="544"/>
      <c r="U17" s="544"/>
    </row>
    <row r="18" spans="1:21">
      <c r="A18" s="540" t="s">
        <v>477</v>
      </c>
      <c r="B18" s="543">
        <v>1.8</v>
      </c>
      <c r="C18" s="543">
        <v>2</v>
      </c>
      <c r="D18" s="543">
        <v>2</v>
      </c>
      <c r="E18" s="543">
        <v>2</v>
      </c>
      <c r="F18" s="546"/>
      <c r="T18" s="544"/>
      <c r="U18" s="544"/>
    </row>
    <row r="19" spans="1:21">
      <c r="A19" s="540" t="s">
        <v>478</v>
      </c>
      <c r="B19" s="543">
        <v>1.7</v>
      </c>
      <c r="C19" s="543">
        <v>1.8</v>
      </c>
      <c r="D19" s="543">
        <v>2.2000000000000002</v>
      </c>
      <c r="E19" s="543">
        <v>1.8</v>
      </c>
      <c r="F19" s="546" t="str">
        <f>A19</f>
        <v>IV.22</v>
      </c>
      <c r="T19" s="544"/>
      <c r="U19" s="544"/>
    </row>
    <row r="20" spans="1:21">
      <c r="A20" s="540" t="s">
        <v>908</v>
      </c>
      <c r="B20" s="543">
        <v>1.6</v>
      </c>
      <c r="C20" s="543">
        <v>1.6</v>
      </c>
      <c r="D20" s="543">
        <v>2.2999999999999998</v>
      </c>
      <c r="E20" s="543">
        <v>1.7</v>
      </c>
      <c r="F20" s="546"/>
      <c r="G20" s="178" t="str">
        <f>IF(Content!$E$1=1,G22,G23)</f>
        <v>* Deflated by inflation expectations that are based on the QPM.</v>
      </c>
      <c r="T20" s="544"/>
      <c r="U20" s="544"/>
    </row>
    <row r="21" spans="1:21">
      <c r="A21" s="540" t="s">
        <v>898</v>
      </c>
      <c r="B21" s="543">
        <v>1.8</v>
      </c>
      <c r="C21" s="543">
        <v>1.5</v>
      </c>
      <c r="D21" s="543">
        <v>2.2000000000000002</v>
      </c>
      <c r="E21" s="543">
        <v>1.6</v>
      </c>
      <c r="F21" s="546" t="str">
        <f>A21</f>
        <v>II.23</v>
      </c>
      <c r="G21" s="178" t="str">
        <f>IF(Content!$E$1=1,G24,G25)</f>
        <v>Source: NBU staff estimates.</v>
      </c>
      <c r="T21" s="544"/>
      <c r="U21" s="544"/>
    </row>
    <row r="22" spans="1:21">
      <c r="A22" s="540" t="s">
        <v>909</v>
      </c>
      <c r="B22" s="543">
        <v>1.7</v>
      </c>
      <c r="C22" s="543">
        <v>1.4</v>
      </c>
      <c r="D22" s="543">
        <v>2</v>
      </c>
      <c r="E22" s="543">
        <v>1.5</v>
      </c>
      <c r="F22" s="546"/>
      <c r="G22" s="64" t="s">
        <v>534</v>
      </c>
      <c r="T22" s="544"/>
      <c r="U22" s="544"/>
    </row>
    <row r="23" spans="1:21">
      <c r="A23" s="540" t="s">
        <v>899</v>
      </c>
      <c r="B23" s="543">
        <v>1.5</v>
      </c>
      <c r="C23" s="543">
        <v>1.3</v>
      </c>
      <c r="D23" s="543">
        <v>2</v>
      </c>
      <c r="E23" s="543">
        <v>1.4</v>
      </c>
      <c r="F23" s="546" t="str">
        <f>A23</f>
        <v>IV.23</v>
      </c>
      <c r="G23" s="197" t="s">
        <v>535</v>
      </c>
      <c r="T23" s="544"/>
      <c r="U23" s="544"/>
    </row>
    <row r="24" spans="1:21">
      <c r="B24" s="543"/>
      <c r="C24" s="543"/>
      <c r="D24" s="543"/>
      <c r="E24" s="543"/>
      <c r="G24" s="64" t="s">
        <v>40</v>
      </c>
    </row>
    <row r="25" spans="1:21">
      <c r="B25" s="543"/>
      <c r="C25" s="543"/>
      <c r="D25" s="543"/>
      <c r="E25" s="543"/>
      <c r="G25" s="65" t="s">
        <v>41</v>
      </c>
    </row>
    <row r="26" spans="1:21">
      <c r="B26" s="543"/>
      <c r="C26" s="543"/>
      <c r="D26" s="543"/>
      <c r="E26" s="543"/>
    </row>
    <row r="27" spans="1:21">
      <c r="B27" s="543"/>
      <c r="C27" s="543"/>
      <c r="D27" s="543"/>
      <c r="E27" s="543"/>
    </row>
  </sheetData>
  <hyperlinks>
    <hyperlink ref="A1" location="Content!A1" display="&lt;&lt;" xr:uid="{00000000-0004-0000-6B00-000000000000}"/>
  </hyperlinks>
  <pageMargins left="0.7" right="0.7" top="0.75" bottom="0.75" header="0.3" footer="0.3"/>
  <pageSetup paperSize="9"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6"/>
  </sheetPr>
  <dimension ref="A1:E23"/>
  <sheetViews>
    <sheetView showGridLines="0" zoomScaleNormal="100" workbookViewId="0"/>
  </sheetViews>
  <sheetFormatPr baseColWidth="10" defaultColWidth="9.5" defaultRowHeight="13"/>
  <cols>
    <col min="1" max="16384" width="9.5" style="540"/>
  </cols>
  <sheetData>
    <row r="1" spans="1:5">
      <c r="A1" s="58" t="s">
        <v>59</v>
      </c>
      <c r="B1" s="178" t="str">
        <f>IF(Content!$E$1=1,B2,B3)</f>
        <v>Current forecast</v>
      </c>
      <c r="C1" s="178" t="str">
        <f>IF(Content!$E$1=1,C2,C3)</f>
        <v>Previous forecast</v>
      </c>
      <c r="D1" s="178" t="str">
        <f>IF(Content!$E$1=1,D2,D3)</f>
        <v>appreciation</v>
      </c>
      <c r="E1" s="178" t="str">
        <f>IF(Content!$E$1=1,E2,E3)</f>
        <v>Hryvnia REER index, IV.2018 = 1</v>
      </c>
    </row>
    <row r="2" spans="1:5" hidden="1">
      <c r="B2" s="541" t="s">
        <v>156</v>
      </c>
      <c r="C2" s="541" t="s">
        <v>157</v>
      </c>
      <c r="D2" s="541" t="s">
        <v>490</v>
      </c>
      <c r="E2" s="541" t="s">
        <v>936</v>
      </c>
    </row>
    <row r="3" spans="1:5" hidden="1">
      <c r="B3" s="542" t="s">
        <v>154</v>
      </c>
      <c r="C3" s="542" t="s">
        <v>155</v>
      </c>
      <c r="D3" s="60" t="s">
        <v>264</v>
      </c>
      <c r="E3" s="541" t="s">
        <v>937</v>
      </c>
    </row>
    <row r="4" spans="1:5">
      <c r="A4" s="540" t="s">
        <v>122</v>
      </c>
      <c r="B4" s="545">
        <v>1.04</v>
      </c>
      <c r="C4" s="545">
        <v>1.04</v>
      </c>
      <c r="D4" s="541"/>
    </row>
    <row r="5" spans="1:5">
      <c r="A5" s="540" t="s">
        <v>123</v>
      </c>
      <c r="B5" s="545">
        <v>1.0900000000000001</v>
      </c>
      <c r="C5" s="545">
        <v>1.0900000000000001</v>
      </c>
      <c r="D5" s="541" t="str">
        <f>A5</f>
        <v>II.19</v>
      </c>
    </row>
    <row r="6" spans="1:5">
      <c r="A6" s="540" t="s">
        <v>124</v>
      </c>
      <c r="B6" s="545">
        <v>1.1399999999999999</v>
      </c>
      <c r="C6" s="545">
        <v>1.1399999999999999</v>
      </c>
      <c r="D6" s="541"/>
    </row>
    <row r="7" spans="1:5">
      <c r="A7" s="540" t="s">
        <v>101</v>
      </c>
      <c r="B7" s="545">
        <v>1.19</v>
      </c>
      <c r="C7" s="545">
        <v>1.19</v>
      </c>
      <c r="D7" s="541" t="str">
        <f>A7</f>
        <v>IV.19</v>
      </c>
    </row>
    <row r="8" spans="1:5">
      <c r="A8" s="540" t="s">
        <v>125</v>
      </c>
      <c r="B8" s="545">
        <v>1.1499999999999999</v>
      </c>
      <c r="C8" s="545">
        <v>1.1499999999999999</v>
      </c>
      <c r="D8" s="541"/>
    </row>
    <row r="9" spans="1:5">
      <c r="A9" s="540" t="s">
        <v>126</v>
      </c>
      <c r="B9" s="545">
        <v>1.1299999999999999</v>
      </c>
      <c r="C9" s="545">
        <v>1.1299999999999999</v>
      </c>
      <c r="D9" s="541" t="str">
        <f>A9</f>
        <v>II.20</v>
      </c>
    </row>
    <row r="10" spans="1:5">
      <c r="A10" s="540" t="s">
        <v>127</v>
      </c>
      <c r="B10" s="545">
        <v>1.06</v>
      </c>
      <c r="C10" s="545">
        <v>1.06</v>
      </c>
      <c r="D10" s="541"/>
    </row>
    <row r="11" spans="1:5">
      <c r="A11" s="540" t="s">
        <v>105</v>
      </c>
      <c r="B11" s="545">
        <v>1.05</v>
      </c>
      <c r="C11" s="545">
        <v>1.05</v>
      </c>
      <c r="D11" s="541" t="str">
        <f>A11</f>
        <v>IV.20</v>
      </c>
    </row>
    <row r="12" spans="1:5">
      <c r="A12" s="540" t="s">
        <v>214</v>
      </c>
      <c r="B12" s="545">
        <v>1.07</v>
      </c>
      <c r="C12" s="545">
        <v>1.08</v>
      </c>
      <c r="D12" s="541"/>
    </row>
    <row r="13" spans="1:5">
      <c r="A13" s="540" t="s">
        <v>215</v>
      </c>
      <c r="B13" s="545">
        <v>1.1000000000000001</v>
      </c>
      <c r="C13" s="545">
        <v>1.08</v>
      </c>
      <c r="D13" s="541" t="str">
        <f>A13</f>
        <v>II.21</v>
      </c>
    </row>
    <row r="14" spans="1:5">
      <c r="A14" s="540" t="s">
        <v>216</v>
      </c>
      <c r="B14" s="545">
        <v>1.0900000000000001</v>
      </c>
      <c r="C14" s="545">
        <v>1.06</v>
      </c>
      <c r="D14" s="541"/>
    </row>
    <row r="15" spans="1:5">
      <c r="A15" s="540" t="s">
        <v>217</v>
      </c>
      <c r="B15" s="545">
        <v>1.1000000000000001</v>
      </c>
      <c r="C15" s="545">
        <v>1.07</v>
      </c>
      <c r="D15" s="541" t="str">
        <f>A15</f>
        <v>IV.21</v>
      </c>
    </row>
    <row r="16" spans="1:5">
      <c r="A16" s="540" t="s">
        <v>475</v>
      </c>
      <c r="B16" s="545">
        <v>1.1200000000000001</v>
      </c>
      <c r="C16" s="545">
        <v>1.1000000000000001</v>
      </c>
      <c r="D16" s="541"/>
    </row>
    <row r="17" spans="1:5">
      <c r="A17" s="540" t="s">
        <v>476</v>
      </c>
      <c r="B17" s="545">
        <v>1.1200000000000001</v>
      </c>
      <c r="C17" s="545">
        <v>1.1100000000000001</v>
      </c>
      <c r="D17" s="541" t="str">
        <f>A17</f>
        <v>II.22</v>
      </c>
      <c r="E17" s="178" t="str">
        <f>IF(Content!$E$1=1,E18,E19)</f>
        <v>Source: NBU staff estimates.</v>
      </c>
    </row>
    <row r="18" spans="1:5">
      <c r="A18" s="540" t="s">
        <v>477</v>
      </c>
      <c r="B18" s="545">
        <v>1.1100000000000001</v>
      </c>
      <c r="C18" s="545">
        <v>1.0900000000000001</v>
      </c>
      <c r="D18" s="541"/>
      <c r="E18" s="64" t="s">
        <v>40</v>
      </c>
    </row>
    <row r="19" spans="1:5">
      <c r="A19" s="540" t="s">
        <v>478</v>
      </c>
      <c r="B19" s="545">
        <v>1.1200000000000001</v>
      </c>
      <c r="C19" s="545">
        <v>1.1100000000000001</v>
      </c>
      <c r="D19" s="541" t="str">
        <f>A19</f>
        <v>IV.22</v>
      </c>
      <c r="E19" s="65" t="s">
        <v>41</v>
      </c>
    </row>
    <row r="20" spans="1:5">
      <c r="A20" s="540" t="s">
        <v>908</v>
      </c>
      <c r="B20" s="545">
        <v>1.1299999999999999</v>
      </c>
      <c r="C20" s="545">
        <v>1.1299999999999999</v>
      </c>
      <c r="D20" s="541"/>
    </row>
    <row r="21" spans="1:5">
      <c r="A21" s="540" t="s">
        <v>898</v>
      </c>
      <c r="B21" s="545">
        <v>1.1399999999999999</v>
      </c>
      <c r="C21" s="545">
        <v>1.1399999999999999</v>
      </c>
      <c r="D21" s="541" t="str">
        <f>A21</f>
        <v>II.23</v>
      </c>
    </row>
    <row r="22" spans="1:5">
      <c r="A22" s="540" t="s">
        <v>909</v>
      </c>
      <c r="B22" s="545">
        <v>1.1200000000000001</v>
      </c>
      <c r="C22" s="545">
        <v>1.1299999999999999</v>
      </c>
      <c r="D22" s="541"/>
    </row>
    <row r="23" spans="1:5">
      <c r="A23" s="540" t="s">
        <v>899</v>
      </c>
      <c r="B23" s="545">
        <v>1.1299999999999999</v>
      </c>
      <c r="C23" s="545">
        <v>1.1399999999999999</v>
      </c>
      <c r="D23" s="541" t="str">
        <f>A23</f>
        <v>IV.23</v>
      </c>
    </row>
  </sheetData>
  <hyperlinks>
    <hyperlink ref="A1" location="Content!A1" display="&lt;&lt;" xr:uid="{00000000-0004-0000-6C00-000000000000}"/>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M719"/>
  <sheetViews>
    <sheetView showGridLines="0" topLeftCell="I1" workbookViewId="0"/>
  </sheetViews>
  <sheetFormatPr baseColWidth="10" defaultColWidth="9.5" defaultRowHeight="13"/>
  <cols>
    <col min="1" max="1" width="14.5" style="419" bestFit="1" customWidth="1"/>
    <col min="2" max="3" width="9.5" style="419" hidden="1" customWidth="1"/>
    <col min="4" max="16384" width="9.5" style="419"/>
  </cols>
  <sheetData>
    <row r="1" spans="1:13">
      <c r="A1" s="8" t="s">
        <v>59</v>
      </c>
      <c r="B1" s="475"/>
      <c r="C1" s="475"/>
      <c r="D1" s="475"/>
      <c r="E1" s="475" t="str">
        <f>IF(Content!$E$1=1,E2,E3)</f>
        <v>Current Rate</v>
      </c>
      <c r="F1" s="475" t="str">
        <f>IF(Content!$E$1=1,F2,F3)</f>
        <v>As of January 1, 2021</v>
      </c>
      <c r="G1" s="475" t="str">
        <f>IF(Content!$E$1=1,G2,G3)</f>
        <v>As of March 1, 2020</v>
      </c>
      <c r="H1" s="475" t="str">
        <f>IF(Content!$E$1=1,H2,H3)</f>
        <v>Current Rate</v>
      </c>
      <c r="I1" s="475" t="str">
        <f>IF(Content!$E$1=1,I2,I3)</f>
        <v>As of January 1, 2021</v>
      </c>
      <c r="J1" s="475" t="str">
        <f>IF(Content!$E$1=1,J2,J3)</f>
        <v>As of March 1, 2020</v>
      </c>
      <c r="K1" s="475"/>
      <c r="L1" s="475"/>
      <c r="M1" s="475" t="str">
        <f>IF(Content!$E$1=1,M2,M3)</f>
        <v>Key policy rates in selected EM countries**, %</v>
      </c>
    </row>
    <row r="2" spans="1:13" hidden="1">
      <c r="A2" s="8"/>
      <c r="B2" s="420"/>
      <c r="C2" s="420"/>
      <c r="D2" s="420"/>
      <c r="E2" s="420" t="s">
        <v>546</v>
      </c>
      <c r="F2" s="420" t="s">
        <v>991</v>
      </c>
      <c r="G2" s="420" t="s">
        <v>992</v>
      </c>
      <c r="H2" s="420" t="s">
        <v>546</v>
      </c>
      <c r="I2" s="420" t="s">
        <v>991</v>
      </c>
      <c r="J2" s="420" t="s">
        <v>992</v>
      </c>
      <c r="M2" s="419" t="s">
        <v>998</v>
      </c>
    </row>
    <row r="3" spans="1:13" hidden="1">
      <c r="B3" s="420"/>
      <c r="C3" s="420"/>
      <c r="D3" s="420"/>
      <c r="E3" s="420" t="s">
        <v>677</v>
      </c>
      <c r="F3" s="420" t="s">
        <v>993</v>
      </c>
      <c r="G3" s="420" t="s">
        <v>994</v>
      </c>
      <c r="H3" s="420" t="s">
        <v>677</v>
      </c>
      <c r="I3" s="420" t="s">
        <v>993</v>
      </c>
      <c r="J3" s="420" t="s">
        <v>994</v>
      </c>
      <c r="M3" s="420" t="s">
        <v>1670</v>
      </c>
    </row>
    <row r="4" spans="1:13">
      <c r="A4" s="419" t="str">
        <f>IF(Content!$E$1=1,B4,C4)</f>
        <v>Egypt</v>
      </c>
      <c r="B4" s="420" t="s">
        <v>658</v>
      </c>
      <c r="C4" s="424" t="s">
        <v>659</v>
      </c>
      <c r="D4" s="424" t="s">
        <v>666</v>
      </c>
      <c r="E4" s="508">
        <v>8.75</v>
      </c>
      <c r="F4" s="508">
        <v>8.75</v>
      </c>
      <c r="G4" s="508">
        <v>12.75</v>
      </c>
      <c r="H4" s="508"/>
      <c r="I4" s="508"/>
      <c r="J4" s="508"/>
    </row>
    <row r="5" spans="1:13">
      <c r="A5" s="419" t="str">
        <f>IF(Content!$E$1=1,B5,C5)</f>
        <v>Ukraine</v>
      </c>
      <c r="B5" s="424" t="s">
        <v>86</v>
      </c>
      <c r="C5" s="424" t="s">
        <v>87</v>
      </c>
      <c r="D5" s="424" t="s">
        <v>571</v>
      </c>
      <c r="E5" s="508">
        <v>7.5</v>
      </c>
      <c r="F5" s="508">
        <v>6</v>
      </c>
      <c r="G5" s="508">
        <v>11</v>
      </c>
      <c r="H5" s="508"/>
      <c r="I5" s="508"/>
      <c r="J5" s="508"/>
    </row>
    <row r="6" spans="1:13">
      <c r="A6" s="419" t="str">
        <f>IF(Content!$E$1=1,B6,C6)</f>
        <v>Kazakhstan</v>
      </c>
      <c r="B6" s="420" t="s">
        <v>542</v>
      </c>
      <c r="C6" s="420" t="s">
        <v>543</v>
      </c>
      <c r="D6" s="424" t="s">
        <v>564</v>
      </c>
      <c r="E6" s="508">
        <v>9</v>
      </c>
      <c r="F6" s="508">
        <v>9</v>
      </c>
      <c r="G6" s="508">
        <v>9.25</v>
      </c>
      <c r="H6" s="508"/>
      <c r="I6" s="508"/>
      <c r="J6" s="508"/>
    </row>
    <row r="7" spans="1:13">
      <c r="A7" s="419" t="str">
        <f>IF(Content!$E$1=1,B7,C7)</f>
        <v>Georgia</v>
      </c>
      <c r="B7" s="424" t="s">
        <v>568</v>
      </c>
      <c r="C7" s="424" t="s">
        <v>569</v>
      </c>
      <c r="D7" s="424" t="s">
        <v>570</v>
      </c>
      <c r="E7" s="508">
        <v>8.5</v>
      </c>
      <c r="F7" s="508">
        <v>8</v>
      </c>
      <c r="G7" s="508">
        <v>9</v>
      </c>
      <c r="H7" s="508"/>
      <c r="I7" s="508"/>
      <c r="J7" s="508"/>
    </row>
    <row r="8" spans="1:13">
      <c r="A8" s="419" t="str">
        <f>IF(Content!$E$1=1,B8,C8)</f>
        <v>Belarus</v>
      </c>
      <c r="B8" s="420" t="s">
        <v>114</v>
      </c>
      <c r="C8" s="420" t="s">
        <v>117</v>
      </c>
      <c r="D8" s="424" t="s">
        <v>561</v>
      </c>
      <c r="E8" s="508">
        <v>8.5</v>
      </c>
      <c r="F8" s="508">
        <v>7.75</v>
      </c>
      <c r="G8" s="508">
        <v>8.75</v>
      </c>
      <c r="H8" s="508"/>
      <c r="I8" s="508"/>
      <c r="J8" s="508"/>
    </row>
    <row r="9" spans="1:13">
      <c r="A9" s="419" t="str">
        <f>IF(Content!$E$1=1,B9,C9)</f>
        <v>Kenya</v>
      </c>
      <c r="B9" s="420" t="s">
        <v>668</v>
      </c>
      <c r="C9" s="420" t="s">
        <v>669</v>
      </c>
      <c r="D9" s="424" t="s">
        <v>670</v>
      </c>
      <c r="E9" s="508">
        <v>7</v>
      </c>
      <c r="F9" s="508">
        <v>7</v>
      </c>
      <c r="G9" s="508">
        <v>8.25</v>
      </c>
      <c r="H9" s="508"/>
      <c r="I9" s="508"/>
      <c r="J9" s="508"/>
    </row>
    <row r="10" spans="1:13">
      <c r="A10" s="419" t="str">
        <f>IF(Content!$E$1=1,B10,C10)</f>
        <v>Mexico</v>
      </c>
      <c r="B10" s="424" t="s">
        <v>565</v>
      </c>
      <c r="C10" s="424" t="s">
        <v>566</v>
      </c>
      <c r="D10" s="424" t="s">
        <v>567</v>
      </c>
      <c r="E10" s="508">
        <v>4</v>
      </c>
      <c r="F10" s="508">
        <v>4.25</v>
      </c>
      <c r="G10" s="508">
        <v>7</v>
      </c>
      <c r="H10" s="508"/>
      <c r="I10" s="508"/>
      <c r="J10" s="508"/>
    </row>
    <row r="11" spans="1:13">
      <c r="A11" s="419" t="str">
        <f>IF(Content!$E$1=1,B11,C11)</f>
        <v>South Africa</v>
      </c>
      <c r="B11" s="424" t="s">
        <v>558</v>
      </c>
      <c r="C11" s="424" t="s">
        <v>559</v>
      </c>
      <c r="D11" s="424" t="s">
        <v>560</v>
      </c>
      <c r="E11" s="508">
        <v>3.5</v>
      </c>
      <c r="F11" s="508">
        <v>3.5</v>
      </c>
      <c r="G11" s="508">
        <v>6.25</v>
      </c>
      <c r="H11" s="508"/>
      <c r="I11" s="508"/>
      <c r="J11" s="508"/>
    </row>
    <row r="12" spans="1:13">
      <c r="A12" s="419" t="str">
        <f>IF(Content!$E$1=1,B12,C12)</f>
        <v>Russia</v>
      </c>
      <c r="B12" s="424" t="s">
        <v>69</v>
      </c>
      <c r="C12" s="424" t="s">
        <v>64</v>
      </c>
      <c r="D12" s="424" t="s">
        <v>562</v>
      </c>
      <c r="E12" s="508">
        <v>4.5</v>
      </c>
      <c r="F12" s="508">
        <v>4.25</v>
      </c>
      <c r="G12" s="508">
        <v>6</v>
      </c>
      <c r="H12" s="508"/>
      <c r="I12" s="508"/>
      <c r="J12" s="508"/>
    </row>
    <row r="13" spans="1:13">
      <c r="A13" s="419" t="str">
        <f>IF(Content!$E$1=1,B13,C13)</f>
        <v>Moldova</v>
      </c>
      <c r="B13" s="420" t="s">
        <v>656</v>
      </c>
      <c r="C13" s="420" t="s">
        <v>657</v>
      </c>
      <c r="D13" s="424" t="s">
        <v>667</v>
      </c>
      <c r="E13" s="508">
        <v>2.65</v>
      </c>
      <c r="F13" s="508">
        <v>2.65</v>
      </c>
      <c r="G13" s="508">
        <v>5.5</v>
      </c>
      <c r="H13" s="508"/>
      <c r="I13" s="508"/>
      <c r="J13" s="508"/>
    </row>
    <row r="14" spans="1:13">
      <c r="A14" s="419" t="str">
        <f>IF(Content!$E$1=1,B14,C14)</f>
        <v>India</v>
      </c>
      <c r="B14" s="424" t="s">
        <v>544</v>
      </c>
      <c r="C14" s="424" t="s">
        <v>545</v>
      </c>
      <c r="D14" s="424" t="s">
        <v>557</v>
      </c>
      <c r="E14" s="508">
        <v>4</v>
      </c>
      <c r="F14" s="508">
        <v>4</v>
      </c>
      <c r="G14" s="508">
        <v>5.15</v>
      </c>
      <c r="H14" s="508"/>
      <c r="I14" s="508"/>
      <c r="J14" s="508"/>
    </row>
    <row r="15" spans="1:13">
      <c r="A15" s="419" t="str">
        <f>IF(Content!$E$1=1,B15,C15)</f>
        <v>Indonesia</v>
      </c>
      <c r="B15" s="424" t="s">
        <v>671</v>
      </c>
      <c r="C15" s="424" t="s">
        <v>672</v>
      </c>
      <c r="D15" s="424" t="s">
        <v>673</v>
      </c>
      <c r="E15" s="508">
        <v>3.5</v>
      </c>
      <c r="F15" s="508">
        <v>3.75</v>
      </c>
      <c r="G15" s="508">
        <v>4.75</v>
      </c>
      <c r="H15" s="508"/>
      <c r="I15" s="508"/>
      <c r="J15" s="508"/>
    </row>
    <row r="16" spans="1:13">
      <c r="A16" s="419" t="str">
        <f>IF(Content!$E$1=1,B16,C16)</f>
        <v>Brazil</v>
      </c>
      <c r="B16" s="420" t="s">
        <v>552</v>
      </c>
      <c r="C16" s="420" t="s">
        <v>553</v>
      </c>
      <c r="D16" s="424" t="s">
        <v>554</v>
      </c>
      <c r="E16" s="508">
        <v>2.75</v>
      </c>
      <c r="F16" s="508">
        <v>2</v>
      </c>
      <c r="G16" s="508">
        <v>4.25</v>
      </c>
      <c r="H16" s="508"/>
      <c r="I16" s="508"/>
      <c r="J16" s="508"/>
    </row>
    <row r="17" spans="1:13">
      <c r="A17" s="419" t="str">
        <f>IF(Content!$E$1=1,B17,C17)</f>
        <v>Philippines</v>
      </c>
      <c r="B17" s="424" t="s">
        <v>674</v>
      </c>
      <c r="C17" s="424" t="s">
        <v>675</v>
      </c>
      <c r="D17" s="424" t="s">
        <v>676</v>
      </c>
      <c r="E17" s="508">
        <v>2</v>
      </c>
      <c r="F17" s="508">
        <v>2</v>
      </c>
      <c r="G17" s="508">
        <v>3.75</v>
      </c>
      <c r="H17" s="508"/>
      <c r="I17" s="508"/>
      <c r="J17" s="508"/>
      <c r="M17" s="475" t="str">
        <f>IF(Content!$E$1=1,M20,M21)</f>
        <v>* Turkey - RHS.</v>
      </c>
    </row>
    <row r="18" spans="1:13">
      <c r="A18" s="419" t="str">
        <f>IF(Content!$E$1=1,B18,C18)</f>
        <v>Malaysia</v>
      </c>
      <c r="B18" s="424" t="s">
        <v>710</v>
      </c>
      <c r="C18" s="424" t="s">
        <v>829</v>
      </c>
      <c r="D18" s="424" t="s">
        <v>709</v>
      </c>
      <c r="E18" s="508">
        <v>1.75</v>
      </c>
      <c r="F18" s="508">
        <v>1.75</v>
      </c>
      <c r="G18" s="508">
        <v>2.75</v>
      </c>
      <c r="H18" s="508"/>
      <c r="I18" s="508"/>
      <c r="J18" s="508"/>
      <c r="M18" s="475" t="str">
        <f>IF(Content!$E$1=1,M22,M23)</f>
        <v>** As of April 21, 2021.</v>
      </c>
    </row>
    <row r="19" spans="1:13">
      <c r="A19" s="419" t="str">
        <f>IF(Content!$E$1=1,B19,C19)</f>
        <v>Romania</v>
      </c>
      <c r="B19" s="424" t="s">
        <v>483</v>
      </c>
      <c r="C19" s="424" t="s">
        <v>436</v>
      </c>
      <c r="D19" s="424" t="s">
        <v>551</v>
      </c>
      <c r="E19" s="508">
        <v>1.25</v>
      </c>
      <c r="F19" s="508">
        <v>1.5</v>
      </c>
      <c r="G19" s="508">
        <v>2.5</v>
      </c>
      <c r="H19" s="508"/>
      <c r="I19" s="508"/>
      <c r="J19" s="508"/>
      <c r="M19" s="475" t="str">
        <f>IF(Content!$E$1=1,M24,M25)</f>
        <v>Source: official web-pages of central banks.</v>
      </c>
    </row>
    <row r="20" spans="1:13">
      <c r="A20" s="419" t="str">
        <f>IF(Content!$E$1=1,B20,C20)</f>
        <v>Czech Republic</v>
      </c>
      <c r="B20" s="424" t="s">
        <v>499</v>
      </c>
      <c r="C20" s="424" t="s">
        <v>501</v>
      </c>
      <c r="D20" s="424" t="s">
        <v>556</v>
      </c>
      <c r="E20" s="508">
        <v>0.25</v>
      </c>
      <c r="F20" s="508">
        <v>0.25</v>
      </c>
      <c r="G20" s="508">
        <v>2.25</v>
      </c>
      <c r="H20" s="508"/>
      <c r="I20" s="508"/>
      <c r="J20" s="508"/>
      <c r="M20" s="855" t="s">
        <v>996</v>
      </c>
    </row>
    <row r="21" spans="1:13">
      <c r="A21" s="419" t="str">
        <f>IF(Content!$E$1=1,B21,C21)</f>
        <v>Chile</v>
      </c>
      <c r="B21" s="420" t="s">
        <v>548</v>
      </c>
      <c r="C21" s="424" t="s">
        <v>549</v>
      </c>
      <c r="D21" s="424" t="s">
        <v>550</v>
      </c>
      <c r="E21" s="508">
        <v>0.5</v>
      </c>
      <c r="F21" s="508">
        <v>0.5</v>
      </c>
      <c r="G21" s="508">
        <v>1.75</v>
      </c>
      <c r="H21" s="508"/>
      <c r="I21" s="508"/>
      <c r="J21" s="508"/>
      <c r="M21" s="855" t="s">
        <v>1594</v>
      </c>
    </row>
    <row r="22" spans="1:13">
      <c r="A22" s="419" t="str">
        <f>IF(Content!$E$1=1,B22,C22)</f>
        <v>Poland</v>
      </c>
      <c r="B22" s="419" t="s">
        <v>68</v>
      </c>
      <c r="C22" s="419" t="s">
        <v>67</v>
      </c>
      <c r="D22" s="424" t="s">
        <v>555</v>
      </c>
      <c r="E22" s="508">
        <v>0.1</v>
      </c>
      <c r="F22" s="508">
        <v>0.1</v>
      </c>
      <c r="G22" s="508">
        <v>1.5</v>
      </c>
      <c r="H22" s="508"/>
      <c r="I22" s="508"/>
      <c r="J22" s="508"/>
      <c r="M22" s="855" t="s">
        <v>1671</v>
      </c>
    </row>
    <row r="23" spans="1:13">
      <c r="A23" s="419" t="str">
        <f>IF(Content!$E$1=1,B23,C23)</f>
        <v>Hungary</v>
      </c>
      <c r="B23" s="420" t="s">
        <v>540</v>
      </c>
      <c r="C23" s="424" t="s">
        <v>541</v>
      </c>
      <c r="D23" s="424" t="s">
        <v>547</v>
      </c>
      <c r="E23" s="508">
        <v>0.6</v>
      </c>
      <c r="F23" s="508">
        <v>0.6</v>
      </c>
      <c r="G23" s="508">
        <v>0.9</v>
      </c>
      <c r="H23" s="508"/>
      <c r="I23" s="508"/>
      <c r="J23" s="508"/>
      <c r="M23" s="855" t="s">
        <v>1672</v>
      </c>
    </row>
    <row r="24" spans="1:13">
      <c r="A24" s="419" t="str">
        <f>IF(Content!$E$1=1,B24,C24)</f>
        <v>Turkey</v>
      </c>
      <c r="B24" s="420" t="s">
        <v>88</v>
      </c>
      <c r="C24" s="424" t="s">
        <v>89</v>
      </c>
      <c r="D24" s="424" t="s">
        <v>995</v>
      </c>
      <c r="E24" s="508"/>
      <c r="F24" s="508"/>
      <c r="G24" s="508"/>
      <c r="H24" s="508">
        <v>19</v>
      </c>
      <c r="I24" s="508">
        <v>17</v>
      </c>
      <c r="J24" s="508">
        <v>10.75</v>
      </c>
      <c r="M24" s="855" t="s">
        <v>997</v>
      </c>
    </row>
    <row r="25" spans="1:13">
      <c r="A25" s="499"/>
      <c r="M25" s="855" t="s">
        <v>747</v>
      </c>
    </row>
    <row r="26" spans="1:13">
      <c r="A26" s="499"/>
      <c r="M26" s="855"/>
    </row>
    <row r="27" spans="1:13">
      <c r="A27" s="499"/>
      <c r="M27" s="869"/>
    </row>
    <row r="28" spans="1:13">
      <c r="A28" s="499"/>
      <c r="M28" s="869"/>
    </row>
    <row r="29" spans="1:13">
      <c r="A29" s="499"/>
      <c r="M29" s="869"/>
    </row>
    <row r="30" spans="1:13">
      <c r="A30" s="499"/>
      <c r="M30" s="869"/>
    </row>
    <row r="31" spans="1:13">
      <c r="A31" s="499"/>
    </row>
    <row r="32" spans="1:13">
      <c r="A32" s="499"/>
    </row>
    <row r="33" spans="1:1">
      <c r="A33" s="499"/>
    </row>
    <row r="34" spans="1:1">
      <c r="A34" s="499"/>
    </row>
    <row r="35" spans="1:1">
      <c r="A35" s="499"/>
    </row>
    <row r="36" spans="1:1">
      <c r="A36" s="499"/>
    </row>
    <row r="37" spans="1:1">
      <c r="A37" s="499"/>
    </row>
    <row r="38" spans="1:1">
      <c r="A38" s="499"/>
    </row>
    <row r="39" spans="1:1">
      <c r="A39" s="499"/>
    </row>
    <row r="40" spans="1:1">
      <c r="A40" s="499"/>
    </row>
    <row r="41" spans="1:1">
      <c r="A41" s="499"/>
    </row>
    <row r="42" spans="1:1">
      <c r="A42" s="499"/>
    </row>
    <row r="43" spans="1:1">
      <c r="A43" s="499"/>
    </row>
    <row r="44" spans="1:1">
      <c r="A44" s="499"/>
    </row>
    <row r="45" spans="1:1">
      <c r="A45" s="499"/>
    </row>
    <row r="46" spans="1:1">
      <c r="A46" s="499"/>
    </row>
    <row r="47" spans="1:1">
      <c r="A47" s="499"/>
    </row>
    <row r="48" spans="1:1">
      <c r="A48" s="499"/>
    </row>
    <row r="49" spans="1:1">
      <c r="A49" s="499"/>
    </row>
    <row r="50" spans="1:1">
      <c r="A50" s="499"/>
    </row>
    <row r="51" spans="1:1">
      <c r="A51" s="499"/>
    </row>
    <row r="52" spans="1:1">
      <c r="A52" s="499"/>
    </row>
    <row r="53" spans="1:1">
      <c r="A53" s="499"/>
    </row>
    <row r="54" spans="1:1">
      <c r="A54" s="499"/>
    </row>
    <row r="55" spans="1:1">
      <c r="A55" s="499"/>
    </row>
    <row r="56" spans="1:1">
      <c r="A56" s="499"/>
    </row>
    <row r="57" spans="1:1">
      <c r="A57" s="499"/>
    </row>
    <row r="58" spans="1:1">
      <c r="A58" s="499"/>
    </row>
    <row r="59" spans="1:1">
      <c r="A59" s="499"/>
    </row>
    <row r="60" spans="1:1">
      <c r="A60" s="499"/>
    </row>
    <row r="61" spans="1:1">
      <c r="A61" s="499"/>
    </row>
    <row r="62" spans="1:1">
      <c r="A62" s="499"/>
    </row>
    <row r="63" spans="1:1">
      <c r="A63" s="499"/>
    </row>
    <row r="64" spans="1:1">
      <c r="A64" s="499"/>
    </row>
    <row r="65" spans="1:1">
      <c r="A65" s="499"/>
    </row>
    <row r="66" spans="1:1">
      <c r="A66" s="499"/>
    </row>
    <row r="67" spans="1:1">
      <c r="A67" s="499"/>
    </row>
    <row r="68" spans="1:1">
      <c r="A68" s="499"/>
    </row>
    <row r="69" spans="1:1">
      <c r="A69" s="499"/>
    </row>
    <row r="70" spans="1:1">
      <c r="A70" s="499"/>
    </row>
    <row r="71" spans="1:1">
      <c r="A71" s="499"/>
    </row>
    <row r="72" spans="1:1">
      <c r="A72" s="499"/>
    </row>
    <row r="73" spans="1:1">
      <c r="A73" s="499"/>
    </row>
    <row r="74" spans="1:1">
      <c r="A74" s="499"/>
    </row>
    <row r="75" spans="1:1">
      <c r="A75" s="499"/>
    </row>
    <row r="76" spans="1:1">
      <c r="A76" s="499"/>
    </row>
    <row r="77" spans="1:1">
      <c r="A77" s="499"/>
    </row>
    <row r="78" spans="1:1">
      <c r="A78" s="499"/>
    </row>
    <row r="79" spans="1:1">
      <c r="A79" s="499"/>
    </row>
    <row r="80" spans="1:1">
      <c r="A80" s="499"/>
    </row>
    <row r="81" spans="1:1">
      <c r="A81" s="499"/>
    </row>
    <row r="82" spans="1:1">
      <c r="A82" s="499"/>
    </row>
    <row r="83" spans="1:1">
      <c r="A83" s="499"/>
    </row>
    <row r="84" spans="1:1">
      <c r="A84" s="499"/>
    </row>
    <row r="85" spans="1:1">
      <c r="A85" s="499"/>
    </row>
    <row r="86" spans="1:1">
      <c r="A86" s="499"/>
    </row>
    <row r="87" spans="1:1">
      <c r="A87" s="499"/>
    </row>
    <row r="88" spans="1:1">
      <c r="A88" s="499"/>
    </row>
    <row r="89" spans="1:1">
      <c r="A89" s="499"/>
    </row>
    <row r="90" spans="1:1">
      <c r="A90" s="499"/>
    </row>
    <row r="91" spans="1:1">
      <c r="A91" s="499"/>
    </row>
    <row r="92" spans="1:1">
      <c r="A92" s="499"/>
    </row>
    <row r="93" spans="1:1">
      <c r="A93" s="499"/>
    </row>
    <row r="94" spans="1:1">
      <c r="A94" s="499"/>
    </row>
    <row r="95" spans="1:1">
      <c r="A95" s="499"/>
    </row>
    <row r="96" spans="1:1">
      <c r="A96" s="499"/>
    </row>
    <row r="97" spans="1:1">
      <c r="A97" s="499"/>
    </row>
    <row r="98" spans="1:1">
      <c r="A98" s="499"/>
    </row>
    <row r="99" spans="1:1">
      <c r="A99" s="499"/>
    </row>
    <row r="100" spans="1:1">
      <c r="A100" s="499"/>
    </row>
    <row r="101" spans="1:1">
      <c r="A101" s="499"/>
    </row>
    <row r="102" spans="1:1">
      <c r="A102" s="499"/>
    </row>
    <row r="103" spans="1:1">
      <c r="A103" s="499"/>
    </row>
    <row r="104" spans="1:1">
      <c r="A104" s="499"/>
    </row>
    <row r="105" spans="1:1">
      <c r="A105" s="499"/>
    </row>
    <row r="106" spans="1:1">
      <c r="A106" s="499"/>
    </row>
    <row r="107" spans="1:1">
      <c r="A107" s="499"/>
    </row>
    <row r="108" spans="1:1">
      <c r="A108" s="499"/>
    </row>
    <row r="109" spans="1:1">
      <c r="A109" s="499"/>
    </row>
    <row r="110" spans="1:1">
      <c r="A110" s="499"/>
    </row>
    <row r="111" spans="1:1">
      <c r="A111" s="499"/>
    </row>
    <row r="112" spans="1:1">
      <c r="A112" s="499"/>
    </row>
    <row r="113" spans="1:1">
      <c r="A113" s="499"/>
    </row>
    <row r="114" spans="1:1">
      <c r="A114" s="499"/>
    </row>
    <row r="115" spans="1:1">
      <c r="A115" s="499"/>
    </row>
    <row r="116" spans="1:1">
      <c r="A116" s="499"/>
    </row>
    <row r="117" spans="1:1">
      <c r="A117" s="499"/>
    </row>
    <row r="118" spans="1:1">
      <c r="A118" s="499"/>
    </row>
    <row r="119" spans="1:1">
      <c r="A119" s="499"/>
    </row>
    <row r="120" spans="1:1">
      <c r="A120" s="499"/>
    </row>
    <row r="121" spans="1:1">
      <c r="A121" s="499"/>
    </row>
    <row r="122" spans="1:1">
      <c r="A122" s="499"/>
    </row>
    <row r="123" spans="1:1">
      <c r="A123" s="499"/>
    </row>
    <row r="124" spans="1:1">
      <c r="A124" s="499"/>
    </row>
    <row r="125" spans="1:1">
      <c r="A125" s="499"/>
    </row>
    <row r="126" spans="1:1">
      <c r="A126" s="499"/>
    </row>
    <row r="127" spans="1:1">
      <c r="A127" s="499"/>
    </row>
    <row r="128" spans="1:1">
      <c r="A128" s="499"/>
    </row>
    <row r="129" spans="1:1">
      <c r="A129" s="499"/>
    </row>
    <row r="130" spans="1:1">
      <c r="A130" s="499"/>
    </row>
    <row r="131" spans="1:1">
      <c r="A131" s="499"/>
    </row>
    <row r="132" spans="1:1">
      <c r="A132" s="499"/>
    </row>
    <row r="133" spans="1:1">
      <c r="A133" s="499"/>
    </row>
    <row r="134" spans="1:1">
      <c r="A134" s="499"/>
    </row>
    <row r="135" spans="1:1">
      <c r="A135" s="499"/>
    </row>
    <row r="136" spans="1:1">
      <c r="A136" s="499"/>
    </row>
    <row r="137" spans="1:1">
      <c r="A137" s="499"/>
    </row>
    <row r="138" spans="1:1">
      <c r="A138" s="499"/>
    </row>
    <row r="139" spans="1:1">
      <c r="A139" s="499"/>
    </row>
    <row r="140" spans="1:1">
      <c r="A140" s="499"/>
    </row>
    <row r="141" spans="1:1">
      <c r="A141" s="499"/>
    </row>
    <row r="142" spans="1:1">
      <c r="A142" s="499"/>
    </row>
    <row r="143" spans="1:1">
      <c r="A143" s="499"/>
    </row>
    <row r="144" spans="1:1">
      <c r="A144" s="499"/>
    </row>
    <row r="145" spans="1:1">
      <c r="A145" s="499"/>
    </row>
    <row r="146" spans="1:1">
      <c r="A146" s="499"/>
    </row>
    <row r="147" spans="1:1">
      <c r="A147" s="499"/>
    </row>
    <row r="148" spans="1:1">
      <c r="A148" s="499"/>
    </row>
    <row r="149" spans="1:1">
      <c r="A149" s="499"/>
    </row>
    <row r="150" spans="1:1">
      <c r="A150" s="499"/>
    </row>
    <row r="151" spans="1:1">
      <c r="A151" s="499"/>
    </row>
    <row r="152" spans="1:1">
      <c r="A152" s="499"/>
    </row>
    <row r="153" spans="1:1">
      <c r="A153" s="499"/>
    </row>
    <row r="154" spans="1:1">
      <c r="A154" s="499"/>
    </row>
    <row r="155" spans="1:1">
      <c r="A155" s="499"/>
    </row>
    <row r="156" spans="1:1">
      <c r="A156" s="499"/>
    </row>
    <row r="157" spans="1:1">
      <c r="A157" s="499"/>
    </row>
    <row r="158" spans="1:1">
      <c r="A158" s="499"/>
    </row>
    <row r="159" spans="1:1">
      <c r="A159" s="499"/>
    </row>
    <row r="160" spans="1:1">
      <c r="A160" s="499"/>
    </row>
    <row r="161" spans="1:1">
      <c r="A161" s="499"/>
    </row>
    <row r="162" spans="1:1">
      <c r="A162" s="499"/>
    </row>
    <row r="163" spans="1:1">
      <c r="A163" s="499"/>
    </row>
    <row r="164" spans="1:1">
      <c r="A164" s="499"/>
    </row>
    <row r="165" spans="1:1">
      <c r="A165" s="499"/>
    </row>
    <row r="166" spans="1:1">
      <c r="A166" s="499"/>
    </row>
    <row r="167" spans="1:1">
      <c r="A167" s="499"/>
    </row>
    <row r="168" spans="1:1">
      <c r="A168" s="499"/>
    </row>
    <row r="169" spans="1:1">
      <c r="A169" s="499"/>
    </row>
    <row r="170" spans="1:1">
      <c r="A170" s="499"/>
    </row>
    <row r="171" spans="1:1">
      <c r="A171" s="499"/>
    </row>
    <row r="172" spans="1:1">
      <c r="A172" s="499"/>
    </row>
    <row r="173" spans="1:1">
      <c r="A173" s="499"/>
    </row>
    <row r="174" spans="1:1">
      <c r="A174" s="499"/>
    </row>
    <row r="175" spans="1:1">
      <c r="A175" s="499"/>
    </row>
    <row r="176" spans="1:1">
      <c r="A176" s="499"/>
    </row>
    <row r="177" spans="1:1">
      <c r="A177" s="499"/>
    </row>
    <row r="178" spans="1:1">
      <c r="A178" s="499"/>
    </row>
    <row r="179" spans="1:1">
      <c r="A179" s="499"/>
    </row>
    <row r="180" spans="1:1">
      <c r="A180" s="499"/>
    </row>
    <row r="181" spans="1:1">
      <c r="A181" s="499"/>
    </row>
    <row r="182" spans="1:1">
      <c r="A182" s="499"/>
    </row>
    <row r="183" spans="1:1">
      <c r="A183" s="499"/>
    </row>
    <row r="184" spans="1:1">
      <c r="A184" s="499"/>
    </row>
    <row r="185" spans="1:1">
      <c r="A185" s="499"/>
    </row>
    <row r="186" spans="1:1">
      <c r="A186" s="499"/>
    </row>
    <row r="187" spans="1:1">
      <c r="A187" s="499"/>
    </row>
    <row r="188" spans="1:1">
      <c r="A188" s="499"/>
    </row>
    <row r="189" spans="1:1">
      <c r="A189" s="499"/>
    </row>
    <row r="190" spans="1:1">
      <c r="A190" s="499"/>
    </row>
    <row r="191" spans="1:1">
      <c r="A191" s="499"/>
    </row>
    <row r="192" spans="1:1">
      <c r="A192" s="499"/>
    </row>
    <row r="193" spans="1:1">
      <c r="A193" s="499"/>
    </row>
    <row r="194" spans="1:1">
      <c r="A194" s="499"/>
    </row>
    <row r="195" spans="1:1">
      <c r="A195" s="499"/>
    </row>
    <row r="196" spans="1:1">
      <c r="A196" s="499"/>
    </row>
    <row r="197" spans="1:1">
      <c r="A197" s="499"/>
    </row>
    <row r="198" spans="1:1">
      <c r="A198" s="499"/>
    </row>
    <row r="199" spans="1:1">
      <c r="A199" s="499"/>
    </row>
    <row r="200" spans="1:1">
      <c r="A200" s="499"/>
    </row>
    <row r="201" spans="1:1">
      <c r="A201" s="499"/>
    </row>
    <row r="202" spans="1:1">
      <c r="A202" s="499"/>
    </row>
    <row r="203" spans="1:1">
      <c r="A203" s="499"/>
    </row>
    <row r="204" spans="1:1">
      <c r="A204" s="499"/>
    </row>
    <row r="205" spans="1:1">
      <c r="A205" s="499"/>
    </row>
    <row r="206" spans="1:1">
      <c r="A206" s="499"/>
    </row>
    <row r="207" spans="1:1">
      <c r="A207" s="499"/>
    </row>
    <row r="208" spans="1:1">
      <c r="A208" s="499"/>
    </row>
    <row r="209" spans="1:1">
      <c r="A209" s="499"/>
    </row>
    <row r="210" spans="1:1">
      <c r="A210" s="499"/>
    </row>
    <row r="211" spans="1:1">
      <c r="A211" s="499"/>
    </row>
    <row r="212" spans="1:1">
      <c r="A212" s="499"/>
    </row>
    <row r="213" spans="1:1">
      <c r="A213" s="499"/>
    </row>
    <row r="214" spans="1:1">
      <c r="A214" s="499"/>
    </row>
    <row r="215" spans="1:1">
      <c r="A215" s="499"/>
    </row>
    <row r="216" spans="1:1">
      <c r="A216" s="499"/>
    </row>
    <row r="217" spans="1:1">
      <c r="A217" s="499"/>
    </row>
    <row r="218" spans="1:1">
      <c r="A218" s="499"/>
    </row>
    <row r="219" spans="1:1">
      <c r="A219" s="499"/>
    </row>
    <row r="220" spans="1:1">
      <c r="A220" s="499"/>
    </row>
    <row r="221" spans="1:1">
      <c r="A221" s="499"/>
    </row>
    <row r="222" spans="1:1">
      <c r="A222" s="499"/>
    </row>
    <row r="223" spans="1:1">
      <c r="A223" s="499"/>
    </row>
    <row r="224" spans="1:1">
      <c r="A224" s="499"/>
    </row>
    <row r="225" spans="1:1">
      <c r="A225" s="499"/>
    </row>
    <row r="226" spans="1:1">
      <c r="A226" s="499"/>
    </row>
    <row r="227" spans="1:1">
      <c r="A227" s="499"/>
    </row>
    <row r="228" spans="1:1">
      <c r="A228" s="499"/>
    </row>
    <row r="229" spans="1:1">
      <c r="A229" s="499"/>
    </row>
    <row r="230" spans="1:1">
      <c r="A230" s="499"/>
    </row>
    <row r="231" spans="1:1">
      <c r="A231" s="499"/>
    </row>
    <row r="232" spans="1:1">
      <c r="A232" s="499"/>
    </row>
    <row r="233" spans="1:1">
      <c r="A233" s="499"/>
    </row>
    <row r="234" spans="1:1">
      <c r="A234" s="499"/>
    </row>
    <row r="235" spans="1:1">
      <c r="A235" s="499"/>
    </row>
    <row r="236" spans="1:1">
      <c r="A236" s="499"/>
    </row>
    <row r="237" spans="1:1">
      <c r="A237" s="499"/>
    </row>
    <row r="238" spans="1:1">
      <c r="A238" s="499"/>
    </row>
    <row r="239" spans="1:1">
      <c r="A239" s="499"/>
    </row>
    <row r="240" spans="1:1">
      <c r="A240" s="499"/>
    </row>
    <row r="241" spans="1:1">
      <c r="A241" s="499"/>
    </row>
    <row r="242" spans="1:1">
      <c r="A242" s="499"/>
    </row>
    <row r="243" spans="1:1">
      <c r="A243" s="499"/>
    </row>
    <row r="244" spans="1:1">
      <c r="A244" s="499"/>
    </row>
    <row r="245" spans="1:1">
      <c r="A245" s="499"/>
    </row>
    <row r="246" spans="1:1">
      <c r="A246" s="499"/>
    </row>
    <row r="247" spans="1:1">
      <c r="A247" s="499"/>
    </row>
    <row r="248" spans="1:1">
      <c r="A248" s="499"/>
    </row>
    <row r="249" spans="1:1">
      <c r="A249" s="499"/>
    </row>
    <row r="250" spans="1:1">
      <c r="A250" s="499"/>
    </row>
    <row r="251" spans="1:1">
      <c r="A251" s="499"/>
    </row>
    <row r="252" spans="1:1">
      <c r="A252" s="499"/>
    </row>
    <row r="253" spans="1:1">
      <c r="A253" s="499"/>
    </row>
    <row r="254" spans="1:1">
      <c r="A254" s="499"/>
    </row>
    <row r="255" spans="1:1">
      <c r="A255" s="499"/>
    </row>
    <row r="256" spans="1:1">
      <c r="A256" s="499"/>
    </row>
    <row r="257" spans="1:1">
      <c r="A257" s="499"/>
    </row>
    <row r="258" spans="1:1">
      <c r="A258" s="499"/>
    </row>
    <row r="259" spans="1:1">
      <c r="A259" s="499"/>
    </row>
    <row r="260" spans="1:1">
      <c r="A260" s="499"/>
    </row>
    <row r="261" spans="1:1">
      <c r="A261" s="499"/>
    </row>
    <row r="262" spans="1:1">
      <c r="A262" s="499"/>
    </row>
    <row r="263" spans="1:1">
      <c r="A263" s="499"/>
    </row>
    <row r="264" spans="1:1">
      <c r="A264" s="499"/>
    </row>
    <row r="265" spans="1:1">
      <c r="A265" s="499"/>
    </row>
    <row r="266" spans="1:1">
      <c r="A266" s="499"/>
    </row>
    <row r="267" spans="1:1">
      <c r="A267" s="499"/>
    </row>
    <row r="268" spans="1:1">
      <c r="A268" s="499"/>
    </row>
    <row r="269" spans="1:1">
      <c r="A269" s="499"/>
    </row>
    <row r="270" spans="1:1">
      <c r="A270" s="499"/>
    </row>
    <row r="271" spans="1:1">
      <c r="A271" s="499"/>
    </row>
    <row r="272" spans="1:1">
      <c r="A272" s="499"/>
    </row>
    <row r="273" spans="1:1">
      <c r="A273" s="499"/>
    </row>
    <row r="274" spans="1:1">
      <c r="A274" s="499"/>
    </row>
    <row r="275" spans="1:1">
      <c r="A275" s="499"/>
    </row>
    <row r="276" spans="1:1">
      <c r="A276" s="499"/>
    </row>
    <row r="277" spans="1:1">
      <c r="A277" s="499"/>
    </row>
    <row r="278" spans="1:1">
      <c r="A278" s="499"/>
    </row>
    <row r="279" spans="1:1">
      <c r="A279" s="499"/>
    </row>
    <row r="280" spans="1:1">
      <c r="A280" s="499"/>
    </row>
    <row r="281" spans="1:1">
      <c r="A281" s="499"/>
    </row>
    <row r="282" spans="1:1">
      <c r="A282" s="499"/>
    </row>
    <row r="283" spans="1:1">
      <c r="A283" s="499"/>
    </row>
    <row r="284" spans="1:1">
      <c r="A284" s="499"/>
    </row>
    <row r="285" spans="1:1">
      <c r="A285" s="499"/>
    </row>
    <row r="286" spans="1:1">
      <c r="A286" s="499"/>
    </row>
    <row r="287" spans="1:1">
      <c r="A287" s="499"/>
    </row>
    <row r="288" spans="1:1">
      <c r="A288" s="499"/>
    </row>
    <row r="289" spans="1:1">
      <c r="A289" s="499"/>
    </row>
    <row r="290" spans="1:1">
      <c r="A290" s="499"/>
    </row>
    <row r="291" spans="1:1">
      <c r="A291" s="499"/>
    </row>
    <row r="292" spans="1:1">
      <c r="A292" s="499"/>
    </row>
    <row r="293" spans="1:1">
      <c r="A293" s="499"/>
    </row>
    <row r="294" spans="1:1">
      <c r="A294" s="499"/>
    </row>
    <row r="295" spans="1:1">
      <c r="A295" s="499"/>
    </row>
    <row r="296" spans="1:1">
      <c r="A296" s="499"/>
    </row>
    <row r="297" spans="1:1">
      <c r="A297" s="499"/>
    </row>
    <row r="298" spans="1:1">
      <c r="A298" s="499"/>
    </row>
    <row r="299" spans="1:1">
      <c r="A299" s="499"/>
    </row>
    <row r="300" spans="1:1">
      <c r="A300" s="499"/>
    </row>
    <row r="301" spans="1:1">
      <c r="A301" s="499"/>
    </row>
    <row r="302" spans="1:1">
      <c r="A302" s="499"/>
    </row>
    <row r="303" spans="1:1">
      <c r="A303" s="499"/>
    </row>
    <row r="304" spans="1:1">
      <c r="A304" s="499"/>
    </row>
    <row r="305" spans="1:1">
      <c r="A305" s="499"/>
    </row>
    <row r="306" spans="1:1">
      <c r="A306" s="499"/>
    </row>
    <row r="307" spans="1:1">
      <c r="A307" s="499"/>
    </row>
    <row r="308" spans="1:1">
      <c r="A308" s="499"/>
    </row>
    <row r="309" spans="1:1">
      <c r="A309" s="499"/>
    </row>
    <row r="310" spans="1:1">
      <c r="A310" s="499"/>
    </row>
    <row r="311" spans="1:1">
      <c r="A311" s="499"/>
    </row>
    <row r="312" spans="1:1">
      <c r="A312" s="499"/>
    </row>
    <row r="313" spans="1:1">
      <c r="A313" s="499"/>
    </row>
    <row r="314" spans="1:1">
      <c r="A314" s="499"/>
    </row>
    <row r="315" spans="1:1">
      <c r="A315" s="499"/>
    </row>
    <row r="316" spans="1:1">
      <c r="A316" s="499"/>
    </row>
    <row r="317" spans="1:1">
      <c r="A317" s="499"/>
    </row>
    <row r="318" spans="1:1">
      <c r="A318" s="499"/>
    </row>
    <row r="319" spans="1:1">
      <c r="A319" s="499"/>
    </row>
    <row r="320" spans="1:1">
      <c r="A320" s="499"/>
    </row>
    <row r="321" spans="1:1">
      <c r="A321" s="499"/>
    </row>
    <row r="322" spans="1:1">
      <c r="A322" s="499"/>
    </row>
    <row r="323" spans="1:1">
      <c r="A323" s="499"/>
    </row>
    <row r="324" spans="1:1">
      <c r="A324" s="499"/>
    </row>
    <row r="325" spans="1:1">
      <c r="A325" s="499"/>
    </row>
    <row r="326" spans="1:1">
      <c r="A326" s="499"/>
    </row>
    <row r="327" spans="1:1">
      <c r="A327" s="499"/>
    </row>
    <row r="328" spans="1:1">
      <c r="A328" s="499"/>
    </row>
    <row r="329" spans="1:1">
      <c r="A329" s="499"/>
    </row>
    <row r="330" spans="1:1">
      <c r="A330" s="499"/>
    </row>
    <row r="331" spans="1:1">
      <c r="A331" s="499"/>
    </row>
    <row r="332" spans="1:1">
      <c r="A332" s="499"/>
    </row>
    <row r="333" spans="1:1">
      <c r="A333" s="499"/>
    </row>
    <row r="334" spans="1:1">
      <c r="A334" s="499"/>
    </row>
    <row r="335" spans="1:1">
      <c r="A335" s="499"/>
    </row>
    <row r="336" spans="1:1">
      <c r="A336" s="499"/>
    </row>
    <row r="337" spans="1:1">
      <c r="A337" s="499"/>
    </row>
    <row r="338" spans="1:1">
      <c r="A338" s="499"/>
    </row>
    <row r="339" spans="1:1">
      <c r="A339" s="499"/>
    </row>
    <row r="340" spans="1:1">
      <c r="A340" s="499"/>
    </row>
    <row r="341" spans="1:1">
      <c r="A341" s="499"/>
    </row>
    <row r="342" spans="1:1">
      <c r="A342" s="499"/>
    </row>
    <row r="343" spans="1:1">
      <c r="A343" s="499"/>
    </row>
    <row r="344" spans="1:1">
      <c r="A344" s="499"/>
    </row>
    <row r="345" spans="1:1">
      <c r="A345" s="499"/>
    </row>
    <row r="346" spans="1:1">
      <c r="A346" s="499"/>
    </row>
    <row r="347" spans="1:1">
      <c r="A347" s="499"/>
    </row>
    <row r="348" spans="1:1">
      <c r="A348" s="499"/>
    </row>
    <row r="349" spans="1:1">
      <c r="A349" s="499"/>
    </row>
    <row r="350" spans="1:1">
      <c r="A350" s="499"/>
    </row>
    <row r="351" spans="1:1">
      <c r="A351" s="499"/>
    </row>
    <row r="352" spans="1:1">
      <c r="A352" s="499"/>
    </row>
    <row r="353" spans="1:1">
      <c r="A353" s="499"/>
    </row>
    <row r="354" spans="1:1">
      <c r="A354" s="499"/>
    </row>
    <row r="355" spans="1:1">
      <c r="A355" s="499"/>
    </row>
    <row r="356" spans="1:1">
      <c r="A356" s="499"/>
    </row>
    <row r="357" spans="1:1">
      <c r="A357" s="499"/>
    </row>
    <row r="358" spans="1:1">
      <c r="A358" s="499"/>
    </row>
    <row r="359" spans="1:1">
      <c r="A359" s="499"/>
    </row>
    <row r="360" spans="1:1">
      <c r="A360" s="499"/>
    </row>
    <row r="361" spans="1:1">
      <c r="A361" s="499"/>
    </row>
    <row r="362" spans="1:1">
      <c r="A362" s="499"/>
    </row>
    <row r="363" spans="1:1">
      <c r="A363" s="499"/>
    </row>
    <row r="364" spans="1:1">
      <c r="A364" s="499"/>
    </row>
    <row r="365" spans="1:1">
      <c r="A365" s="499"/>
    </row>
    <row r="366" spans="1:1">
      <c r="A366" s="499"/>
    </row>
    <row r="367" spans="1:1">
      <c r="A367" s="499"/>
    </row>
    <row r="368" spans="1:1">
      <c r="A368" s="499"/>
    </row>
    <row r="369" spans="1:1">
      <c r="A369" s="499"/>
    </row>
    <row r="370" spans="1:1">
      <c r="A370" s="499"/>
    </row>
    <row r="371" spans="1:1">
      <c r="A371" s="499"/>
    </row>
    <row r="372" spans="1:1">
      <c r="A372" s="499"/>
    </row>
    <row r="373" spans="1:1">
      <c r="A373" s="499"/>
    </row>
    <row r="374" spans="1:1">
      <c r="A374" s="499"/>
    </row>
    <row r="375" spans="1:1">
      <c r="A375" s="499"/>
    </row>
    <row r="376" spans="1:1">
      <c r="A376" s="499"/>
    </row>
    <row r="377" spans="1:1">
      <c r="A377" s="499"/>
    </row>
    <row r="378" spans="1:1">
      <c r="A378" s="499"/>
    </row>
    <row r="379" spans="1:1">
      <c r="A379" s="499"/>
    </row>
    <row r="380" spans="1:1">
      <c r="A380" s="499"/>
    </row>
    <row r="381" spans="1:1">
      <c r="A381" s="499"/>
    </row>
    <row r="382" spans="1:1">
      <c r="A382" s="499"/>
    </row>
    <row r="383" spans="1:1">
      <c r="A383" s="499"/>
    </row>
    <row r="384" spans="1:1">
      <c r="A384" s="499"/>
    </row>
    <row r="385" spans="1:1">
      <c r="A385" s="499"/>
    </row>
    <row r="386" spans="1:1">
      <c r="A386" s="499"/>
    </row>
    <row r="387" spans="1:1">
      <c r="A387" s="499"/>
    </row>
    <row r="388" spans="1:1">
      <c r="A388" s="499"/>
    </row>
    <row r="389" spans="1:1">
      <c r="A389" s="499"/>
    </row>
    <row r="390" spans="1:1">
      <c r="A390" s="499"/>
    </row>
    <row r="391" spans="1:1">
      <c r="A391" s="499"/>
    </row>
    <row r="392" spans="1:1">
      <c r="A392" s="499"/>
    </row>
    <row r="393" spans="1:1">
      <c r="A393" s="499"/>
    </row>
    <row r="394" spans="1:1">
      <c r="A394" s="499"/>
    </row>
    <row r="395" spans="1:1">
      <c r="A395" s="499"/>
    </row>
    <row r="396" spans="1:1">
      <c r="A396" s="499"/>
    </row>
    <row r="397" spans="1:1">
      <c r="A397" s="499"/>
    </row>
    <row r="398" spans="1:1">
      <c r="A398" s="499"/>
    </row>
    <row r="399" spans="1:1">
      <c r="A399" s="499"/>
    </row>
    <row r="400" spans="1:1">
      <c r="A400" s="499"/>
    </row>
    <row r="401" spans="1:1">
      <c r="A401" s="499"/>
    </row>
    <row r="402" spans="1:1">
      <c r="A402" s="499"/>
    </row>
    <row r="403" spans="1:1">
      <c r="A403" s="499"/>
    </row>
    <row r="404" spans="1:1">
      <c r="A404" s="499"/>
    </row>
    <row r="405" spans="1:1">
      <c r="A405" s="499"/>
    </row>
    <row r="406" spans="1:1">
      <c r="A406" s="499"/>
    </row>
    <row r="407" spans="1:1">
      <c r="A407" s="499"/>
    </row>
    <row r="408" spans="1:1">
      <c r="A408" s="499"/>
    </row>
    <row r="409" spans="1:1">
      <c r="A409" s="499"/>
    </row>
    <row r="410" spans="1:1">
      <c r="A410" s="499"/>
    </row>
    <row r="411" spans="1:1">
      <c r="A411" s="499"/>
    </row>
    <row r="412" spans="1:1">
      <c r="A412" s="499"/>
    </row>
    <row r="413" spans="1:1">
      <c r="A413" s="499"/>
    </row>
    <row r="414" spans="1:1">
      <c r="A414" s="499"/>
    </row>
    <row r="415" spans="1:1">
      <c r="A415" s="499"/>
    </row>
    <row r="416" spans="1:1">
      <c r="A416" s="499"/>
    </row>
    <row r="417" spans="1:1">
      <c r="A417" s="499"/>
    </row>
    <row r="418" spans="1:1">
      <c r="A418" s="499"/>
    </row>
    <row r="419" spans="1:1">
      <c r="A419" s="499"/>
    </row>
    <row r="420" spans="1:1">
      <c r="A420" s="499"/>
    </row>
    <row r="421" spans="1:1">
      <c r="A421" s="499"/>
    </row>
    <row r="422" spans="1:1">
      <c r="A422" s="499"/>
    </row>
    <row r="423" spans="1:1">
      <c r="A423" s="499"/>
    </row>
    <row r="424" spans="1:1">
      <c r="A424" s="499"/>
    </row>
    <row r="425" spans="1:1">
      <c r="A425" s="499"/>
    </row>
    <row r="426" spans="1:1">
      <c r="A426" s="499"/>
    </row>
    <row r="427" spans="1:1">
      <c r="A427" s="499"/>
    </row>
    <row r="428" spans="1:1">
      <c r="A428" s="499"/>
    </row>
    <row r="429" spans="1:1">
      <c r="A429" s="499"/>
    </row>
    <row r="430" spans="1:1">
      <c r="A430" s="499"/>
    </row>
    <row r="431" spans="1:1">
      <c r="A431" s="499"/>
    </row>
    <row r="432" spans="1:1">
      <c r="A432" s="499"/>
    </row>
    <row r="433" spans="1:1">
      <c r="A433" s="499"/>
    </row>
    <row r="434" spans="1:1">
      <c r="A434" s="499"/>
    </row>
    <row r="435" spans="1:1">
      <c r="A435" s="499"/>
    </row>
    <row r="436" spans="1:1">
      <c r="A436" s="499"/>
    </row>
    <row r="437" spans="1:1">
      <c r="A437" s="499"/>
    </row>
    <row r="438" spans="1:1">
      <c r="A438" s="499"/>
    </row>
    <row r="439" spans="1:1">
      <c r="A439" s="499"/>
    </row>
    <row r="440" spans="1:1">
      <c r="A440" s="499"/>
    </row>
    <row r="441" spans="1:1">
      <c r="A441" s="499"/>
    </row>
    <row r="442" spans="1:1">
      <c r="A442" s="499"/>
    </row>
    <row r="443" spans="1:1">
      <c r="A443" s="499"/>
    </row>
    <row r="444" spans="1:1">
      <c r="A444" s="499"/>
    </row>
    <row r="445" spans="1:1">
      <c r="A445" s="499"/>
    </row>
    <row r="446" spans="1:1">
      <c r="A446" s="499"/>
    </row>
    <row r="447" spans="1:1">
      <c r="A447" s="499"/>
    </row>
    <row r="448" spans="1:1">
      <c r="A448" s="499"/>
    </row>
    <row r="449" spans="1:1">
      <c r="A449" s="499"/>
    </row>
    <row r="450" spans="1:1">
      <c r="A450" s="499"/>
    </row>
    <row r="451" spans="1:1">
      <c r="A451" s="499"/>
    </row>
    <row r="452" spans="1:1">
      <c r="A452" s="499"/>
    </row>
    <row r="453" spans="1:1">
      <c r="A453" s="499"/>
    </row>
    <row r="454" spans="1:1">
      <c r="A454" s="499"/>
    </row>
    <row r="455" spans="1:1">
      <c r="A455" s="499"/>
    </row>
    <row r="456" spans="1:1">
      <c r="A456" s="499"/>
    </row>
    <row r="457" spans="1:1">
      <c r="A457" s="499"/>
    </row>
    <row r="458" spans="1:1">
      <c r="A458" s="499"/>
    </row>
    <row r="459" spans="1:1">
      <c r="A459" s="499"/>
    </row>
    <row r="460" spans="1:1">
      <c r="A460" s="499"/>
    </row>
    <row r="461" spans="1:1">
      <c r="A461" s="499"/>
    </row>
    <row r="462" spans="1:1">
      <c r="A462" s="499"/>
    </row>
    <row r="463" spans="1:1">
      <c r="A463" s="499"/>
    </row>
    <row r="464" spans="1:1">
      <c r="A464" s="499"/>
    </row>
    <row r="465" spans="1:1">
      <c r="A465" s="499"/>
    </row>
    <row r="466" spans="1:1">
      <c r="A466" s="499"/>
    </row>
    <row r="467" spans="1:1">
      <c r="A467" s="499"/>
    </row>
    <row r="468" spans="1:1">
      <c r="A468" s="499"/>
    </row>
    <row r="469" spans="1:1">
      <c r="A469" s="499"/>
    </row>
    <row r="470" spans="1:1">
      <c r="A470" s="499"/>
    </row>
    <row r="471" spans="1:1">
      <c r="A471" s="499"/>
    </row>
    <row r="472" spans="1:1">
      <c r="A472" s="499"/>
    </row>
    <row r="473" spans="1:1">
      <c r="A473" s="499"/>
    </row>
    <row r="474" spans="1:1">
      <c r="A474" s="499"/>
    </row>
    <row r="475" spans="1:1">
      <c r="A475" s="499"/>
    </row>
    <row r="476" spans="1:1">
      <c r="A476" s="499"/>
    </row>
    <row r="477" spans="1:1">
      <c r="A477" s="499"/>
    </row>
    <row r="478" spans="1:1">
      <c r="A478" s="499"/>
    </row>
    <row r="479" spans="1:1">
      <c r="A479" s="499"/>
    </row>
    <row r="480" spans="1:1">
      <c r="A480" s="499"/>
    </row>
    <row r="481" spans="1:1">
      <c r="A481" s="499"/>
    </row>
    <row r="482" spans="1:1">
      <c r="A482" s="499"/>
    </row>
    <row r="483" spans="1:1">
      <c r="A483" s="499"/>
    </row>
    <row r="484" spans="1:1">
      <c r="A484" s="499"/>
    </row>
    <row r="485" spans="1:1">
      <c r="A485" s="499"/>
    </row>
    <row r="486" spans="1:1">
      <c r="A486" s="499"/>
    </row>
    <row r="487" spans="1:1">
      <c r="A487" s="499"/>
    </row>
    <row r="488" spans="1:1">
      <c r="A488" s="499"/>
    </row>
    <row r="489" spans="1:1">
      <c r="A489" s="499"/>
    </row>
    <row r="490" spans="1:1">
      <c r="A490" s="499"/>
    </row>
    <row r="491" spans="1:1">
      <c r="A491" s="499"/>
    </row>
    <row r="492" spans="1:1">
      <c r="A492" s="499"/>
    </row>
    <row r="493" spans="1:1">
      <c r="A493" s="499"/>
    </row>
    <row r="494" spans="1:1">
      <c r="A494" s="499"/>
    </row>
    <row r="495" spans="1:1">
      <c r="A495" s="499"/>
    </row>
    <row r="496" spans="1:1">
      <c r="A496" s="499"/>
    </row>
    <row r="497" spans="1:1">
      <c r="A497" s="499"/>
    </row>
    <row r="498" spans="1:1">
      <c r="A498" s="499"/>
    </row>
    <row r="499" spans="1:1">
      <c r="A499" s="499"/>
    </row>
    <row r="500" spans="1:1">
      <c r="A500" s="499"/>
    </row>
    <row r="501" spans="1:1">
      <c r="A501" s="499"/>
    </row>
    <row r="502" spans="1:1">
      <c r="A502" s="499"/>
    </row>
    <row r="503" spans="1:1">
      <c r="A503" s="499"/>
    </row>
    <row r="504" spans="1:1">
      <c r="A504" s="499"/>
    </row>
    <row r="505" spans="1:1">
      <c r="A505" s="499"/>
    </row>
    <row r="506" spans="1:1">
      <c r="A506" s="499"/>
    </row>
    <row r="507" spans="1:1">
      <c r="A507" s="499"/>
    </row>
    <row r="508" spans="1:1">
      <c r="A508" s="499"/>
    </row>
    <row r="509" spans="1:1">
      <c r="A509" s="499"/>
    </row>
    <row r="510" spans="1:1">
      <c r="A510" s="499"/>
    </row>
    <row r="511" spans="1:1">
      <c r="A511" s="499"/>
    </row>
    <row r="512" spans="1:1">
      <c r="A512" s="499"/>
    </row>
    <row r="513" spans="1:1">
      <c r="A513" s="499"/>
    </row>
    <row r="514" spans="1:1">
      <c r="A514" s="499"/>
    </row>
    <row r="515" spans="1:1">
      <c r="A515" s="499"/>
    </row>
    <row r="516" spans="1:1">
      <c r="A516" s="499"/>
    </row>
    <row r="517" spans="1:1">
      <c r="A517" s="499"/>
    </row>
    <row r="518" spans="1:1">
      <c r="A518" s="499"/>
    </row>
    <row r="519" spans="1:1">
      <c r="A519" s="499"/>
    </row>
    <row r="520" spans="1:1">
      <c r="A520" s="499"/>
    </row>
    <row r="521" spans="1:1">
      <c r="A521" s="499"/>
    </row>
    <row r="522" spans="1:1">
      <c r="A522" s="499"/>
    </row>
    <row r="523" spans="1:1">
      <c r="A523" s="499"/>
    </row>
    <row r="524" spans="1:1">
      <c r="A524" s="499"/>
    </row>
    <row r="525" spans="1:1">
      <c r="A525" s="499"/>
    </row>
    <row r="526" spans="1:1">
      <c r="A526" s="499"/>
    </row>
    <row r="527" spans="1:1">
      <c r="A527" s="499"/>
    </row>
    <row r="528" spans="1:1">
      <c r="A528" s="499"/>
    </row>
    <row r="529" spans="1:1">
      <c r="A529" s="499"/>
    </row>
    <row r="530" spans="1:1">
      <c r="A530" s="499"/>
    </row>
    <row r="531" spans="1:1">
      <c r="A531" s="499"/>
    </row>
    <row r="532" spans="1:1">
      <c r="A532" s="499"/>
    </row>
    <row r="533" spans="1:1">
      <c r="A533" s="499"/>
    </row>
    <row r="534" spans="1:1">
      <c r="A534" s="499"/>
    </row>
    <row r="535" spans="1:1">
      <c r="A535" s="499"/>
    </row>
    <row r="536" spans="1:1">
      <c r="A536" s="499"/>
    </row>
    <row r="537" spans="1:1">
      <c r="A537" s="499"/>
    </row>
    <row r="538" spans="1:1">
      <c r="A538" s="499"/>
    </row>
    <row r="539" spans="1:1">
      <c r="A539" s="499"/>
    </row>
    <row r="540" spans="1:1">
      <c r="A540" s="499"/>
    </row>
    <row r="541" spans="1:1">
      <c r="A541" s="499"/>
    </row>
    <row r="542" spans="1:1">
      <c r="A542" s="499"/>
    </row>
    <row r="543" spans="1:1">
      <c r="A543" s="499"/>
    </row>
    <row r="544" spans="1:1">
      <c r="A544" s="499"/>
    </row>
    <row r="545" spans="1:1">
      <c r="A545" s="499"/>
    </row>
    <row r="546" spans="1:1">
      <c r="A546" s="499"/>
    </row>
    <row r="547" spans="1:1">
      <c r="A547" s="499"/>
    </row>
    <row r="548" spans="1:1">
      <c r="A548" s="499"/>
    </row>
    <row r="549" spans="1:1">
      <c r="A549" s="499"/>
    </row>
    <row r="550" spans="1:1">
      <c r="A550" s="499"/>
    </row>
    <row r="551" spans="1:1">
      <c r="A551" s="499"/>
    </row>
    <row r="552" spans="1:1">
      <c r="A552" s="499"/>
    </row>
    <row r="553" spans="1:1">
      <c r="A553" s="499"/>
    </row>
    <row r="554" spans="1:1">
      <c r="A554" s="499"/>
    </row>
    <row r="555" spans="1:1">
      <c r="A555" s="499"/>
    </row>
    <row r="556" spans="1:1">
      <c r="A556" s="499"/>
    </row>
    <row r="557" spans="1:1">
      <c r="A557" s="499"/>
    </row>
    <row r="558" spans="1:1">
      <c r="A558" s="499"/>
    </row>
    <row r="559" spans="1:1">
      <c r="A559" s="499"/>
    </row>
    <row r="560" spans="1:1">
      <c r="A560" s="499"/>
    </row>
    <row r="561" spans="1:1">
      <c r="A561" s="499"/>
    </row>
    <row r="562" spans="1:1">
      <c r="A562" s="499"/>
    </row>
    <row r="563" spans="1:1">
      <c r="A563" s="499"/>
    </row>
    <row r="564" spans="1:1">
      <c r="A564" s="499"/>
    </row>
    <row r="565" spans="1:1">
      <c r="A565" s="499"/>
    </row>
    <row r="566" spans="1:1">
      <c r="A566" s="499"/>
    </row>
    <row r="567" spans="1:1">
      <c r="A567" s="499"/>
    </row>
    <row r="568" spans="1:1">
      <c r="A568" s="499"/>
    </row>
    <row r="569" spans="1:1">
      <c r="A569" s="499"/>
    </row>
    <row r="570" spans="1:1">
      <c r="A570" s="499"/>
    </row>
    <row r="571" spans="1:1">
      <c r="A571" s="499"/>
    </row>
    <row r="572" spans="1:1">
      <c r="A572" s="499"/>
    </row>
    <row r="573" spans="1:1">
      <c r="A573" s="499"/>
    </row>
    <row r="574" spans="1:1">
      <c r="A574" s="499"/>
    </row>
    <row r="575" spans="1:1">
      <c r="A575" s="499"/>
    </row>
    <row r="576" spans="1:1">
      <c r="A576" s="499"/>
    </row>
    <row r="577" spans="1:1">
      <c r="A577" s="499"/>
    </row>
    <row r="578" spans="1:1">
      <c r="A578" s="499"/>
    </row>
    <row r="579" spans="1:1">
      <c r="A579" s="499"/>
    </row>
    <row r="580" spans="1:1">
      <c r="A580" s="499"/>
    </row>
    <row r="581" spans="1:1">
      <c r="A581" s="499"/>
    </row>
    <row r="582" spans="1:1">
      <c r="A582" s="499"/>
    </row>
    <row r="583" spans="1:1">
      <c r="A583" s="499"/>
    </row>
    <row r="584" spans="1:1">
      <c r="A584" s="499"/>
    </row>
    <row r="585" spans="1:1">
      <c r="A585" s="499"/>
    </row>
    <row r="586" spans="1:1">
      <c r="A586" s="499"/>
    </row>
    <row r="587" spans="1:1">
      <c r="A587" s="499"/>
    </row>
    <row r="588" spans="1:1">
      <c r="A588" s="499"/>
    </row>
    <row r="589" spans="1:1">
      <c r="A589" s="499"/>
    </row>
    <row r="590" spans="1:1">
      <c r="A590" s="499"/>
    </row>
    <row r="591" spans="1:1">
      <c r="A591" s="499"/>
    </row>
    <row r="592" spans="1:1">
      <c r="A592" s="499"/>
    </row>
    <row r="593" spans="1:1">
      <c r="A593" s="499"/>
    </row>
    <row r="594" spans="1:1">
      <c r="A594" s="499"/>
    </row>
    <row r="595" spans="1:1">
      <c r="A595" s="499"/>
    </row>
    <row r="596" spans="1:1">
      <c r="A596" s="499"/>
    </row>
    <row r="597" spans="1:1">
      <c r="A597" s="499"/>
    </row>
    <row r="598" spans="1:1">
      <c r="A598" s="499"/>
    </row>
    <row r="599" spans="1:1">
      <c r="A599" s="499"/>
    </row>
    <row r="600" spans="1:1">
      <c r="A600" s="499"/>
    </row>
    <row r="601" spans="1:1">
      <c r="A601" s="499"/>
    </row>
    <row r="602" spans="1:1">
      <c r="A602" s="499"/>
    </row>
    <row r="603" spans="1:1">
      <c r="A603" s="499"/>
    </row>
    <row r="604" spans="1:1">
      <c r="A604" s="499"/>
    </row>
    <row r="605" spans="1:1">
      <c r="A605" s="499"/>
    </row>
    <row r="606" spans="1:1">
      <c r="A606" s="499"/>
    </row>
    <row r="607" spans="1:1">
      <c r="A607" s="499"/>
    </row>
    <row r="608" spans="1:1">
      <c r="A608" s="499"/>
    </row>
    <row r="609" spans="1:1">
      <c r="A609" s="499"/>
    </row>
    <row r="610" spans="1:1">
      <c r="A610" s="499"/>
    </row>
    <row r="611" spans="1:1">
      <c r="A611" s="499"/>
    </row>
    <row r="612" spans="1:1">
      <c r="A612" s="499"/>
    </row>
    <row r="613" spans="1:1">
      <c r="A613" s="499"/>
    </row>
    <row r="614" spans="1:1">
      <c r="A614" s="499"/>
    </row>
    <row r="615" spans="1:1">
      <c r="A615" s="499"/>
    </row>
    <row r="616" spans="1:1">
      <c r="A616" s="499"/>
    </row>
    <row r="617" spans="1:1">
      <c r="A617" s="499"/>
    </row>
    <row r="618" spans="1:1">
      <c r="A618" s="499"/>
    </row>
    <row r="619" spans="1:1">
      <c r="A619" s="499"/>
    </row>
    <row r="620" spans="1:1">
      <c r="A620" s="499"/>
    </row>
    <row r="621" spans="1:1">
      <c r="A621" s="499"/>
    </row>
    <row r="622" spans="1:1">
      <c r="A622" s="499"/>
    </row>
    <row r="623" spans="1:1">
      <c r="A623" s="499"/>
    </row>
    <row r="624" spans="1:1">
      <c r="A624" s="499"/>
    </row>
    <row r="625" spans="1:1">
      <c r="A625" s="499"/>
    </row>
    <row r="626" spans="1:1">
      <c r="A626" s="499"/>
    </row>
    <row r="627" spans="1:1">
      <c r="A627" s="499"/>
    </row>
    <row r="628" spans="1:1">
      <c r="A628" s="499"/>
    </row>
    <row r="629" spans="1:1">
      <c r="A629" s="499"/>
    </row>
    <row r="630" spans="1:1">
      <c r="A630" s="499"/>
    </row>
    <row r="631" spans="1:1">
      <c r="A631" s="499"/>
    </row>
    <row r="632" spans="1:1">
      <c r="A632" s="499"/>
    </row>
    <row r="633" spans="1:1">
      <c r="A633" s="499"/>
    </row>
    <row r="634" spans="1:1">
      <c r="A634" s="499"/>
    </row>
    <row r="635" spans="1:1">
      <c r="A635" s="499"/>
    </row>
    <row r="636" spans="1:1">
      <c r="A636" s="499"/>
    </row>
    <row r="637" spans="1:1">
      <c r="A637" s="499"/>
    </row>
    <row r="638" spans="1:1">
      <c r="A638" s="499"/>
    </row>
    <row r="639" spans="1:1">
      <c r="A639" s="499"/>
    </row>
    <row r="640" spans="1:1">
      <c r="A640" s="499"/>
    </row>
    <row r="641" spans="1:1">
      <c r="A641" s="499"/>
    </row>
    <row r="642" spans="1:1">
      <c r="A642" s="499"/>
    </row>
    <row r="643" spans="1:1">
      <c r="A643" s="499"/>
    </row>
    <row r="644" spans="1:1">
      <c r="A644" s="499"/>
    </row>
    <row r="645" spans="1:1">
      <c r="A645" s="499"/>
    </row>
    <row r="646" spans="1:1">
      <c r="A646" s="499"/>
    </row>
    <row r="647" spans="1:1">
      <c r="A647" s="499"/>
    </row>
    <row r="648" spans="1:1">
      <c r="A648" s="499"/>
    </row>
    <row r="649" spans="1:1">
      <c r="A649" s="499"/>
    </row>
    <row r="650" spans="1:1">
      <c r="A650" s="499"/>
    </row>
    <row r="651" spans="1:1">
      <c r="A651" s="499"/>
    </row>
    <row r="652" spans="1:1">
      <c r="A652" s="499"/>
    </row>
    <row r="653" spans="1:1">
      <c r="A653" s="499"/>
    </row>
    <row r="654" spans="1:1">
      <c r="A654" s="499"/>
    </row>
    <row r="655" spans="1:1">
      <c r="A655" s="499"/>
    </row>
    <row r="656" spans="1:1">
      <c r="A656" s="499"/>
    </row>
    <row r="657" spans="1:1">
      <c r="A657" s="499"/>
    </row>
    <row r="658" spans="1:1">
      <c r="A658" s="499"/>
    </row>
    <row r="659" spans="1:1">
      <c r="A659" s="499"/>
    </row>
    <row r="660" spans="1:1">
      <c r="A660" s="499"/>
    </row>
    <row r="661" spans="1:1">
      <c r="A661" s="499"/>
    </row>
    <row r="662" spans="1:1">
      <c r="A662" s="499"/>
    </row>
    <row r="663" spans="1:1">
      <c r="A663" s="499"/>
    </row>
    <row r="664" spans="1:1">
      <c r="A664" s="499"/>
    </row>
    <row r="665" spans="1:1">
      <c r="A665" s="499"/>
    </row>
    <row r="666" spans="1:1">
      <c r="A666" s="499"/>
    </row>
    <row r="667" spans="1:1">
      <c r="A667" s="499"/>
    </row>
    <row r="668" spans="1:1">
      <c r="A668" s="499"/>
    </row>
    <row r="669" spans="1:1">
      <c r="A669" s="499"/>
    </row>
    <row r="670" spans="1:1">
      <c r="A670" s="499"/>
    </row>
    <row r="671" spans="1:1">
      <c r="A671" s="499"/>
    </row>
    <row r="672" spans="1:1">
      <c r="A672" s="499"/>
    </row>
    <row r="673" spans="1:1">
      <c r="A673" s="499"/>
    </row>
    <row r="674" spans="1:1">
      <c r="A674" s="499"/>
    </row>
    <row r="675" spans="1:1">
      <c r="A675" s="499"/>
    </row>
    <row r="676" spans="1:1">
      <c r="A676" s="499"/>
    </row>
    <row r="677" spans="1:1">
      <c r="A677" s="499"/>
    </row>
    <row r="678" spans="1:1">
      <c r="A678" s="499"/>
    </row>
    <row r="679" spans="1:1">
      <c r="A679" s="499"/>
    </row>
    <row r="680" spans="1:1">
      <c r="A680" s="499"/>
    </row>
    <row r="681" spans="1:1">
      <c r="A681" s="499"/>
    </row>
    <row r="682" spans="1:1">
      <c r="A682" s="499"/>
    </row>
    <row r="683" spans="1:1">
      <c r="A683" s="499"/>
    </row>
    <row r="684" spans="1:1">
      <c r="A684" s="499"/>
    </row>
    <row r="685" spans="1:1">
      <c r="A685" s="499"/>
    </row>
    <row r="686" spans="1:1">
      <c r="A686" s="499"/>
    </row>
    <row r="687" spans="1:1">
      <c r="A687" s="499"/>
    </row>
    <row r="688" spans="1:1">
      <c r="A688" s="499"/>
    </row>
    <row r="689" spans="1:1">
      <c r="A689" s="499"/>
    </row>
    <row r="690" spans="1:1">
      <c r="A690" s="499"/>
    </row>
    <row r="691" spans="1:1">
      <c r="A691" s="499"/>
    </row>
    <row r="692" spans="1:1">
      <c r="A692" s="499"/>
    </row>
    <row r="693" spans="1:1">
      <c r="A693" s="499"/>
    </row>
    <row r="694" spans="1:1">
      <c r="A694" s="499"/>
    </row>
    <row r="695" spans="1:1">
      <c r="A695" s="499"/>
    </row>
    <row r="696" spans="1:1">
      <c r="A696" s="499"/>
    </row>
    <row r="697" spans="1:1">
      <c r="A697" s="499"/>
    </row>
    <row r="698" spans="1:1">
      <c r="A698" s="499"/>
    </row>
    <row r="699" spans="1:1">
      <c r="A699" s="499"/>
    </row>
    <row r="700" spans="1:1">
      <c r="A700" s="499"/>
    </row>
    <row r="701" spans="1:1">
      <c r="A701" s="499"/>
    </row>
    <row r="702" spans="1:1">
      <c r="A702" s="499"/>
    </row>
    <row r="703" spans="1:1">
      <c r="A703" s="499"/>
    </row>
    <row r="704" spans="1:1">
      <c r="A704" s="499"/>
    </row>
    <row r="705" spans="1:1">
      <c r="A705" s="499"/>
    </row>
    <row r="706" spans="1:1">
      <c r="A706" s="499"/>
    </row>
    <row r="707" spans="1:1">
      <c r="A707" s="499"/>
    </row>
    <row r="708" spans="1:1">
      <c r="A708" s="499"/>
    </row>
    <row r="709" spans="1:1">
      <c r="A709" s="499"/>
    </row>
    <row r="710" spans="1:1">
      <c r="A710" s="499"/>
    </row>
    <row r="711" spans="1:1">
      <c r="A711" s="499"/>
    </row>
    <row r="712" spans="1:1">
      <c r="A712" s="499"/>
    </row>
    <row r="713" spans="1:1">
      <c r="A713" s="499"/>
    </row>
    <row r="714" spans="1:1">
      <c r="A714" s="499"/>
    </row>
    <row r="715" spans="1:1">
      <c r="A715" s="499"/>
    </row>
    <row r="716" spans="1:1">
      <c r="A716" s="499"/>
    </row>
    <row r="717" spans="1:1">
      <c r="A717" s="499"/>
    </row>
    <row r="718" spans="1:1">
      <c r="A718" s="499"/>
    </row>
    <row r="719" spans="1:1">
      <c r="A719" s="499"/>
    </row>
  </sheetData>
  <hyperlinks>
    <hyperlink ref="A1" location="Content!A1" display="&lt;&lt;" xr:uid="{00000000-0004-0000-0A00-000000000000}"/>
  </hyperlinks>
  <pageMargins left="0.7" right="0.7" top="0.75" bottom="0.75" header="0.3" footer="0.3"/>
  <pageSetup paperSize="9" orientation="portrait" horizontalDpi="4294967293" verticalDpi="30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Аркуш139">
    <tabColor theme="7"/>
  </sheetPr>
  <dimension ref="A1:W22"/>
  <sheetViews>
    <sheetView showGridLines="0" workbookViewId="0">
      <selection sqref="A1:XFD4"/>
    </sheetView>
  </sheetViews>
  <sheetFormatPr baseColWidth="10" defaultColWidth="9.5" defaultRowHeight="14"/>
  <cols>
    <col min="1" max="1" width="8" style="90" bestFit="1" customWidth="1"/>
    <col min="2" max="2" width="6.5" style="90" customWidth="1"/>
    <col min="3" max="3" width="5.5" style="90" bestFit="1" customWidth="1"/>
    <col min="4" max="5" width="6.5" style="90" bestFit="1" customWidth="1"/>
    <col min="6" max="11" width="6.5" style="90" customWidth="1"/>
    <col min="12" max="19" width="4.5" style="90" bestFit="1" customWidth="1"/>
    <col min="20" max="20" width="5.5" style="90" customWidth="1"/>
    <col min="21" max="16384" width="9.5" style="90"/>
  </cols>
  <sheetData>
    <row r="1" spans="1:23">
      <c r="A1" s="58" t="s">
        <v>59</v>
      </c>
      <c r="B1" s="80" t="str">
        <f>IF(Content!$E$1=1,B2,B3)</f>
        <v>GDP</v>
      </c>
      <c r="C1" s="80"/>
      <c r="D1" s="250">
        <v>-0.9</v>
      </c>
      <c r="E1" s="250">
        <v>-0.7</v>
      </c>
      <c r="F1" s="250">
        <v>-0.5</v>
      </c>
      <c r="G1" s="250">
        <v>-0.3</v>
      </c>
      <c r="H1" s="250">
        <v>0.3</v>
      </c>
      <c r="I1" s="250">
        <v>0.5</v>
      </c>
      <c r="J1" s="250">
        <v>0.7</v>
      </c>
      <c r="K1" s="250">
        <v>0.9</v>
      </c>
      <c r="L1" s="80"/>
      <c r="M1" s="80" t="str">
        <f>IF(Content!$E$1=1,M2,M3)</f>
        <v>Real GDP forecast, % yoy</v>
      </c>
      <c r="N1" s="88"/>
      <c r="O1" s="88"/>
      <c r="P1" s="88"/>
      <c r="Q1" s="88"/>
      <c r="R1" s="88"/>
      <c r="S1" s="88"/>
      <c r="T1" s="89"/>
      <c r="U1" s="89"/>
    </row>
    <row r="2" spans="1:23" hidden="1">
      <c r="A2" s="50"/>
      <c r="B2" s="54" t="s">
        <v>136</v>
      </c>
      <c r="C2" s="91"/>
      <c r="D2" s="91"/>
      <c r="E2" s="91"/>
      <c r="F2" s="91"/>
      <c r="G2" s="91"/>
      <c r="H2" s="91"/>
      <c r="I2" s="91"/>
      <c r="J2" s="91"/>
      <c r="K2" s="91"/>
      <c r="L2" s="88"/>
      <c r="M2" s="89" t="s">
        <v>205</v>
      </c>
      <c r="N2" s="88"/>
      <c r="O2" s="88"/>
      <c r="P2" s="88"/>
      <c r="Q2" s="88"/>
      <c r="R2" s="88"/>
      <c r="S2" s="88"/>
      <c r="T2" s="89"/>
      <c r="U2" s="89"/>
    </row>
    <row r="3" spans="1:23" hidden="1">
      <c r="A3" s="50"/>
      <c r="B3" s="54" t="s">
        <v>138</v>
      </c>
      <c r="C3" s="92"/>
      <c r="D3" s="92"/>
      <c r="E3" s="92"/>
      <c r="F3" s="92"/>
      <c r="G3" s="92"/>
      <c r="H3" s="92"/>
      <c r="I3" s="92"/>
      <c r="J3" s="92"/>
      <c r="K3" s="89"/>
      <c r="L3" s="89"/>
      <c r="M3" s="89" t="s">
        <v>467</v>
      </c>
      <c r="N3" s="89"/>
      <c r="O3" s="89"/>
      <c r="P3" s="89"/>
      <c r="Q3" s="89"/>
      <c r="R3" s="89"/>
      <c r="S3" s="89"/>
      <c r="T3" s="89"/>
      <c r="U3" s="89"/>
    </row>
    <row r="4" spans="1:23">
      <c r="A4" s="251"/>
      <c r="B4" s="252"/>
      <c r="C4" s="253"/>
      <c r="D4" s="93"/>
      <c r="E4" s="93"/>
      <c r="F4" s="93"/>
      <c r="G4" s="93"/>
      <c r="H4" s="93"/>
      <c r="I4" s="93"/>
      <c r="J4" s="93"/>
      <c r="K4" s="89"/>
      <c r="L4" s="89"/>
      <c r="M4" s="181"/>
      <c r="N4" s="182"/>
      <c r="O4" s="182"/>
      <c r="P4" s="182"/>
      <c r="Q4" s="182"/>
      <c r="R4" s="182"/>
      <c r="S4" s="182"/>
      <c r="T4" s="182"/>
      <c r="U4" s="182"/>
      <c r="V4" s="157"/>
    </row>
    <row r="5" spans="1:23">
      <c r="A5" s="251">
        <v>2018</v>
      </c>
      <c r="B5" s="252">
        <v>3.4</v>
      </c>
      <c r="C5" s="253"/>
      <c r="D5" s="93"/>
      <c r="E5" s="93"/>
      <c r="F5" s="93"/>
      <c r="G5" s="93"/>
      <c r="H5" s="93"/>
      <c r="I5" s="93"/>
      <c r="J5" s="93"/>
      <c r="K5" s="89"/>
      <c r="L5" s="89"/>
      <c r="M5" s="181"/>
      <c r="N5" s="182"/>
      <c r="O5" s="182"/>
      <c r="P5" s="182"/>
      <c r="Q5" s="182"/>
      <c r="R5" s="182"/>
      <c r="S5" s="182"/>
      <c r="T5" s="182"/>
      <c r="U5" s="182"/>
      <c r="V5" s="157"/>
    </row>
    <row r="6" spans="1:23">
      <c r="A6" s="251">
        <v>2019</v>
      </c>
      <c r="B6" s="252">
        <v>3.2</v>
      </c>
      <c r="C6" s="254"/>
      <c r="D6" s="93"/>
      <c r="E6" s="93"/>
      <c r="F6" s="93"/>
      <c r="G6" s="93"/>
      <c r="H6" s="93"/>
      <c r="I6" s="93"/>
      <c r="J6" s="93"/>
      <c r="K6" s="89"/>
      <c r="L6" s="89"/>
      <c r="M6" s="181"/>
      <c r="N6" s="182"/>
      <c r="O6" s="182"/>
      <c r="P6" s="182"/>
      <c r="Q6" s="182"/>
      <c r="R6" s="182"/>
      <c r="S6" s="182"/>
      <c r="T6" s="182"/>
      <c r="U6" s="182"/>
      <c r="V6" s="157"/>
    </row>
    <row r="7" spans="1:23">
      <c r="A7" s="251">
        <v>2020</v>
      </c>
      <c r="B7" s="252">
        <v>-4</v>
      </c>
      <c r="C7" s="93">
        <v>-4.0199999999999996</v>
      </c>
      <c r="D7" s="93"/>
      <c r="E7" s="93"/>
      <c r="F7" s="93"/>
      <c r="G7" s="93"/>
      <c r="H7" s="93"/>
      <c r="I7" s="93"/>
      <c r="J7" s="93"/>
      <c r="K7" s="93"/>
      <c r="M7" s="183"/>
      <c r="N7" s="157"/>
      <c r="O7" s="157"/>
      <c r="P7" s="157"/>
      <c r="Q7" s="157"/>
      <c r="R7" s="157"/>
      <c r="S7" s="157"/>
      <c r="T7" s="157"/>
      <c r="U7" s="157"/>
      <c r="V7" s="157"/>
    </row>
    <row r="8" spans="1:23">
      <c r="A8" s="251">
        <v>2021</v>
      </c>
      <c r="B8" s="252">
        <v>3.8</v>
      </c>
      <c r="C8" s="93">
        <v>0.9</v>
      </c>
      <c r="D8" s="93">
        <v>1.07</v>
      </c>
      <c r="E8" s="93">
        <v>0.64</v>
      </c>
      <c r="F8" s="93">
        <v>0.51</v>
      </c>
      <c r="G8" s="93">
        <v>0.68</v>
      </c>
      <c r="H8" s="93">
        <v>0.52</v>
      </c>
      <c r="I8" s="93">
        <v>0.39</v>
      </c>
      <c r="J8" s="93">
        <v>0.49</v>
      </c>
      <c r="K8" s="93">
        <v>0.83</v>
      </c>
      <c r="M8" s="183"/>
      <c r="N8" s="157"/>
      <c r="O8" s="157"/>
      <c r="P8" s="157"/>
      <c r="Q8" s="157"/>
      <c r="R8" s="157"/>
      <c r="S8" s="157"/>
      <c r="T8" s="157"/>
      <c r="U8" s="157"/>
      <c r="V8" s="157"/>
      <c r="W8" s="199" t="str">
        <f>IF(Content!$E$1=1,W9,W10)</f>
        <v>confidence
intervals</v>
      </c>
    </row>
    <row r="9" spans="1:23">
      <c r="A9" s="251">
        <v>2022</v>
      </c>
      <c r="B9" s="252">
        <v>4</v>
      </c>
      <c r="C9" s="93">
        <v>-1.23</v>
      </c>
      <c r="D9" s="93">
        <v>1.93</v>
      </c>
      <c r="E9" s="93">
        <v>1.1499999999999999</v>
      </c>
      <c r="F9" s="93">
        <v>0.92</v>
      </c>
      <c r="G9" s="93">
        <v>1.22</v>
      </c>
      <c r="H9" s="93">
        <v>0.94</v>
      </c>
      <c r="I9" s="93">
        <v>0.71</v>
      </c>
      <c r="J9" s="93">
        <v>0.88</v>
      </c>
      <c r="K9" s="93">
        <v>1.49</v>
      </c>
      <c r="M9" s="183"/>
      <c r="N9" s="157"/>
      <c r="O9" s="157"/>
      <c r="P9" s="157"/>
      <c r="Q9" s="157"/>
      <c r="R9" s="157"/>
      <c r="S9" s="157"/>
      <c r="T9" s="157"/>
      <c r="U9" s="157"/>
      <c r="V9" s="157"/>
      <c r="W9" s="201" t="s">
        <v>339</v>
      </c>
    </row>
    <row r="10" spans="1:23">
      <c r="A10" s="251">
        <v>2023</v>
      </c>
      <c r="B10" s="252">
        <v>4</v>
      </c>
      <c r="C10" s="93">
        <v>-1.98</v>
      </c>
      <c r="D10" s="93">
        <v>2.21</v>
      </c>
      <c r="E10" s="93">
        <v>1.32</v>
      </c>
      <c r="F10" s="93">
        <v>1.05</v>
      </c>
      <c r="G10" s="93">
        <v>1.4</v>
      </c>
      <c r="H10" s="93">
        <v>1.08</v>
      </c>
      <c r="I10" s="93">
        <v>0.81</v>
      </c>
      <c r="J10" s="93">
        <v>1.01</v>
      </c>
      <c r="K10" s="93">
        <v>1.7</v>
      </c>
      <c r="M10" s="183"/>
      <c r="N10" s="157"/>
      <c r="O10" s="157"/>
      <c r="P10" s="157"/>
      <c r="Q10" s="157"/>
      <c r="R10" s="157"/>
      <c r="S10" s="157"/>
      <c r="T10" s="157"/>
      <c r="U10" s="157"/>
      <c r="V10" s="157"/>
      <c r="W10" s="514" t="s">
        <v>886</v>
      </c>
    </row>
    <row r="11" spans="1:23">
      <c r="B11" s="73"/>
      <c r="M11" s="157"/>
      <c r="N11" s="157"/>
      <c r="O11" s="157"/>
      <c r="P11" s="157"/>
      <c r="Q11" s="157"/>
      <c r="R11" s="157"/>
      <c r="S11" s="157"/>
      <c r="T11" s="157"/>
      <c r="U11" s="157"/>
      <c r="V11" s="157"/>
    </row>
    <row r="12" spans="1:23">
      <c r="B12" s="427"/>
      <c r="C12" s="427"/>
      <c r="D12" s="427"/>
      <c r="E12" s="427"/>
      <c r="F12" s="427"/>
      <c r="G12" s="427"/>
      <c r="H12" s="427"/>
      <c r="I12" s="427"/>
      <c r="J12" s="427"/>
      <c r="K12" s="427"/>
      <c r="M12" s="157"/>
      <c r="N12" s="157"/>
      <c r="O12" s="157"/>
      <c r="P12" s="157"/>
      <c r="Q12" s="157"/>
      <c r="R12" s="157"/>
      <c r="S12" s="157"/>
      <c r="T12" s="157"/>
      <c r="U12" s="157"/>
      <c r="V12" s="157"/>
    </row>
    <row r="13" spans="1:23">
      <c r="B13" s="427"/>
      <c r="C13" s="427"/>
      <c r="D13" s="427"/>
      <c r="E13" s="427"/>
      <c r="F13" s="427"/>
      <c r="G13" s="427"/>
      <c r="H13" s="427"/>
      <c r="I13" s="427"/>
      <c r="J13" s="427"/>
      <c r="K13" s="427"/>
      <c r="M13" s="157"/>
      <c r="N13" s="157"/>
      <c r="O13" s="157"/>
      <c r="P13" s="157"/>
      <c r="Q13" s="157"/>
      <c r="R13" s="157"/>
      <c r="S13" s="157"/>
      <c r="T13" s="157"/>
      <c r="U13" s="157"/>
      <c r="V13" s="157"/>
    </row>
    <row r="14" spans="1:23">
      <c r="B14" s="427"/>
      <c r="C14" s="427"/>
      <c r="D14" s="427"/>
      <c r="E14" s="427"/>
      <c r="F14" s="427"/>
      <c r="G14" s="427"/>
      <c r="H14" s="427"/>
      <c r="I14" s="427"/>
      <c r="J14" s="427"/>
      <c r="K14" s="427"/>
      <c r="M14" s="157"/>
      <c r="N14" s="157"/>
      <c r="O14" s="157"/>
      <c r="P14" s="157"/>
      <c r="Q14" s="157"/>
      <c r="R14" s="157"/>
      <c r="S14" s="157"/>
      <c r="T14" s="157"/>
      <c r="U14" s="157"/>
      <c r="V14" s="157"/>
    </row>
    <row r="15" spans="1:23">
      <c r="B15" s="427"/>
      <c r="C15" s="427"/>
      <c r="D15" s="427"/>
      <c r="E15" s="427"/>
      <c r="F15" s="427"/>
      <c r="G15" s="427"/>
      <c r="H15" s="427"/>
      <c r="I15" s="427"/>
      <c r="J15" s="427"/>
      <c r="K15" s="427"/>
      <c r="M15" s="157"/>
      <c r="N15" s="157"/>
      <c r="O15" s="157"/>
      <c r="P15" s="157"/>
      <c r="Q15" s="157"/>
      <c r="R15" s="157"/>
      <c r="S15" s="157"/>
      <c r="T15" s="157"/>
      <c r="U15" s="157"/>
      <c r="V15" s="157"/>
    </row>
    <row r="16" spans="1:23">
      <c r="B16" s="427"/>
      <c r="C16" s="427"/>
      <c r="D16" s="427"/>
      <c r="E16" s="427"/>
      <c r="F16" s="427"/>
      <c r="G16" s="427"/>
      <c r="H16" s="427"/>
      <c r="I16" s="427"/>
      <c r="J16" s="427"/>
      <c r="K16" s="427"/>
      <c r="M16" s="157"/>
      <c r="N16" s="157"/>
      <c r="O16" s="157"/>
      <c r="P16" s="157"/>
      <c r="Q16" s="157"/>
      <c r="R16" s="157"/>
      <c r="S16" s="157"/>
      <c r="T16" s="157"/>
      <c r="U16" s="157"/>
      <c r="V16" s="157"/>
    </row>
    <row r="17" spans="2:22">
      <c r="B17" s="427"/>
      <c r="C17" s="427"/>
      <c r="D17" s="427"/>
      <c r="E17" s="427"/>
      <c r="F17" s="427"/>
      <c r="G17" s="427"/>
      <c r="H17" s="427"/>
      <c r="I17" s="427"/>
      <c r="J17" s="427"/>
      <c r="K17" s="427"/>
      <c r="M17" s="157"/>
      <c r="N17" s="157"/>
      <c r="O17" s="157"/>
      <c r="P17" s="157"/>
      <c r="Q17" s="157"/>
      <c r="R17" s="157"/>
      <c r="S17" s="157"/>
      <c r="T17" s="157"/>
      <c r="U17" s="157"/>
      <c r="V17" s="157"/>
    </row>
    <row r="18" spans="2:22">
      <c r="B18" s="427"/>
      <c r="C18" s="427"/>
      <c r="D18" s="427"/>
      <c r="E18" s="427"/>
      <c r="F18" s="427"/>
      <c r="G18" s="427"/>
      <c r="H18" s="427"/>
      <c r="I18" s="427"/>
      <c r="J18" s="427"/>
      <c r="K18" s="427"/>
      <c r="M18" s="157"/>
      <c r="N18" s="157"/>
      <c r="O18" s="157"/>
      <c r="P18" s="157"/>
      <c r="Q18" s="157"/>
      <c r="R18" s="157"/>
      <c r="S18" s="157"/>
      <c r="T18" s="157"/>
      <c r="U18" s="157"/>
      <c r="V18" s="157"/>
    </row>
    <row r="19" spans="2:22">
      <c r="B19" s="87"/>
      <c r="D19" s="87"/>
      <c r="M19" s="61" t="str">
        <f>IF(Content!$E$1=1,M20,M21)</f>
        <v>Source: NBU staff estimates.</v>
      </c>
    </row>
    <row r="20" spans="2:22">
      <c r="D20" s="87"/>
      <c r="M20" s="64" t="s">
        <v>40</v>
      </c>
    </row>
    <row r="21" spans="2:22">
      <c r="D21" s="87"/>
      <c r="M21" s="65" t="s">
        <v>41</v>
      </c>
    </row>
    <row r="22" spans="2:22">
      <c r="D22" s="87"/>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xr:uid="{00000000-0004-0000-6D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Аркуш140">
    <tabColor theme="7"/>
  </sheetPr>
  <dimension ref="A1:AR46"/>
  <sheetViews>
    <sheetView showGridLines="0" workbookViewId="0"/>
  </sheetViews>
  <sheetFormatPr baseColWidth="10" defaultColWidth="8.5" defaultRowHeight="13"/>
  <cols>
    <col min="1" max="1" width="6.5" style="99" customWidth="1"/>
    <col min="2" max="2" width="5.5" style="99" bestFit="1" customWidth="1"/>
    <col min="3" max="3" width="7.5" style="99" bestFit="1" customWidth="1"/>
    <col min="4" max="10" width="5.5" style="99" bestFit="1" customWidth="1"/>
    <col min="11" max="20" width="4.5" style="99" customWidth="1"/>
    <col min="21" max="27" width="4.5" style="99" bestFit="1" customWidth="1"/>
    <col min="28" max="28" width="5.5" style="99" bestFit="1" customWidth="1"/>
    <col min="29" max="43" width="8.5" style="99"/>
    <col min="44" max="44" width="9.5" style="99" customWidth="1"/>
    <col min="45" max="268" width="8.5" style="99"/>
    <col min="269" max="278" width="5.5" style="99" bestFit="1" customWidth="1"/>
    <col min="279" max="279" width="8.5" style="99"/>
    <col min="280" max="283" width="4.5" style="99" bestFit="1" customWidth="1"/>
    <col min="284" max="287" width="3.5" style="99" bestFit="1" customWidth="1"/>
    <col min="288" max="524" width="8.5" style="99"/>
    <col min="525" max="534" width="5.5" style="99" bestFit="1" customWidth="1"/>
    <col min="535" max="535" width="8.5" style="99"/>
    <col min="536" max="539" width="4.5" style="99" bestFit="1" customWidth="1"/>
    <col min="540" max="543" width="3.5" style="99" bestFit="1" customWidth="1"/>
    <col min="544" max="780" width="8.5" style="99"/>
    <col min="781" max="790" width="5.5" style="99" bestFit="1" customWidth="1"/>
    <col min="791" max="791" width="8.5" style="99"/>
    <col min="792" max="795" width="4.5" style="99" bestFit="1" customWidth="1"/>
    <col min="796" max="799" width="3.5" style="99" bestFit="1" customWidth="1"/>
    <col min="800" max="1036" width="8.5" style="99"/>
    <col min="1037" max="1046" width="5.5" style="99" bestFit="1" customWidth="1"/>
    <col min="1047" max="1047" width="8.5" style="99"/>
    <col min="1048" max="1051" width="4.5" style="99" bestFit="1" customWidth="1"/>
    <col min="1052" max="1055" width="3.5" style="99" bestFit="1" customWidth="1"/>
    <col min="1056" max="1292" width="8.5" style="99"/>
    <col min="1293" max="1302" width="5.5" style="99" bestFit="1" customWidth="1"/>
    <col min="1303" max="1303" width="8.5" style="99"/>
    <col min="1304" max="1307" width="4.5" style="99" bestFit="1" customWidth="1"/>
    <col min="1308" max="1311" width="3.5" style="99" bestFit="1" customWidth="1"/>
    <col min="1312" max="1548" width="8.5" style="99"/>
    <col min="1549" max="1558" width="5.5" style="99" bestFit="1" customWidth="1"/>
    <col min="1559" max="1559" width="8.5" style="99"/>
    <col min="1560" max="1563" width="4.5" style="99" bestFit="1" customWidth="1"/>
    <col min="1564" max="1567" width="3.5" style="99" bestFit="1" customWidth="1"/>
    <col min="1568" max="1804" width="8.5" style="99"/>
    <col min="1805" max="1814" width="5.5" style="99" bestFit="1" customWidth="1"/>
    <col min="1815" max="1815" width="8.5" style="99"/>
    <col min="1816" max="1819" width="4.5" style="99" bestFit="1" customWidth="1"/>
    <col min="1820" max="1823" width="3.5" style="99" bestFit="1" customWidth="1"/>
    <col min="1824" max="2060" width="8.5" style="99"/>
    <col min="2061" max="2070" width="5.5" style="99" bestFit="1" customWidth="1"/>
    <col min="2071" max="2071" width="8.5" style="99"/>
    <col min="2072" max="2075" width="4.5" style="99" bestFit="1" customWidth="1"/>
    <col min="2076" max="2079" width="3.5" style="99" bestFit="1" customWidth="1"/>
    <col min="2080" max="2316" width="8.5" style="99"/>
    <col min="2317" max="2326" width="5.5" style="99" bestFit="1" customWidth="1"/>
    <col min="2327" max="2327" width="8.5" style="99"/>
    <col min="2328" max="2331" width="4.5" style="99" bestFit="1" customWidth="1"/>
    <col min="2332" max="2335" width="3.5" style="99" bestFit="1" customWidth="1"/>
    <col min="2336" max="2572" width="8.5" style="99"/>
    <col min="2573" max="2582" width="5.5" style="99" bestFit="1" customWidth="1"/>
    <col min="2583" max="2583" width="8.5" style="99"/>
    <col min="2584" max="2587" width="4.5" style="99" bestFit="1" customWidth="1"/>
    <col min="2588" max="2591" width="3.5" style="99" bestFit="1" customWidth="1"/>
    <col min="2592" max="2828" width="8.5" style="99"/>
    <col min="2829" max="2838" width="5.5" style="99" bestFit="1" customWidth="1"/>
    <col min="2839" max="2839" width="8.5" style="99"/>
    <col min="2840" max="2843" width="4.5" style="99" bestFit="1" customWidth="1"/>
    <col min="2844" max="2847" width="3.5" style="99" bestFit="1" customWidth="1"/>
    <col min="2848" max="3084" width="8.5" style="99"/>
    <col min="3085" max="3094" width="5.5" style="99" bestFit="1" customWidth="1"/>
    <col min="3095" max="3095" width="8.5" style="99"/>
    <col min="3096" max="3099" width="4.5" style="99" bestFit="1" customWidth="1"/>
    <col min="3100" max="3103" width="3.5" style="99" bestFit="1" customWidth="1"/>
    <col min="3104" max="3340" width="8.5" style="99"/>
    <col min="3341" max="3350" width="5.5" style="99" bestFit="1" customWidth="1"/>
    <col min="3351" max="3351" width="8.5" style="99"/>
    <col min="3352" max="3355" width="4.5" style="99" bestFit="1" customWidth="1"/>
    <col min="3356" max="3359" width="3.5" style="99" bestFit="1" customWidth="1"/>
    <col min="3360" max="3596" width="8.5" style="99"/>
    <col min="3597" max="3606" width="5.5" style="99" bestFit="1" customWidth="1"/>
    <col min="3607" max="3607" width="8.5" style="99"/>
    <col min="3608" max="3611" width="4.5" style="99" bestFit="1" customWidth="1"/>
    <col min="3612" max="3615" width="3.5" style="99" bestFit="1" customWidth="1"/>
    <col min="3616" max="3852" width="8.5" style="99"/>
    <col min="3853" max="3862" width="5.5" style="99" bestFit="1" customWidth="1"/>
    <col min="3863" max="3863" width="8.5" style="99"/>
    <col min="3864" max="3867" width="4.5" style="99" bestFit="1" customWidth="1"/>
    <col min="3868" max="3871" width="3.5" style="99" bestFit="1" customWidth="1"/>
    <col min="3872" max="4108" width="8.5" style="99"/>
    <col min="4109" max="4118" width="5.5" style="99" bestFit="1" customWidth="1"/>
    <col min="4119" max="4119" width="8.5" style="99"/>
    <col min="4120" max="4123" width="4.5" style="99" bestFit="1" customWidth="1"/>
    <col min="4124" max="4127" width="3.5" style="99" bestFit="1" customWidth="1"/>
    <col min="4128" max="4364" width="8.5" style="99"/>
    <col min="4365" max="4374" width="5.5" style="99" bestFit="1" customWidth="1"/>
    <col min="4375" max="4375" width="8.5" style="99"/>
    <col min="4376" max="4379" width="4.5" style="99" bestFit="1" customWidth="1"/>
    <col min="4380" max="4383" width="3.5" style="99" bestFit="1" customWidth="1"/>
    <col min="4384" max="4620" width="8.5" style="99"/>
    <col min="4621" max="4630" width="5.5" style="99" bestFit="1" customWidth="1"/>
    <col min="4631" max="4631" width="8.5" style="99"/>
    <col min="4632" max="4635" width="4.5" style="99" bestFit="1" customWidth="1"/>
    <col min="4636" max="4639" width="3.5" style="99" bestFit="1" customWidth="1"/>
    <col min="4640" max="4876" width="8.5" style="99"/>
    <col min="4877" max="4886" width="5.5" style="99" bestFit="1" customWidth="1"/>
    <col min="4887" max="4887" width="8.5" style="99"/>
    <col min="4888" max="4891" width="4.5" style="99" bestFit="1" customWidth="1"/>
    <col min="4892" max="4895" width="3.5" style="99" bestFit="1" customWidth="1"/>
    <col min="4896" max="5132" width="8.5" style="99"/>
    <col min="5133" max="5142" width="5.5" style="99" bestFit="1" customWidth="1"/>
    <col min="5143" max="5143" width="8.5" style="99"/>
    <col min="5144" max="5147" width="4.5" style="99" bestFit="1" customWidth="1"/>
    <col min="5148" max="5151" width="3.5" style="99" bestFit="1" customWidth="1"/>
    <col min="5152" max="5388" width="8.5" style="99"/>
    <col min="5389" max="5398" width="5.5" style="99" bestFit="1" customWidth="1"/>
    <col min="5399" max="5399" width="8.5" style="99"/>
    <col min="5400" max="5403" width="4.5" style="99" bestFit="1" customWidth="1"/>
    <col min="5404" max="5407" width="3.5" style="99" bestFit="1" customWidth="1"/>
    <col min="5408" max="5644" width="8.5" style="99"/>
    <col min="5645" max="5654" width="5.5" style="99" bestFit="1" customWidth="1"/>
    <col min="5655" max="5655" width="8.5" style="99"/>
    <col min="5656" max="5659" width="4.5" style="99" bestFit="1" customWidth="1"/>
    <col min="5660" max="5663" width="3.5" style="99" bestFit="1" customWidth="1"/>
    <col min="5664" max="5900" width="8.5" style="99"/>
    <col min="5901" max="5910" width="5.5" style="99" bestFit="1" customWidth="1"/>
    <col min="5911" max="5911" width="8.5" style="99"/>
    <col min="5912" max="5915" width="4.5" style="99" bestFit="1" customWidth="1"/>
    <col min="5916" max="5919" width="3.5" style="99" bestFit="1" customWidth="1"/>
    <col min="5920" max="6156" width="8.5" style="99"/>
    <col min="6157" max="6166" width="5.5" style="99" bestFit="1" customWidth="1"/>
    <col min="6167" max="6167" width="8.5" style="99"/>
    <col min="6168" max="6171" width="4.5" style="99" bestFit="1" customWidth="1"/>
    <col min="6172" max="6175" width="3.5" style="99" bestFit="1" customWidth="1"/>
    <col min="6176" max="6412" width="8.5" style="99"/>
    <col min="6413" max="6422" width="5.5" style="99" bestFit="1" customWidth="1"/>
    <col min="6423" max="6423" width="8.5" style="99"/>
    <col min="6424" max="6427" width="4.5" style="99" bestFit="1" customWidth="1"/>
    <col min="6428" max="6431" width="3.5" style="99" bestFit="1" customWidth="1"/>
    <col min="6432" max="6668" width="8.5" style="99"/>
    <col min="6669" max="6678" width="5.5" style="99" bestFit="1" customWidth="1"/>
    <col min="6679" max="6679" width="8.5" style="99"/>
    <col min="6680" max="6683" width="4.5" style="99" bestFit="1" customWidth="1"/>
    <col min="6684" max="6687" width="3.5" style="99" bestFit="1" customWidth="1"/>
    <col min="6688" max="6924" width="8.5" style="99"/>
    <col min="6925" max="6934" width="5.5" style="99" bestFit="1" customWidth="1"/>
    <col min="6935" max="6935" width="8.5" style="99"/>
    <col min="6936" max="6939" width="4.5" style="99" bestFit="1" customWidth="1"/>
    <col min="6940" max="6943" width="3.5" style="99" bestFit="1" customWidth="1"/>
    <col min="6944" max="7180" width="8.5" style="99"/>
    <col min="7181" max="7190" width="5.5" style="99" bestFit="1" customWidth="1"/>
    <col min="7191" max="7191" width="8.5" style="99"/>
    <col min="7192" max="7195" width="4.5" style="99" bestFit="1" customWidth="1"/>
    <col min="7196" max="7199" width="3.5" style="99" bestFit="1" customWidth="1"/>
    <col min="7200" max="7436" width="8.5" style="99"/>
    <col min="7437" max="7446" width="5.5" style="99" bestFit="1" customWidth="1"/>
    <col min="7447" max="7447" width="8.5" style="99"/>
    <col min="7448" max="7451" width="4.5" style="99" bestFit="1" customWidth="1"/>
    <col min="7452" max="7455" width="3.5" style="99" bestFit="1" customWidth="1"/>
    <col min="7456" max="7692" width="8.5" style="99"/>
    <col min="7693" max="7702" width="5.5" style="99" bestFit="1" customWidth="1"/>
    <col min="7703" max="7703" width="8.5" style="99"/>
    <col min="7704" max="7707" width="4.5" style="99" bestFit="1" customWidth="1"/>
    <col min="7708" max="7711" width="3.5" style="99" bestFit="1" customWidth="1"/>
    <col min="7712" max="7948" width="8.5" style="99"/>
    <col min="7949" max="7958" width="5.5" style="99" bestFit="1" customWidth="1"/>
    <col min="7959" max="7959" width="8.5" style="99"/>
    <col min="7960" max="7963" width="4.5" style="99" bestFit="1" customWidth="1"/>
    <col min="7964" max="7967" width="3.5" style="99" bestFit="1" customWidth="1"/>
    <col min="7968" max="8204" width="8.5" style="99"/>
    <col min="8205" max="8214" width="5.5" style="99" bestFit="1" customWidth="1"/>
    <col min="8215" max="8215" width="8.5" style="99"/>
    <col min="8216" max="8219" width="4.5" style="99" bestFit="1" customWidth="1"/>
    <col min="8220" max="8223" width="3.5" style="99" bestFit="1" customWidth="1"/>
    <col min="8224" max="8460" width="8.5" style="99"/>
    <col min="8461" max="8470" width="5.5" style="99" bestFit="1" customWidth="1"/>
    <col min="8471" max="8471" width="8.5" style="99"/>
    <col min="8472" max="8475" width="4.5" style="99" bestFit="1" customWidth="1"/>
    <col min="8476" max="8479" width="3.5" style="99" bestFit="1" customWidth="1"/>
    <col min="8480" max="8716" width="8.5" style="99"/>
    <col min="8717" max="8726" width="5.5" style="99" bestFit="1" customWidth="1"/>
    <col min="8727" max="8727" width="8.5" style="99"/>
    <col min="8728" max="8731" width="4.5" style="99" bestFit="1" customWidth="1"/>
    <col min="8732" max="8735" width="3.5" style="99" bestFit="1" customWidth="1"/>
    <col min="8736" max="8972" width="8.5" style="99"/>
    <col min="8973" max="8982" width="5.5" style="99" bestFit="1" customWidth="1"/>
    <col min="8983" max="8983" width="8.5" style="99"/>
    <col min="8984" max="8987" width="4.5" style="99" bestFit="1" customWidth="1"/>
    <col min="8988" max="8991" width="3.5" style="99" bestFit="1" customWidth="1"/>
    <col min="8992" max="9228" width="8.5" style="99"/>
    <col min="9229" max="9238" width="5.5" style="99" bestFit="1" customWidth="1"/>
    <col min="9239" max="9239" width="8.5" style="99"/>
    <col min="9240" max="9243" width="4.5" style="99" bestFit="1" customWidth="1"/>
    <col min="9244" max="9247" width="3.5" style="99" bestFit="1" customWidth="1"/>
    <col min="9248" max="9484" width="8.5" style="99"/>
    <col min="9485" max="9494" width="5.5" style="99" bestFit="1" customWidth="1"/>
    <col min="9495" max="9495" width="8.5" style="99"/>
    <col min="9496" max="9499" width="4.5" style="99" bestFit="1" customWidth="1"/>
    <col min="9500" max="9503" width="3.5" style="99" bestFit="1" customWidth="1"/>
    <col min="9504" max="9740" width="8.5" style="99"/>
    <col min="9741" max="9750" width="5.5" style="99" bestFit="1" customWidth="1"/>
    <col min="9751" max="9751" width="8.5" style="99"/>
    <col min="9752" max="9755" width="4.5" style="99" bestFit="1" customWidth="1"/>
    <col min="9756" max="9759" width="3.5" style="99" bestFit="1" customWidth="1"/>
    <col min="9760" max="9996" width="8.5" style="99"/>
    <col min="9997" max="10006" width="5.5" style="99" bestFit="1" customWidth="1"/>
    <col min="10007" max="10007" width="8.5" style="99"/>
    <col min="10008" max="10011" width="4.5" style="99" bestFit="1" customWidth="1"/>
    <col min="10012" max="10015" width="3.5" style="99" bestFit="1" customWidth="1"/>
    <col min="10016" max="10252" width="8.5" style="99"/>
    <col min="10253" max="10262" width="5.5" style="99" bestFit="1" customWidth="1"/>
    <col min="10263" max="10263" width="8.5" style="99"/>
    <col min="10264" max="10267" width="4.5" style="99" bestFit="1" customWidth="1"/>
    <col min="10268" max="10271" width="3.5" style="99" bestFit="1" customWidth="1"/>
    <col min="10272" max="10508" width="8.5" style="99"/>
    <col min="10509" max="10518" width="5.5" style="99" bestFit="1" customWidth="1"/>
    <col min="10519" max="10519" width="8.5" style="99"/>
    <col min="10520" max="10523" width="4.5" style="99" bestFit="1" customWidth="1"/>
    <col min="10524" max="10527" width="3.5" style="99" bestFit="1" customWidth="1"/>
    <col min="10528" max="10764" width="8.5" style="99"/>
    <col min="10765" max="10774" width="5.5" style="99" bestFit="1" customWidth="1"/>
    <col min="10775" max="10775" width="8.5" style="99"/>
    <col min="10776" max="10779" width="4.5" style="99" bestFit="1" customWidth="1"/>
    <col min="10780" max="10783" width="3.5" style="99" bestFit="1" customWidth="1"/>
    <col min="10784" max="11020" width="8.5" style="99"/>
    <col min="11021" max="11030" width="5.5" style="99" bestFit="1" customWidth="1"/>
    <col min="11031" max="11031" width="8.5" style="99"/>
    <col min="11032" max="11035" width="4.5" style="99" bestFit="1" customWidth="1"/>
    <col min="11036" max="11039" width="3.5" style="99" bestFit="1" customWidth="1"/>
    <col min="11040" max="11276" width="8.5" style="99"/>
    <col min="11277" max="11286" width="5.5" style="99" bestFit="1" customWidth="1"/>
    <col min="11287" max="11287" width="8.5" style="99"/>
    <col min="11288" max="11291" width="4.5" style="99" bestFit="1" customWidth="1"/>
    <col min="11292" max="11295" width="3.5" style="99" bestFit="1" customWidth="1"/>
    <col min="11296" max="11532" width="8.5" style="99"/>
    <col min="11533" max="11542" width="5.5" style="99" bestFit="1" customWidth="1"/>
    <col min="11543" max="11543" width="8.5" style="99"/>
    <col min="11544" max="11547" width="4.5" style="99" bestFit="1" customWidth="1"/>
    <col min="11548" max="11551" width="3.5" style="99" bestFit="1" customWidth="1"/>
    <col min="11552" max="11788" width="8.5" style="99"/>
    <col min="11789" max="11798" width="5.5" style="99" bestFit="1" customWidth="1"/>
    <col min="11799" max="11799" width="8.5" style="99"/>
    <col min="11800" max="11803" width="4.5" style="99" bestFit="1" customWidth="1"/>
    <col min="11804" max="11807" width="3.5" style="99" bestFit="1" customWidth="1"/>
    <col min="11808" max="12044" width="8.5" style="99"/>
    <col min="12045" max="12054" width="5.5" style="99" bestFit="1" customWidth="1"/>
    <col min="12055" max="12055" width="8.5" style="99"/>
    <col min="12056" max="12059" width="4.5" style="99" bestFit="1" customWidth="1"/>
    <col min="12060" max="12063" width="3.5" style="99" bestFit="1" customWidth="1"/>
    <col min="12064" max="12300" width="8.5" style="99"/>
    <col min="12301" max="12310" width="5.5" style="99" bestFit="1" customWidth="1"/>
    <col min="12311" max="12311" width="8.5" style="99"/>
    <col min="12312" max="12315" width="4.5" style="99" bestFit="1" customWidth="1"/>
    <col min="12316" max="12319" width="3.5" style="99" bestFit="1" customWidth="1"/>
    <col min="12320" max="12556" width="8.5" style="99"/>
    <col min="12557" max="12566" width="5.5" style="99" bestFit="1" customWidth="1"/>
    <col min="12567" max="12567" width="8.5" style="99"/>
    <col min="12568" max="12571" width="4.5" style="99" bestFit="1" customWidth="1"/>
    <col min="12572" max="12575" width="3.5" style="99" bestFit="1" customWidth="1"/>
    <col min="12576" max="12812" width="8.5" style="99"/>
    <col min="12813" max="12822" width="5.5" style="99" bestFit="1" customWidth="1"/>
    <col min="12823" max="12823" width="8.5" style="99"/>
    <col min="12824" max="12827" width="4.5" style="99" bestFit="1" customWidth="1"/>
    <col min="12828" max="12831" width="3.5" style="99" bestFit="1" customWidth="1"/>
    <col min="12832" max="13068" width="8.5" style="99"/>
    <col min="13069" max="13078" width="5.5" style="99" bestFit="1" customWidth="1"/>
    <col min="13079" max="13079" width="8.5" style="99"/>
    <col min="13080" max="13083" width="4.5" style="99" bestFit="1" customWidth="1"/>
    <col min="13084" max="13087" width="3.5" style="99" bestFit="1" customWidth="1"/>
    <col min="13088" max="13324" width="8.5" style="99"/>
    <col min="13325" max="13334" width="5.5" style="99" bestFit="1" customWidth="1"/>
    <col min="13335" max="13335" width="8.5" style="99"/>
    <col min="13336" max="13339" width="4.5" style="99" bestFit="1" customWidth="1"/>
    <col min="13340" max="13343" width="3.5" style="99" bestFit="1" customWidth="1"/>
    <col min="13344" max="13580" width="8.5" style="99"/>
    <col min="13581" max="13590" width="5.5" style="99" bestFit="1" customWidth="1"/>
    <col min="13591" max="13591" width="8.5" style="99"/>
    <col min="13592" max="13595" width="4.5" style="99" bestFit="1" customWidth="1"/>
    <col min="13596" max="13599" width="3.5" style="99" bestFit="1" customWidth="1"/>
    <col min="13600" max="13836" width="8.5" style="99"/>
    <col min="13837" max="13846" width="5.5" style="99" bestFit="1" customWidth="1"/>
    <col min="13847" max="13847" width="8.5" style="99"/>
    <col min="13848" max="13851" width="4.5" style="99" bestFit="1" customWidth="1"/>
    <col min="13852" max="13855" width="3.5" style="99" bestFit="1" customWidth="1"/>
    <col min="13856" max="14092" width="8.5" style="99"/>
    <col min="14093" max="14102" width="5.5" style="99" bestFit="1" customWidth="1"/>
    <col min="14103" max="14103" width="8.5" style="99"/>
    <col min="14104" max="14107" width="4.5" style="99" bestFit="1" customWidth="1"/>
    <col min="14108" max="14111" width="3.5" style="99" bestFit="1" customWidth="1"/>
    <col min="14112" max="14348" width="8.5" style="99"/>
    <col min="14349" max="14358" width="5.5" style="99" bestFit="1" customWidth="1"/>
    <col min="14359" max="14359" width="8.5" style="99"/>
    <col min="14360" max="14363" width="4.5" style="99" bestFit="1" customWidth="1"/>
    <col min="14364" max="14367" width="3.5" style="99" bestFit="1" customWidth="1"/>
    <col min="14368" max="14604" width="8.5" style="99"/>
    <col min="14605" max="14614" width="5.5" style="99" bestFit="1" customWidth="1"/>
    <col min="14615" max="14615" width="8.5" style="99"/>
    <col min="14616" max="14619" width="4.5" style="99" bestFit="1" customWidth="1"/>
    <col min="14620" max="14623" width="3.5" style="99" bestFit="1" customWidth="1"/>
    <col min="14624" max="14860" width="8.5" style="99"/>
    <col min="14861" max="14870" width="5.5" style="99" bestFit="1" customWidth="1"/>
    <col min="14871" max="14871" width="8.5" style="99"/>
    <col min="14872" max="14875" width="4.5" style="99" bestFit="1" customWidth="1"/>
    <col min="14876" max="14879" width="3.5" style="99" bestFit="1" customWidth="1"/>
    <col min="14880" max="15116" width="8.5" style="99"/>
    <col min="15117" max="15126" width="5.5" style="99" bestFit="1" customWidth="1"/>
    <col min="15127" max="15127" width="8.5" style="99"/>
    <col min="15128" max="15131" width="4.5" style="99" bestFit="1" customWidth="1"/>
    <col min="15132" max="15135" width="3.5" style="99" bestFit="1" customWidth="1"/>
    <col min="15136" max="15372" width="8.5" style="99"/>
    <col min="15373" max="15382" width="5.5" style="99" bestFit="1" customWidth="1"/>
    <col min="15383" max="15383" width="8.5" style="99"/>
    <col min="15384" max="15387" width="4.5" style="99" bestFit="1" customWidth="1"/>
    <col min="15388" max="15391" width="3.5" style="99" bestFit="1" customWidth="1"/>
    <col min="15392" max="15628" width="8.5" style="99"/>
    <col min="15629" max="15638" width="5.5" style="99" bestFit="1" customWidth="1"/>
    <col min="15639" max="15639" width="8.5" style="99"/>
    <col min="15640" max="15643" width="4.5" style="99" bestFit="1" customWidth="1"/>
    <col min="15644" max="15647" width="3.5" style="99" bestFit="1" customWidth="1"/>
    <col min="15648" max="15884" width="8.5" style="99"/>
    <col min="15885" max="15894" width="5.5" style="99" bestFit="1" customWidth="1"/>
    <col min="15895" max="15895" width="8.5" style="99"/>
    <col min="15896" max="15899" width="4.5" style="99" bestFit="1" customWidth="1"/>
    <col min="15900" max="15903" width="3.5" style="99" bestFit="1" customWidth="1"/>
    <col min="15904" max="16140" width="8.5" style="99"/>
    <col min="16141" max="16150" width="5.5" style="99" bestFit="1" customWidth="1"/>
    <col min="16151" max="16151" width="8.5" style="99"/>
    <col min="16152" max="16155" width="4.5" style="99" bestFit="1" customWidth="1"/>
    <col min="16156" max="16159" width="3.5" style="99" bestFit="1" customWidth="1"/>
    <col min="16160" max="16384" width="8.5" style="99"/>
  </cols>
  <sheetData>
    <row r="1" spans="1:41">
      <c r="A1" s="58" t="s">
        <v>59</v>
      </c>
      <c r="B1" s="80" t="str">
        <f>IF(Content!$E$1=1,B2,B3)</f>
        <v>CPI</v>
      </c>
      <c r="C1" s="91"/>
      <c r="D1" s="91">
        <v>-0.9</v>
      </c>
      <c r="E1" s="91">
        <v>-0.7</v>
      </c>
      <c r="F1" s="91">
        <v>-0.5</v>
      </c>
      <c r="G1" s="91">
        <v>-0.3</v>
      </c>
      <c r="H1" s="91">
        <v>0.3</v>
      </c>
      <c r="I1" s="91">
        <v>0.5</v>
      </c>
      <c r="J1" s="91">
        <v>0.7</v>
      </c>
      <c r="K1" s="91">
        <v>0.9</v>
      </c>
      <c r="L1" s="91"/>
      <c r="M1" s="91"/>
      <c r="N1" s="91"/>
      <c r="O1" s="91"/>
      <c r="P1" s="91"/>
      <c r="Q1" s="91"/>
      <c r="R1" s="91"/>
      <c r="S1" s="91"/>
      <c r="U1" s="80" t="str">
        <f>IF(Content!$E$1=1,U2,U3)</f>
        <v>CPI forecast and inflation targets, % yoy</v>
      </c>
      <c r="V1" s="100"/>
      <c r="W1" s="100"/>
      <c r="X1" s="100"/>
      <c r="Y1" s="100"/>
      <c r="Z1" s="100"/>
      <c r="AA1" s="100"/>
      <c r="AB1" s="100"/>
      <c r="AC1" s="95"/>
      <c r="AD1" s="95"/>
      <c r="AE1" s="95"/>
      <c r="AF1" s="95"/>
      <c r="AG1" s="95"/>
      <c r="AH1" s="95"/>
      <c r="AI1" s="95"/>
      <c r="AJ1" s="95"/>
      <c r="AK1" s="95"/>
      <c r="AL1" s="95"/>
      <c r="AM1" s="95"/>
      <c r="AN1" s="95"/>
      <c r="AO1" s="95"/>
    </row>
    <row r="2" spans="1:41" hidden="1">
      <c r="A2" s="101"/>
      <c r="B2" s="96" t="s">
        <v>0</v>
      </c>
      <c r="C2" s="96"/>
      <c r="D2" s="96"/>
      <c r="E2" s="97"/>
      <c r="F2" s="97"/>
      <c r="H2" s="95"/>
      <c r="I2" s="95"/>
      <c r="J2" s="95"/>
      <c r="K2" s="95"/>
      <c r="L2" s="95"/>
      <c r="M2" s="95"/>
      <c r="N2" s="95"/>
      <c r="O2" s="95"/>
      <c r="P2" s="95"/>
      <c r="Q2" s="95"/>
      <c r="R2" s="95"/>
      <c r="S2" s="95"/>
      <c r="U2" s="385" t="s">
        <v>207</v>
      </c>
      <c r="V2" s="102"/>
      <c r="W2" s="102"/>
      <c r="X2" s="102"/>
      <c r="Y2" s="102"/>
      <c r="Z2" s="102"/>
      <c r="AA2" s="102"/>
      <c r="AB2" s="102"/>
      <c r="AC2" s="102"/>
      <c r="AD2" s="95"/>
      <c r="AE2" s="95"/>
      <c r="AF2" s="95"/>
      <c r="AG2" s="95"/>
      <c r="AH2" s="95"/>
      <c r="AI2" s="95"/>
      <c r="AJ2" s="95"/>
      <c r="AK2" s="95"/>
      <c r="AL2" s="95"/>
      <c r="AM2" s="95"/>
      <c r="AN2" s="95"/>
      <c r="AO2" s="95"/>
    </row>
    <row r="3" spans="1:41" hidden="1">
      <c r="B3" s="98" t="s">
        <v>5</v>
      </c>
      <c r="C3" s="94"/>
      <c r="D3" s="96"/>
      <c r="E3" s="97"/>
      <c r="F3" s="97"/>
      <c r="H3" s="95"/>
      <c r="I3" s="95"/>
      <c r="J3" s="95"/>
      <c r="K3" s="95"/>
      <c r="L3" s="95"/>
      <c r="M3" s="95" t="s">
        <v>236</v>
      </c>
      <c r="N3" s="95" t="s">
        <v>200</v>
      </c>
      <c r="O3" s="95" t="s">
        <v>237</v>
      </c>
      <c r="P3" s="95"/>
      <c r="Q3" s="95"/>
      <c r="R3" s="95"/>
      <c r="S3" s="95"/>
      <c r="U3" s="386" t="s">
        <v>468</v>
      </c>
      <c r="AC3" s="95"/>
      <c r="AD3" s="95"/>
      <c r="AE3" s="95"/>
      <c r="AF3" s="95"/>
      <c r="AG3" s="95"/>
      <c r="AH3" s="95"/>
      <c r="AI3" s="95"/>
      <c r="AJ3" s="95"/>
      <c r="AK3" s="95"/>
      <c r="AL3" s="95"/>
      <c r="AM3" s="95"/>
      <c r="AN3" s="95"/>
      <c r="AO3" s="95"/>
    </row>
    <row r="4" spans="1:41">
      <c r="B4" s="98">
        <v>8.6</v>
      </c>
      <c r="C4" s="189"/>
      <c r="D4" s="94"/>
      <c r="E4" s="94"/>
      <c r="F4" s="94"/>
      <c r="G4" s="94"/>
      <c r="H4" s="94"/>
      <c r="I4" s="94"/>
      <c r="J4" s="94"/>
      <c r="K4" s="94"/>
      <c r="L4" s="95"/>
      <c r="M4" s="95">
        <v>3.75</v>
      </c>
      <c r="N4" s="95">
        <v>5.75</v>
      </c>
      <c r="O4" s="95">
        <v>7.75</v>
      </c>
      <c r="P4" s="95"/>
      <c r="Q4" s="95"/>
      <c r="R4" s="95"/>
      <c r="S4" s="95"/>
      <c r="T4" s="95"/>
      <c r="AC4" s="95"/>
      <c r="AD4" s="95"/>
      <c r="AE4" s="95"/>
      <c r="AF4" s="95"/>
      <c r="AG4" s="95"/>
      <c r="AH4" s="95"/>
      <c r="AI4" s="95"/>
      <c r="AJ4" s="95"/>
      <c r="AK4" s="95"/>
      <c r="AL4" s="95"/>
      <c r="AM4" s="95"/>
      <c r="AN4" s="95"/>
      <c r="AO4" s="95"/>
    </row>
    <row r="5" spans="1:41">
      <c r="A5" s="99" t="s">
        <v>123</v>
      </c>
      <c r="B5" s="98">
        <v>9</v>
      </c>
      <c r="C5" s="189"/>
      <c r="D5" s="94"/>
      <c r="E5" s="94"/>
      <c r="F5" s="94"/>
      <c r="G5" s="94"/>
      <c r="H5" s="94"/>
      <c r="I5" s="94"/>
      <c r="J5" s="94"/>
      <c r="K5" s="94"/>
      <c r="L5" s="95"/>
      <c r="M5" s="103">
        <v>3.5</v>
      </c>
      <c r="N5" s="103">
        <v>5.5</v>
      </c>
      <c r="O5" s="103">
        <v>7.5</v>
      </c>
      <c r="P5" s="95"/>
      <c r="Q5" s="95"/>
      <c r="R5" s="95"/>
      <c r="S5" s="95"/>
      <c r="T5" s="95"/>
      <c r="AC5" s="95"/>
      <c r="AD5" s="95"/>
      <c r="AE5" s="95"/>
      <c r="AF5" s="95"/>
      <c r="AG5" s="95"/>
      <c r="AH5" s="95"/>
      <c r="AI5" s="95"/>
      <c r="AJ5" s="95"/>
      <c r="AK5" s="95"/>
      <c r="AL5" s="95"/>
      <c r="AM5" s="95"/>
      <c r="AN5" s="95"/>
      <c r="AO5" s="95"/>
    </row>
    <row r="6" spans="1:41">
      <c r="B6" s="98">
        <v>7.5</v>
      </c>
      <c r="C6" s="189"/>
      <c r="D6" s="94"/>
      <c r="E6" s="94"/>
      <c r="F6" s="94"/>
      <c r="G6" s="94"/>
      <c r="H6" s="94"/>
      <c r="I6" s="94"/>
      <c r="J6" s="94"/>
      <c r="K6" s="94"/>
      <c r="L6" s="95"/>
      <c r="M6" s="103">
        <v>3.25</v>
      </c>
      <c r="N6" s="103">
        <v>5.25</v>
      </c>
      <c r="O6" s="103">
        <v>7.25</v>
      </c>
      <c r="P6" s="95"/>
      <c r="Q6" s="95"/>
      <c r="R6" s="95"/>
      <c r="S6" s="95"/>
      <c r="T6" s="95"/>
      <c r="AC6" s="95"/>
      <c r="AD6" s="95"/>
      <c r="AE6" s="95"/>
      <c r="AF6" s="95"/>
      <c r="AG6" s="95"/>
      <c r="AH6" s="95"/>
      <c r="AI6" s="95"/>
      <c r="AJ6" s="95"/>
      <c r="AK6" s="95"/>
      <c r="AL6" s="95"/>
      <c r="AM6" s="95"/>
      <c r="AN6" s="95"/>
      <c r="AO6" s="95"/>
    </row>
    <row r="7" spans="1:41">
      <c r="A7" s="99" t="s">
        <v>101</v>
      </c>
      <c r="B7" s="98">
        <v>4.0999999999999996</v>
      </c>
      <c r="C7" s="189"/>
      <c r="D7" s="94"/>
      <c r="E7" s="94"/>
      <c r="F7" s="94"/>
      <c r="G7" s="94"/>
      <c r="H7" s="94"/>
      <c r="I7" s="94"/>
      <c r="J7" s="94"/>
      <c r="K7" s="94"/>
      <c r="L7" s="95"/>
      <c r="M7" s="103">
        <v>4</v>
      </c>
      <c r="N7" s="103">
        <v>5</v>
      </c>
      <c r="O7" s="103">
        <v>6</v>
      </c>
      <c r="P7" s="95"/>
      <c r="Q7" s="95"/>
      <c r="R7" s="95"/>
      <c r="S7" s="95"/>
      <c r="T7" s="95"/>
      <c r="AC7" s="95"/>
      <c r="AD7" s="95"/>
      <c r="AE7" s="95"/>
      <c r="AF7" s="95"/>
      <c r="AG7" s="95"/>
      <c r="AH7" s="95"/>
      <c r="AI7" s="103"/>
      <c r="AJ7" s="103"/>
      <c r="AK7" s="103"/>
      <c r="AL7" s="95"/>
      <c r="AM7" s="95"/>
      <c r="AN7" s="95"/>
      <c r="AO7" s="95"/>
    </row>
    <row r="8" spans="1:41">
      <c r="B8" s="98">
        <v>2.2999999999999998</v>
      </c>
      <c r="C8" s="189">
        <v>0</v>
      </c>
      <c r="D8" s="94"/>
      <c r="E8" s="94"/>
      <c r="F8" s="94"/>
      <c r="G8" s="94"/>
      <c r="H8" s="94"/>
      <c r="I8" s="94"/>
      <c r="J8" s="94"/>
      <c r="K8" s="94"/>
      <c r="L8" s="95"/>
      <c r="M8" s="103">
        <v>4</v>
      </c>
      <c r="N8" s="103">
        <v>5</v>
      </c>
      <c r="O8" s="103">
        <v>6</v>
      </c>
      <c r="P8" s="95"/>
      <c r="Q8" s="95"/>
      <c r="R8" s="95"/>
      <c r="S8" s="95"/>
      <c r="T8" s="95"/>
      <c r="AC8" s="95"/>
      <c r="AD8" s="95"/>
      <c r="AE8" s="95"/>
      <c r="AF8" s="95"/>
      <c r="AG8" s="95"/>
      <c r="AH8" s="95"/>
      <c r="AI8" s="103"/>
      <c r="AJ8" s="103"/>
      <c r="AK8" s="103"/>
      <c r="AL8" s="95"/>
      <c r="AM8" s="95"/>
      <c r="AN8" s="95"/>
      <c r="AO8" s="95"/>
    </row>
    <row r="9" spans="1:41">
      <c r="A9" s="99" t="s">
        <v>126</v>
      </c>
      <c r="B9" s="98">
        <v>2.4</v>
      </c>
      <c r="C9" s="189">
        <v>0</v>
      </c>
      <c r="D9" s="94"/>
      <c r="E9" s="94"/>
      <c r="F9" s="94"/>
      <c r="G9" s="94"/>
      <c r="H9" s="94"/>
      <c r="I9" s="94"/>
      <c r="J9" s="94"/>
      <c r="K9" s="94"/>
      <c r="L9" s="103"/>
      <c r="M9" s="103">
        <v>4</v>
      </c>
      <c r="N9" s="103">
        <v>5</v>
      </c>
      <c r="O9" s="103">
        <v>6</v>
      </c>
      <c r="P9" s="103"/>
      <c r="Q9" s="103"/>
      <c r="R9" s="103"/>
      <c r="S9" s="103"/>
      <c r="T9" s="95"/>
      <c r="AC9" s="95"/>
      <c r="AD9" s="95"/>
      <c r="AE9" s="95"/>
      <c r="AF9" s="95"/>
      <c r="AG9" s="95"/>
      <c r="AH9" s="95"/>
      <c r="AI9" s="103"/>
      <c r="AJ9" s="103"/>
      <c r="AK9" s="103"/>
      <c r="AL9" s="95"/>
      <c r="AM9" s="95"/>
      <c r="AN9" s="95"/>
      <c r="AO9" s="95"/>
    </row>
    <row r="10" spans="1:41">
      <c r="B10" s="98">
        <v>2.2999999999999998</v>
      </c>
      <c r="C10" s="189">
        <v>0</v>
      </c>
      <c r="D10" s="94"/>
      <c r="E10" s="94"/>
      <c r="F10" s="94"/>
      <c r="G10" s="94"/>
      <c r="H10" s="94"/>
      <c r="I10" s="94"/>
      <c r="J10" s="94"/>
      <c r="K10" s="94"/>
      <c r="L10" s="103"/>
      <c r="M10" s="103">
        <v>4</v>
      </c>
      <c r="N10" s="103">
        <v>5</v>
      </c>
      <c r="O10" s="103">
        <v>6</v>
      </c>
      <c r="P10" s="103"/>
      <c r="Q10" s="103"/>
      <c r="R10" s="103"/>
      <c r="S10" s="103"/>
      <c r="T10" s="95"/>
      <c r="AC10" s="95"/>
      <c r="AD10" s="95"/>
      <c r="AE10" s="95"/>
      <c r="AF10" s="95"/>
      <c r="AG10" s="95"/>
      <c r="AH10" s="95"/>
      <c r="AI10" s="103"/>
      <c r="AJ10" s="103"/>
      <c r="AK10" s="103"/>
      <c r="AL10" s="95"/>
      <c r="AM10" s="95"/>
      <c r="AN10" s="95"/>
      <c r="AO10" s="95"/>
    </row>
    <row r="11" spans="1:41">
      <c r="A11" s="99" t="s">
        <v>105</v>
      </c>
      <c r="B11" s="98">
        <v>5</v>
      </c>
      <c r="C11" s="189">
        <v>4.9815934620411753</v>
      </c>
      <c r="D11" s="93"/>
      <c r="E11" s="93"/>
      <c r="F11" s="93"/>
      <c r="G11" s="93"/>
      <c r="H11" s="93"/>
      <c r="I11" s="93"/>
      <c r="J11" s="93"/>
      <c r="K11" s="103"/>
      <c r="L11" s="103"/>
      <c r="M11" s="103">
        <v>4</v>
      </c>
      <c r="N11" s="103">
        <v>5</v>
      </c>
      <c r="O11" s="103">
        <v>6</v>
      </c>
      <c r="P11" s="103"/>
      <c r="Q11" s="103"/>
      <c r="R11" s="103"/>
      <c r="S11" s="103"/>
      <c r="T11" s="95"/>
      <c r="AC11" s="95"/>
      <c r="AD11" s="95"/>
      <c r="AE11" s="95"/>
      <c r="AF11" s="95"/>
      <c r="AG11" s="95"/>
      <c r="AH11" s="95"/>
      <c r="AI11" s="103"/>
      <c r="AJ11" s="103"/>
      <c r="AK11" s="103"/>
      <c r="AL11" s="95"/>
      <c r="AM11" s="95"/>
      <c r="AN11" s="95"/>
      <c r="AO11" s="95"/>
    </row>
    <row r="12" spans="1:41">
      <c r="B12" s="98">
        <v>8.5</v>
      </c>
      <c r="C12" s="94">
        <v>8.5</v>
      </c>
      <c r="D12" s="93"/>
      <c r="E12" s="93"/>
      <c r="F12" s="93"/>
      <c r="G12" s="93"/>
      <c r="H12" s="93"/>
      <c r="I12" s="93"/>
      <c r="J12" s="93"/>
      <c r="K12" s="103"/>
      <c r="L12" s="103"/>
      <c r="M12" s="103">
        <v>4</v>
      </c>
      <c r="N12" s="103">
        <v>5</v>
      </c>
      <c r="O12" s="103">
        <v>6</v>
      </c>
      <c r="P12" s="103"/>
      <c r="Q12" s="103"/>
      <c r="R12" s="103"/>
      <c r="S12" s="103"/>
      <c r="AC12" s="95"/>
      <c r="AD12" s="95"/>
      <c r="AE12" s="199" t="str">
        <f>IF(Content!$E$1=1,AE13,AE14)</f>
        <v>confidence
intervals</v>
      </c>
      <c r="AF12" s="95"/>
      <c r="AG12" s="95"/>
      <c r="AH12" s="95"/>
      <c r="AI12" s="104"/>
      <c r="AJ12" s="104"/>
      <c r="AK12" s="104"/>
      <c r="AL12" s="95"/>
      <c r="AM12" s="95"/>
      <c r="AN12" s="95"/>
      <c r="AO12" s="95"/>
    </row>
    <row r="13" spans="1:41" ht="12.75" customHeight="1">
      <c r="A13" s="99" t="s">
        <v>215</v>
      </c>
      <c r="B13" s="98">
        <v>9.1999999999999993</v>
      </c>
      <c r="C13" s="94">
        <v>6.7679999999999998</v>
      </c>
      <c r="D13" s="93">
        <v>0.89500000000000002</v>
      </c>
      <c r="E13" s="93">
        <v>0.53200000000000003</v>
      </c>
      <c r="F13" s="93">
        <v>0.42499999999999999</v>
      </c>
      <c r="G13" s="93">
        <v>0.56699999999999995</v>
      </c>
      <c r="H13" s="93">
        <v>0.56699999999999995</v>
      </c>
      <c r="I13" s="93">
        <v>0.42499999999999999</v>
      </c>
      <c r="J13" s="93">
        <v>0.53200000000000003</v>
      </c>
      <c r="K13" s="103">
        <v>0.89500000000000002</v>
      </c>
      <c r="L13" s="103"/>
      <c r="M13" s="103">
        <v>4</v>
      </c>
      <c r="N13" s="103">
        <v>5</v>
      </c>
      <c r="O13" s="103">
        <v>6</v>
      </c>
      <c r="P13" s="103"/>
      <c r="Q13" s="103"/>
      <c r="R13" s="103"/>
      <c r="S13" s="103"/>
      <c r="T13" s="95"/>
      <c r="U13" s="95"/>
      <c r="V13" s="180"/>
      <c r="W13" s="95"/>
      <c r="X13" s="95"/>
      <c r="Y13" s="95"/>
      <c r="Z13" s="95"/>
      <c r="AA13" s="95"/>
      <c r="AB13" s="95"/>
      <c r="AC13" s="95"/>
      <c r="AD13" s="95"/>
      <c r="AE13" s="200" t="s">
        <v>339</v>
      </c>
      <c r="AF13" s="95"/>
      <c r="AG13" s="95"/>
      <c r="AH13" s="95"/>
      <c r="AI13" s="103"/>
      <c r="AJ13" s="103"/>
      <c r="AK13" s="103"/>
      <c r="AL13" s="95"/>
      <c r="AM13" s="95"/>
      <c r="AN13" s="95"/>
      <c r="AO13" s="95"/>
    </row>
    <row r="14" spans="1:41" ht="13.5" customHeight="1">
      <c r="B14" s="98">
        <v>9.6</v>
      </c>
      <c r="C14" s="94">
        <v>5.2229999999999999</v>
      </c>
      <c r="D14" s="93">
        <v>1.6080000000000001</v>
      </c>
      <c r="E14" s="93">
        <v>0.95599999999999996</v>
      </c>
      <c r="F14" s="93">
        <v>0.76400000000000001</v>
      </c>
      <c r="G14" s="93">
        <v>1.018</v>
      </c>
      <c r="H14" s="93">
        <v>1.018</v>
      </c>
      <c r="I14" s="93">
        <v>0.76400000000000001</v>
      </c>
      <c r="J14" s="93">
        <v>0.95599999999999996</v>
      </c>
      <c r="K14" s="103">
        <v>1.6080000000000001</v>
      </c>
      <c r="L14" s="103"/>
      <c r="M14" s="103">
        <v>4</v>
      </c>
      <c r="N14" s="103">
        <v>5</v>
      </c>
      <c r="O14" s="103">
        <v>6</v>
      </c>
      <c r="P14" s="103"/>
      <c r="Q14" s="103"/>
      <c r="R14" s="103"/>
      <c r="S14" s="103"/>
      <c r="T14" s="95"/>
      <c r="U14" s="95"/>
      <c r="V14" s="180"/>
      <c r="W14" s="95"/>
      <c r="X14" s="95"/>
      <c r="Y14" s="95"/>
      <c r="Z14" s="95"/>
      <c r="AA14" s="95"/>
      <c r="AB14" s="95"/>
      <c r="AC14" s="95"/>
      <c r="AD14" s="95"/>
      <c r="AE14" s="200" t="s">
        <v>886</v>
      </c>
      <c r="AF14" s="95"/>
      <c r="AG14" s="95"/>
      <c r="AH14" s="95"/>
      <c r="AI14" s="104"/>
      <c r="AJ14" s="104"/>
      <c r="AK14" s="104"/>
      <c r="AL14" s="95"/>
      <c r="AM14" s="95"/>
      <c r="AN14" s="95"/>
      <c r="AO14" s="95"/>
    </row>
    <row r="15" spans="1:41">
      <c r="A15" s="99" t="s">
        <v>217</v>
      </c>
      <c r="B15" s="98">
        <v>8</v>
      </c>
      <c r="C15" s="94">
        <v>2.2480000000000002</v>
      </c>
      <c r="D15" s="93">
        <v>2.1309999999999998</v>
      </c>
      <c r="E15" s="93">
        <v>1.268</v>
      </c>
      <c r="F15" s="93">
        <v>1.0129999999999999</v>
      </c>
      <c r="G15" s="93">
        <v>1.349</v>
      </c>
      <c r="H15" s="93">
        <v>1.349</v>
      </c>
      <c r="I15" s="93">
        <v>1.0129999999999999</v>
      </c>
      <c r="J15" s="93">
        <v>1.268</v>
      </c>
      <c r="K15" s="103">
        <v>2.1309999999999998</v>
      </c>
      <c r="L15" s="103"/>
      <c r="M15" s="105">
        <v>4</v>
      </c>
      <c r="N15" s="105">
        <v>5</v>
      </c>
      <c r="O15" s="105">
        <v>6</v>
      </c>
      <c r="P15" s="103"/>
      <c r="Q15" s="103"/>
      <c r="R15" s="103"/>
      <c r="S15" s="103"/>
      <c r="T15" s="95"/>
      <c r="U15" s="95"/>
      <c r="V15" s="180"/>
      <c r="W15" s="95"/>
      <c r="X15" s="95"/>
      <c r="Y15" s="95"/>
      <c r="Z15" s="95"/>
      <c r="AA15" s="95"/>
      <c r="AB15" s="95"/>
      <c r="AC15" s="95"/>
      <c r="AD15" s="95"/>
      <c r="AE15" s="199" t="str">
        <f>IF(Content!$E$1=1,AE16,AE17)</f>
        <v>targets and target range for inflation</v>
      </c>
      <c r="AF15" s="95"/>
      <c r="AG15" s="95"/>
      <c r="AH15" s="95"/>
      <c r="AI15" s="103"/>
      <c r="AJ15" s="103"/>
      <c r="AK15" s="103"/>
      <c r="AL15" s="95"/>
      <c r="AM15" s="95"/>
      <c r="AN15" s="95"/>
      <c r="AO15" s="95"/>
    </row>
    <row r="16" spans="1:41">
      <c r="B16" s="98">
        <v>6.1</v>
      </c>
      <c r="C16" s="94">
        <v>-0.51</v>
      </c>
      <c r="D16" s="93">
        <v>2.452</v>
      </c>
      <c r="E16" s="93">
        <v>1.4590000000000001</v>
      </c>
      <c r="F16" s="93">
        <v>1.1659999999999999</v>
      </c>
      <c r="G16" s="93">
        <v>1.5529999999999999</v>
      </c>
      <c r="H16" s="93">
        <v>1.5529999999999999</v>
      </c>
      <c r="I16" s="93">
        <v>1.1659999999999999</v>
      </c>
      <c r="J16" s="93">
        <v>1.4590000000000001</v>
      </c>
      <c r="K16" s="103">
        <v>2.452</v>
      </c>
      <c r="L16" s="103"/>
      <c r="M16" s="105">
        <v>4</v>
      </c>
      <c r="N16" s="105">
        <v>5</v>
      </c>
      <c r="O16" s="105">
        <v>6</v>
      </c>
      <c r="P16" s="103"/>
      <c r="Q16" s="103"/>
      <c r="R16" s="103"/>
      <c r="S16" s="103"/>
      <c r="V16" s="180"/>
      <c r="W16" s="95"/>
      <c r="X16" s="95"/>
      <c r="Y16" s="95"/>
      <c r="Z16" s="95"/>
      <c r="AA16" s="95"/>
      <c r="AB16" s="95"/>
      <c r="AC16" s="95"/>
      <c r="AD16" s="95"/>
      <c r="AE16" s="171" t="s">
        <v>337</v>
      </c>
      <c r="AF16" s="95"/>
      <c r="AG16" s="95"/>
      <c r="AH16" s="95"/>
      <c r="AI16" s="103"/>
      <c r="AJ16" s="103"/>
      <c r="AK16" s="103"/>
      <c r="AL16" s="95"/>
      <c r="AM16" s="95"/>
      <c r="AN16" s="95"/>
      <c r="AO16" s="95"/>
    </row>
    <row r="17" spans="1:44">
      <c r="A17" s="99" t="s">
        <v>476</v>
      </c>
      <c r="B17" s="98">
        <v>5.3</v>
      </c>
      <c r="C17" s="94">
        <v>-1.5580000000000001</v>
      </c>
      <c r="D17" s="93">
        <v>2.5419999999999998</v>
      </c>
      <c r="E17" s="93">
        <v>1.512</v>
      </c>
      <c r="F17" s="93">
        <v>1.208</v>
      </c>
      <c r="G17" s="93">
        <v>1.61</v>
      </c>
      <c r="H17" s="93">
        <v>1.61</v>
      </c>
      <c r="I17" s="93">
        <v>1.208</v>
      </c>
      <c r="J17" s="93">
        <v>1.512</v>
      </c>
      <c r="K17" s="103">
        <v>2.5419999999999998</v>
      </c>
      <c r="L17" s="103"/>
      <c r="M17" s="105">
        <v>4</v>
      </c>
      <c r="N17" s="105">
        <v>5</v>
      </c>
      <c r="O17" s="105">
        <v>6</v>
      </c>
      <c r="P17" s="103"/>
      <c r="Q17" s="103"/>
      <c r="R17" s="103"/>
      <c r="S17" s="103"/>
      <c r="V17" s="180"/>
      <c r="W17" s="95"/>
      <c r="X17" s="95"/>
      <c r="Y17" s="95"/>
      <c r="Z17" s="95"/>
      <c r="AA17" s="95"/>
      <c r="AB17" s="95"/>
      <c r="AC17" s="95"/>
      <c r="AD17" s="95"/>
      <c r="AE17" s="171" t="s">
        <v>338</v>
      </c>
      <c r="AF17" s="95"/>
      <c r="AG17" s="95"/>
      <c r="AH17" s="95"/>
      <c r="AI17" s="103"/>
      <c r="AJ17" s="103"/>
      <c r="AK17" s="103"/>
      <c r="AL17" s="95"/>
      <c r="AM17" s="95"/>
      <c r="AQ17" s="95"/>
      <c r="AR17" s="95"/>
    </row>
    <row r="18" spans="1:44">
      <c r="B18" s="98">
        <v>5</v>
      </c>
      <c r="C18" s="94">
        <v>-2.27</v>
      </c>
      <c r="D18" s="93">
        <v>2.706</v>
      </c>
      <c r="E18" s="93">
        <v>1.61</v>
      </c>
      <c r="F18" s="93">
        <v>1.286</v>
      </c>
      <c r="G18" s="93">
        <v>1.714</v>
      </c>
      <c r="H18" s="93">
        <v>1.714</v>
      </c>
      <c r="I18" s="93">
        <v>1.286</v>
      </c>
      <c r="J18" s="93">
        <v>1.61</v>
      </c>
      <c r="K18" s="103">
        <v>2.706</v>
      </c>
      <c r="L18" s="103"/>
      <c r="M18" s="105">
        <v>4</v>
      </c>
      <c r="N18" s="105">
        <v>5</v>
      </c>
      <c r="O18" s="105">
        <v>6</v>
      </c>
      <c r="P18" s="103"/>
      <c r="Q18" s="103"/>
      <c r="R18" s="103"/>
      <c r="S18" s="103"/>
      <c r="U18" s="61" t="str">
        <f>IF(Content!$E$1=1,U19,U20)</f>
        <v>Source: NBU staff estimates.</v>
      </c>
      <c r="W18" s="95"/>
      <c r="X18" s="95"/>
      <c r="Y18" s="95"/>
      <c r="Z18" s="95"/>
      <c r="AA18" s="95"/>
      <c r="AB18" s="95"/>
      <c r="AC18" s="95"/>
      <c r="AD18" s="95"/>
      <c r="AE18" s="95"/>
      <c r="AF18" s="95"/>
      <c r="AG18" s="95"/>
      <c r="AH18" s="95"/>
      <c r="AI18" s="103"/>
      <c r="AJ18" s="103"/>
      <c r="AK18" s="103"/>
      <c r="AL18" s="95"/>
      <c r="AM18" s="95"/>
    </row>
    <row r="19" spans="1:44">
      <c r="A19" s="99" t="s">
        <v>478</v>
      </c>
      <c r="B19" s="98">
        <v>5</v>
      </c>
      <c r="C19" s="94">
        <v>-2.7610000000000001</v>
      </c>
      <c r="D19" s="93">
        <v>2.8860000000000001</v>
      </c>
      <c r="E19" s="93">
        <v>1.7170000000000001</v>
      </c>
      <c r="F19" s="93">
        <v>1.3720000000000001</v>
      </c>
      <c r="G19" s="93">
        <v>1.8280000000000001</v>
      </c>
      <c r="H19" s="93">
        <v>1.8280000000000001</v>
      </c>
      <c r="I19" s="93">
        <v>1.3720000000000001</v>
      </c>
      <c r="J19" s="93">
        <v>1.7170000000000001</v>
      </c>
      <c r="K19" s="105">
        <v>2.8860000000000001</v>
      </c>
      <c r="L19" s="105"/>
      <c r="M19" s="105">
        <v>4</v>
      </c>
      <c r="N19" s="105">
        <v>5</v>
      </c>
      <c r="O19" s="105">
        <v>6</v>
      </c>
      <c r="P19" s="105"/>
      <c r="Q19" s="105"/>
      <c r="R19" s="105"/>
      <c r="S19" s="105"/>
      <c r="U19" s="64" t="s">
        <v>40</v>
      </c>
      <c r="AI19" s="103"/>
      <c r="AJ19" s="103"/>
      <c r="AK19" s="103"/>
    </row>
    <row r="20" spans="1:44">
      <c r="B20" s="98">
        <v>4.9000000000000004</v>
      </c>
      <c r="C20" s="105">
        <v>-3.153</v>
      </c>
      <c r="D20" s="105">
        <v>2.984</v>
      </c>
      <c r="E20" s="105">
        <v>1.7749999999999999</v>
      </c>
      <c r="F20" s="105">
        <v>1.4179999999999999</v>
      </c>
      <c r="G20" s="105">
        <v>1.89</v>
      </c>
      <c r="H20" s="105">
        <v>1.89</v>
      </c>
      <c r="I20" s="105">
        <v>1.4179999999999999</v>
      </c>
      <c r="J20" s="105">
        <v>1.7749999999999999</v>
      </c>
      <c r="K20" s="105">
        <v>2.984</v>
      </c>
      <c r="L20" s="105"/>
      <c r="M20" s="105">
        <v>4</v>
      </c>
      <c r="N20" s="105">
        <v>5</v>
      </c>
      <c r="O20" s="105">
        <v>6</v>
      </c>
      <c r="P20" s="105"/>
      <c r="Q20" s="105"/>
      <c r="R20" s="105"/>
      <c r="S20" s="105"/>
      <c r="U20" s="65" t="s">
        <v>41</v>
      </c>
    </row>
    <row r="21" spans="1:44">
      <c r="A21" s="99" t="s">
        <v>898</v>
      </c>
      <c r="B21" s="98">
        <v>4.9000000000000004</v>
      </c>
      <c r="C21" s="105">
        <v>-3.2530000000000001</v>
      </c>
      <c r="D21" s="105">
        <v>3.0089999999999999</v>
      </c>
      <c r="E21" s="105">
        <v>1.79</v>
      </c>
      <c r="F21" s="105">
        <v>1.43</v>
      </c>
      <c r="G21" s="105">
        <v>1.9059999999999999</v>
      </c>
      <c r="H21" s="105">
        <v>1.9059999999999999</v>
      </c>
      <c r="I21" s="105">
        <v>1.43</v>
      </c>
      <c r="J21" s="105">
        <v>1.79</v>
      </c>
      <c r="K21" s="105">
        <v>3.0089999999999999</v>
      </c>
      <c r="L21" s="105"/>
      <c r="M21" s="105">
        <v>4</v>
      </c>
      <c r="N21" s="105">
        <v>5</v>
      </c>
      <c r="O21" s="105">
        <v>6</v>
      </c>
      <c r="P21" s="105"/>
      <c r="Q21" s="105"/>
      <c r="R21" s="105"/>
      <c r="S21" s="105"/>
    </row>
    <row r="22" spans="1:44">
      <c r="B22" s="98">
        <v>4.9000000000000004</v>
      </c>
      <c r="C22" s="105">
        <v>-3.206</v>
      </c>
      <c r="D22" s="105">
        <v>3.0089999999999999</v>
      </c>
      <c r="E22" s="105">
        <v>1.79</v>
      </c>
      <c r="F22" s="105">
        <v>1.43</v>
      </c>
      <c r="G22" s="105">
        <v>1.9059999999999999</v>
      </c>
      <c r="H22" s="105">
        <v>1.9059999999999999</v>
      </c>
      <c r="I22" s="105">
        <v>1.43</v>
      </c>
      <c r="J22" s="105">
        <v>1.79</v>
      </c>
      <c r="K22" s="105">
        <v>3.0089999999999999</v>
      </c>
      <c r="M22" s="105">
        <v>4</v>
      </c>
      <c r="N22" s="105">
        <v>5</v>
      </c>
      <c r="O22" s="105">
        <v>6</v>
      </c>
    </row>
    <row r="23" spans="1:44">
      <c r="A23" s="99" t="s">
        <v>899</v>
      </c>
      <c r="B23" s="98">
        <v>5</v>
      </c>
      <c r="C23" s="105">
        <v>-3.13</v>
      </c>
      <c r="D23" s="105">
        <v>3.0089999999999999</v>
      </c>
      <c r="E23" s="105">
        <v>1.79</v>
      </c>
      <c r="F23" s="105">
        <v>1.43</v>
      </c>
      <c r="G23" s="105">
        <v>1.9059999999999999</v>
      </c>
      <c r="H23" s="105">
        <v>1.9059999999999999</v>
      </c>
      <c r="I23" s="105">
        <v>1.43</v>
      </c>
      <c r="J23" s="105">
        <v>1.79</v>
      </c>
      <c r="K23" s="105">
        <v>3.0089999999999999</v>
      </c>
      <c r="M23" s="105">
        <v>4</v>
      </c>
      <c r="N23" s="105">
        <v>5</v>
      </c>
      <c r="O23" s="105">
        <v>6</v>
      </c>
    </row>
    <row r="24" spans="1:44">
      <c r="U24" s="105"/>
      <c r="V24" s="105"/>
      <c r="AO24" s="95"/>
    </row>
    <row r="25" spans="1:44">
      <c r="C25" s="105"/>
      <c r="D25" s="105"/>
      <c r="E25" s="105"/>
      <c r="F25" s="105"/>
      <c r="G25" s="105"/>
      <c r="H25" s="105"/>
      <c r="I25" s="105"/>
      <c r="J25" s="105"/>
      <c r="K25" s="105"/>
      <c r="U25" s="105"/>
      <c r="V25" s="105"/>
    </row>
    <row r="26" spans="1:44">
      <c r="B26" s="427"/>
      <c r="C26" s="105"/>
      <c r="D26" s="105"/>
      <c r="E26" s="105"/>
      <c r="F26" s="105"/>
      <c r="G26" s="105"/>
      <c r="H26" s="105"/>
      <c r="I26" s="105"/>
      <c r="J26" s="105"/>
      <c r="K26" s="105"/>
      <c r="U26" s="105"/>
      <c r="V26" s="105"/>
    </row>
    <row r="27" spans="1:44">
      <c r="B27" s="427"/>
      <c r="C27" s="105"/>
      <c r="D27" s="105"/>
      <c r="E27" s="105"/>
      <c r="F27" s="105"/>
      <c r="G27" s="105"/>
      <c r="H27" s="105"/>
      <c r="I27" s="105"/>
      <c r="J27" s="105"/>
      <c r="K27" s="105"/>
      <c r="U27" s="105"/>
      <c r="V27" s="105"/>
    </row>
    <row r="28" spans="1:44">
      <c r="B28" s="427"/>
      <c r="C28" s="105"/>
      <c r="D28" s="105"/>
      <c r="E28" s="105"/>
      <c r="F28" s="105"/>
      <c r="G28" s="105"/>
      <c r="H28" s="105"/>
      <c r="I28" s="105"/>
      <c r="J28" s="105"/>
      <c r="K28" s="105"/>
      <c r="U28" s="105"/>
      <c r="V28" s="105"/>
    </row>
    <row r="29" spans="1:44">
      <c r="B29" s="427"/>
      <c r="C29" s="105"/>
      <c r="D29" s="105"/>
      <c r="E29" s="105"/>
      <c r="F29" s="105"/>
      <c r="G29" s="105"/>
      <c r="H29" s="105"/>
      <c r="I29" s="105"/>
      <c r="J29" s="105"/>
      <c r="K29" s="105"/>
      <c r="U29" s="105"/>
      <c r="V29" s="105"/>
    </row>
    <row r="30" spans="1:44">
      <c r="B30" s="427"/>
      <c r="C30" s="105"/>
      <c r="D30" s="105"/>
      <c r="E30" s="105"/>
      <c r="F30" s="105"/>
      <c r="G30" s="105"/>
      <c r="H30" s="105"/>
      <c r="I30" s="105"/>
      <c r="J30" s="105"/>
      <c r="K30" s="105"/>
      <c r="U30" s="105"/>
      <c r="V30" s="105"/>
    </row>
    <row r="31" spans="1:44">
      <c r="B31" s="427"/>
      <c r="C31" s="105"/>
      <c r="D31" s="105"/>
      <c r="E31" s="105"/>
      <c r="F31" s="105"/>
      <c r="G31" s="105"/>
      <c r="H31" s="105"/>
      <c r="I31" s="105"/>
      <c r="J31" s="105"/>
      <c r="K31" s="105"/>
      <c r="U31" s="105"/>
      <c r="V31" s="105"/>
    </row>
    <row r="32" spans="1:44">
      <c r="B32" s="427"/>
      <c r="C32" s="105"/>
      <c r="D32" s="105"/>
      <c r="E32" s="105"/>
      <c r="F32" s="105"/>
      <c r="G32" s="105"/>
      <c r="H32" s="105"/>
      <c r="I32" s="105"/>
      <c r="J32" s="105"/>
      <c r="K32" s="105"/>
      <c r="U32" s="105"/>
      <c r="V32" s="105"/>
    </row>
    <row r="33" spans="2:22">
      <c r="B33" s="427"/>
      <c r="C33" s="105"/>
      <c r="D33" s="105"/>
      <c r="E33" s="105"/>
      <c r="F33" s="105"/>
      <c r="G33" s="105"/>
      <c r="H33" s="105"/>
      <c r="I33" s="105"/>
      <c r="J33" s="105"/>
      <c r="K33" s="105"/>
      <c r="U33" s="105"/>
      <c r="V33" s="105"/>
    </row>
    <row r="34" spans="2:22">
      <c r="B34" s="427"/>
      <c r="C34" s="105"/>
      <c r="D34" s="105"/>
      <c r="E34" s="105"/>
      <c r="F34" s="105"/>
      <c r="G34" s="105"/>
      <c r="H34" s="105"/>
      <c r="I34" s="105"/>
      <c r="J34" s="105"/>
      <c r="K34" s="105"/>
      <c r="U34" s="105"/>
      <c r="V34" s="105"/>
    </row>
    <row r="35" spans="2:22">
      <c r="B35" s="427"/>
      <c r="C35" s="105"/>
      <c r="D35" s="105"/>
      <c r="E35" s="105"/>
      <c r="F35" s="105"/>
      <c r="G35" s="105"/>
      <c r="H35" s="105"/>
      <c r="I35" s="105"/>
      <c r="J35" s="105"/>
      <c r="K35" s="105"/>
      <c r="U35" s="105"/>
      <c r="V35" s="105"/>
    </row>
    <row r="36" spans="2:22">
      <c r="B36" s="427"/>
      <c r="C36" s="105"/>
      <c r="D36" s="105"/>
      <c r="E36" s="105"/>
      <c r="F36" s="105"/>
      <c r="G36" s="105"/>
      <c r="H36" s="105"/>
      <c r="I36" s="105"/>
      <c r="J36" s="105"/>
      <c r="K36" s="105"/>
      <c r="U36" s="105"/>
      <c r="V36" s="105"/>
    </row>
    <row r="37" spans="2:22">
      <c r="B37" s="427"/>
      <c r="C37" s="105"/>
      <c r="D37" s="105"/>
      <c r="E37" s="105"/>
      <c r="F37" s="105"/>
      <c r="G37" s="105"/>
      <c r="H37" s="105"/>
      <c r="I37" s="105"/>
      <c r="J37" s="105"/>
      <c r="K37" s="105"/>
      <c r="U37" s="105"/>
      <c r="V37" s="105"/>
    </row>
    <row r="38" spans="2:22">
      <c r="B38" s="427"/>
      <c r="C38" s="105"/>
      <c r="D38" s="105"/>
      <c r="E38" s="105"/>
      <c r="F38" s="105"/>
      <c r="G38" s="105"/>
      <c r="H38" s="105"/>
      <c r="I38" s="105"/>
      <c r="J38" s="105"/>
      <c r="K38" s="105"/>
      <c r="U38" s="105"/>
      <c r="V38" s="105"/>
    </row>
    <row r="39" spans="2:22">
      <c r="B39" s="427"/>
      <c r="C39" s="105"/>
      <c r="D39" s="105"/>
      <c r="E39" s="105"/>
      <c r="F39" s="105"/>
      <c r="G39" s="105"/>
      <c r="H39" s="105"/>
      <c r="I39" s="105"/>
      <c r="J39" s="105"/>
      <c r="K39" s="105"/>
      <c r="U39" s="105"/>
      <c r="V39" s="105"/>
    </row>
    <row r="40" spans="2:22">
      <c r="B40" s="427"/>
      <c r="C40" s="105"/>
      <c r="D40" s="105"/>
      <c r="E40" s="105"/>
      <c r="F40" s="105"/>
      <c r="G40" s="105"/>
      <c r="H40" s="105"/>
      <c r="I40" s="105"/>
      <c r="J40" s="105"/>
      <c r="K40" s="105"/>
      <c r="U40" s="105"/>
      <c r="V40" s="105"/>
    </row>
    <row r="41" spans="2:22">
      <c r="B41" s="427"/>
      <c r="C41" s="105"/>
      <c r="D41" s="105"/>
      <c r="E41" s="105"/>
      <c r="F41" s="105"/>
      <c r="G41" s="105"/>
      <c r="H41" s="105"/>
      <c r="I41" s="105"/>
      <c r="J41" s="105"/>
      <c r="K41" s="105"/>
      <c r="U41" s="105"/>
      <c r="V41" s="105"/>
    </row>
    <row r="42" spans="2:22">
      <c r="B42" s="427"/>
      <c r="C42" s="105"/>
      <c r="D42" s="105"/>
      <c r="E42" s="105"/>
      <c r="F42" s="105"/>
      <c r="G42" s="105"/>
      <c r="H42" s="105"/>
      <c r="I42" s="105"/>
      <c r="J42" s="105"/>
      <c r="K42" s="105"/>
      <c r="U42" s="105"/>
      <c r="V42" s="105"/>
    </row>
    <row r="43" spans="2:22">
      <c r="B43" s="427"/>
      <c r="C43" s="105"/>
      <c r="D43" s="105"/>
      <c r="E43" s="105"/>
      <c r="F43" s="105"/>
      <c r="G43" s="105"/>
      <c r="H43" s="105"/>
      <c r="I43" s="105"/>
      <c r="J43" s="105"/>
      <c r="K43" s="105"/>
      <c r="U43" s="105"/>
      <c r="V43" s="105"/>
    </row>
    <row r="44" spans="2:22">
      <c r="B44" s="427"/>
      <c r="C44" s="105"/>
      <c r="D44" s="105"/>
      <c r="E44" s="105"/>
      <c r="F44" s="105"/>
      <c r="G44" s="105"/>
      <c r="H44" s="105"/>
      <c r="I44" s="105"/>
      <c r="J44" s="105"/>
      <c r="K44" s="105"/>
      <c r="U44" s="105"/>
      <c r="V44" s="105"/>
    </row>
    <row r="45" spans="2:22">
      <c r="B45" s="427"/>
      <c r="C45" s="105"/>
      <c r="D45" s="105"/>
      <c r="E45" s="105"/>
      <c r="F45" s="105"/>
      <c r="G45" s="105"/>
      <c r="H45" s="105"/>
      <c r="I45" s="105"/>
      <c r="J45" s="105"/>
      <c r="K45" s="105"/>
      <c r="U45" s="105"/>
      <c r="V45" s="105"/>
    </row>
    <row r="46" spans="2:22">
      <c r="B46" s="105"/>
      <c r="C46" s="105"/>
      <c r="D46" s="105"/>
      <c r="E46" s="105"/>
      <c r="F46" s="105"/>
      <c r="G46" s="105"/>
      <c r="H46" s="105"/>
      <c r="I46" s="105"/>
      <c r="J46" s="105"/>
      <c r="K46" s="105"/>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xr:uid="{00000000-0004-0000-6E00-000000000000}"/>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L111"/>
  <sheetViews>
    <sheetView showGridLines="0" topLeftCell="G1" zoomScaleNormal="100" workbookViewId="0"/>
  </sheetViews>
  <sheetFormatPr baseColWidth="10" defaultColWidth="10.5" defaultRowHeight="13"/>
  <cols>
    <col min="1" max="5" width="10.5" style="464"/>
    <col min="6" max="8" width="10.5" style="463"/>
    <col min="9" max="16384" width="10.5" style="464"/>
  </cols>
  <sheetData>
    <row r="1" spans="1:12">
      <c r="A1" s="461" t="s">
        <v>59</v>
      </c>
      <c r="B1" s="462" t="str">
        <f>IF(Content!$E$1=1,B2,B3)</f>
        <v>USA</v>
      </c>
      <c r="C1" s="462" t="str">
        <f>IF(Content!$E$1=1,C2,C3)</f>
        <v>Euro area</v>
      </c>
      <c r="D1" s="462" t="str">
        <f>IF(Content!$E$1=1,D2,D3)</f>
        <v>CEE</v>
      </c>
      <c r="E1" s="462" t="str">
        <f>IF(Content!$E$1=1,E2,E3)</f>
        <v>Turkey</v>
      </c>
      <c r="F1" s="462" t="str">
        <f>IF(Content!$E$1=1,F2,F3)</f>
        <v>Brent*, % yoy (RHS)</v>
      </c>
      <c r="I1" s="462" t="str">
        <f>IF(Content!$E$1=1,I2,I3)</f>
        <v>Change in Brent oil price, yoy, and contributions of energy to annual change in the CPI of selected countries, pp</v>
      </c>
    </row>
    <row r="2" spans="1:12" hidden="1">
      <c r="A2" s="126"/>
      <c r="B2" s="125" t="s">
        <v>111</v>
      </c>
      <c r="C2" s="125" t="s">
        <v>109</v>
      </c>
      <c r="D2" s="125" t="s">
        <v>999</v>
      </c>
      <c r="E2" s="125" t="s">
        <v>88</v>
      </c>
      <c r="F2" s="419" t="s">
        <v>1000</v>
      </c>
      <c r="G2" s="419"/>
      <c r="H2" s="419"/>
      <c r="I2" s="14" t="s">
        <v>1003</v>
      </c>
    </row>
    <row r="3" spans="1:12" hidden="1">
      <c r="A3" s="215"/>
      <c r="B3" s="125" t="s">
        <v>112</v>
      </c>
      <c r="C3" s="125" t="s">
        <v>110</v>
      </c>
      <c r="D3" s="125" t="s">
        <v>1001</v>
      </c>
      <c r="E3" s="125" t="s">
        <v>89</v>
      </c>
      <c r="F3" s="125" t="s">
        <v>1002</v>
      </c>
      <c r="G3" s="125"/>
      <c r="H3" s="125"/>
      <c r="I3" s="14" t="s">
        <v>1673</v>
      </c>
    </row>
    <row r="4" spans="1:12">
      <c r="A4" s="24">
        <v>41640</v>
      </c>
      <c r="B4" s="25">
        <v>0.2</v>
      </c>
      <c r="C4" s="25">
        <v>-0.14000000000000001</v>
      </c>
      <c r="D4" s="25">
        <v>-0.28000000000000003</v>
      </c>
      <c r="E4" s="25">
        <v>0.66</v>
      </c>
      <c r="F4" s="25">
        <v>0.91</v>
      </c>
      <c r="G4" s="25"/>
      <c r="H4" s="25"/>
    </row>
    <row r="5" spans="1:12">
      <c r="A5" s="24">
        <v>41671</v>
      </c>
      <c r="B5" s="25">
        <v>-0.25</v>
      </c>
      <c r="C5" s="25">
        <v>-0.26</v>
      </c>
      <c r="D5" s="25">
        <v>-0.38</v>
      </c>
      <c r="E5" s="25">
        <v>0.56000000000000005</v>
      </c>
      <c r="F5" s="25">
        <v>-4.74</v>
      </c>
      <c r="G5" s="25"/>
      <c r="H5" s="25"/>
    </row>
    <row r="6" spans="1:12">
      <c r="A6" s="24">
        <v>41699</v>
      </c>
      <c r="B6" s="25">
        <v>0.03</v>
      </c>
      <c r="C6" s="25">
        <v>-0.23</v>
      </c>
      <c r="D6" s="25">
        <v>-0.37</v>
      </c>
      <c r="E6" s="25">
        <v>0.52</v>
      </c>
      <c r="F6" s="25">
        <v>-6.56</v>
      </c>
      <c r="G6" s="25"/>
      <c r="H6" s="25"/>
    </row>
    <row r="7" spans="1:12">
      <c r="A7" s="24">
        <v>41730</v>
      </c>
      <c r="B7" s="25">
        <v>0.32</v>
      </c>
      <c r="C7" s="25">
        <v>-0.13</v>
      </c>
      <c r="D7" s="25">
        <v>-0.28999999999999998</v>
      </c>
      <c r="E7" s="25">
        <v>0.5</v>
      </c>
      <c r="F7" s="25">
        <v>-1.68</v>
      </c>
      <c r="G7" s="25"/>
      <c r="H7" s="25"/>
    </row>
    <row r="8" spans="1:12">
      <c r="A8" s="24">
        <v>41760</v>
      </c>
      <c r="B8" s="25">
        <v>0.32</v>
      </c>
      <c r="C8" s="25">
        <v>0</v>
      </c>
      <c r="D8" s="25">
        <v>-0.11</v>
      </c>
      <c r="E8" s="25">
        <v>0.47</v>
      </c>
      <c r="F8" s="25">
        <v>4.8600000000000003</v>
      </c>
      <c r="G8" s="25"/>
      <c r="H8" s="25"/>
    </row>
    <row r="9" spans="1:12">
      <c r="A9" s="24">
        <v>41791</v>
      </c>
      <c r="B9" s="25">
        <v>0.31</v>
      </c>
      <c r="C9" s="25">
        <v>0.01</v>
      </c>
      <c r="D9" s="25">
        <v>-0.16</v>
      </c>
      <c r="E9" s="25">
        <v>0.43</v>
      </c>
      <c r="F9" s="25">
        <v>6.45</v>
      </c>
      <c r="G9" s="25"/>
      <c r="H9" s="25"/>
    </row>
    <row r="10" spans="1:12">
      <c r="A10" s="24">
        <v>41821</v>
      </c>
      <c r="B10" s="25">
        <v>0.25</v>
      </c>
      <c r="C10" s="25">
        <v>-0.11</v>
      </c>
      <c r="D10" s="25">
        <v>-0.1</v>
      </c>
      <c r="E10" s="25">
        <v>0.33</v>
      </c>
      <c r="F10" s="25">
        <v>8.49</v>
      </c>
      <c r="G10" s="25"/>
      <c r="H10" s="25"/>
    </row>
    <row r="11" spans="1:12">
      <c r="A11" s="24">
        <v>41852</v>
      </c>
      <c r="B11" s="25">
        <v>0.03</v>
      </c>
      <c r="C11" s="25">
        <v>-0.22</v>
      </c>
      <c r="D11" s="25">
        <v>-0.16</v>
      </c>
      <c r="E11" s="25">
        <v>0.21</v>
      </c>
      <c r="F11" s="25">
        <v>-0.68</v>
      </c>
      <c r="G11" s="25"/>
      <c r="H11" s="25"/>
    </row>
    <row r="12" spans="1:12">
      <c r="A12" s="24">
        <v>41883</v>
      </c>
      <c r="B12" s="25">
        <v>-0.06</v>
      </c>
      <c r="C12" s="25">
        <v>-0.26</v>
      </c>
      <c r="D12" s="25">
        <v>-0.27</v>
      </c>
      <c r="E12" s="25">
        <v>-0.02</v>
      </c>
      <c r="F12" s="25">
        <v>-8.15</v>
      </c>
      <c r="G12" s="25"/>
      <c r="H12" s="25"/>
    </row>
    <row r="13" spans="1:12">
      <c r="A13" s="24">
        <v>41913</v>
      </c>
      <c r="B13" s="25">
        <v>-0.15</v>
      </c>
      <c r="C13" s="25">
        <v>-0.21</v>
      </c>
      <c r="D13" s="25">
        <v>-0.22</v>
      </c>
      <c r="E13" s="25">
        <v>0.39</v>
      </c>
      <c r="F13" s="25">
        <v>-12.8</v>
      </c>
      <c r="G13" s="25"/>
      <c r="H13" s="25"/>
    </row>
    <row r="14" spans="1:12">
      <c r="A14" s="24">
        <v>41944</v>
      </c>
      <c r="B14" s="25">
        <v>-0.46</v>
      </c>
      <c r="C14" s="25">
        <v>-0.27</v>
      </c>
      <c r="D14" s="25">
        <v>-0.26</v>
      </c>
      <c r="E14" s="25">
        <v>0.13</v>
      </c>
      <c r="F14" s="25">
        <v>-20.29</v>
      </c>
      <c r="G14" s="25"/>
      <c r="H14" s="25"/>
    </row>
    <row r="15" spans="1:12">
      <c r="A15" s="24">
        <v>41974</v>
      </c>
      <c r="B15" s="25">
        <v>-1</v>
      </c>
      <c r="C15" s="25">
        <v>-0.68</v>
      </c>
      <c r="D15" s="25">
        <v>-0.59</v>
      </c>
      <c r="E15" s="25">
        <v>-0.46</v>
      </c>
      <c r="F15" s="25">
        <v>-27.42</v>
      </c>
      <c r="G15" s="25"/>
      <c r="H15" s="25"/>
    </row>
    <row r="16" spans="1:12">
      <c r="A16" s="24">
        <v>42005</v>
      </c>
      <c r="B16" s="25">
        <v>-1.96</v>
      </c>
      <c r="C16" s="25">
        <v>-1.03</v>
      </c>
      <c r="D16" s="25">
        <v>-0.86</v>
      </c>
      <c r="E16" s="25">
        <v>-0.82</v>
      </c>
      <c r="F16" s="25">
        <v>-43.81</v>
      </c>
      <c r="G16" s="25"/>
      <c r="H16" s="25"/>
      <c r="I16"/>
      <c r="J16"/>
      <c r="K16"/>
      <c r="L16"/>
    </row>
    <row r="17" spans="1:12">
      <c r="A17" s="24">
        <v>42036</v>
      </c>
      <c r="B17" s="25">
        <v>-1.88</v>
      </c>
      <c r="C17" s="25">
        <v>-0.87</v>
      </c>
      <c r="D17" s="25">
        <v>-0.91</v>
      </c>
      <c r="E17" s="25">
        <v>-0.66</v>
      </c>
      <c r="F17" s="25">
        <v>-54.99</v>
      </c>
      <c r="G17" s="25"/>
      <c r="H17" s="25"/>
      <c r="I17"/>
      <c r="J17"/>
      <c r="K17"/>
      <c r="L17"/>
    </row>
    <row r="18" spans="1:12">
      <c r="A18" s="24">
        <v>42064</v>
      </c>
      <c r="B18" s="25">
        <v>-1.85</v>
      </c>
      <c r="C18" s="25">
        <v>-0.64</v>
      </c>
      <c r="D18" s="25">
        <v>-0.68</v>
      </c>
      <c r="E18" s="25">
        <v>-0.36</v>
      </c>
      <c r="F18" s="25">
        <v>-46.76</v>
      </c>
      <c r="G18" s="25"/>
      <c r="H18" s="25"/>
      <c r="I18" t="str">
        <f>IF(Content!$E$1=1,I21,I22)</f>
        <v>* 1-month lag.</v>
      </c>
      <c r="J18"/>
      <c r="K18"/>
      <c r="L18"/>
    </row>
    <row r="19" spans="1:12">
      <c r="A19" s="24">
        <v>42095</v>
      </c>
      <c r="B19" s="25">
        <v>-1.97</v>
      </c>
      <c r="C19" s="25">
        <v>-0.62</v>
      </c>
      <c r="D19" s="25">
        <v>-0.65</v>
      </c>
      <c r="E19" s="25">
        <v>-0.17</v>
      </c>
      <c r="F19" s="25">
        <v>-48.06</v>
      </c>
      <c r="G19" s="25"/>
      <c r="H19" s="25"/>
      <c r="I19" t="str">
        <f>IF(Content!$E$1=1,I23,I24)</f>
        <v>Calculated using dynamic weights.</v>
      </c>
      <c r="J19"/>
      <c r="K19"/>
      <c r="L19"/>
    </row>
    <row r="20" spans="1:12">
      <c r="A20" s="24">
        <v>42125</v>
      </c>
      <c r="B20" s="25">
        <v>-1.63</v>
      </c>
      <c r="C20" s="25">
        <v>-0.51</v>
      </c>
      <c r="D20" s="25">
        <v>-0.52</v>
      </c>
      <c r="E20" s="25">
        <v>0.08</v>
      </c>
      <c r="F20" s="25">
        <v>-44.95</v>
      </c>
      <c r="G20" s="25"/>
      <c r="H20" s="25"/>
      <c r="I20" t="str">
        <f>IF(Content!$E$1=1,I25,I26)</f>
        <v>Source: Eurostat, OECD, IMF, NBU staff forecast and estimates.</v>
      </c>
      <c r="J20"/>
      <c r="K20"/>
      <c r="L20"/>
    </row>
    <row r="21" spans="1:12">
      <c r="A21" s="24">
        <v>42156</v>
      </c>
      <c r="B21" s="25">
        <v>-1.49</v>
      </c>
      <c r="C21" s="25">
        <v>-0.55000000000000004</v>
      </c>
      <c r="D21" s="25">
        <v>-0.45</v>
      </c>
      <c r="E21" s="25">
        <v>0</v>
      </c>
      <c r="F21" s="25">
        <v>-41.13</v>
      </c>
      <c r="G21" s="25"/>
      <c r="H21" s="25"/>
      <c r="I21" s="22" t="s">
        <v>1004</v>
      </c>
      <c r="J21"/>
      <c r="K21"/>
      <c r="L21"/>
    </row>
    <row r="22" spans="1:12">
      <c r="A22" s="24">
        <v>42186</v>
      </c>
      <c r="B22" s="25">
        <v>-1.46</v>
      </c>
      <c r="C22" s="25">
        <v>-0.6</v>
      </c>
      <c r="D22" s="25">
        <v>-0.49</v>
      </c>
      <c r="E22" s="25">
        <v>-0.12</v>
      </c>
      <c r="F22" s="25">
        <v>-44.27</v>
      </c>
      <c r="G22" s="25"/>
      <c r="H22" s="25"/>
      <c r="I22" s="22" t="s">
        <v>1007</v>
      </c>
      <c r="J22"/>
      <c r="K22"/>
      <c r="L22"/>
    </row>
    <row r="23" spans="1:12">
      <c r="A23" s="24">
        <v>42217</v>
      </c>
      <c r="B23" s="25">
        <v>-1.48</v>
      </c>
      <c r="C23" s="25">
        <v>-0.78</v>
      </c>
      <c r="D23" s="25">
        <v>-0.64</v>
      </c>
      <c r="E23" s="25">
        <v>-0.16</v>
      </c>
      <c r="F23" s="25">
        <v>-47.78</v>
      </c>
      <c r="G23" s="25"/>
      <c r="H23" s="25"/>
      <c r="I23" s="22" t="s">
        <v>1005</v>
      </c>
      <c r="J23"/>
      <c r="K23"/>
      <c r="L23"/>
    </row>
    <row r="24" spans="1:12">
      <c r="A24" s="24">
        <v>42248</v>
      </c>
      <c r="B24" s="25">
        <v>-1.83</v>
      </c>
      <c r="C24" s="25">
        <v>-0.96</v>
      </c>
      <c r="D24" s="25">
        <v>-0.88</v>
      </c>
      <c r="E24" s="25">
        <v>-0.08</v>
      </c>
      <c r="F24" s="25">
        <v>-53.89</v>
      </c>
      <c r="G24" s="25"/>
      <c r="H24" s="25"/>
      <c r="I24" s="22" t="s">
        <v>1008</v>
      </c>
    </row>
    <row r="25" spans="1:12">
      <c r="A25" s="24">
        <v>42278</v>
      </c>
      <c r="B25" s="25">
        <v>-1.66</v>
      </c>
      <c r="C25" s="25">
        <v>-0.92</v>
      </c>
      <c r="D25" s="25">
        <v>-0.93</v>
      </c>
      <c r="E25" s="25">
        <v>-0.3</v>
      </c>
      <c r="F25" s="25">
        <v>-51.47</v>
      </c>
      <c r="G25" s="25"/>
      <c r="H25" s="25"/>
      <c r="I25" s="22" t="s">
        <v>1006</v>
      </c>
    </row>
    <row r="26" spans="1:12">
      <c r="A26" s="24">
        <v>42309</v>
      </c>
      <c r="B26" s="25">
        <v>-1.38</v>
      </c>
      <c r="C26" s="25">
        <v>-0.78</v>
      </c>
      <c r="D26" s="25">
        <v>-0.73</v>
      </c>
      <c r="E26" s="25">
        <v>-0.14000000000000001</v>
      </c>
      <c r="F26" s="25">
        <v>-44.86</v>
      </c>
      <c r="G26" s="25"/>
      <c r="H26" s="25"/>
      <c r="I26" s="22" t="s">
        <v>1009</v>
      </c>
    </row>
    <row r="27" spans="1:12">
      <c r="A27" s="24">
        <v>42339</v>
      </c>
      <c r="B27" s="25">
        <v>-1.17</v>
      </c>
      <c r="C27" s="25">
        <v>-0.62</v>
      </c>
      <c r="D27" s="25">
        <v>-0.56999999999999995</v>
      </c>
      <c r="E27" s="25">
        <v>0.05</v>
      </c>
      <c r="F27" s="25">
        <v>-43.37</v>
      </c>
      <c r="G27" s="25"/>
      <c r="H27" s="25"/>
    </row>
    <row r="28" spans="1:12">
      <c r="A28" s="24">
        <v>42370</v>
      </c>
      <c r="B28" s="25">
        <v>-0.55000000000000004</v>
      </c>
      <c r="C28" s="25">
        <v>-0.56000000000000005</v>
      </c>
      <c r="D28" s="25">
        <v>-0.47</v>
      </c>
      <c r="E28" s="25">
        <v>0.38</v>
      </c>
      <c r="F28" s="25">
        <v>-39.32</v>
      </c>
      <c r="G28" s="25"/>
      <c r="H28" s="25"/>
    </row>
    <row r="29" spans="1:12">
      <c r="A29" s="24">
        <v>42401</v>
      </c>
      <c r="B29" s="25">
        <v>-1.07</v>
      </c>
      <c r="C29" s="25">
        <v>-0.84</v>
      </c>
      <c r="D29" s="25">
        <v>-0.61</v>
      </c>
      <c r="E29" s="25">
        <v>0.15</v>
      </c>
      <c r="F29" s="25">
        <v>-36.380000000000003</v>
      </c>
      <c r="G29" s="25"/>
      <c r="H29" s="25"/>
    </row>
    <row r="30" spans="1:12">
      <c r="A30" s="24">
        <v>42430</v>
      </c>
      <c r="B30" s="25">
        <v>-1.1200000000000001</v>
      </c>
      <c r="C30" s="25">
        <v>-0.92</v>
      </c>
      <c r="D30" s="25">
        <v>-0.79</v>
      </c>
      <c r="E30" s="25">
        <v>0.04</v>
      </c>
      <c r="F30" s="25">
        <v>-42.69</v>
      </c>
      <c r="G30" s="25"/>
      <c r="H30" s="25"/>
    </row>
    <row r="31" spans="1:12">
      <c r="A31" s="24">
        <v>42461</v>
      </c>
      <c r="B31" s="25">
        <v>-0.8</v>
      </c>
      <c r="C31" s="25">
        <v>-0.92</v>
      </c>
      <c r="D31" s="25">
        <v>-0.75</v>
      </c>
      <c r="E31" s="25">
        <v>0.04</v>
      </c>
      <c r="F31" s="25">
        <v>-29.97</v>
      </c>
      <c r="G31" s="25"/>
      <c r="H31" s="25"/>
    </row>
    <row r="32" spans="1:12">
      <c r="A32" s="24">
        <v>42491</v>
      </c>
      <c r="B32" s="25">
        <v>-0.96</v>
      </c>
      <c r="C32" s="25">
        <v>-0.86</v>
      </c>
      <c r="D32" s="25">
        <v>-0.74</v>
      </c>
      <c r="E32" s="25">
        <v>0.05</v>
      </c>
      <c r="F32" s="25">
        <v>-28.86</v>
      </c>
      <c r="G32" s="25"/>
      <c r="H32" s="25"/>
    </row>
    <row r="33" spans="1:8">
      <c r="A33" s="24">
        <v>42522</v>
      </c>
      <c r="B33" s="25">
        <v>-0.94</v>
      </c>
      <c r="C33" s="25">
        <v>-0.68</v>
      </c>
      <c r="D33" s="25">
        <v>-0.69</v>
      </c>
      <c r="E33" s="25">
        <v>0.13</v>
      </c>
      <c r="F33" s="25">
        <v>-27</v>
      </c>
      <c r="G33" s="25"/>
      <c r="H33" s="25"/>
    </row>
    <row r="34" spans="1:8">
      <c r="A34" s="24">
        <v>42552</v>
      </c>
      <c r="B34" s="25">
        <v>-1.06</v>
      </c>
      <c r="C34" s="25">
        <v>-0.71</v>
      </c>
      <c r="D34" s="25">
        <v>-0.8</v>
      </c>
      <c r="E34" s="25">
        <v>0.13</v>
      </c>
      <c r="F34" s="25">
        <v>-22.24</v>
      </c>
      <c r="G34" s="25"/>
      <c r="H34" s="25"/>
    </row>
    <row r="35" spans="1:8">
      <c r="A35" s="24">
        <v>42583</v>
      </c>
      <c r="B35" s="25">
        <v>-0.88</v>
      </c>
      <c r="C35" s="25">
        <v>-0.57999999999999996</v>
      </c>
      <c r="D35" s="25">
        <v>-0.7</v>
      </c>
      <c r="E35" s="25">
        <v>0.18</v>
      </c>
      <c r="F35" s="25">
        <v>-19.32</v>
      </c>
      <c r="G35" s="25"/>
      <c r="H35" s="25"/>
    </row>
    <row r="36" spans="1:8">
      <c r="A36" s="24">
        <v>42614</v>
      </c>
      <c r="B36" s="25">
        <v>-0.27</v>
      </c>
      <c r="C36" s="25">
        <v>-0.3</v>
      </c>
      <c r="D36" s="25">
        <v>-0.35</v>
      </c>
      <c r="E36" s="25">
        <v>0.41</v>
      </c>
      <c r="F36" s="25">
        <v>-1.81</v>
      </c>
      <c r="G36" s="25"/>
      <c r="H36" s="25"/>
    </row>
    <row r="37" spans="1:8">
      <c r="A37" s="24">
        <v>42644</v>
      </c>
      <c r="B37" s="25">
        <v>-0.01</v>
      </c>
      <c r="C37" s="25">
        <v>-0.1</v>
      </c>
      <c r="D37" s="25">
        <v>-0.14000000000000001</v>
      </c>
      <c r="E37" s="25">
        <v>0.45</v>
      </c>
      <c r="F37" s="25">
        <v>-2.21</v>
      </c>
      <c r="G37" s="25"/>
      <c r="H37" s="25"/>
    </row>
    <row r="38" spans="1:8">
      <c r="A38" s="24">
        <v>42675</v>
      </c>
      <c r="B38" s="25">
        <v>0.08</v>
      </c>
      <c r="C38" s="25">
        <v>-0.11</v>
      </c>
      <c r="D38" s="25">
        <v>-0.15</v>
      </c>
      <c r="E38" s="25">
        <v>0.62</v>
      </c>
      <c r="F38" s="25">
        <v>3.34</v>
      </c>
      <c r="G38" s="25"/>
      <c r="H38" s="25"/>
    </row>
    <row r="39" spans="1:8">
      <c r="A39" s="24">
        <v>42705</v>
      </c>
      <c r="B39" s="25">
        <v>0.42</v>
      </c>
      <c r="C39" s="25">
        <v>0.25</v>
      </c>
      <c r="D39" s="25">
        <v>0.14000000000000001</v>
      </c>
      <c r="E39" s="25">
        <v>0.96</v>
      </c>
      <c r="F39" s="25">
        <v>4.55</v>
      </c>
      <c r="G39" s="25"/>
      <c r="H39" s="25"/>
    </row>
    <row r="40" spans="1:8">
      <c r="A40" s="24">
        <v>42736</v>
      </c>
      <c r="B40" s="25">
        <v>0.78</v>
      </c>
      <c r="C40" s="25">
        <v>0.77</v>
      </c>
      <c r="D40" s="25">
        <v>0.5</v>
      </c>
      <c r="E40" s="25">
        <v>1.27</v>
      </c>
      <c r="F40" s="25">
        <v>43.33</v>
      </c>
      <c r="G40" s="25"/>
      <c r="H40" s="25"/>
    </row>
    <row r="41" spans="1:8">
      <c r="A41" s="24">
        <v>42767</v>
      </c>
      <c r="B41" s="25">
        <v>1.07</v>
      </c>
      <c r="C41" s="25">
        <v>0.87</v>
      </c>
      <c r="D41" s="25">
        <v>0.68</v>
      </c>
      <c r="E41" s="25">
        <v>1.55</v>
      </c>
      <c r="F41" s="25">
        <v>78.2</v>
      </c>
      <c r="G41" s="25"/>
      <c r="H41" s="25"/>
    </row>
    <row r="42" spans="1:8">
      <c r="A42" s="24">
        <v>42795</v>
      </c>
      <c r="B42" s="25">
        <v>0.79</v>
      </c>
      <c r="C42" s="25">
        <v>0.69</v>
      </c>
      <c r="D42" s="25">
        <v>0.56999999999999995</v>
      </c>
      <c r="E42" s="25">
        <v>1.32</v>
      </c>
      <c r="F42" s="25">
        <v>67.16</v>
      </c>
      <c r="G42" s="25"/>
      <c r="H42" s="25"/>
    </row>
    <row r="43" spans="1:8">
      <c r="A43" s="24">
        <v>42826</v>
      </c>
      <c r="B43" s="25">
        <v>0.67</v>
      </c>
      <c r="C43" s="25">
        <v>0.71</v>
      </c>
      <c r="D43" s="25">
        <v>0.5</v>
      </c>
      <c r="E43" s="25">
        <v>1.17</v>
      </c>
      <c r="F43" s="25">
        <v>33.01</v>
      </c>
      <c r="G43" s="25"/>
      <c r="H43" s="25"/>
    </row>
    <row r="44" spans="1:8">
      <c r="A44" s="24">
        <v>42856</v>
      </c>
      <c r="B44" s="25">
        <v>0.38</v>
      </c>
      <c r="C44" s="25">
        <v>0.43</v>
      </c>
      <c r="D44" s="25">
        <v>0.28000000000000003</v>
      </c>
      <c r="E44" s="25">
        <v>0.86</v>
      </c>
      <c r="F44" s="25">
        <v>25.6</v>
      </c>
      <c r="G44" s="25"/>
      <c r="H44" s="25"/>
    </row>
    <row r="45" spans="1:8">
      <c r="A45" s="24">
        <v>42887</v>
      </c>
      <c r="B45" s="25">
        <v>0.13</v>
      </c>
      <c r="C45" s="25">
        <v>0.18</v>
      </c>
      <c r="D45" s="25">
        <v>0.01</v>
      </c>
      <c r="E45" s="25">
        <v>0.72</v>
      </c>
      <c r="F45" s="25">
        <v>7.93</v>
      </c>
      <c r="G45" s="25"/>
      <c r="H45" s="25"/>
    </row>
    <row r="46" spans="1:8">
      <c r="A46" s="24">
        <v>42917</v>
      </c>
      <c r="B46" s="25">
        <v>0.23</v>
      </c>
      <c r="C46" s="25">
        <v>0.22</v>
      </c>
      <c r="D46" s="25">
        <v>0.04</v>
      </c>
      <c r="E46" s="25">
        <v>0.78</v>
      </c>
      <c r="F46" s="25">
        <v>-3.27</v>
      </c>
      <c r="G46" s="25"/>
      <c r="H46" s="25"/>
    </row>
    <row r="47" spans="1:8">
      <c r="A47" s="24">
        <v>42948</v>
      </c>
      <c r="B47" s="25">
        <v>0.45</v>
      </c>
      <c r="C47" s="25">
        <v>0.38</v>
      </c>
      <c r="D47" s="25">
        <v>0.19</v>
      </c>
      <c r="E47" s="25">
        <v>1.1100000000000001</v>
      </c>
      <c r="F47" s="25">
        <v>8.0299999999999994</v>
      </c>
      <c r="G47" s="25"/>
      <c r="H47" s="25"/>
    </row>
    <row r="48" spans="1:8">
      <c r="A48" s="24">
        <v>42979</v>
      </c>
      <c r="B48" s="25">
        <v>0.7</v>
      </c>
      <c r="C48" s="25">
        <v>0.38</v>
      </c>
      <c r="D48" s="25">
        <v>0.28000000000000003</v>
      </c>
      <c r="E48" s="25">
        <v>1.02</v>
      </c>
      <c r="F48" s="25">
        <v>11.32</v>
      </c>
      <c r="G48" s="25"/>
      <c r="H48" s="25"/>
    </row>
    <row r="49" spans="1:8">
      <c r="A49" s="24">
        <v>43009</v>
      </c>
      <c r="B49" s="25">
        <v>0.44</v>
      </c>
      <c r="C49" s="25">
        <v>0.28999999999999998</v>
      </c>
      <c r="D49" s="25">
        <v>0.3</v>
      </c>
      <c r="E49" s="25">
        <v>1.1299999999999999</v>
      </c>
      <c r="F49" s="25">
        <v>19.43</v>
      </c>
      <c r="G49" s="25"/>
      <c r="H49" s="25"/>
    </row>
    <row r="50" spans="1:8">
      <c r="A50" s="24">
        <v>43040</v>
      </c>
      <c r="B50" s="25">
        <v>0.66</v>
      </c>
      <c r="C50" s="25">
        <v>0.45</v>
      </c>
      <c r="D50" s="25">
        <v>0.49</v>
      </c>
      <c r="E50" s="25">
        <v>1.35</v>
      </c>
      <c r="F50" s="25">
        <v>15.86</v>
      </c>
      <c r="G50" s="25"/>
      <c r="H50" s="25"/>
    </row>
    <row r="51" spans="1:8">
      <c r="A51" s="24">
        <v>43070</v>
      </c>
      <c r="B51" s="25">
        <v>0.48</v>
      </c>
      <c r="C51" s="25">
        <v>0.28000000000000003</v>
      </c>
      <c r="D51" s="25">
        <v>0.28000000000000003</v>
      </c>
      <c r="E51" s="25">
        <v>1.1299999999999999</v>
      </c>
      <c r="F51" s="25">
        <v>34.76</v>
      </c>
      <c r="G51" s="25"/>
      <c r="H51" s="25"/>
    </row>
    <row r="52" spans="1:8">
      <c r="A52" s="24">
        <v>43101</v>
      </c>
      <c r="B52" s="25">
        <v>0.4</v>
      </c>
      <c r="C52" s="25">
        <v>0.22</v>
      </c>
      <c r="D52" s="25">
        <v>0.37</v>
      </c>
      <c r="E52" s="25">
        <v>1.05</v>
      </c>
      <c r="F52" s="25">
        <v>18.760000000000002</v>
      </c>
      <c r="G52" s="25"/>
      <c r="H52" s="25"/>
    </row>
    <row r="53" spans="1:8">
      <c r="A53" s="24">
        <v>43132</v>
      </c>
      <c r="B53" s="25">
        <v>0.55000000000000004</v>
      </c>
      <c r="C53" s="25">
        <v>0.21</v>
      </c>
      <c r="D53" s="25">
        <v>0.32</v>
      </c>
      <c r="E53" s="25">
        <v>0.77</v>
      </c>
      <c r="F53" s="25">
        <v>25.68</v>
      </c>
      <c r="G53" s="25"/>
      <c r="H53" s="25"/>
    </row>
    <row r="54" spans="1:8">
      <c r="A54" s="24">
        <v>43160</v>
      </c>
      <c r="B54" s="25">
        <v>0.5</v>
      </c>
      <c r="C54" s="25">
        <v>0.2</v>
      </c>
      <c r="D54" s="25">
        <v>0.34</v>
      </c>
      <c r="E54" s="25">
        <v>0.93</v>
      </c>
      <c r="F54" s="25">
        <v>17.89</v>
      </c>
      <c r="G54" s="25"/>
      <c r="H54" s="25"/>
    </row>
    <row r="55" spans="1:8">
      <c r="A55" s="24">
        <v>43191</v>
      </c>
      <c r="B55" s="25">
        <v>0.56999999999999995</v>
      </c>
      <c r="C55" s="25">
        <v>0.25</v>
      </c>
      <c r="D55" s="25">
        <v>0.47</v>
      </c>
      <c r="E55" s="25">
        <v>1.38</v>
      </c>
      <c r="F55" s="25">
        <v>27.86</v>
      </c>
      <c r="G55" s="25"/>
      <c r="H55" s="25"/>
    </row>
    <row r="56" spans="1:8">
      <c r="A56" s="24">
        <v>43221</v>
      </c>
      <c r="B56" s="25">
        <v>0.85</v>
      </c>
      <c r="C56" s="25">
        <v>0.57999999999999996</v>
      </c>
      <c r="D56" s="25">
        <v>0.83</v>
      </c>
      <c r="E56" s="25">
        <v>1.75</v>
      </c>
      <c r="F56" s="25">
        <v>34.979999999999997</v>
      </c>
      <c r="G56" s="25"/>
      <c r="H56" s="25"/>
    </row>
    <row r="57" spans="1:8">
      <c r="A57" s="24">
        <v>43252</v>
      </c>
      <c r="B57" s="25">
        <v>0.88</v>
      </c>
      <c r="C57" s="25">
        <v>0.75</v>
      </c>
      <c r="D57" s="25">
        <v>1.1000000000000001</v>
      </c>
      <c r="E57" s="25">
        <v>1.96</v>
      </c>
      <c r="F57" s="25">
        <v>50.67</v>
      </c>
      <c r="G57" s="25"/>
      <c r="H57" s="25"/>
    </row>
    <row r="58" spans="1:8">
      <c r="A58" s="24">
        <v>43282</v>
      </c>
      <c r="B58" s="25">
        <v>0.88</v>
      </c>
      <c r="C58" s="25">
        <v>0.89</v>
      </c>
      <c r="D58" s="25">
        <v>1.1399999999999999</v>
      </c>
      <c r="E58" s="25">
        <v>1.99</v>
      </c>
      <c r="F58" s="25">
        <v>60.34</v>
      </c>
      <c r="G58" s="25"/>
      <c r="H58" s="25"/>
    </row>
    <row r="59" spans="1:8">
      <c r="A59" s="24">
        <v>43313</v>
      </c>
      <c r="B59" s="25">
        <v>0.75</v>
      </c>
      <c r="C59" s="25">
        <v>0.87</v>
      </c>
      <c r="D59" s="25">
        <v>1.1100000000000001</v>
      </c>
      <c r="E59" s="25">
        <v>2.5099999999999998</v>
      </c>
      <c r="F59" s="25">
        <v>52.88</v>
      </c>
      <c r="G59" s="25"/>
      <c r="H59" s="25"/>
    </row>
    <row r="60" spans="1:8">
      <c r="A60" s="24">
        <v>43344</v>
      </c>
      <c r="B60" s="25">
        <v>0.38</v>
      </c>
      <c r="C60" s="25">
        <v>0.9</v>
      </c>
      <c r="D60" s="25">
        <v>0.96</v>
      </c>
      <c r="E60" s="25">
        <v>3.26</v>
      </c>
      <c r="F60" s="25">
        <v>42.36</v>
      </c>
      <c r="G60" s="25"/>
      <c r="H60" s="25"/>
    </row>
    <row r="61" spans="1:8">
      <c r="A61" s="24">
        <v>43374</v>
      </c>
      <c r="B61" s="25">
        <v>0.66</v>
      </c>
      <c r="C61" s="25">
        <v>1.02</v>
      </c>
      <c r="D61" s="25">
        <v>0.92</v>
      </c>
      <c r="E61" s="25">
        <v>3.54</v>
      </c>
      <c r="F61" s="25">
        <v>42.96</v>
      </c>
      <c r="G61" s="25"/>
      <c r="H61" s="25"/>
    </row>
    <row r="62" spans="1:8">
      <c r="A62" s="24">
        <v>43405</v>
      </c>
      <c r="B62" s="25">
        <v>0.23</v>
      </c>
      <c r="C62" s="25">
        <v>0.88</v>
      </c>
      <c r="D62" s="25">
        <v>0.66</v>
      </c>
      <c r="E62" s="25">
        <v>3.06</v>
      </c>
      <c r="F62" s="25">
        <v>39.659999999999997</v>
      </c>
      <c r="G62" s="25"/>
      <c r="H62" s="25"/>
    </row>
    <row r="63" spans="1:8">
      <c r="A63" s="24">
        <v>43435</v>
      </c>
      <c r="B63" s="25">
        <v>-0.02</v>
      </c>
      <c r="C63" s="25">
        <v>0.53</v>
      </c>
      <c r="D63" s="25">
        <v>0.4</v>
      </c>
      <c r="E63" s="25">
        <v>2.4700000000000002</v>
      </c>
      <c r="F63" s="25">
        <v>4.1500000000000004</v>
      </c>
      <c r="G63" s="25"/>
      <c r="H63" s="25"/>
    </row>
    <row r="64" spans="1:8">
      <c r="A64" s="24">
        <v>43466</v>
      </c>
      <c r="B64" s="25">
        <v>-0.38</v>
      </c>
      <c r="C64" s="25">
        <v>0.26</v>
      </c>
      <c r="D64" s="25">
        <v>0.14000000000000001</v>
      </c>
      <c r="E64" s="25">
        <v>1.65</v>
      </c>
      <c r="F64" s="25">
        <v>-12.07</v>
      </c>
      <c r="G64" s="25"/>
      <c r="H64" s="25"/>
    </row>
    <row r="65" spans="1:8">
      <c r="A65" s="24">
        <v>43497</v>
      </c>
      <c r="B65" s="25">
        <v>-0.39</v>
      </c>
      <c r="C65" s="25">
        <v>0.35</v>
      </c>
      <c r="D65" s="25">
        <v>0.26</v>
      </c>
      <c r="E65" s="25">
        <v>1.87</v>
      </c>
      <c r="F65" s="25">
        <v>-14.08</v>
      </c>
      <c r="G65" s="25"/>
      <c r="H65" s="25"/>
    </row>
    <row r="66" spans="1:8">
      <c r="A66" s="24">
        <v>43525</v>
      </c>
      <c r="B66" s="25">
        <v>-0.01</v>
      </c>
      <c r="C66" s="25">
        <v>0.52</v>
      </c>
      <c r="D66" s="25">
        <v>0.42</v>
      </c>
      <c r="E66" s="25">
        <v>2.11</v>
      </c>
      <c r="F66" s="25">
        <v>-1.97</v>
      </c>
      <c r="G66" s="25"/>
      <c r="H66" s="25"/>
    </row>
    <row r="67" spans="1:8">
      <c r="A67" s="24">
        <v>43556</v>
      </c>
      <c r="B67" s="25">
        <v>0.18</v>
      </c>
      <c r="C67" s="25">
        <v>0.51</v>
      </c>
      <c r="D67" s="25">
        <v>0.5</v>
      </c>
      <c r="E67" s="25">
        <v>1.88</v>
      </c>
      <c r="F67" s="25">
        <v>-0.05</v>
      </c>
      <c r="G67" s="25"/>
      <c r="H67" s="25"/>
    </row>
    <row r="68" spans="1:8">
      <c r="A68" s="24">
        <v>43586</v>
      </c>
      <c r="B68" s="25">
        <v>0.03</v>
      </c>
      <c r="C68" s="25">
        <v>0.38</v>
      </c>
      <c r="D68" s="25">
        <v>0.37</v>
      </c>
      <c r="E68" s="25">
        <v>1.72</v>
      </c>
      <c r="F68" s="25">
        <v>-0.6</v>
      </c>
      <c r="G68" s="25"/>
      <c r="H68" s="25"/>
    </row>
    <row r="69" spans="1:8">
      <c r="A69" s="24">
        <v>43617</v>
      </c>
      <c r="B69" s="25">
        <v>-0.22</v>
      </c>
      <c r="C69" s="25">
        <v>0.17</v>
      </c>
      <c r="D69" s="25">
        <v>0.18</v>
      </c>
      <c r="E69" s="25">
        <v>1.47</v>
      </c>
      <c r="F69" s="25">
        <v>-7.99</v>
      </c>
      <c r="G69" s="25"/>
      <c r="H69" s="25"/>
    </row>
    <row r="70" spans="1:8">
      <c r="A70" s="24">
        <v>43647</v>
      </c>
      <c r="B70" s="25">
        <v>-0.11</v>
      </c>
      <c r="C70" s="25">
        <v>0.05</v>
      </c>
      <c r="D70" s="25">
        <v>0.12</v>
      </c>
      <c r="E70" s="25">
        <v>1.85</v>
      </c>
      <c r="F70" s="25">
        <v>-15.82</v>
      </c>
      <c r="G70" s="25"/>
      <c r="H70" s="25"/>
    </row>
    <row r="71" spans="1:8">
      <c r="A71" s="24">
        <v>43678</v>
      </c>
      <c r="B71" s="25">
        <v>-0.31</v>
      </c>
      <c r="C71" s="25">
        <v>-0.06</v>
      </c>
      <c r="D71" s="25">
        <v>0.04</v>
      </c>
      <c r="E71" s="25">
        <v>1.18</v>
      </c>
      <c r="F71" s="25">
        <v>-14.02</v>
      </c>
      <c r="G71" s="25"/>
      <c r="H71" s="25"/>
    </row>
    <row r="72" spans="1:8">
      <c r="A72" s="24">
        <v>43709</v>
      </c>
      <c r="B72" s="25">
        <v>-0.34</v>
      </c>
      <c r="C72" s="25">
        <v>-0.18</v>
      </c>
      <c r="D72" s="25">
        <v>-7.0000000000000007E-2</v>
      </c>
      <c r="E72" s="25">
        <v>0.77</v>
      </c>
      <c r="F72" s="25">
        <v>-18.98</v>
      </c>
      <c r="G72" s="25"/>
      <c r="H72" s="25"/>
    </row>
    <row r="73" spans="1:8">
      <c r="A73" s="24">
        <v>43739</v>
      </c>
      <c r="B73" s="25">
        <v>-0.28999999999999998</v>
      </c>
      <c r="C73" s="25">
        <v>-0.32</v>
      </c>
      <c r="D73" s="25">
        <v>-0.16</v>
      </c>
      <c r="E73" s="25">
        <v>0.92</v>
      </c>
      <c r="F73" s="25">
        <v>-20.96</v>
      </c>
      <c r="G73" s="25"/>
      <c r="H73" s="25"/>
    </row>
    <row r="74" spans="1:8">
      <c r="A74" s="24">
        <v>43770</v>
      </c>
      <c r="B74" s="25">
        <v>-0.02</v>
      </c>
      <c r="C74" s="25">
        <v>-0.33</v>
      </c>
      <c r="D74" s="25">
        <v>-0.08</v>
      </c>
      <c r="E74" s="25">
        <v>1.1200000000000001</v>
      </c>
      <c r="F74" s="25">
        <v>-26.22</v>
      </c>
      <c r="G74" s="25"/>
      <c r="H74" s="25"/>
    </row>
    <row r="75" spans="1:8">
      <c r="A75" s="24">
        <v>43800</v>
      </c>
      <c r="B75" s="25">
        <v>0.27</v>
      </c>
      <c r="C75" s="25">
        <v>0.02</v>
      </c>
      <c r="D75" s="25">
        <v>0.23</v>
      </c>
      <c r="E75" s="25">
        <v>1.57</v>
      </c>
      <c r="F75" s="25">
        <v>-3.73</v>
      </c>
      <c r="G75" s="25"/>
      <c r="H75" s="25"/>
    </row>
    <row r="76" spans="1:8">
      <c r="A76" s="24">
        <v>43831</v>
      </c>
      <c r="B76" s="25">
        <v>0.48</v>
      </c>
      <c r="C76" s="25">
        <v>0.19</v>
      </c>
      <c r="D76" s="25">
        <v>0.48</v>
      </c>
      <c r="E76" s="25">
        <v>2.02</v>
      </c>
      <c r="F76" s="25">
        <v>16.63</v>
      </c>
      <c r="G76" s="25"/>
      <c r="H76" s="25"/>
    </row>
    <row r="77" spans="1:8">
      <c r="A77" s="24">
        <v>43862</v>
      </c>
      <c r="B77" s="25">
        <v>0.22</v>
      </c>
      <c r="C77" s="25">
        <v>-0.03</v>
      </c>
      <c r="D77" s="25">
        <v>0.35</v>
      </c>
      <c r="E77" s="25">
        <v>1.79</v>
      </c>
      <c r="F77" s="25">
        <v>7.3</v>
      </c>
      <c r="G77" s="25"/>
      <c r="H77" s="25"/>
    </row>
    <row r="78" spans="1:8">
      <c r="A78" s="24">
        <v>43891</v>
      </c>
      <c r="B78" s="25">
        <v>-0.44</v>
      </c>
      <c r="C78" s="25">
        <v>-0.45</v>
      </c>
      <c r="D78" s="25">
        <v>0.02</v>
      </c>
      <c r="E78" s="25">
        <v>1.1200000000000001</v>
      </c>
      <c r="F78" s="25">
        <v>-14.24</v>
      </c>
      <c r="G78" s="25"/>
      <c r="H78" s="25"/>
    </row>
    <row r="79" spans="1:8">
      <c r="A79" s="24">
        <v>43922</v>
      </c>
      <c r="B79" s="25">
        <v>-1.43</v>
      </c>
      <c r="C79" s="25">
        <v>-0.97</v>
      </c>
      <c r="D79" s="25">
        <v>-0.74</v>
      </c>
      <c r="E79" s="25">
        <v>0.38</v>
      </c>
      <c r="F79" s="25">
        <v>-50.34</v>
      </c>
      <c r="G79" s="25"/>
      <c r="H79" s="25"/>
    </row>
    <row r="80" spans="1:8">
      <c r="A80" s="24">
        <v>43952</v>
      </c>
      <c r="B80" s="25">
        <v>-1.55</v>
      </c>
      <c r="C80" s="25">
        <v>-1.2</v>
      </c>
      <c r="D80" s="25">
        <v>-0.96</v>
      </c>
      <c r="E80" s="25">
        <v>0.59</v>
      </c>
      <c r="F80" s="25">
        <v>-67.22</v>
      </c>
      <c r="G80" s="25"/>
      <c r="H80" s="25"/>
    </row>
    <row r="81" spans="1:8">
      <c r="A81" s="24">
        <v>43983</v>
      </c>
      <c r="B81" s="25">
        <v>-1.02</v>
      </c>
      <c r="C81" s="25">
        <v>-0.93</v>
      </c>
      <c r="D81" s="25">
        <v>-0.72</v>
      </c>
      <c r="E81" s="25">
        <v>0.96</v>
      </c>
      <c r="F81" s="25">
        <v>-56.01</v>
      </c>
      <c r="G81" s="25"/>
      <c r="H81" s="25"/>
    </row>
    <row r="82" spans="1:8">
      <c r="A82" s="24">
        <v>44013</v>
      </c>
      <c r="B82" s="25">
        <v>-0.9</v>
      </c>
      <c r="C82" s="25">
        <v>-0.83</v>
      </c>
      <c r="D82" s="25">
        <v>-0.55000000000000004</v>
      </c>
      <c r="E82" s="25">
        <v>0.85</v>
      </c>
      <c r="F82" s="25">
        <v>-36.92</v>
      </c>
      <c r="G82" s="25"/>
      <c r="H82" s="25"/>
    </row>
    <row r="83" spans="1:8">
      <c r="A83" s="24">
        <v>44044</v>
      </c>
      <c r="B83" s="25">
        <v>-0.71</v>
      </c>
      <c r="C83" s="25">
        <v>-0.77</v>
      </c>
      <c r="D83" s="25">
        <v>-0.44</v>
      </c>
      <c r="E83" s="25">
        <v>0.92</v>
      </c>
      <c r="F83" s="25">
        <v>-33.1</v>
      </c>
      <c r="G83" s="25"/>
      <c r="H83" s="25"/>
    </row>
    <row r="84" spans="1:8">
      <c r="A84" s="24">
        <v>44075</v>
      </c>
      <c r="B84" s="25">
        <v>-0.59</v>
      </c>
      <c r="C84" s="25">
        <v>-0.81</v>
      </c>
      <c r="D84" s="25">
        <v>-0.37</v>
      </c>
      <c r="E84" s="25">
        <v>0.59</v>
      </c>
      <c r="F84" s="25">
        <v>-25.3</v>
      </c>
      <c r="G84" s="25"/>
      <c r="H84" s="25"/>
    </row>
    <row r="85" spans="1:8">
      <c r="A85" s="24">
        <v>44105</v>
      </c>
      <c r="B85" s="25">
        <v>-0.71</v>
      </c>
      <c r="C85" s="25">
        <v>-0.81</v>
      </c>
      <c r="D85" s="25">
        <v>-0.39</v>
      </c>
      <c r="E85" s="25">
        <v>0.26</v>
      </c>
      <c r="F85" s="25">
        <v>-34.08</v>
      </c>
      <c r="G85" s="25"/>
      <c r="H85" s="25"/>
    </row>
    <row r="86" spans="1:8">
      <c r="A86" s="24">
        <v>44136</v>
      </c>
      <c r="B86" s="25">
        <v>-0.72</v>
      </c>
      <c r="C86" s="25">
        <v>-0.82</v>
      </c>
      <c r="D86" s="25">
        <v>-0.42</v>
      </c>
      <c r="E86" s="25">
        <v>0.28999999999999998</v>
      </c>
      <c r="F86" s="25">
        <v>-31.83</v>
      </c>
      <c r="G86" s="25"/>
      <c r="H86" s="25"/>
    </row>
    <row r="87" spans="1:8">
      <c r="A87" s="24">
        <v>44166</v>
      </c>
      <c r="B87" s="25">
        <v>-0.53</v>
      </c>
      <c r="C87" s="25">
        <v>-0.68</v>
      </c>
      <c r="D87" s="25">
        <v>-0.35</v>
      </c>
      <c r="E87" s="25">
        <v>0.44</v>
      </c>
      <c r="F87" s="25">
        <v>-31.11</v>
      </c>
      <c r="G87" s="25"/>
      <c r="H87" s="25"/>
    </row>
    <row r="88" spans="1:8">
      <c r="A88" s="24">
        <v>44197</v>
      </c>
      <c r="B88" s="25">
        <v>-0.3</v>
      </c>
      <c r="C88" s="25">
        <v>-0.41</v>
      </c>
      <c r="D88" s="25">
        <v>-0.1</v>
      </c>
      <c r="E88" s="25">
        <v>0.64</v>
      </c>
      <c r="F88" s="25">
        <v>-24.3</v>
      </c>
      <c r="G88" s="25"/>
      <c r="H88" s="25"/>
    </row>
    <row r="89" spans="1:8">
      <c r="A89" s="24">
        <v>44228</v>
      </c>
      <c r="B89" s="25">
        <v>0.12</v>
      </c>
      <c r="C89" s="25">
        <v>-0.15</v>
      </c>
      <c r="D89" s="25">
        <v>7.0000000000000007E-2</v>
      </c>
      <c r="E89" s="25">
        <v>0.75</v>
      </c>
      <c r="F89" s="25">
        <v>-14.23</v>
      </c>
      <c r="G89" s="25"/>
      <c r="H89" s="25"/>
    </row>
    <row r="90" spans="1:8">
      <c r="A90" s="24">
        <v>44256</v>
      </c>
      <c r="B90" s="25">
        <v>0.82</v>
      </c>
      <c r="C90" s="25">
        <v>0.43</v>
      </c>
      <c r="D90" s="25">
        <v>0.6</v>
      </c>
      <c r="E90" s="25"/>
      <c r="F90" s="25">
        <v>12.65</v>
      </c>
      <c r="G90" s="25"/>
      <c r="H90" s="25"/>
    </row>
    <row r="91" spans="1:8">
      <c r="A91" s="24">
        <v>44287</v>
      </c>
      <c r="B91" s="25"/>
      <c r="C91" s="25"/>
      <c r="D91" s="25"/>
      <c r="E91" s="25"/>
      <c r="F91" s="25">
        <v>97.65</v>
      </c>
      <c r="G91" s="25"/>
      <c r="H91" s="25"/>
    </row>
    <row r="92" spans="1:8">
      <c r="A92" s="24">
        <v>44317</v>
      </c>
      <c r="B92" s="25"/>
      <c r="C92" s="25"/>
      <c r="D92" s="25"/>
      <c r="E92" s="25"/>
      <c r="F92" s="25">
        <v>182.1</v>
      </c>
      <c r="G92" s="25"/>
      <c r="H92" s="25"/>
    </row>
    <row r="93" spans="1:8">
      <c r="A93" s="24">
        <v>44348</v>
      </c>
      <c r="B93" s="25"/>
      <c r="C93" s="25"/>
      <c r="D93" s="25"/>
      <c r="E93" s="25"/>
      <c r="F93" s="25">
        <v>110.2</v>
      </c>
      <c r="G93" s="25"/>
      <c r="H93" s="25"/>
    </row>
    <row r="94" spans="1:8">
      <c r="A94" s="24">
        <v>44378</v>
      </c>
      <c r="B94" s="25"/>
      <c r="C94" s="25"/>
      <c r="D94" s="25"/>
      <c r="E94" s="25"/>
      <c r="F94" s="25">
        <v>60.3</v>
      </c>
      <c r="G94" s="25"/>
      <c r="H94" s="25"/>
    </row>
    <row r="95" spans="1:8">
      <c r="A95" s="24">
        <v>44409</v>
      </c>
      <c r="B95" s="25"/>
      <c r="C95" s="25"/>
      <c r="D95" s="25"/>
      <c r="E95" s="25"/>
      <c r="F95" s="25">
        <v>48.2</v>
      </c>
      <c r="G95" s="25"/>
      <c r="H95" s="25"/>
    </row>
    <row r="96" spans="1:8">
      <c r="A96" s="24">
        <v>44440</v>
      </c>
      <c r="B96" s="25"/>
      <c r="C96" s="25"/>
      <c r="D96" s="25"/>
      <c r="E96" s="25"/>
      <c r="F96" s="25">
        <v>41.5</v>
      </c>
      <c r="G96" s="25"/>
      <c r="H96" s="25"/>
    </row>
    <row r="97" spans="1:8">
      <c r="A97" s="24">
        <v>44470</v>
      </c>
      <c r="B97" s="25"/>
      <c r="C97" s="25"/>
      <c r="D97" s="25"/>
      <c r="E97" s="25"/>
      <c r="F97" s="25">
        <v>50.2</v>
      </c>
      <c r="G97" s="25"/>
      <c r="H97" s="25"/>
    </row>
    <row r="98" spans="1:8">
      <c r="A98" s="24">
        <v>44501</v>
      </c>
      <c r="B98" s="25"/>
      <c r="C98" s="25"/>
      <c r="D98" s="25"/>
      <c r="E98" s="25"/>
      <c r="F98" s="25">
        <v>51.2</v>
      </c>
      <c r="G98" s="25"/>
      <c r="H98" s="25"/>
    </row>
    <row r="99" spans="1:8">
      <c r="A99" s="24">
        <v>44531</v>
      </c>
      <c r="B99" s="25"/>
      <c r="C99" s="25"/>
      <c r="D99" s="25"/>
      <c r="E99" s="25"/>
      <c r="F99" s="25">
        <v>40.700000000000003</v>
      </c>
      <c r="G99" s="25"/>
      <c r="H99" s="25"/>
    </row>
    <row r="100" spans="1:8">
      <c r="A100" s="24">
        <v>44562</v>
      </c>
      <c r="B100" s="25"/>
      <c r="C100" s="25"/>
      <c r="D100" s="25"/>
      <c r="E100" s="25"/>
      <c r="F100" s="25">
        <v>20.3</v>
      </c>
      <c r="G100" s="25"/>
      <c r="H100" s="25"/>
    </row>
    <row r="101" spans="1:8">
      <c r="A101" s="24">
        <v>44593</v>
      </c>
      <c r="B101" s="25"/>
      <c r="C101" s="25"/>
      <c r="D101" s="25"/>
      <c r="E101" s="25"/>
      <c r="F101" s="25">
        <v>9.1</v>
      </c>
      <c r="G101" s="25"/>
      <c r="H101" s="25"/>
    </row>
    <row r="102" spans="1:8">
      <c r="A102" s="24">
        <v>44621</v>
      </c>
      <c r="B102" s="25"/>
      <c r="C102" s="25"/>
      <c r="D102" s="25"/>
      <c r="E102" s="25"/>
      <c r="F102" s="25">
        <v>-4.2</v>
      </c>
      <c r="G102" s="25"/>
      <c r="H102" s="25"/>
    </row>
    <row r="103" spans="1:8">
      <c r="A103" s="24">
        <v>44652</v>
      </c>
      <c r="B103" s="25"/>
      <c r="C103" s="25"/>
      <c r="D103" s="25"/>
      <c r="E103" s="25"/>
      <c r="F103" s="25">
        <v>-11.6</v>
      </c>
      <c r="G103" s="25"/>
      <c r="H103" s="25"/>
    </row>
    <row r="104" spans="1:8">
      <c r="A104" s="24">
        <v>44682</v>
      </c>
      <c r="B104" s="25"/>
      <c r="C104" s="25"/>
      <c r="D104" s="25"/>
      <c r="E104" s="25"/>
      <c r="F104" s="25">
        <v>-11.4</v>
      </c>
      <c r="G104" s="25"/>
      <c r="H104" s="25"/>
    </row>
    <row r="105" spans="1:8">
      <c r="A105" s="24">
        <v>44713</v>
      </c>
      <c r="B105" s="25"/>
      <c r="C105" s="25"/>
      <c r="D105" s="25"/>
      <c r="E105" s="25"/>
      <c r="F105" s="25">
        <v>-9.6</v>
      </c>
      <c r="G105" s="25"/>
      <c r="H105" s="25"/>
    </row>
    <row r="106" spans="1:8">
      <c r="A106" s="24">
        <v>44743</v>
      </c>
      <c r="B106" s="25"/>
      <c r="C106" s="25"/>
      <c r="D106" s="25"/>
      <c r="E106" s="25"/>
      <c r="F106" s="25">
        <v>-9.9</v>
      </c>
      <c r="G106" s="25"/>
      <c r="H106" s="25"/>
    </row>
    <row r="107" spans="1:8">
      <c r="A107" s="24">
        <v>44774</v>
      </c>
      <c r="B107" s="25"/>
      <c r="C107" s="25"/>
      <c r="D107" s="25"/>
      <c r="E107" s="25"/>
      <c r="F107" s="25">
        <v>-7.5</v>
      </c>
      <c r="G107" s="25"/>
      <c r="H107" s="25"/>
    </row>
    <row r="108" spans="1:8">
      <c r="A108" s="24">
        <v>44805</v>
      </c>
      <c r="B108" s="25"/>
      <c r="C108" s="25"/>
      <c r="D108" s="25"/>
      <c r="E108" s="25"/>
      <c r="F108" s="25">
        <v>-6.4</v>
      </c>
      <c r="G108" s="25"/>
      <c r="H108" s="25"/>
    </row>
    <row r="109" spans="1:8">
      <c r="A109" s="24">
        <v>44835</v>
      </c>
      <c r="B109" s="25"/>
      <c r="C109" s="25"/>
      <c r="D109" s="25"/>
      <c r="E109" s="25"/>
      <c r="F109" s="25">
        <v>-3.8</v>
      </c>
      <c r="G109" s="25"/>
      <c r="H109" s="25"/>
    </row>
    <row r="110" spans="1:8">
      <c r="A110" s="24">
        <v>44866</v>
      </c>
      <c r="B110" s="25"/>
      <c r="C110" s="25"/>
      <c r="D110" s="25"/>
      <c r="E110" s="25"/>
      <c r="F110" s="25">
        <v>-3.7</v>
      </c>
      <c r="G110" s="25"/>
      <c r="H110" s="25"/>
    </row>
    <row r="111" spans="1:8">
      <c r="A111" s="24">
        <v>44896</v>
      </c>
      <c r="B111" s="25"/>
      <c r="C111" s="25"/>
      <c r="D111" s="25"/>
      <c r="E111" s="25"/>
      <c r="F111" s="25">
        <v>-3.8</v>
      </c>
      <c r="G111" s="25"/>
      <c r="H111" s="25"/>
    </row>
  </sheetData>
  <hyperlinks>
    <hyperlink ref="A1" location="Content!A1" display="&lt;&lt;"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K18"/>
  <sheetViews>
    <sheetView showGridLines="0" topLeftCell="D1" zoomScaleNormal="166" workbookViewId="0"/>
  </sheetViews>
  <sheetFormatPr baseColWidth="10" defaultColWidth="9.5" defaultRowHeight="13"/>
  <cols>
    <col min="1" max="1" width="9.5" style="603"/>
    <col min="2" max="3" width="9.5" style="338" hidden="1" customWidth="1"/>
    <col min="4" max="11" width="9.5" style="338"/>
    <col min="12" max="16384" width="9.5" style="603"/>
  </cols>
  <sheetData>
    <row r="1" spans="1:8">
      <c r="A1" s="602" t="s">
        <v>59</v>
      </c>
      <c r="D1" s="462">
        <f>IF(Content!$E$1=1,D2,D3)</f>
        <v>2020</v>
      </c>
      <c r="E1" s="462">
        <f>IF(Content!$E$1=1,E2,E3)</f>
        <v>2021</v>
      </c>
      <c r="H1" s="462" t="str">
        <f>IF(Content!$E$1=1,H2,H3)</f>
        <v>Index of shipping costs, since the beginning of the year, % (as of 21.04.2021)</v>
      </c>
    </row>
    <row r="2" spans="1:8" hidden="1">
      <c r="B2" s="420"/>
      <c r="C2" s="420"/>
      <c r="D2" s="420">
        <v>2020</v>
      </c>
      <c r="E2" s="502">
        <v>2021</v>
      </c>
      <c r="H2" s="419" t="s">
        <v>1678</v>
      </c>
    </row>
    <row r="3" spans="1:8" hidden="1">
      <c r="A3" s="602"/>
      <c r="B3" s="420"/>
      <c r="C3" s="420"/>
      <c r="D3" s="420">
        <v>2020</v>
      </c>
      <c r="E3" s="502">
        <v>2021</v>
      </c>
      <c r="H3" s="420" t="s">
        <v>1679</v>
      </c>
    </row>
    <row r="4" spans="1:8">
      <c r="A4" s="603" t="str">
        <f>IF(Content!$E$1=1,B4,C4)</f>
        <v>North America (east) to Europe</v>
      </c>
      <c r="B4" s="420" t="s">
        <v>1674</v>
      </c>
      <c r="C4" s="424" t="s">
        <v>1010</v>
      </c>
      <c r="D4" s="421">
        <v>-32.1</v>
      </c>
      <c r="E4" s="421">
        <v>36.4</v>
      </c>
    </row>
    <row r="5" spans="1:8">
      <c r="A5" s="603" t="str">
        <f>IF(Content!$E$1=1,B5,C5)</f>
        <v>Europe to Asia</v>
      </c>
      <c r="B5" s="424" t="s">
        <v>1013</v>
      </c>
      <c r="C5" s="424" t="s">
        <v>1014</v>
      </c>
      <c r="D5" s="421">
        <v>46.3</v>
      </c>
      <c r="E5" s="421">
        <v>10.4</v>
      </c>
    </row>
    <row r="6" spans="1:8">
      <c r="A6" s="603" t="str">
        <f>IF(Content!$E$1=1,B6,C6)</f>
        <v>Europe to North America (east)</v>
      </c>
      <c r="B6" s="424" t="s">
        <v>1675</v>
      </c>
      <c r="C6" s="424" t="s">
        <v>1011</v>
      </c>
      <c r="D6" s="421">
        <v>-2.1</v>
      </c>
      <c r="E6" s="421">
        <v>83.4</v>
      </c>
    </row>
    <row r="7" spans="1:8">
      <c r="A7" s="603" t="str">
        <f>IF(Content!$E$1=1,B7,C7)</f>
        <v>North America (west) to Asia</v>
      </c>
      <c r="B7" s="420" t="s">
        <v>1676</v>
      </c>
      <c r="C7" s="420" t="s">
        <v>1012</v>
      </c>
      <c r="D7" s="421">
        <v>8.8000000000000007</v>
      </c>
      <c r="E7" s="421">
        <v>72.599999999999994</v>
      </c>
    </row>
    <row r="8" spans="1:8">
      <c r="A8" s="603" t="str">
        <f>IF(Content!$E$1=1,B8,C8)</f>
        <v>Global</v>
      </c>
      <c r="B8" s="424" t="s">
        <v>1015</v>
      </c>
      <c r="C8" s="424" t="s">
        <v>1016</v>
      </c>
      <c r="D8" s="421">
        <v>134.5</v>
      </c>
      <c r="E8" s="421">
        <v>29.5</v>
      </c>
    </row>
    <row r="9" spans="1:8">
      <c r="A9" s="603" t="str">
        <f>IF(Content!$E$1=1,B9,C9)</f>
        <v>Asia to North America (west)</v>
      </c>
      <c r="B9" s="420" t="s">
        <v>1677</v>
      </c>
      <c r="C9" s="420" t="s">
        <v>1017</v>
      </c>
      <c r="D9" s="421">
        <v>208.1</v>
      </c>
      <c r="E9" s="421">
        <v>15.6</v>
      </c>
    </row>
    <row r="10" spans="1:8">
      <c r="A10" s="603" t="str">
        <f>IF(Content!$E$1=1,B10,C10)</f>
        <v>Asia to Europe</v>
      </c>
      <c r="B10" s="420" t="s">
        <v>1018</v>
      </c>
      <c r="C10" s="420" t="s">
        <v>1019</v>
      </c>
      <c r="D10" s="421">
        <v>205.4</v>
      </c>
      <c r="E10" s="421">
        <v>37.1</v>
      </c>
    </row>
    <row r="16" spans="1:8">
      <c r="H16" s="338" t="str">
        <f>IF(Content!$E$1=1,H17,H18)</f>
        <v>Source: Freightos, NBU staff estimates.</v>
      </c>
    </row>
    <row r="17" spans="8:8">
      <c r="H17" s="393" t="s">
        <v>1020</v>
      </c>
    </row>
    <row r="18" spans="8:8">
      <c r="H18" s="393" t="s">
        <v>1021</v>
      </c>
    </row>
  </sheetData>
  <hyperlinks>
    <hyperlink ref="A1" location="Content!A1" display="&lt;&lt;"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P54"/>
  <sheetViews>
    <sheetView showGridLines="0" topLeftCell="H1" zoomScaleNormal="100" zoomScalePageLayoutView="86" workbookViewId="0"/>
  </sheetViews>
  <sheetFormatPr baseColWidth="10" defaultColWidth="9.5" defaultRowHeight="13"/>
  <cols>
    <col min="1" max="2" width="9.5" style="609"/>
    <col min="3" max="4" width="0" style="609" hidden="1" customWidth="1"/>
    <col min="5" max="16384" width="9.5" style="609"/>
  </cols>
  <sheetData>
    <row r="1" spans="1:14">
      <c r="A1" s="604" t="s">
        <v>59</v>
      </c>
      <c r="B1" s="605"/>
      <c r="C1" s="605"/>
      <c r="D1" s="605"/>
      <c r="E1" s="605" t="str">
        <f>IF(Content!$E$1=1,E2,E3)</f>
        <v>Real consumption</v>
      </c>
      <c r="F1" s="605" t="str">
        <f>IF(Content!$E$1=1,F2,F3)</f>
        <v>Consumption deflator</v>
      </c>
      <c r="G1" s="605" t="str">
        <f>IF(Content!$E$1=1,G2,G3)</f>
        <v>Savings</v>
      </c>
      <c r="H1" s="605" t="str">
        <f>IF(Content!$E$1=1,H2,H3)</f>
        <v>Nominal disposable income, % yoy</v>
      </c>
      <c r="I1" s="605" t="str">
        <f>IF(Content!$E$1=1,I2,I3)</f>
        <v>Nominal disposable income, % yoy</v>
      </c>
      <c r="J1" s="605"/>
      <c r="K1" s="605"/>
      <c r="L1" s="605" t="str">
        <f>IF(Content!$E$1=1,L2,L3)</f>
        <v>Breakdown of nominal disposable income by selected categories, pp</v>
      </c>
      <c r="M1" s="608"/>
      <c r="N1" s="608"/>
    </row>
    <row r="2" spans="1:14" hidden="1">
      <c r="B2" s="420"/>
      <c r="C2" s="420"/>
      <c r="D2" s="420"/>
      <c r="E2" s="420" t="s">
        <v>1022</v>
      </c>
      <c r="F2" s="420" t="s">
        <v>1023</v>
      </c>
      <c r="G2" s="420" t="s">
        <v>1024</v>
      </c>
      <c r="H2" s="419" t="s">
        <v>929</v>
      </c>
      <c r="I2" s="419" t="s">
        <v>929</v>
      </c>
      <c r="J2" s="606"/>
      <c r="K2" s="606"/>
      <c r="L2" s="419" t="s">
        <v>1038</v>
      </c>
      <c r="M2" s="608"/>
      <c r="N2" s="608"/>
    </row>
    <row r="3" spans="1:14" hidden="1">
      <c r="B3" s="420"/>
      <c r="C3" s="420"/>
      <c r="D3" s="420"/>
      <c r="E3" s="420" t="s">
        <v>1025</v>
      </c>
      <c r="F3" s="420" t="s">
        <v>1026</v>
      </c>
      <c r="G3" s="420" t="s">
        <v>1027</v>
      </c>
      <c r="H3" s="419" t="s">
        <v>1028</v>
      </c>
      <c r="I3" s="419" t="s">
        <v>1028</v>
      </c>
      <c r="K3" s="608"/>
      <c r="L3" s="420" t="s">
        <v>1680</v>
      </c>
      <c r="M3" s="608"/>
      <c r="N3" s="608"/>
    </row>
    <row r="4" spans="1:14">
      <c r="A4" s="872" t="str">
        <f>IF(Content!$E$1=1,C4,D4)</f>
        <v>USA</v>
      </c>
      <c r="B4" s="424" t="s">
        <v>124</v>
      </c>
      <c r="C4" s="873" t="s">
        <v>111</v>
      </c>
      <c r="D4" s="874" t="s">
        <v>112</v>
      </c>
      <c r="E4" s="421">
        <v>1.88</v>
      </c>
      <c r="F4" s="421">
        <v>1.36</v>
      </c>
      <c r="G4" s="421">
        <v>-0.46</v>
      </c>
      <c r="H4" s="421">
        <v>2.81</v>
      </c>
      <c r="I4" s="421"/>
      <c r="J4" s="607"/>
      <c r="K4" s="606"/>
      <c r="L4" s="608"/>
      <c r="M4" s="608"/>
      <c r="N4" s="608"/>
    </row>
    <row r="5" spans="1:14">
      <c r="A5" s="872"/>
      <c r="B5" s="424" t="s">
        <v>101</v>
      </c>
      <c r="C5" s="873"/>
      <c r="D5" s="874"/>
      <c r="E5" s="421">
        <v>1.8</v>
      </c>
      <c r="F5" s="421">
        <v>1.38</v>
      </c>
      <c r="G5" s="421">
        <v>-0.6</v>
      </c>
      <c r="H5" s="421">
        <v>2.61</v>
      </c>
      <c r="I5" s="421"/>
      <c r="J5" s="607"/>
      <c r="K5" s="606"/>
      <c r="L5" s="608"/>
      <c r="M5" s="608"/>
      <c r="N5" s="608"/>
    </row>
    <row r="6" spans="1:14">
      <c r="A6" s="872"/>
      <c r="B6" s="424" t="s">
        <v>125</v>
      </c>
      <c r="C6" s="873"/>
      <c r="D6" s="874"/>
      <c r="E6" s="421">
        <v>-0.38</v>
      </c>
      <c r="F6" s="421">
        <v>1.55</v>
      </c>
      <c r="G6" s="421">
        <v>1.44</v>
      </c>
      <c r="H6" s="421">
        <v>2.6</v>
      </c>
      <c r="I6" s="421"/>
      <c r="J6" s="607"/>
      <c r="K6" s="606"/>
      <c r="L6" s="608"/>
      <c r="M6" s="608"/>
      <c r="N6" s="608"/>
    </row>
    <row r="7" spans="1:14">
      <c r="A7" s="872"/>
      <c r="B7" s="424" t="s">
        <v>126</v>
      </c>
      <c r="C7" s="873"/>
      <c r="D7" s="874"/>
      <c r="E7" s="421">
        <v>-10.06</v>
      </c>
      <c r="F7" s="421">
        <v>0.6</v>
      </c>
      <c r="G7" s="421">
        <v>21.9</v>
      </c>
      <c r="H7" s="421">
        <v>12.37</v>
      </c>
      <c r="I7" s="421"/>
      <c r="J7" s="607"/>
      <c r="K7" s="606"/>
      <c r="L7" s="608"/>
      <c r="M7" s="608"/>
      <c r="N7" s="608"/>
    </row>
    <row r="8" spans="1:14">
      <c r="A8" s="872"/>
      <c r="B8" s="424" t="s">
        <v>127</v>
      </c>
      <c r="C8" s="873"/>
      <c r="D8" s="874"/>
      <c r="E8" s="421">
        <v>-3.55</v>
      </c>
      <c r="F8" s="421">
        <v>1.1200000000000001</v>
      </c>
      <c r="G8" s="421">
        <v>9.64</v>
      </c>
      <c r="H8" s="421">
        <v>7.16</v>
      </c>
      <c r="I8" s="421"/>
      <c r="J8" s="607"/>
      <c r="K8" s="606"/>
      <c r="L8" s="608"/>
      <c r="M8" s="608"/>
      <c r="N8" s="608"/>
    </row>
    <row r="9" spans="1:14">
      <c r="A9" s="872"/>
      <c r="B9" s="424" t="s">
        <v>105</v>
      </c>
      <c r="C9" s="873"/>
      <c r="D9" s="874"/>
      <c r="E9" s="421">
        <v>-3.46</v>
      </c>
      <c r="F9" s="421">
        <v>1.1000000000000001</v>
      </c>
      <c r="G9" s="421">
        <v>6.24</v>
      </c>
      <c r="H9" s="421">
        <v>3.84</v>
      </c>
      <c r="I9" s="421"/>
      <c r="J9" s="607"/>
      <c r="K9" s="606"/>
      <c r="L9" s="608"/>
      <c r="M9" s="608"/>
      <c r="N9" s="608"/>
    </row>
    <row r="10" spans="1:14">
      <c r="A10" s="872" t="str">
        <f>IF(Content!$E$1=1,C10,D10)</f>
        <v>Euro area</v>
      </c>
      <c r="B10" s="424" t="s">
        <v>124</v>
      </c>
      <c r="C10" s="873" t="s">
        <v>109</v>
      </c>
      <c r="D10" s="873" t="s">
        <v>110</v>
      </c>
      <c r="E10" s="421">
        <v>1.1299999999999999</v>
      </c>
      <c r="F10" s="421">
        <v>1.03</v>
      </c>
      <c r="G10" s="421">
        <v>0.81</v>
      </c>
      <c r="H10" s="421"/>
      <c r="I10" s="421">
        <v>2.97</v>
      </c>
      <c r="J10" s="607"/>
      <c r="K10" s="606"/>
    </row>
    <row r="11" spans="1:14">
      <c r="A11" s="872"/>
      <c r="B11" s="424" t="s">
        <v>101</v>
      </c>
      <c r="C11" s="873"/>
      <c r="D11" s="873"/>
      <c r="E11" s="421">
        <v>0.6</v>
      </c>
      <c r="F11" s="421">
        <v>0.9</v>
      </c>
      <c r="G11" s="421">
        <v>0.18</v>
      </c>
      <c r="H11" s="421"/>
      <c r="I11" s="421">
        <v>1.69</v>
      </c>
      <c r="J11" s="607"/>
      <c r="K11" s="606"/>
    </row>
    <row r="12" spans="1:14">
      <c r="A12" s="872"/>
      <c r="B12" s="424" t="s">
        <v>125</v>
      </c>
      <c r="C12" s="873"/>
      <c r="D12" s="873"/>
      <c r="E12" s="421">
        <v>-3.32</v>
      </c>
      <c r="F12" s="421">
        <v>0.94</v>
      </c>
      <c r="G12" s="421">
        <v>4.17</v>
      </c>
      <c r="H12" s="421"/>
      <c r="I12" s="421">
        <v>1.78</v>
      </c>
      <c r="J12" s="607"/>
      <c r="K12" s="606"/>
    </row>
    <row r="13" spans="1:14">
      <c r="A13" s="872"/>
      <c r="B13" s="424" t="s">
        <v>126</v>
      </c>
      <c r="C13" s="873"/>
      <c r="D13" s="873"/>
      <c r="E13" s="421">
        <v>-13.06</v>
      </c>
      <c r="F13" s="421">
        <v>-0.08</v>
      </c>
      <c r="G13" s="421">
        <v>10.050000000000001</v>
      </c>
      <c r="H13" s="421"/>
      <c r="I13" s="421">
        <v>-3.1</v>
      </c>
    </row>
    <row r="14" spans="1:14">
      <c r="A14" s="872"/>
      <c r="B14" s="424" t="s">
        <v>127</v>
      </c>
      <c r="C14" s="873"/>
      <c r="D14" s="873"/>
      <c r="E14" s="421">
        <v>-3.78</v>
      </c>
      <c r="F14" s="421">
        <v>-0.08</v>
      </c>
      <c r="G14" s="421">
        <v>4.87</v>
      </c>
      <c r="H14" s="421"/>
      <c r="I14" s="421">
        <v>1.01</v>
      </c>
    </row>
    <row r="15" spans="1:14">
      <c r="A15" s="875" t="str">
        <f>IF(Content!$E$1=1,C15,D15)</f>
        <v>Germany</v>
      </c>
      <c r="B15" s="424" t="s">
        <v>124</v>
      </c>
      <c r="C15" s="874" t="s">
        <v>1029</v>
      </c>
      <c r="D15" s="874" t="s">
        <v>1030</v>
      </c>
      <c r="E15" s="421">
        <v>1.73</v>
      </c>
      <c r="F15" s="421">
        <v>1.19</v>
      </c>
      <c r="G15" s="421">
        <v>0.68</v>
      </c>
      <c r="H15" s="421">
        <v>3.6</v>
      </c>
      <c r="I15" s="421"/>
    </row>
    <row r="16" spans="1:14">
      <c r="A16" s="875"/>
      <c r="B16" s="424" t="s">
        <v>101</v>
      </c>
      <c r="C16" s="874"/>
      <c r="D16" s="874"/>
      <c r="E16" s="421">
        <v>0.72</v>
      </c>
      <c r="F16" s="421">
        <v>1.1299999999999999</v>
      </c>
      <c r="G16" s="421">
        <v>0.71</v>
      </c>
      <c r="H16" s="421">
        <v>2.56</v>
      </c>
      <c r="I16" s="421"/>
    </row>
    <row r="17" spans="1:16">
      <c r="A17" s="875"/>
      <c r="B17" s="424" t="s">
        <v>125</v>
      </c>
      <c r="C17" s="874"/>
      <c r="D17" s="874"/>
      <c r="E17" s="421">
        <v>-1.19</v>
      </c>
      <c r="F17" s="421">
        <v>1.35</v>
      </c>
      <c r="G17" s="421">
        <v>2.4500000000000002</v>
      </c>
      <c r="H17" s="421">
        <v>2.61</v>
      </c>
      <c r="I17" s="421"/>
    </row>
    <row r="18" spans="1:16">
      <c r="A18" s="875"/>
      <c r="B18" s="424" t="s">
        <v>126</v>
      </c>
      <c r="C18" s="874"/>
      <c r="D18" s="874"/>
      <c r="E18" s="421">
        <v>-10.87</v>
      </c>
      <c r="F18" s="421">
        <v>1</v>
      </c>
      <c r="G18" s="421">
        <v>9.35</v>
      </c>
      <c r="H18" s="421">
        <v>-0.52</v>
      </c>
      <c r="I18" s="421"/>
    </row>
    <row r="19" spans="1:16">
      <c r="A19" s="875"/>
      <c r="B19" s="424" t="s">
        <v>127</v>
      </c>
      <c r="C19" s="874"/>
      <c r="D19" s="874"/>
      <c r="E19" s="421">
        <v>-3.11</v>
      </c>
      <c r="F19" s="421">
        <v>-0.19</v>
      </c>
      <c r="G19" s="421">
        <v>4</v>
      </c>
      <c r="H19" s="421">
        <v>0.7</v>
      </c>
      <c r="I19" s="421"/>
      <c r="L19" s="605" t="str">
        <f>IF(Content!$E$1=1,L20,L21)</f>
        <v>Source: ECB, US BEA, Rosstat, NBU staff estimates.</v>
      </c>
    </row>
    <row r="20" spans="1:16">
      <c r="A20" s="875"/>
      <c r="B20" s="424" t="s">
        <v>105</v>
      </c>
      <c r="C20" s="874"/>
      <c r="D20" s="874"/>
      <c r="E20" s="421">
        <v>-5.53</v>
      </c>
      <c r="F20" s="421">
        <v>0.13</v>
      </c>
      <c r="G20" s="421">
        <v>5.81</v>
      </c>
      <c r="H20" s="421">
        <v>0.42</v>
      </c>
      <c r="I20" s="421"/>
      <c r="L20" s="610" t="s">
        <v>1039</v>
      </c>
      <c r="M20" s="608"/>
      <c r="N20" s="608"/>
      <c r="O20" s="608"/>
      <c r="P20" s="608"/>
    </row>
    <row r="21" spans="1:16">
      <c r="A21" s="875" t="str">
        <f>IF(Content!$E$1=1,C21,D21)</f>
        <v>France</v>
      </c>
      <c r="B21" s="424" t="s">
        <v>124</v>
      </c>
      <c r="C21" s="874" t="s">
        <v>1031</v>
      </c>
      <c r="D21" s="874" t="s">
        <v>1032</v>
      </c>
      <c r="E21" s="421">
        <v>1.39</v>
      </c>
      <c r="F21" s="421">
        <v>0.79</v>
      </c>
      <c r="G21" s="421">
        <v>1.59</v>
      </c>
      <c r="H21" s="421"/>
      <c r="I21" s="421">
        <v>3.78</v>
      </c>
      <c r="L21" s="610" t="s">
        <v>1040</v>
      </c>
      <c r="M21" s="608"/>
      <c r="N21" s="608"/>
      <c r="O21" s="608"/>
      <c r="P21" s="608"/>
    </row>
    <row r="22" spans="1:16">
      <c r="A22" s="875"/>
      <c r="B22" s="424" t="s">
        <v>101</v>
      </c>
      <c r="C22" s="874"/>
      <c r="D22" s="874"/>
      <c r="E22" s="421">
        <v>1.0900000000000001</v>
      </c>
      <c r="F22" s="421">
        <v>0.79</v>
      </c>
      <c r="G22" s="421">
        <v>-2.0099999999999998</v>
      </c>
      <c r="H22" s="421"/>
      <c r="I22" s="421">
        <v>-0.13</v>
      </c>
      <c r="L22" s="608"/>
      <c r="M22" s="608"/>
      <c r="N22" s="608"/>
      <c r="O22" s="608"/>
      <c r="P22" s="608"/>
    </row>
    <row r="23" spans="1:16">
      <c r="A23" s="875"/>
      <c r="B23" s="424" t="s">
        <v>125</v>
      </c>
      <c r="C23" s="874"/>
      <c r="D23" s="874"/>
      <c r="E23" s="421">
        <v>-3.48</v>
      </c>
      <c r="F23" s="421">
        <v>0.68</v>
      </c>
      <c r="G23" s="421">
        <v>3.95</v>
      </c>
      <c r="H23" s="421"/>
      <c r="I23" s="421">
        <v>1.1599999999999999</v>
      </c>
      <c r="L23" s="608"/>
      <c r="M23" s="608"/>
      <c r="N23" s="608"/>
      <c r="O23" s="608"/>
      <c r="P23" s="608"/>
    </row>
    <row r="24" spans="1:16">
      <c r="A24" s="875"/>
      <c r="B24" s="424" t="s">
        <v>126</v>
      </c>
      <c r="C24" s="874"/>
      <c r="D24" s="874"/>
      <c r="E24" s="421">
        <v>-12.9</v>
      </c>
      <c r="F24" s="421">
        <v>-0.02</v>
      </c>
      <c r="G24" s="421">
        <v>9.61</v>
      </c>
      <c r="H24" s="421"/>
      <c r="I24" s="421">
        <v>-3.32</v>
      </c>
      <c r="L24" s="608"/>
      <c r="M24" s="608"/>
      <c r="N24" s="608"/>
      <c r="O24" s="608"/>
      <c r="P24" s="608"/>
    </row>
    <row r="25" spans="1:16">
      <c r="A25" s="875"/>
      <c r="B25" s="424" t="s">
        <v>127</v>
      </c>
      <c r="C25" s="874"/>
      <c r="D25" s="874"/>
      <c r="E25" s="421">
        <v>-2.21</v>
      </c>
      <c r="F25" s="421">
        <v>0.27</v>
      </c>
      <c r="G25" s="421">
        <v>2.31</v>
      </c>
      <c r="H25" s="421"/>
      <c r="I25" s="421">
        <v>0.37</v>
      </c>
      <c r="L25" s="361" t="s">
        <v>1041</v>
      </c>
      <c r="M25" s="361" t="s">
        <v>1042</v>
      </c>
      <c r="N25" s="608"/>
      <c r="O25" s="608"/>
      <c r="P25" s="608"/>
    </row>
    <row r="26" spans="1:16">
      <c r="A26" s="875" t="str">
        <f>IF(Content!$E$1=1,C26,D26)</f>
        <v>Italy</v>
      </c>
      <c r="B26" s="419" t="s">
        <v>124</v>
      </c>
      <c r="C26" s="876" t="s">
        <v>1033</v>
      </c>
      <c r="D26" s="876" t="s">
        <v>1034</v>
      </c>
      <c r="E26" s="421">
        <v>0.44</v>
      </c>
      <c r="F26" s="421">
        <v>0.34</v>
      </c>
      <c r="G26" s="421">
        <v>0.56999999999999995</v>
      </c>
      <c r="H26" s="421">
        <v>1.35</v>
      </c>
      <c r="I26" s="421"/>
      <c r="L26" s="361">
        <v>0.5</v>
      </c>
      <c r="M26" s="361">
        <v>25</v>
      </c>
      <c r="N26" s="608"/>
      <c r="O26" s="608"/>
      <c r="P26" s="608"/>
    </row>
    <row r="27" spans="1:16">
      <c r="A27" s="875"/>
      <c r="B27" s="419" t="s">
        <v>101</v>
      </c>
      <c r="C27" s="876"/>
      <c r="D27" s="876"/>
      <c r="E27" s="421">
        <v>0.24</v>
      </c>
      <c r="F27" s="421">
        <v>0.2</v>
      </c>
      <c r="G27" s="421">
        <v>-0.19</v>
      </c>
      <c r="H27" s="421">
        <v>0.24</v>
      </c>
      <c r="I27" s="421"/>
      <c r="L27" s="361">
        <v>6.5</v>
      </c>
      <c r="M27" s="361">
        <v>25</v>
      </c>
      <c r="N27" s="608"/>
      <c r="O27" s="608"/>
      <c r="P27" s="608"/>
    </row>
    <row r="28" spans="1:16">
      <c r="A28" s="875"/>
      <c r="B28" s="419" t="s">
        <v>125</v>
      </c>
      <c r="C28" s="876"/>
      <c r="D28" s="876"/>
      <c r="E28" s="421">
        <v>-6.45</v>
      </c>
      <c r="F28" s="421">
        <v>0.25</v>
      </c>
      <c r="G28" s="421">
        <v>5.27</v>
      </c>
      <c r="H28" s="421">
        <v>-0.93</v>
      </c>
      <c r="I28" s="421"/>
      <c r="L28" s="361">
        <v>11.5</v>
      </c>
      <c r="M28" s="361">
        <v>25</v>
      </c>
      <c r="N28" s="608"/>
      <c r="O28" s="608"/>
      <c r="P28" s="608"/>
    </row>
    <row r="29" spans="1:16">
      <c r="A29" s="875"/>
      <c r="B29" s="419" t="s">
        <v>126</v>
      </c>
      <c r="C29" s="876"/>
      <c r="D29" s="876"/>
      <c r="E29" s="421">
        <v>-15.68</v>
      </c>
      <c r="F29" s="421">
        <v>-0.22</v>
      </c>
      <c r="G29" s="421">
        <v>9.57</v>
      </c>
      <c r="H29" s="421">
        <v>-6.33</v>
      </c>
      <c r="I29" s="421"/>
      <c r="L29" s="361">
        <v>17.5</v>
      </c>
      <c r="M29" s="361">
        <v>25</v>
      </c>
      <c r="N29" s="608"/>
      <c r="O29" s="608"/>
      <c r="P29" s="608"/>
    </row>
    <row r="30" spans="1:16">
      <c r="A30" s="875"/>
      <c r="B30" s="424" t="s">
        <v>127</v>
      </c>
      <c r="C30" s="876"/>
      <c r="D30" s="876"/>
      <c r="E30" s="421">
        <v>-6.75</v>
      </c>
      <c r="F30" s="421">
        <v>-0.42</v>
      </c>
      <c r="G30" s="421">
        <v>6.85</v>
      </c>
      <c r="H30" s="421">
        <v>-0.32</v>
      </c>
      <c r="I30" s="421"/>
      <c r="L30" s="361">
        <v>22.5</v>
      </c>
      <c r="M30" s="361">
        <v>25</v>
      </c>
      <c r="N30" s="608"/>
      <c r="O30" s="608"/>
      <c r="P30" s="608"/>
    </row>
    <row r="31" spans="1:16">
      <c r="A31" s="875"/>
      <c r="B31" s="424" t="s">
        <v>105</v>
      </c>
      <c r="C31" s="876"/>
      <c r="D31" s="876"/>
      <c r="E31" s="421">
        <v>-8.18</v>
      </c>
      <c r="F31" s="421">
        <v>-0.27</v>
      </c>
      <c r="G31" s="421">
        <v>6.67</v>
      </c>
      <c r="H31" s="421">
        <v>-1.78</v>
      </c>
      <c r="I31" s="421"/>
      <c r="L31" s="361">
        <v>28.5</v>
      </c>
      <c r="M31" s="361">
        <v>25</v>
      </c>
      <c r="N31" s="608"/>
      <c r="O31" s="608"/>
      <c r="P31" s="608"/>
    </row>
    <row r="32" spans="1:16">
      <c r="A32" s="875" t="str">
        <f>IF(Content!$E$1=1,C32,D32)</f>
        <v>Spain</v>
      </c>
      <c r="B32" s="419" t="s">
        <v>124</v>
      </c>
      <c r="C32" s="876" t="s">
        <v>1035</v>
      </c>
      <c r="D32" s="876" t="s">
        <v>1036</v>
      </c>
      <c r="E32" s="421">
        <v>0.53</v>
      </c>
      <c r="F32" s="421">
        <v>0.74</v>
      </c>
      <c r="G32" s="421">
        <v>-0.01</v>
      </c>
      <c r="H32" s="421"/>
      <c r="I32" s="421">
        <v>1.26</v>
      </c>
      <c r="L32" s="361">
        <v>34.5</v>
      </c>
      <c r="M32" s="361">
        <v>25</v>
      </c>
      <c r="N32" s="608"/>
      <c r="O32" s="608"/>
      <c r="P32" s="608"/>
    </row>
    <row r="33" spans="1:16">
      <c r="A33" s="875"/>
      <c r="B33" s="419" t="s">
        <v>101</v>
      </c>
      <c r="C33" s="876"/>
      <c r="D33" s="876"/>
      <c r="E33" s="421">
        <v>0.14000000000000001</v>
      </c>
      <c r="F33" s="421">
        <v>0.67</v>
      </c>
      <c r="G33" s="421">
        <v>0.24</v>
      </c>
      <c r="H33" s="421"/>
      <c r="I33" s="421">
        <v>1.05</v>
      </c>
      <c r="L33" s="361">
        <v>39.5</v>
      </c>
      <c r="M33" s="361">
        <v>25</v>
      </c>
      <c r="N33" s="608"/>
      <c r="O33" s="608"/>
      <c r="P33" s="608"/>
    </row>
    <row r="34" spans="1:16">
      <c r="A34" s="875"/>
      <c r="B34" s="419" t="s">
        <v>125</v>
      </c>
      <c r="C34" s="876"/>
      <c r="D34" s="876"/>
      <c r="E34" s="421">
        <v>-7.48</v>
      </c>
      <c r="F34" s="421">
        <v>0.94</v>
      </c>
      <c r="G34" s="421">
        <v>7.62</v>
      </c>
      <c r="H34" s="421"/>
      <c r="I34" s="421">
        <v>1.08</v>
      </c>
      <c r="L34" s="361">
        <v>45.5</v>
      </c>
      <c r="M34" s="361">
        <v>25</v>
      </c>
      <c r="N34" s="608"/>
      <c r="O34" s="608"/>
      <c r="P34" s="608"/>
    </row>
    <row r="35" spans="1:16">
      <c r="A35" s="875"/>
      <c r="B35" s="419" t="s">
        <v>126</v>
      </c>
      <c r="C35" s="876"/>
      <c r="D35" s="876"/>
      <c r="E35" s="421">
        <v>-20.170000000000002</v>
      </c>
      <c r="F35" s="421">
        <v>0.06</v>
      </c>
      <c r="G35" s="421">
        <v>10.53</v>
      </c>
      <c r="H35" s="421"/>
      <c r="I35" s="421">
        <v>-9.58</v>
      </c>
      <c r="L35" s="361">
        <v>51.5</v>
      </c>
      <c r="M35" s="361">
        <v>25</v>
      </c>
      <c r="N35" s="608"/>
      <c r="O35" s="608"/>
      <c r="P35" s="608"/>
    </row>
    <row r="36" spans="1:16">
      <c r="A36" s="875"/>
      <c r="B36" s="424" t="s">
        <v>127</v>
      </c>
      <c r="C36" s="876"/>
      <c r="D36" s="876"/>
      <c r="E36" s="421">
        <v>-8.17</v>
      </c>
      <c r="F36" s="421">
        <v>-0.04</v>
      </c>
      <c r="G36" s="421">
        <v>6.62</v>
      </c>
      <c r="H36" s="421"/>
      <c r="I36" s="421">
        <v>-1.58</v>
      </c>
      <c r="L36" s="608"/>
      <c r="M36" s="608"/>
      <c r="N36" s="608"/>
      <c r="O36" s="608"/>
      <c r="P36" s="608"/>
    </row>
    <row r="37" spans="1:16">
      <c r="A37" s="875"/>
      <c r="B37" s="424" t="s">
        <v>105</v>
      </c>
      <c r="C37" s="876"/>
      <c r="D37" s="876"/>
      <c r="E37" s="421">
        <v>-9.7200000000000006</v>
      </c>
      <c r="F37" s="421">
        <v>-0.31</v>
      </c>
      <c r="G37" s="421">
        <v>6.35</v>
      </c>
      <c r="H37" s="421"/>
      <c r="I37" s="421">
        <v>-3.69</v>
      </c>
      <c r="L37" s="608"/>
      <c r="M37" s="608"/>
      <c r="N37" s="608"/>
      <c r="O37" s="608"/>
      <c r="P37" s="608"/>
    </row>
    <row r="38" spans="1:16">
      <c r="A38" s="875" t="str">
        <f>IF(Content!$E$1=1,C38,D38)</f>
        <v>Poland</v>
      </c>
      <c r="B38" s="419" t="s">
        <v>124</v>
      </c>
      <c r="C38" s="876" t="s">
        <v>68</v>
      </c>
      <c r="D38" s="876" t="s">
        <v>67</v>
      </c>
      <c r="E38" s="421">
        <v>3.97</v>
      </c>
      <c r="F38" s="421">
        <v>2.6</v>
      </c>
      <c r="G38" s="421">
        <v>2.44</v>
      </c>
      <c r="H38" s="421">
        <v>9.01</v>
      </c>
      <c r="I38" s="421"/>
      <c r="L38" s="608"/>
      <c r="M38" s="608"/>
      <c r="N38" s="608"/>
      <c r="O38" s="608"/>
      <c r="P38" s="608"/>
    </row>
    <row r="39" spans="1:16">
      <c r="A39" s="875"/>
      <c r="B39" s="419" t="s">
        <v>101</v>
      </c>
      <c r="C39" s="876"/>
      <c r="D39" s="876"/>
      <c r="E39" s="421">
        <v>3.48</v>
      </c>
      <c r="F39" s="421">
        <v>2.08</v>
      </c>
      <c r="G39" s="421">
        <v>4.2699999999999996</v>
      </c>
      <c r="H39" s="421">
        <v>9.83</v>
      </c>
      <c r="I39" s="421"/>
      <c r="L39" s="608"/>
      <c r="M39" s="608"/>
      <c r="N39" s="608"/>
      <c r="O39" s="608"/>
      <c r="P39" s="608"/>
    </row>
    <row r="40" spans="1:16">
      <c r="A40" s="875"/>
      <c r="B40" s="419" t="s">
        <v>125</v>
      </c>
      <c r="C40" s="876"/>
      <c r="D40" s="876"/>
      <c r="E40" s="421">
        <v>1.1200000000000001</v>
      </c>
      <c r="F40" s="421">
        <v>4.5</v>
      </c>
      <c r="G40" s="421">
        <v>5.85</v>
      </c>
      <c r="H40" s="421">
        <v>11.46</v>
      </c>
      <c r="I40" s="421"/>
      <c r="L40" s="608"/>
      <c r="M40" s="608"/>
      <c r="N40" s="608"/>
      <c r="O40" s="608"/>
      <c r="P40" s="608"/>
    </row>
    <row r="41" spans="1:16">
      <c r="A41" s="875"/>
      <c r="B41" s="419" t="s">
        <v>126</v>
      </c>
      <c r="C41" s="876"/>
      <c r="D41" s="876"/>
      <c r="E41" s="421">
        <v>-9.67</v>
      </c>
      <c r="F41" s="421">
        <v>1.83</v>
      </c>
      <c r="G41" s="421">
        <v>19.14</v>
      </c>
      <c r="H41" s="421">
        <v>11.3</v>
      </c>
      <c r="I41" s="421"/>
      <c r="L41" s="608"/>
      <c r="M41" s="608"/>
      <c r="N41" s="608"/>
      <c r="O41" s="608"/>
      <c r="P41" s="608"/>
    </row>
    <row r="42" spans="1:16">
      <c r="A42" s="875"/>
      <c r="B42" s="419" t="s">
        <v>127</v>
      </c>
      <c r="C42" s="876"/>
      <c r="D42" s="876"/>
      <c r="E42" s="421">
        <v>0.46</v>
      </c>
      <c r="F42" s="421">
        <v>3.29</v>
      </c>
      <c r="G42" s="421">
        <v>2.29</v>
      </c>
      <c r="H42" s="421">
        <v>6.04</v>
      </c>
      <c r="I42" s="421"/>
    </row>
    <row r="43" spans="1:16">
      <c r="A43" s="875" t="str">
        <f>IF(Content!$E$1=1,C43,D43)</f>
        <v>Czech Rep.</v>
      </c>
      <c r="B43" s="419" t="s">
        <v>124</v>
      </c>
      <c r="C43" s="876" t="s">
        <v>499</v>
      </c>
      <c r="D43" s="876" t="s">
        <v>1037</v>
      </c>
      <c r="E43" s="421">
        <v>2.58</v>
      </c>
      <c r="F43" s="421">
        <v>2.56</v>
      </c>
      <c r="G43" s="421">
        <v>0.28999999999999998</v>
      </c>
      <c r="H43" s="421"/>
      <c r="I43" s="421">
        <v>5.42</v>
      </c>
    </row>
    <row r="44" spans="1:16">
      <c r="A44" s="875"/>
      <c r="B44" s="419" t="s">
        <v>101</v>
      </c>
      <c r="C44" s="876"/>
      <c r="D44" s="876"/>
      <c r="E44" s="421">
        <v>2.16</v>
      </c>
      <c r="F44" s="421">
        <v>2.4700000000000002</v>
      </c>
      <c r="G44" s="421">
        <v>0.67</v>
      </c>
      <c r="H44" s="421"/>
      <c r="I44" s="421">
        <v>5.3</v>
      </c>
    </row>
    <row r="45" spans="1:16">
      <c r="A45" s="875"/>
      <c r="B45" s="419" t="s">
        <v>125</v>
      </c>
      <c r="C45" s="876"/>
      <c r="D45" s="876"/>
      <c r="E45" s="421">
        <v>-0.47</v>
      </c>
      <c r="F45" s="421">
        <v>3.35</v>
      </c>
      <c r="G45" s="421">
        <v>3.27</v>
      </c>
      <c r="H45" s="421"/>
      <c r="I45" s="421">
        <v>6.16</v>
      </c>
    </row>
    <row r="46" spans="1:16">
      <c r="A46" s="875"/>
      <c r="B46" s="419" t="s">
        <v>126</v>
      </c>
      <c r="C46" s="876"/>
      <c r="D46" s="876"/>
      <c r="E46" s="421">
        <v>-7.68</v>
      </c>
      <c r="F46" s="421">
        <v>2.64</v>
      </c>
      <c r="G46" s="421">
        <v>8.99</v>
      </c>
      <c r="H46" s="421"/>
      <c r="I46" s="421">
        <v>3.95</v>
      </c>
    </row>
    <row r="47" spans="1:16">
      <c r="A47" s="875"/>
      <c r="B47" s="419" t="s">
        <v>127</v>
      </c>
      <c r="C47" s="876"/>
      <c r="D47" s="876"/>
      <c r="E47" s="421">
        <v>-3.55</v>
      </c>
      <c r="F47" s="421">
        <v>2.2000000000000002</v>
      </c>
      <c r="G47" s="421">
        <v>5.83</v>
      </c>
      <c r="H47" s="421"/>
      <c r="I47" s="421">
        <v>4.4800000000000004</v>
      </c>
    </row>
    <row r="48" spans="1:16">
      <c r="A48" s="875"/>
      <c r="B48" s="419" t="s">
        <v>105</v>
      </c>
      <c r="C48" s="876"/>
      <c r="D48" s="876"/>
      <c r="E48" s="421">
        <v>-7.24</v>
      </c>
      <c r="F48" s="421">
        <v>1.52</v>
      </c>
      <c r="G48" s="421">
        <v>9.7799999999999994</v>
      </c>
      <c r="H48" s="421"/>
      <c r="I48" s="421">
        <v>4.0599999999999996</v>
      </c>
    </row>
    <row r="49" spans="1:9">
      <c r="A49" s="875" t="str">
        <f>IF(Content!$E$1=1,C49,D49)</f>
        <v>Russia</v>
      </c>
      <c r="B49" s="419" t="s">
        <v>124</v>
      </c>
      <c r="C49" s="876" t="s">
        <v>69</v>
      </c>
      <c r="D49" s="876" t="s">
        <v>64</v>
      </c>
      <c r="E49" s="421">
        <v>3.01</v>
      </c>
      <c r="F49" s="421">
        <v>3.46</v>
      </c>
      <c r="G49" s="421">
        <v>1.18</v>
      </c>
      <c r="H49" s="421">
        <v>7.6</v>
      </c>
      <c r="I49" s="421"/>
    </row>
    <row r="50" spans="1:9">
      <c r="A50" s="875"/>
      <c r="B50" s="419" t="s">
        <v>101</v>
      </c>
      <c r="C50" s="876"/>
      <c r="D50" s="876"/>
      <c r="E50" s="421">
        <v>2.68</v>
      </c>
      <c r="F50" s="421">
        <v>2.38</v>
      </c>
      <c r="G50" s="421">
        <v>1.32</v>
      </c>
      <c r="H50" s="421">
        <v>6.4</v>
      </c>
      <c r="I50" s="421"/>
    </row>
    <row r="51" spans="1:9">
      <c r="A51" s="875"/>
      <c r="B51" s="419" t="s">
        <v>125</v>
      </c>
      <c r="C51" s="876"/>
      <c r="D51" s="876"/>
      <c r="E51" s="421">
        <v>2.99</v>
      </c>
      <c r="F51" s="421">
        <v>2.58</v>
      </c>
      <c r="G51" s="421">
        <v>-1.21</v>
      </c>
      <c r="H51" s="421">
        <v>4.4000000000000004</v>
      </c>
      <c r="I51" s="421"/>
    </row>
    <row r="52" spans="1:9">
      <c r="A52" s="875"/>
      <c r="B52" s="419" t="s">
        <v>126</v>
      </c>
      <c r="C52" s="876"/>
      <c r="D52" s="876"/>
      <c r="E52" s="421">
        <v>-20.53</v>
      </c>
      <c r="F52" s="421">
        <v>2.75</v>
      </c>
      <c r="G52" s="421">
        <v>12.68</v>
      </c>
      <c r="H52" s="421">
        <v>-5.0999999999999996</v>
      </c>
      <c r="I52" s="421"/>
    </row>
    <row r="53" spans="1:9">
      <c r="A53" s="875"/>
      <c r="B53" s="419" t="s">
        <v>127</v>
      </c>
      <c r="C53" s="876"/>
      <c r="D53" s="876"/>
      <c r="E53" s="421">
        <v>-6.88</v>
      </c>
      <c r="F53" s="421">
        <v>3.85</v>
      </c>
      <c r="G53" s="421">
        <v>2.17</v>
      </c>
      <c r="H53" s="421">
        <v>-0.9</v>
      </c>
      <c r="I53" s="421"/>
    </row>
    <row r="54" spans="1:9">
      <c r="A54" s="875"/>
      <c r="B54" s="419" t="s">
        <v>105</v>
      </c>
      <c r="C54" s="876"/>
      <c r="D54" s="876"/>
      <c r="E54" s="421">
        <v>-4.3499999999999996</v>
      </c>
      <c r="F54" s="421">
        <v>3.2</v>
      </c>
      <c r="G54" s="421">
        <v>4.09</v>
      </c>
      <c r="H54" s="421">
        <v>2.9</v>
      </c>
      <c r="I54" s="421"/>
    </row>
  </sheetData>
  <mergeCells count="27">
    <mergeCell ref="C26:C31"/>
    <mergeCell ref="D26:D31"/>
    <mergeCell ref="C32:C37"/>
    <mergeCell ref="D32:D37"/>
    <mergeCell ref="A49:A54"/>
    <mergeCell ref="C38:C42"/>
    <mergeCell ref="D38:D42"/>
    <mergeCell ref="C49:C54"/>
    <mergeCell ref="D49:D54"/>
    <mergeCell ref="A43:A48"/>
    <mergeCell ref="C43:C48"/>
    <mergeCell ref="D43:D48"/>
    <mergeCell ref="A38:A42"/>
    <mergeCell ref="A26:A31"/>
    <mergeCell ref="A32:A37"/>
    <mergeCell ref="A15:A20"/>
    <mergeCell ref="C15:C20"/>
    <mergeCell ref="D15:D20"/>
    <mergeCell ref="C21:C25"/>
    <mergeCell ref="D21:D25"/>
    <mergeCell ref="A21:A25"/>
    <mergeCell ref="A4:A9"/>
    <mergeCell ref="A10:A14"/>
    <mergeCell ref="C4:C9"/>
    <mergeCell ref="D4:D9"/>
    <mergeCell ref="D10:D14"/>
    <mergeCell ref="C10:C14"/>
  </mergeCells>
  <hyperlinks>
    <hyperlink ref="A1" location="Content!A1" display="&lt;&lt;"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sheetPr>
  <dimension ref="A1:L30"/>
  <sheetViews>
    <sheetView showGridLines="0" topLeftCell="I1" workbookViewId="0"/>
  </sheetViews>
  <sheetFormatPr baseColWidth="10" defaultColWidth="8.5" defaultRowHeight="13"/>
  <cols>
    <col min="3" max="4" width="8.5" hidden="1" customWidth="1"/>
  </cols>
  <sheetData>
    <row r="1" spans="1:11">
      <c r="A1" s="604" t="s">
        <v>59</v>
      </c>
      <c r="E1" s="605" t="str">
        <f>IF(Content!$E$1=1,E2,E3)</f>
        <v>Labor force</v>
      </c>
      <c r="F1" s="605" t="str">
        <f>IF(Content!$E$1=1,F2,F3)</f>
        <v>Employed persons</v>
      </c>
      <c r="G1" s="605" t="str">
        <f>IF(Content!$E$1=1,G2,G3)</f>
        <v>Low-contact sectors, pp</v>
      </c>
      <c r="H1" s="605" t="str">
        <f>IF(Content!$E$1=1,H2,H3)</f>
        <v>High-contact sectors, pp</v>
      </c>
      <c r="K1" s="605" t="str">
        <f>IF(Content!$E$1=1,K2,K3)</f>
        <v>Changes in labor force, employed persons, and hours worked in 2020Q4, % yoy</v>
      </c>
    </row>
    <row r="2" spans="1:11" hidden="1">
      <c r="B2" s="420"/>
      <c r="C2" s="420"/>
      <c r="D2" s="420"/>
      <c r="E2" s="420" t="s">
        <v>1044</v>
      </c>
      <c r="F2" s="420" t="s">
        <v>777</v>
      </c>
      <c r="G2" s="420" t="s">
        <v>1045</v>
      </c>
      <c r="H2" s="419" t="s">
        <v>1046</v>
      </c>
      <c r="K2" s="419" t="s">
        <v>1054</v>
      </c>
    </row>
    <row r="3" spans="1:11" hidden="1">
      <c r="B3" s="420"/>
      <c r="C3" s="420"/>
      <c r="D3" s="420"/>
      <c r="E3" s="420" t="s">
        <v>1681</v>
      </c>
      <c r="F3" s="420" t="s">
        <v>1047</v>
      </c>
      <c r="G3" s="420" t="s">
        <v>1048</v>
      </c>
      <c r="H3" s="419" t="s">
        <v>1049</v>
      </c>
      <c r="K3" s="420" t="s">
        <v>1682</v>
      </c>
    </row>
    <row r="4" spans="1:11">
      <c r="A4" s="877" t="str">
        <f>IF(Content!$E$1=1,C4,D4)</f>
        <v>Labor market</v>
      </c>
      <c r="B4" s="424" t="s">
        <v>1050</v>
      </c>
      <c r="C4" s="878" t="s">
        <v>1052</v>
      </c>
      <c r="D4" s="879" t="s">
        <v>1685</v>
      </c>
      <c r="E4" s="421">
        <v>-1.1000000000000001</v>
      </c>
      <c r="F4" s="421">
        <v>-1.7</v>
      </c>
      <c r="G4" s="421"/>
      <c r="H4" s="421"/>
    </row>
    <row r="5" spans="1:11">
      <c r="A5" s="877"/>
      <c r="B5" s="424" t="s">
        <v>556</v>
      </c>
      <c r="C5" s="878"/>
      <c r="D5" s="879"/>
      <c r="E5" s="421">
        <v>-0.6</v>
      </c>
      <c r="F5" s="421">
        <v>-1.6</v>
      </c>
      <c r="G5" s="421"/>
      <c r="H5" s="421"/>
    </row>
    <row r="6" spans="1:11">
      <c r="A6" s="877"/>
      <c r="B6" s="424" t="s">
        <v>547</v>
      </c>
      <c r="C6" s="878"/>
      <c r="D6" s="879"/>
      <c r="E6" s="421">
        <v>0.1</v>
      </c>
      <c r="F6" s="421">
        <v>-0.8</v>
      </c>
      <c r="G6" s="421"/>
      <c r="H6" s="421"/>
    </row>
    <row r="7" spans="1:11">
      <c r="A7" s="877"/>
      <c r="B7" s="424" t="s">
        <v>555</v>
      </c>
      <c r="C7" s="878"/>
      <c r="D7" s="879"/>
      <c r="E7" s="421">
        <v>0.8</v>
      </c>
      <c r="F7" s="421">
        <v>0.5</v>
      </c>
      <c r="G7" s="421"/>
      <c r="H7" s="421"/>
    </row>
    <row r="8" spans="1:11">
      <c r="A8" s="877"/>
      <c r="B8" s="424" t="s">
        <v>551</v>
      </c>
      <c r="C8" s="878"/>
      <c r="D8" s="879"/>
      <c r="E8" s="421">
        <v>-0.4</v>
      </c>
      <c r="F8" s="421">
        <v>-1.7</v>
      </c>
      <c r="G8" s="421"/>
      <c r="H8" s="421"/>
    </row>
    <row r="9" spans="1:11">
      <c r="A9" s="877"/>
      <c r="B9" s="424" t="s">
        <v>1336</v>
      </c>
      <c r="C9" s="878"/>
      <c r="D9" s="879"/>
      <c r="E9" s="421">
        <v>-2.2999999999999998</v>
      </c>
      <c r="F9" s="421">
        <v>-5.5</v>
      </c>
      <c r="G9" s="421"/>
      <c r="H9" s="421"/>
    </row>
    <row r="10" spans="1:11">
      <c r="A10" s="877"/>
      <c r="B10" s="424" t="s">
        <v>563</v>
      </c>
      <c r="C10" s="878"/>
      <c r="D10" s="879"/>
      <c r="E10" s="421">
        <v>-4.4000000000000004</v>
      </c>
      <c r="F10" s="421">
        <v>-3.9</v>
      </c>
      <c r="G10" s="421"/>
      <c r="H10" s="421"/>
    </row>
    <row r="11" spans="1:11">
      <c r="A11" s="877"/>
      <c r="B11" s="424" t="s">
        <v>562</v>
      </c>
      <c r="C11" s="878"/>
      <c r="D11" s="879"/>
      <c r="E11" s="421">
        <v>-0.9</v>
      </c>
      <c r="F11" s="421">
        <v>-2.5</v>
      </c>
      <c r="G11" s="421"/>
      <c r="H11" s="421"/>
    </row>
    <row r="12" spans="1:11">
      <c r="A12" s="877" t="str">
        <f>IF(Content!$E$1=1,C12,D12)</f>
        <v>Hours worked</v>
      </c>
      <c r="B12" s="424" t="s">
        <v>1050</v>
      </c>
      <c r="C12" s="878" t="s">
        <v>1053</v>
      </c>
      <c r="D12" s="878" t="s">
        <v>1684</v>
      </c>
      <c r="E12" s="421"/>
      <c r="F12" s="421"/>
      <c r="G12" s="421">
        <v>-1.6</v>
      </c>
      <c r="H12" s="421">
        <v>-4</v>
      </c>
    </row>
    <row r="13" spans="1:11">
      <c r="A13" s="877"/>
      <c r="B13" s="424" t="s">
        <v>556</v>
      </c>
      <c r="C13" s="878"/>
      <c r="D13" s="878"/>
      <c r="E13" s="421"/>
      <c r="F13" s="421"/>
      <c r="G13" s="421">
        <v>-2.4</v>
      </c>
      <c r="H13" s="421">
        <v>-4.7</v>
      </c>
    </row>
    <row r="14" spans="1:11">
      <c r="A14" s="877"/>
      <c r="B14" s="424" t="s">
        <v>547</v>
      </c>
      <c r="C14" s="878"/>
      <c r="D14" s="878"/>
      <c r="E14" s="421"/>
      <c r="F14" s="421"/>
      <c r="G14" s="421">
        <v>-1.3</v>
      </c>
      <c r="H14" s="421">
        <v>-1.6</v>
      </c>
    </row>
    <row r="15" spans="1:11">
      <c r="A15" s="877"/>
      <c r="B15" s="424" t="s">
        <v>555</v>
      </c>
      <c r="C15" s="878"/>
      <c r="D15" s="878"/>
      <c r="E15" s="421"/>
      <c r="F15" s="421"/>
      <c r="G15" s="421">
        <v>1.4</v>
      </c>
      <c r="H15" s="421">
        <v>-0.8</v>
      </c>
    </row>
    <row r="16" spans="1:11">
      <c r="A16" s="877"/>
      <c r="B16" s="424" t="s">
        <v>551</v>
      </c>
      <c r="C16" s="878"/>
      <c r="D16" s="878"/>
      <c r="E16" s="421"/>
      <c r="F16" s="421"/>
      <c r="G16" s="421">
        <v>-1.9</v>
      </c>
      <c r="H16" s="421">
        <v>0.7</v>
      </c>
    </row>
    <row r="17" spans="1:12">
      <c r="A17" s="877"/>
      <c r="B17" s="424" t="s">
        <v>1051</v>
      </c>
      <c r="C17" s="878"/>
      <c r="D17" s="878"/>
      <c r="E17" s="421"/>
      <c r="F17" s="421"/>
      <c r="G17" s="421">
        <v>-2.4</v>
      </c>
      <c r="H17" s="421">
        <v>-2.4</v>
      </c>
      <c r="K17" s="1" t="str">
        <f>IF(Content!$E$1=1,K20,K21)</f>
        <v>* US - private non-farm sector.</v>
      </c>
    </row>
    <row r="18" spans="1:12">
      <c r="K18" s="1" t="str">
        <f>IF(Content!$E$1=1,K22,K23)</f>
        <v>High-contact sectors include retail and wholesale trade, transportation, arts and entertainment, sports and accommodation and food services.</v>
      </c>
    </row>
    <row r="19" spans="1:12">
      <c r="K19" s="1" t="str">
        <f>IF(Content!$E$1=1,K24,K25)</f>
        <v>Source: national statistical offices, NBU staff estimates.</v>
      </c>
    </row>
    <row r="20" spans="1:12">
      <c r="K20" s="22" t="s">
        <v>1055</v>
      </c>
    </row>
    <row r="21" spans="1:12">
      <c r="K21" s="22" t="s">
        <v>1056</v>
      </c>
    </row>
    <row r="22" spans="1:12">
      <c r="K22" s="22" t="s">
        <v>1057</v>
      </c>
    </row>
    <row r="23" spans="1:12">
      <c r="K23" s="22" t="s">
        <v>1592</v>
      </c>
    </row>
    <row r="24" spans="1:12">
      <c r="K24" s="22" t="s">
        <v>1058</v>
      </c>
    </row>
    <row r="25" spans="1:12">
      <c r="K25" s="22" t="s">
        <v>1059</v>
      </c>
    </row>
    <row r="26" spans="1:12">
      <c r="K26" s="515"/>
    </row>
    <row r="29" spans="1:12">
      <c r="K29" s="491" t="s">
        <v>1041</v>
      </c>
      <c r="L29" s="611" t="s">
        <v>1042</v>
      </c>
    </row>
    <row r="30" spans="1:12">
      <c r="K30" s="491">
        <v>8.5</v>
      </c>
      <c r="L30" s="491">
        <v>2</v>
      </c>
    </row>
  </sheetData>
  <mergeCells count="6">
    <mergeCell ref="A4:A11"/>
    <mergeCell ref="A12:A17"/>
    <mergeCell ref="C4:C11"/>
    <mergeCell ref="D4:D11"/>
    <mergeCell ref="C12:C17"/>
    <mergeCell ref="D12:D17"/>
  </mergeCells>
  <hyperlinks>
    <hyperlink ref="A1" location="Content!A1" display="&lt;&lt;"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79998168889431442"/>
  </sheetPr>
  <dimension ref="A1:J43"/>
  <sheetViews>
    <sheetView showGridLines="0" topLeftCell="G1" workbookViewId="0"/>
  </sheetViews>
  <sheetFormatPr baseColWidth="10" defaultColWidth="8.5" defaultRowHeight="13"/>
  <sheetData>
    <row r="1" spans="1:10">
      <c r="A1" s="604" t="s">
        <v>59</v>
      </c>
      <c r="B1" s="605" t="str">
        <f>IF(Content!$E$1=1,B2,B3)</f>
        <v>USA</v>
      </c>
      <c r="C1" s="605" t="str">
        <f>IF(Content!$E$1=1,C2,C3)</f>
        <v>Euro area</v>
      </c>
      <c r="D1" s="605" t="str">
        <f>IF(Content!$E$1=1,D2,D3)</f>
        <v>Brazil</v>
      </c>
      <c r="E1" s="605" t="str">
        <f>IF(Content!$E$1=1,E2,E3)</f>
        <v>Czech Rep.</v>
      </c>
      <c r="F1" s="605" t="str">
        <f>IF(Content!$E$1=1,F2,F3)</f>
        <v>India</v>
      </c>
      <c r="G1" s="605" t="str">
        <f>IF(Content!$E$1=1,G2,G3)</f>
        <v>Turkey (RHS)</v>
      </c>
      <c r="J1" s="605" t="str">
        <f>IF(Content!$E$1=1,J2,J3)</f>
        <v>12-month ahead inflation expectations of financial analysts and professional forecasters, %</v>
      </c>
    </row>
    <row r="2" spans="1:10" hidden="1">
      <c r="A2" s="126"/>
      <c r="B2" s="125" t="s">
        <v>111</v>
      </c>
      <c r="C2" s="125" t="s">
        <v>109</v>
      </c>
      <c r="D2" s="125" t="s">
        <v>552</v>
      </c>
      <c r="E2" s="125" t="s">
        <v>499</v>
      </c>
      <c r="F2" s="419" t="s">
        <v>544</v>
      </c>
      <c r="G2" s="420" t="s">
        <v>661</v>
      </c>
      <c r="J2" s="14" t="s">
        <v>1061</v>
      </c>
    </row>
    <row r="3" spans="1:10" hidden="1">
      <c r="A3" s="215"/>
      <c r="B3" s="125" t="s">
        <v>112</v>
      </c>
      <c r="C3" s="125" t="s">
        <v>110</v>
      </c>
      <c r="D3" s="125" t="s">
        <v>553</v>
      </c>
      <c r="E3" s="125" t="s">
        <v>1037</v>
      </c>
      <c r="F3" s="125" t="s">
        <v>545</v>
      </c>
      <c r="G3" s="14" t="s">
        <v>662</v>
      </c>
      <c r="J3" s="14" t="s">
        <v>1683</v>
      </c>
    </row>
    <row r="4" spans="1:10">
      <c r="A4" s="24">
        <v>43101</v>
      </c>
      <c r="B4" s="25" t="e">
        <v>#N/A</v>
      </c>
      <c r="C4" s="25" t="e">
        <v>#N/A</v>
      </c>
      <c r="D4" s="25">
        <v>3.9</v>
      </c>
      <c r="E4" s="25">
        <v>2.1</v>
      </c>
      <c r="F4" s="25" t="e">
        <v>#N/A</v>
      </c>
      <c r="G4" s="57">
        <v>9.1999999999999993</v>
      </c>
    </row>
    <row r="5" spans="1:10">
      <c r="A5" s="24">
        <v>43132</v>
      </c>
      <c r="B5" s="25">
        <v>2.2000000000000002</v>
      </c>
      <c r="C5" s="25">
        <v>1.6</v>
      </c>
      <c r="D5" s="25">
        <v>4</v>
      </c>
      <c r="E5" s="25">
        <v>2.1</v>
      </c>
      <c r="F5" s="25">
        <v>4.4000000000000004</v>
      </c>
      <c r="G5" s="57">
        <v>9.3000000000000007</v>
      </c>
    </row>
    <row r="6" spans="1:10">
      <c r="A6" s="24">
        <v>43160</v>
      </c>
      <c r="B6" s="25" t="e">
        <v>#N/A</v>
      </c>
      <c r="C6" s="25" t="e">
        <v>#N/A</v>
      </c>
      <c r="D6" s="25">
        <v>3.9</v>
      </c>
      <c r="E6" s="25">
        <v>2.1</v>
      </c>
      <c r="F6" s="25" t="e">
        <v>#N/A</v>
      </c>
      <c r="G6" s="57">
        <v>9.1999999999999993</v>
      </c>
    </row>
    <row r="7" spans="1:10">
      <c r="A7" s="24">
        <v>43191</v>
      </c>
      <c r="B7" s="25" t="e">
        <v>#N/A</v>
      </c>
      <c r="C7" s="25" t="e">
        <v>#N/A</v>
      </c>
      <c r="D7" s="25">
        <v>4</v>
      </c>
      <c r="E7" s="25">
        <v>2.1</v>
      </c>
      <c r="F7" s="25">
        <v>4.3</v>
      </c>
      <c r="G7" s="57">
        <v>9.6</v>
      </c>
    </row>
    <row r="8" spans="1:10">
      <c r="A8" s="24">
        <v>43221</v>
      </c>
      <c r="B8" s="25">
        <v>2.2999999999999998</v>
      </c>
      <c r="C8" s="25">
        <v>1.6</v>
      </c>
      <c r="D8" s="25">
        <v>4.2</v>
      </c>
      <c r="E8" s="25">
        <v>2.1</v>
      </c>
      <c r="F8" s="25" t="e">
        <v>#N/A</v>
      </c>
      <c r="G8" s="57">
        <v>10.199999999999999</v>
      </c>
    </row>
    <row r="9" spans="1:10">
      <c r="A9" s="24">
        <v>43252</v>
      </c>
      <c r="B9" s="25" t="e">
        <v>#N/A</v>
      </c>
      <c r="C9" s="25" t="e">
        <v>#N/A</v>
      </c>
      <c r="D9" s="25">
        <v>4.5999999999999996</v>
      </c>
      <c r="E9" s="25">
        <v>2.1</v>
      </c>
      <c r="F9" s="25">
        <v>4.5999999999999996</v>
      </c>
      <c r="G9" s="57">
        <v>10.5</v>
      </c>
    </row>
    <row r="10" spans="1:10">
      <c r="A10" s="24">
        <v>43282</v>
      </c>
      <c r="B10" s="25" t="e">
        <v>#N/A</v>
      </c>
      <c r="C10" s="25" t="e">
        <v>#N/A</v>
      </c>
      <c r="D10" s="25">
        <v>4</v>
      </c>
      <c r="E10" s="25">
        <v>2.1</v>
      </c>
      <c r="F10" s="25" t="e">
        <v>#N/A</v>
      </c>
      <c r="G10" s="57">
        <v>11.1</v>
      </c>
    </row>
    <row r="11" spans="1:10">
      <c r="A11" s="24">
        <v>43313</v>
      </c>
      <c r="B11" s="25">
        <v>2.2999999999999998</v>
      </c>
      <c r="C11" s="25">
        <v>1.6</v>
      </c>
      <c r="D11" s="25">
        <v>3.7</v>
      </c>
      <c r="E11" s="25">
        <v>2.2000000000000002</v>
      </c>
      <c r="F11" s="25">
        <v>5.0999999999999996</v>
      </c>
      <c r="G11" s="57">
        <v>13</v>
      </c>
    </row>
    <row r="12" spans="1:10">
      <c r="A12" s="24">
        <v>43344</v>
      </c>
      <c r="B12" s="25" t="e">
        <v>#N/A</v>
      </c>
      <c r="C12" s="25" t="e">
        <v>#N/A</v>
      </c>
      <c r="D12" s="25">
        <v>4</v>
      </c>
      <c r="E12" s="25">
        <v>2.1</v>
      </c>
      <c r="F12" s="25" t="e">
        <v>#N/A</v>
      </c>
      <c r="G12" s="57">
        <v>14.5</v>
      </c>
    </row>
    <row r="13" spans="1:10">
      <c r="A13" s="24">
        <v>43374</v>
      </c>
      <c r="B13" s="23" t="e">
        <v>#N/A</v>
      </c>
      <c r="C13" s="23" t="e">
        <v>#N/A</v>
      </c>
      <c r="D13" s="25">
        <v>4.0999999999999996</v>
      </c>
      <c r="E13" s="25">
        <v>2.1</v>
      </c>
      <c r="F13" s="25">
        <v>5.0999999999999996</v>
      </c>
      <c r="G13" s="57">
        <v>17</v>
      </c>
    </row>
    <row r="14" spans="1:10">
      <c r="A14" s="24">
        <v>43405</v>
      </c>
      <c r="B14" s="23">
        <v>2.4</v>
      </c>
      <c r="C14" s="23">
        <v>1.7</v>
      </c>
      <c r="D14" s="25">
        <v>3.7</v>
      </c>
      <c r="E14" s="25">
        <v>2.2000000000000002</v>
      </c>
      <c r="F14" s="25" t="e">
        <v>#N/A</v>
      </c>
      <c r="G14" s="57">
        <v>17.399999999999999</v>
      </c>
    </row>
    <row r="15" spans="1:10">
      <c r="A15" s="24">
        <v>43435</v>
      </c>
      <c r="B15" s="23" t="e">
        <v>#N/A</v>
      </c>
      <c r="C15" s="23" t="e">
        <v>#N/A</v>
      </c>
      <c r="D15" s="25">
        <v>3.7</v>
      </c>
      <c r="E15" s="25">
        <v>2.2000000000000002</v>
      </c>
      <c r="F15" s="25">
        <v>4.5999999999999996</v>
      </c>
      <c r="G15" s="57">
        <v>16.5</v>
      </c>
    </row>
    <row r="16" spans="1:10">
      <c r="A16" s="24">
        <v>43466</v>
      </c>
      <c r="B16" s="23" t="e">
        <v>#N/A</v>
      </c>
      <c r="C16" s="23" t="e">
        <v>#N/A</v>
      </c>
      <c r="D16" s="23">
        <v>3.9</v>
      </c>
      <c r="E16" s="23">
        <v>2.1</v>
      </c>
      <c r="F16" s="23" t="e">
        <v>#N/A</v>
      </c>
      <c r="G16" s="14">
        <v>15.9</v>
      </c>
    </row>
    <row r="17" spans="1:10">
      <c r="A17" s="24">
        <v>43497</v>
      </c>
      <c r="B17" s="23">
        <v>2.2999999999999998</v>
      </c>
      <c r="C17" s="23">
        <v>1.6</v>
      </c>
      <c r="D17" s="23">
        <v>3.9</v>
      </c>
      <c r="E17" s="23">
        <v>2.2000000000000002</v>
      </c>
      <c r="F17" s="23">
        <v>4.4000000000000004</v>
      </c>
      <c r="G17" s="14">
        <v>15.5</v>
      </c>
    </row>
    <row r="18" spans="1:10">
      <c r="A18" s="24">
        <v>43525</v>
      </c>
      <c r="B18" s="23" t="e">
        <v>#N/A</v>
      </c>
      <c r="C18" s="23" t="e">
        <v>#N/A</v>
      </c>
      <c r="D18" s="23">
        <v>4</v>
      </c>
      <c r="E18" s="23">
        <v>2.1</v>
      </c>
      <c r="F18" s="23" t="e">
        <v>#N/A</v>
      </c>
      <c r="G18" s="14">
        <v>15.2</v>
      </c>
      <c r="J18" s="338" t="str">
        <f>IF(Content!$E$1=1,J19,J20)</f>
        <v>Source: official web-pages of central banks, Philadelphia Fed.</v>
      </c>
    </row>
    <row r="19" spans="1:10">
      <c r="A19" s="24">
        <v>43556</v>
      </c>
      <c r="B19" s="421" t="e">
        <v>#N/A</v>
      </c>
      <c r="C19" s="23" t="e">
        <v>#N/A</v>
      </c>
      <c r="D19" s="23">
        <v>3.8</v>
      </c>
      <c r="E19" s="25">
        <v>2.1</v>
      </c>
      <c r="F19" s="25">
        <v>4.2</v>
      </c>
      <c r="G19" s="57">
        <v>15.4</v>
      </c>
      <c r="J19" s="393" t="s">
        <v>1062</v>
      </c>
    </row>
    <row r="20" spans="1:10">
      <c r="A20" s="24">
        <v>43586</v>
      </c>
      <c r="B20" s="421">
        <v>2.1</v>
      </c>
      <c r="C20" s="23">
        <v>1.5</v>
      </c>
      <c r="D20" s="23">
        <v>3.6</v>
      </c>
      <c r="E20" s="25">
        <v>2</v>
      </c>
      <c r="F20" s="25" t="e">
        <v>#N/A</v>
      </c>
      <c r="G20" s="57">
        <v>15.5</v>
      </c>
      <c r="J20" s="393" t="s">
        <v>1593</v>
      </c>
    </row>
    <row r="21" spans="1:10">
      <c r="A21" s="24">
        <v>43617</v>
      </c>
      <c r="B21" s="421" t="e">
        <v>#N/A</v>
      </c>
      <c r="C21" s="23" t="e">
        <v>#N/A</v>
      </c>
      <c r="D21" s="23">
        <v>3.5</v>
      </c>
      <c r="E21" s="25">
        <v>2.1</v>
      </c>
      <c r="F21" s="25">
        <v>4.0999999999999996</v>
      </c>
      <c r="G21" s="57">
        <v>14.9</v>
      </c>
    </row>
    <row r="22" spans="1:10">
      <c r="A22" s="24">
        <v>43647</v>
      </c>
      <c r="B22" s="23" t="e">
        <v>#N/A</v>
      </c>
      <c r="C22" s="23" t="e">
        <v>#N/A</v>
      </c>
      <c r="D22" s="25">
        <v>3.6</v>
      </c>
      <c r="E22" s="25">
        <v>2.1</v>
      </c>
      <c r="F22" s="25" t="e">
        <v>#N/A</v>
      </c>
      <c r="G22" s="57">
        <v>13.9</v>
      </c>
    </row>
    <row r="23" spans="1:10">
      <c r="A23" s="24">
        <v>43678</v>
      </c>
      <c r="B23" s="23">
        <v>2</v>
      </c>
      <c r="C23" s="23">
        <v>1.3</v>
      </c>
      <c r="D23" s="25">
        <v>3.6</v>
      </c>
      <c r="E23" s="25">
        <v>2.2000000000000002</v>
      </c>
      <c r="F23" s="25">
        <v>3.8</v>
      </c>
      <c r="G23" s="57">
        <v>12.8</v>
      </c>
    </row>
    <row r="24" spans="1:10">
      <c r="A24" s="24">
        <v>43709</v>
      </c>
      <c r="B24" s="23" t="e">
        <v>#N/A</v>
      </c>
      <c r="C24" s="23" t="e">
        <v>#N/A</v>
      </c>
      <c r="D24" s="25">
        <v>3.4</v>
      </c>
      <c r="E24" s="25">
        <v>2.2000000000000002</v>
      </c>
      <c r="F24" s="25" t="e">
        <v>#N/A</v>
      </c>
      <c r="G24" s="57">
        <v>12.2</v>
      </c>
    </row>
    <row r="25" spans="1:10">
      <c r="A25" s="24">
        <v>43739</v>
      </c>
      <c r="B25" s="23" t="e">
        <v>#N/A</v>
      </c>
      <c r="C25" s="23" t="e">
        <v>#N/A</v>
      </c>
      <c r="D25" s="25">
        <v>3.4</v>
      </c>
      <c r="E25" s="25">
        <v>2.2999999999999998</v>
      </c>
      <c r="F25" s="25">
        <v>4</v>
      </c>
      <c r="G25" s="57">
        <v>11.2</v>
      </c>
    </row>
    <row r="26" spans="1:10">
      <c r="A26" s="24">
        <v>43770</v>
      </c>
      <c r="B26" s="23">
        <v>2.1</v>
      </c>
      <c r="C26" s="23">
        <v>1.2</v>
      </c>
      <c r="D26" s="25">
        <v>3.6</v>
      </c>
      <c r="E26" s="25">
        <v>2.2999999999999998</v>
      </c>
      <c r="F26" s="25" t="e">
        <v>#N/A</v>
      </c>
      <c r="G26" s="57">
        <v>10.5</v>
      </c>
    </row>
    <row r="27" spans="1:10">
      <c r="A27" s="24">
        <v>43800</v>
      </c>
      <c r="B27" s="23" t="e">
        <v>#N/A</v>
      </c>
      <c r="C27" s="23" t="e">
        <v>#N/A</v>
      </c>
      <c r="D27" s="25">
        <v>4</v>
      </c>
      <c r="E27" s="25">
        <v>2.2999999999999998</v>
      </c>
      <c r="F27" s="25">
        <v>4</v>
      </c>
      <c r="G27" s="57">
        <v>10.1</v>
      </c>
    </row>
    <row r="28" spans="1:10">
      <c r="A28" s="24">
        <v>43831</v>
      </c>
      <c r="B28" s="23" t="e">
        <v>#N/A</v>
      </c>
      <c r="C28" s="23" t="e">
        <v>#N/A</v>
      </c>
      <c r="D28" s="25">
        <v>3.7</v>
      </c>
      <c r="E28" s="25">
        <v>2.2000000000000002</v>
      </c>
      <c r="F28" s="25" t="e">
        <v>#N/A</v>
      </c>
      <c r="G28" s="57">
        <v>9.5</v>
      </c>
    </row>
    <row r="29" spans="1:10">
      <c r="A29" s="24">
        <v>43862</v>
      </c>
      <c r="B29" s="23">
        <v>2.2000000000000002</v>
      </c>
      <c r="C29" s="23">
        <v>1.3</v>
      </c>
      <c r="D29" s="25">
        <v>3.5</v>
      </c>
      <c r="E29" s="25">
        <v>2.2000000000000002</v>
      </c>
      <c r="F29" s="25">
        <v>3.8</v>
      </c>
      <c r="G29" s="57">
        <v>9.6</v>
      </c>
    </row>
    <row r="30" spans="1:10">
      <c r="A30" s="24">
        <v>43891</v>
      </c>
      <c r="B30" s="23" t="e">
        <v>#N/A</v>
      </c>
      <c r="C30" s="23" t="e">
        <v>#N/A</v>
      </c>
      <c r="D30" s="25">
        <v>3.4</v>
      </c>
      <c r="E30" s="25">
        <v>1.9</v>
      </c>
      <c r="F30" s="25" t="e">
        <v>#N/A</v>
      </c>
      <c r="G30" s="57">
        <v>9.5</v>
      </c>
    </row>
    <row r="31" spans="1:10">
      <c r="A31" s="24">
        <v>43922</v>
      </c>
      <c r="B31" s="23" t="e">
        <v>#N/A</v>
      </c>
      <c r="C31" s="23" t="e">
        <v>#N/A</v>
      </c>
      <c r="D31" s="25">
        <v>2.9</v>
      </c>
      <c r="E31" s="25">
        <v>1.6</v>
      </c>
      <c r="F31" s="25">
        <v>3.2</v>
      </c>
      <c r="G31" s="57">
        <v>9.6999999999999993</v>
      </c>
    </row>
    <row r="32" spans="1:10">
      <c r="A32" s="24">
        <v>43952</v>
      </c>
      <c r="B32" s="23">
        <v>1.9</v>
      </c>
      <c r="C32" s="23">
        <v>1</v>
      </c>
      <c r="D32" s="25">
        <v>2.7</v>
      </c>
      <c r="E32" s="25">
        <v>1.6</v>
      </c>
      <c r="F32" s="25" t="e">
        <v>#N/A</v>
      </c>
      <c r="G32" s="57">
        <v>9.1999999999999993</v>
      </c>
    </row>
    <row r="33" spans="1:7">
      <c r="A33" s="24">
        <v>43983</v>
      </c>
      <c r="B33" s="25" t="e">
        <v>#N/A</v>
      </c>
      <c r="C33" s="25" t="e">
        <v>#N/A</v>
      </c>
      <c r="D33" s="25">
        <v>3</v>
      </c>
      <c r="E33" s="25">
        <v>1.6</v>
      </c>
      <c r="F33" s="25">
        <v>2.8</v>
      </c>
      <c r="G33" s="57">
        <v>9</v>
      </c>
    </row>
    <row r="34" spans="1:7">
      <c r="A34" s="24">
        <v>44013</v>
      </c>
      <c r="B34" s="25" t="e">
        <v>#N/A</v>
      </c>
      <c r="C34" s="25" t="e">
        <v>#N/A</v>
      </c>
      <c r="D34" s="25">
        <v>3.3</v>
      </c>
      <c r="E34" s="25">
        <v>1.7</v>
      </c>
      <c r="F34" s="25" t="e">
        <v>#N/A</v>
      </c>
      <c r="G34" s="57">
        <v>9.3000000000000007</v>
      </c>
    </row>
    <row r="35" spans="1:7">
      <c r="A35" s="24">
        <v>44044</v>
      </c>
      <c r="B35" s="25">
        <v>1.8</v>
      </c>
      <c r="C35" s="25">
        <v>1.1000000000000001</v>
      </c>
      <c r="D35" s="25">
        <v>3.1</v>
      </c>
      <c r="E35" s="25">
        <v>1.8</v>
      </c>
      <c r="F35" s="25">
        <v>3.3</v>
      </c>
      <c r="G35" s="57">
        <v>9.6999999999999993</v>
      </c>
    </row>
    <row r="36" spans="1:7">
      <c r="A36" s="24">
        <v>44075</v>
      </c>
      <c r="B36" s="25" t="e">
        <v>#N/A</v>
      </c>
      <c r="C36" s="25" t="e">
        <v>#N/A</v>
      </c>
      <c r="D36" s="25">
        <v>3.2</v>
      </c>
      <c r="E36" s="25">
        <v>1.9</v>
      </c>
      <c r="F36" s="25" t="e">
        <v>#N/A</v>
      </c>
      <c r="G36" s="57">
        <v>10.199999999999999</v>
      </c>
    </row>
    <row r="37" spans="1:7">
      <c r="A37" s="24">
        <v>44105</v>
      </c>
      <c r="B37" s="25" t="e">
        <v>#N/A</v>
      </c>
      <c r="C37" s="25" t="e">
        <v>#N/A</v>
      </c>
      <c r="D37" s="25">
        <v>3.6</v>
      </c>
      <c r="E37" s="25">
        <v>2</v>
      </c>
      <c r="F37" s="25">
        <v>3.8</v>
      </c>
      <c r="G37" s="57">
        <v>10.5</v>
      </c>
    </row>
    <row r="38" spans="1:7">
      <c r="A38" s="24">
        <v>44136</v>
      </c>
      <c r="B38" s="25">
        <v>2.1</v>
      </c>
      <c r="C38" s="25">
        <v>1.1000000000000001</v>
      </c>
      <c r="D38" s="25">
        <v>3.8</v>
      </c>
      <c r="E38" s="25">
        <v>2.1</v>
      </c>
      <c r="F38" s="25" t="e">
        <v>#N/A</v>
      </c>
      <c r="G38" s="57">
        <v>10.8</v>
      </c>
    </row>
    <row r="39" spans="1:7">
      <c r="A39" s="24">
        <v>44166</v>
      </c>
      <c r="B39" s="25" t="e">
        <v>#N/A</v>
      </c>
      <c r="C39" s="25" t="e">
        <v>#N/A</v>
      </c>
      <c r="D39" s="25">
        <v>4.0999999999999996</v>
      </c>
      <c r="E39" s="25">
        <v>2.1</v>
      </c>
      <c r="F39" s="25">
        <v>4.5</v>
      </c>
      <c r="G39" s="57">
        <v>10.8</v>
      </c>
    </row>
    <row r="40" spans="1:7">
      <c r="A40" s="24">
        <v>44197</v>
      </c>
      <c r="B40" s="25" t="e">
        <v>#N/A</v>
      </c>
      <c r="C40" s="25" t="e">
        <v>#N/A</v>
      </c>
      <c r="D40" s="25">
        <v>3.7</v>
      </c>
      <c r="E40" s="25">
        <v>2.1</v>
      </c>
      <c r="F40" s="23" t="e">
        <v>#N/A</v>
      </c>
      <c r="G40" s="14">
        <v>10.5</v>
      </c>
    </row>
    <row r="41" spans="1:7">
      <c r="A41" s="24">
        <v>44228</v>
      </c>
      <c r="B41" s="25">
        <v>2.2000000000000002</v>
      </c>
      <c r="C41" s="25">
        <v>1.3</v>
      </c>
      <c r="D41" s="25">
        <v>3.8</v>
      </c>
      <c r="E41" s="25">
        <v>2.2000000000000002</v>
      </c>
      <c r="F41" s="23">
        <v>4.0999999999999996</v>
      </c>
      <c r="G41" s="14">
        <v>10.4</v>
      </c>
    </row>
    <row r="42" spans="1:7">
      <c r="A42" s="24">
        <v>44256</v>
      </c>
      <c r="B42" s="25" t="e">
        <v>#N/A</v>
      </c>
      <c r="C42" s="25" t="e">
        <v>#N/A</v>
      </c>
      <c r="D42" s="25">
        <v>4.3</v>
      </c>
      <c r="E42" s="25"/>
      <c r="F42" s="23" t="e">
        <v>#N/A</v>
      </c>
      <c r="G42" s="14">
        <v>10.5</v>
      </c>
    </row>
    <row r="43" spans="1:7">
      <c r="A43" s="24">
        <v>44301</v>
      </c>
      <c r="B43" t="e">
        <v>#N/A</v>
      </c>
      <c r="C43" t="e">
        <v>#N/A</v>
      </c>
      <c r="D43">
        <v>4.2</v>
      </c>
      <c r="F43">
        <v>5</v>
      </c>
      <c r="G43">
        <v>11.3</v>
      </c>
    </row>
  </sheetData>
  <hyperlinks>
    <hyperlink ref="A1" location="Content!A1" display="&lt;&lt;"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U84"/>
  <sheetViews>
    <sheetView showGridLines="0" topLeftCell="G1" zoomScale="109" zoomScaleNormal="100" workbookViewId="0"/>
  </sheetViews>
  <sheetFormatPr baseColWidth="10" defaultColWidth="9.5" defaultRowHeight="13"/>
  <cols>
    <col min="1" max="1" width="9.5" style="24"/>
    <col min="2" max="8" width="9.5" style="23"/>
    <col min="9" max="9" width="9.5" style="202"/>
    <col min="10" max="16384" width="9.5" style="23"/>
  </cols>
  <sheetData>
    <row r="1" spans="1:21">
      <c r="A1" s="8" t="s">
        <v>59</v>
      </c>
      <c r="B1" s="23" t="str">
        <f>IF(Content!$E$1=1,B2,B3)</f>
        <v>CPI</v>
      </c>
      <c r="C1" s="23" t="str">
        <f>IF(Content!$E$1=1,C2,C3)</f>
        <v xml:space="preserve">Core CPI </v>
      </c>
      <c r="D1" s="23" t="str">
        <f>IF(Content!$E$1=1,D2,D3)</f>
        <v>Lower line</v>
      </c>
      <c r="E1" s="23" t="str">
        <f>IF(Content!$E$1=1,E2,E3)</f>
        <v>Core inflation measures</v>
      </c>
      <c r="F1" s="23" t="str">
        <f>IF(Content!$E$1=1,F2,F3)</f>
        <v>Inflation target</v>
      </c>
      <c r="G1" s="23" t="str">
        <f>IF(Content!$E$1=1,G2,G3)</f>
        <v>Target range</v>
      </c>
      <c r="H1" s="23" t="str">
        <f>IF(Content!$E$1=1,H2,H3)</f>
        <v>Upper target line</v>
      </c>
      <c r="K1" s="23" t="str">
        <f>IF(Content!$E$1=1,K2,K3)</f>
        <v>Underlying inflation trends*, %  yoy</v>
      </c>
    </row>
    <row r="2" spans="1:21" s="125" customFormat="1" hidden="1">
      <c r="A2" s="126"/>
      <c r="B2" s="125" t="s">
        <v>0</v>
      </c>
      <c r="C2" s="125" t="s">
        <v>2</v>
      </c>
      <c r="D2" s="125" t="s">
        <v>4</v>
      </c>
      <c r="E2" s="125" t="s">
        <v>347</v>
      </c>
      <c r="F2" s="419" t="s">
        <v>388</v>
      </c>
      <c r="G2" s="419" t="s">
        <v>3</v>
      </c>
      <c r="H2" s="420" t="s">
        <v>391</v>
      </c>
      <c r="I2" s="202"/>
      <c r="K2" s="125" t="s">
        <v>425</v>
      </c>
    </row>
    <row r="3" spans="1:21" s="125" customFormat="1" hidden="1">
      <c r="A3" s="215"/>
      <c r="B3" s="125" t="s">
        <v>5</v>
      </c>
      <c r="C3" s="125" t="s">
        <v>327</v>
      </c>
      <c r="D3" s="125" t="s">
        <v>39</v>
      </c>
      <c r="E3" s="125" t="s">
        <v>426</v>
      </c>
      <c r="F3" s="125" t="s">
        <v>361</v>
      </c>
      <c r="G3" s="125" t="s">
        <v>389</v>
      </c>
      <c r="H3" s="125" t="s">
        <v>390</v>
      </c>
      <c r="I3" s="202"/>
      <c r="K3" s="125" t="s">
        <v>416</v>
      </c>
    </row>
    <row r="4" spans="1:21">
      <c r="A4" s="24">
        <v>43466</v>
      </c>
      <c r="B4" s="23">
        <v>9.1999999999999993</v>
      </c>
      <c r="C4" s="23">
        <v>8.3000000000000007</v>
      </c>
      <c r="D4" s="23">
        <v>7.7</v>
      </c>
      <c r="E4" s="23">
        <v>1.5</v>
      </c>
      <c r="I4" s="22" t="s">
        <v>221</v>
      </c>
      <c r="R4" s="25"/>
      <c r="S4" s="25"/>
      <c r="T4" s="25"/>
      <c r="U4" s="25"/>
    </row>
    <row r="5" spans="1:21">
      <c r="A5" s="24">
        <v>43497</v>
      </c>
      <c r="B5" s="23">
        <v>8.8000000000000007</v>
      </c>
      <c r="C5" s="23">
        <v>7.8</v>
      </c>
      <c r="D5" s="23">
        <v>7.3</v>
      </c>
      <c r="E5" s="23">
        <v>1.4</v>
      </c>
      <c r="I5" s="22"/>
      <c r="R5" s="25"/>
      <c r="S5" s="25"/>
      <c r="T5" s="25"/>
      <c r="U5" s="25"/>
    </row>
    <row r="6" spans="1:21">
      <c r="A6" s="24">
        <v>43525</v>
      </c>
      <c r="B6" s="23">
        <v>8.6</v>
      </c>
      <c r="C6" s="23">
        <v>7.6</v>
      </c>
      <c r="D6" s="23">
        <v>6.7</v>
      </c>
      <c r="E6" s="23">
        <v>1.5</v>
      </c>
      <c r="F6" s="23">
        <v>5.75</v>
      </c>
      <c r="G6" s="23">
        <v>3.75</v>
      </c>
      <c r="H6" s="23">
        <v>7.75</v>
      </c>
      <c r="I6" s="22"/>
      <c r="R6" s="25"/>
      <c r="S6" s="25"/>
      <c r="T6" s="25"/>
      <c r="U6" s="25"/>
    </row>
    <row r="7" spans="1:21">
      <c r="A7" s="24">
        <v>43556</v>
      </c>
      <c r="B7" s="421">
        <v>8.8000000000000007</v>
      </c>
      <c r="C7" s="23">
        <v>7.4</v>
      </c>
      <c r="D7" s="23">
        <v>6.8</v>
      </c>
      <c r="E7" s="25">
        <v>1.54</v>
      </c>
      <c r="F7" s="25"/>
      <c r="G7" s="25"/>
      <c r="H7" s="25"/>
      <c r="I7" s="22"/>
      <c r="R7" s="25"/>
      <c r="S7" s="25"/>
      <c r="T7" s="25"/>
      <c r="U7" s="25"/>
    </row>
    <row r="8" spans="1:21">
      <c r="A8" s="24">
        <v>43586</v>
      </c>
      <c r="B8" s="421">
        <v>9.6</v>
      </c>
      <c r="C8" s="23">
        <v>7.4</v>
      </c>
      <c r="D8" s="23">
        <v>7.1</v>
      </c>
      <c r="E8" s="25">
        <v>2.04</v>
      </c>
      <c r="F8" s="25"/>
      <c r="G8" s="25"/>
      <c r="H8" s="25"/>
      <c r="I8" s="22"/>
      <c r="R8" s="25"/>
      <c r="S8" s="25"/>
      <c r="T8" s="25"/>
      <c r="U8" s="25"/>
    </row>
    <row r="9" spans="1:21">
      <c r="A9" s="24">
        <v>43617</v>
      </c>
      <c r="B9" s="421">
        <v>9</v>
      </c>
      <c r="C9" s="23">
        <v>7.4</v>
      </c>
      <c r="D9" s="23">
        <v>7.1</v>
      </c>
      <c r="E9" s="25">
        <v>1.23</v>
      </c>
      <c r="F9" s="25">
        <v>5.5</v>
      </c>
      <c r="G9" s="25">
        <v>3.5</v>
      </c>
      <c r="H9" s="25">
        <v>7.5</v>
      </c>
      <c r="I9" s="22"/>
      <c r="R9" s="25"/>
      <c r="S9" s="25"/>
      <c r="T9" s="25"/>
      <c r="U9" s="25"/>
    </row>
    <row r="10" spans="1:21">
      <c r="A10" s="24">
        <v>43647</v>
      </c>
      <c r="B10" s="23">
        <v>9.1</v>
      </c>
      <c r="C10" s="23">
        <v>7.4</v>
      </c>
      <c r="D10" s="25">
        <v>7.24</v>
      </c>
      <c r="E10" s="25">
        <v>1.3</v>
      </c>
      <c r="F10" s="25"/>
      <c r="G10" s="25"/>
      <c r="H10" s="25"/>
      <c r="I10" s="22" t="s">
        <v>424</v>
      </c>
      <c r="R10" s="25"/>
      <c r="S10" s="25"/>
      <c r="T10" s="25"/>
      <c r="U10" s="25"/>
    </row>
    <row r="11" spans="1:21">
      <c r="A11" s="24">
        <v>43678</v>
      </c>
      <c r="B11" s="23">
        <v>8.8000000000000007</v>
      </c>
      <c r="C11" s="23">
        <v>7.2</v>
      </c>
      <c r="D11" s="25">
        <v>7.06</v>
      </c>
      <c r="E11" s="25">
        <v>0.85</v>
      </c>
      <c r="F11" s="25"/>
      <c r="G11" s="25"/>
      <c r="H11" s="25"/>
      <c r="I11" s="22"/>
      <c r="R11" s="25"/>
      <c r="S11" s="25"/>
      <c r="T11" s="25"/>
      <c r="U11" s="25"/>
    </row>
    <row r="12" spans="1:21">
      <c r="A12" s="24">
        <v>43709</v>
      </c>
      <c r="B12" s="23">
        <v>7.5</v>
      </c>
      <c r="C12" s="23">
        <v>6.5</v>
      </c>
      <c r="D12" s="25">
        <v>6.3</v>
      </c>
      <c r="E12" s="25">
        <v>0.81</v>
      </c>
      <c r="F12" s="25">
        <v>5.25</v>
      </c>
      <c r="G12" s="25">
        <v>3.25</v>
      </c>
      <c r="H12" s="25">
        <v>7.25</v>
      </c>
      <c r="I12" s="22"/>
      <c r="R12" s="25"/>
      <c r="S12" s="25"/>
      <c r="T12" s="25"/>
      <c r="U12" s="25"/>
    </row>
    <row r="13" spans="1:21">
      <c r="A13" s="24">
        <v>43739</v>
      </c>
      <c r="B13" s="23">
        <v>6.5</v>
      </c>
      <c r="C13" s="23">
        <v>5.8</v>
      </c>
      <c r="D13" s="25">
        <v>5.21</v>
      </c>
      <c r="E13" s="25">
        <v>0.87</v>
      </c>
      <c r="F13" s="25"/>
      <c r="G13" s="25"/>
      <c r="H13" s="25"/>
      <c r="I13" s="22"/>
      <c r="R13" s="25"/>
      <c r="S13" s="25"/>
      <c r="T13" s="25"/>
      <c r="U13" s="25"/>
    </row>
    <row r="14" spans="1:21">
      <c r="A14" s="24">
        <v>43770</v>
      </c>
      <c r="B14" s="23">
        <v>5.0999999999999996</v>
      </c>
      <c r="C14" s="23">
        <v>4.8</v>
      </c>
      <c r="D14" s="25">
        <v>4.53</v>
      </c>
      <c r="E14" s="25">
        <v>0.68</v>
      </c>
      <c r="F14" s="25"/>
      <c r="G14" s="25"/>
      <c r="H14" s="25"/>
      <c r="I14" s="22"/>
      <c r="R14" s="25"/>
      <c r="S14" s="25"/>
      <c r="T14" s="25"/>
      <c r="U14" s="25"/>
    </row>
    <row r="15" spans="1:21">
      <c r="A15" s="24">
        <v>43800</v>
      </c>
      <c r="B15" s="23">
        <v>4.0999999999999996</v>
      </c>
      <c r="C15" s="23">
        <v>3.9</v>
      </c>
      <c r="D15" s="25">
        <v>3.45</v>
      </c>
      <c r="E15" s="25">
        <v>1.06</v>
      </c>
      <c r="F15" s="25">
        <v>5</v>
      </c>
      <c r="G15" s="25">
        <v>4</v>
      </c>
      <c r="H15" s="25">
        <v>6</v>
      </c>
      <c r="I15" s="22"/>
      <c r="R15" s="25"/>
      <c r="S15" s="25"/>
      <c r="T15" s="25"/>
      <c r="U15" s="25"/>
    </row>
    <row r="16" spans="1:21">
      <c r="A16" s="24">
        <v>43831</v>
      </c>
      <c r="B16" s="23">
        <v>3.2</v>
      </c>
      <c r="C16" s="23">
        <v>3.3</v>
      </c>
      <c r="D16" s="25">
        <v>2.46</v>
      </c>
      <c r="E16" s="25">
        <v>1.52</v>
      </c>
      <c r="F16" s="25">
        <v>5</v>
      </c>
      <c r="G16" s="25">
        <v>4</v>
      </c>
      <c r="H16" s="25">
        <v>6</v>
      </c>
      <c r="I16" s="22" t="s">
        <v>473</v>
      </c>
      <c r="R16" s="25"/>
      <c r="S16" s="25"/>
      <c r="T16" s="25"/>
      <c r="U16" s="25"/>
    </row>
    <row r="17" spans="1:21">
      <c r="A17" s="24">
        <v>43862</v>
      </c>
      <c r="B17" s="23">
        <v>2.4</v>
      </c>
      <c r="C17" s="23">
        <v>3</v>
      </c>
      <c r="D17" s="25">
        <v>1.91</v>
      </c>
      <c r="E17" s="25">
        <v>1.7</v>
      </c>
      <c r="F17" s="25">
        <v>5</v>
      </c>
      <c r="G17" s="25">
        <v>4</v>
      </c>
      <c r="H17" s="25">
        <v>6</v>
      </c>
      <c r="I17" s="22"/>
      <c r="R17" s="25"/>
      <c r="S17" s="25"/>
      <c r="T17" s="25"/>
      <c r="U17" s="25"/>
    </row>
    <row r="18" spans="1:21">
      <c r="A18" s="24">
        <v>43891</v>
      </c>
      <c r="B18" s="23">
        <v>2.2999999999999998</v>
      </c>
      <c r="C18" s="23">
        <v>3.1</v>
      </c>
      <c r="D18" s="25">
        <v>2.2599999999999998</v>
      </c>
      <c r="E18" s="25">
        <v>1.31</v>
      </c>
      <c r="F18" s="25">
        <v>5</v>
      </c>
      <c r="G18" s="25">
        <v>4</v>
      </c>
      <c r="H18" s="25">
        <v>6</v>
      </c>
      <c r="I18" s="22"/>
      <c r="K18" s="23" t="str">
        <f>IF(Content!$E$1=1,K20,K22)</f>
        <v>* Read more in the January 2017 Inflation Report (pages 20–21).</v>
      </c>
      <c r="R18" s="25"/>
      <c r="S18" s="25"/>
      <c r="T18" s="25"/>
      <c r="U18" s="25"/>
    </row>
    <row r="19" spans="1:21">
      <c r="A19" s="24">
        <v>43922</v>
      </c>
      <c r="B19" s="23">
        <v>2.1</v>
      </c>
      <c r="C19" s="23">
        <v>3.1</v>
      </c>
      <c r="D19" s="25">
        <v>2.48</v>
      </c>
      <c r="E19" s="25">
        <v>1.05</v>
      </c>
      <c r="F19" s="25">
        <v>5</v>
      </c>
      <c r="G19" s="25">
        <v>4</v>
      </c>
      <c r="H19" s="25">
        <v>6</v>
      </c>
      <c r="I19" s="22"/>
      <c r="K19" s="23" t="str">
        <f>IF(Content!$E$1=1,K21,K23)</f>
        <v>Source: NBU staff estimates.</v>
      </c>
      <c r="R19" s="25"/>
      <c r="S19" s="25"/>
      <c r="T19" s="25"/>
      <c r="U19" s="25"/>
    </row>
    <row r="20" spans="1:21">
      <c r="A20" s="24">
        <v>43952</v>
      </c>
      <c r="B20" s="23">
        <v>1.7</v>
      </c>
      <c r="C20" s="23">
        <v>3</v>
      </c>
      <c r="D20" s="25">
        <v>2.0699999999999998</v>
      </c>
      <c r="E20" s="25">
        <v>1.01</v>
      </c>
      <c r="F20" s="25">
        <v>5</v>
      </c>
      <c r="G20" s="25">
        <v>4</v>
      </c>
      <c r="H20" s="25">
        <v>6</v>
      </c>
      <c r="I20" s="22"/>
      <c r="K20" s="22" t="s">
        <v>386</v>
      </c>
      <c r="R20" s="25"/>
      <c r="S20" s="25"/>
      <c r="T20" s="25"/>
      <c r="U20" s="25"/>
    </row>
    <row r="21" spans="1:21">
      <c r="A21" s="24">
        <v>43983</v>
      </c>
      <c r="B21" s="25">
        <v>2.4</v>
      </c>
      <c r="C21" s="25">
        <v>3</v>
      </c>
      <c r="D21" s="25">
        <v>2.0499999999999998</v>
      </c>
      <c r="E21" s="25">
        <v>0.94</v>
      </c>
      <c r="F21" s="25">
        <v>5</v>
      </c>
      <c r="G21" s="25">
        <v>4</v>
      </c>
      <c r="H21" s="25">
        <v>6</v>
      </c>
      <c r="I21" s="22"/>
      <c r="K21" s="22" t="s">
        <v>40</v>
      </c>
      <c r="R21" s="25"/>
      <c r="S21" s="25"/>
      <c r="T21" s="25"/>
      <c r="U21" s="25"/>
    </row>
    <row r="22" spans="1:21">
      <c r="A22" s="24">
        <v>44013</v>
      </c>
      <c r="B22" s="25">
        <v>2.4</v>
      </c>
      <c r="C22" s="25">
        <v>3</v>
      </c>
      <c r="D22" s="25">
        <v>1.87</v>
      </c>
      <c r="E22" s="25">
        <v>1.1299999999999999</v>
      </c>
      <c r="F22" s="25">
        <v>5</v>
      </c>
      <c r="G22" s="25">
        <v>4</v>
      </c>
      <c r="H22" s="25">
        <v>6</v>
      </c>
      <c r="I22" s="234" t="s">
        <v>665</v>
      </c>
      <c r="K22" s="22" t="s">
        <v>348</v>
      </c>
      <c r="R22" s="25"/>
      <c r="S22" s="25"/>
      <c r="T22" s="25"/>
      <c r="U22" s="25"/>
    </row>
    <row r="23" spans="1:21">
      <c r="A23" s="24">
        <v>44044</v>
      </c>
      <c r="B23" s="25">
        <v>2.5</v>
      </c>
      <c r="C23" s="25">
        <v>3.2</v>
      </c>
      <c r="D23" s="25">
        <v>1.87</v>
      </c>
      <c r="E23" s="25">
        <v>1.33</v>
      </c>
      <c r="F23" s="25">
        <v>5</v>
      </c>
      <c r="G23" s="25">
        <v>4</v>
      </c>
      <c r="H23" s="25">
        <v>6</v>
      </c>
      <c r="I23" s="22"/>
      <c r="K23" s="22" t="s">
        <v>41</v>
      </c>
      <c r="R23" s="25"/>
      <c r="S23" s="25"/>
      <c r="T23" s="25"/>
      <c r="U23" s="25"/>
    </row>
    <row r="24" spans="1:21">
      <c r="A24" s="24">
        <v>44075</v>
      </c>
      <c r="B24" s="25">
        <v>2.2999999999999998</v>
      </c>
      <c r="C24" s="25">
        <v>3.1</v>
      </c>
      <c r="D24" s="25">
        <v>1.8</v>
      </c>
      <c r="E24" s="25">
        <v>1.3</v>
      </c>
      <c r="F24" s="25">
        <v>5</v>
      </c>
      <c r="G24" s="25">
        <v>4</v>
      </c>
      <c r="H24" s="25">
        <v>6</v>
      </c>
      <c r="I24" s="234"/>
      <c r="R24" s="25"/>
      <c r="S24" s="25"/>
      <c r="T24" s="25"/>
      <c r="U24" s="25"/>
    </row>
    <row r="25" spans="1:21">
      <c r="A25" s="24">
        <v>44105</v>
      </c>
      <c r="B25" s="25">
        <v>2.6</v>
      </c>
      <c r="C25" s="25">
        <v>3.2</v>
      </c>
      <c r="D25" s="25">
        <v>1.6</v>
      </c>
      <c r="E25" s="25">
        <v>1.6</v>
      </c>
      <c r="F25" s="25">
        <v>5</v>
      </c>
      <c r="G25" s="25">
        <v>4</v>
      </c>
      <c r="H25" s="25">
        <v>6</v>
      </c>
      <c r="I25" s="22"/>
      <c r="R25" s="25"/>
      <c r="S25" s="25"/>
      <c r="T25" s="25"/>
      <c r="U25" s="25"/>
    </row>
    <row r="26" spans="1:21">
      <c r="A26" s="24">
        <v>44136</v>
      </c>
      <c r="B26" s="25">
        <v>3.8</v>
      </c>
      <c r="C26" s="25">
        <v>3.9</v>
      </c>
      <c r="D26" s="25">
        <v>2.1</v>
      </c>
      <c r="E26" s="25">
        <v>1.8</v>
      </c>
      <c r="F26" s="25">
        <v>5</v>
      </c>
      <c r="G26" s="25">
        <v>4</v>
      </c>
      <c r="H26" s="25">
        <v>6</v>
      </c>
      <c r="I26" s="22"/>
      <c r="R26" s="25"/>
      <c r="S26" s="25"/>
      <c r="T26" s="25"/>
      <c r="U26" s="25"/>
    </row>
    <row r="27" spans="1:21">
      <c r="A27" s="24">
        <v>44166</v>
      </c>
      <c r="B27" s="25">
        <v>5</v>
      </c>
      <c r="C27" s="25">
        <v>4.5</v>
      </c>
      <c r="D27" s="25">
        <v>2.6</v>
      </c>
      <c r="E27" s="25">
        <v>1.9</v>
      </c>
      <c r="F27" s="25">
        <v>5</v>
      </c>
      <c r="G27" s="25">
        <v>4</v>
      </c>
      <c r="H27" s="25">
        <v>6</v>
      </c>
      <c r="I27" s="234"/>
      <c r="R27" s="25"/>
      <c r="S27" s="25"/>
      <c r="T27" s="25"/>
      <c r="U27" s="25"/>
    </row>
    <row r="28" spans="1:21">
      <c r="A28" s="24">
        <v>44197</v>
      </c>
      <c r="B28" s="23">
        <v>6.1</v>
      </c>
      <c r="C28" s="23">
        <v>5</v>
      </c>
      <c r="D28" s="25">
        <v>3.4</v>
      </c>
      <c r="E28" s="25">
        <v>1.64</v>
      </c>
      <c r="F28" s="25">
        <v>5</v>
      </c>
      <c r="G28" s="25">
        <v>4</v>
      </c>
      <c r="H28" s="25">
        <v>6</v>
      </c>
      <c r="I28" s="22"/>
      <c r="R28" s="25"/>
      <c r="S28" s="25"/>
      <c r="T28" s="25"/>
      <c r="U28" s="25"/>
    </row>
    <row r="29" spans="1:21">
      <c r="A29" s="24">
        <v>44228</v>
      </c>
      <c r="B29" s="23">
        <v>7.5</v>
      </c>
      <c r="C29" s="23">
        <v>5.6</v>
      </c>
      <c r="D29" s="25">
        <v>4.12</v>
      </c>
      <c r="E29" s="25">
        <v>1.67</v>
      </c>
      <c r="F29" s="25">
        <v>5</v>
      </c>
      <c r="G29" s="25">
        <v>4</v>
      </c>
      <c r="H29" s="25">
        <v>6</v>
      </c>
      <c r="I29" s="22"/>
      <c r="R29" s="25"/>
      <c r="S29" s="25"/>
      <c r="T29" s="25"/>
      <c r="U29" s="25"/>
    </row>
    <row r="30" spans="1:21">
      <c r="A30" s="24">
        <v>44256</v>
      </c>
      <c r="B30" s="23">
        <v>8.5</v>
      </c>
      <c r="C30" s="23">
        <v>5.9</v>
      </c>
      <c r="D30" s="25">
        <v>4.8</v>
      </c>
      <c r="E30" s="25">
        <v>1.6</v>
      </c>
      <c r="F30" s="25">
        <v>5</v>
      </c>
      <c r="G30" s="25">
        <v>4</v>
      </c>
      <c r="H30" s="25">
        <v>6</v>
      </c>
      <c r="I30" s="234" t="s">
        <v>1321</v>
      </c>
      <c r="R30" s="25"/>
      <c r="S30" s="25"/>
      <c r="T30" s="25"/>
      <c r="U30" s="25"/>
    </row>
    <row r="31" spans="1:21">
      <c r="D31" s="25"/>
      <c r="E31" s="25"/>
      <c r="F31" s="25"/>
      <c r="G31" s="25"/>
      <c r="H31" s="25"/>
      <c r="I31" s="22"/>
      <c r="R31" s="25"/>
      <c r="S31" s="25"/>
      <c r="T31" s="25"/>
      <c r="U31" s="25"/>
    </row>
    <row r="32" spans="1:21">
      <c r="D32" s="25"/>
      <c r="E32" s="25"/>
      <c r="F32" s="25"/>
      <c r="G32" s="25"/>
      <c r="H32" s="25"/>
      <c r="I32" s="22"/>
      <c r="R32" s="25"/>
      <c r="S32" s="25"/>
      <c r="T32" s="25"/>
      <c r="U32" s="25"/>
    </row>
    <row r="33" spans="2:21">
      <c r="B33" s="25"/>
      <c r="C33" s="25"/>
      <c r="D33" s="25"/>
      <c r="E33" s="25"/>
      <c r="F33" s="25"/>
      <c r="G33" s="25"/>
      <c r="H33" s="25"/>
      <c r="I33" s="22"/>
      <c r="R33" s="25"/>
      <c r="S33" s="25"/>
      <c r="T33" s="25"/>
      <c r="U33" s="25"/>
    </row>
    <row r="34" spans="2:21">
      <c r="B34" s="25"/>
      <c r="C34" s="25"/>
      <c r="D34" s="25"/>
      <c r="E34" s="25"/>
      <c r="F34" s="25"/>
      <c r="G34" s="25"/>
      <c r="H34" s="25"/>
      <c r="I34" s="234"/>
      <c r="R34" s="25"/>
      <c r="S34" s="25"/>
      <c r="T34" s="25"/>
      <c r="U34" s="25"/>
    </row>
    <row r="35" spans="2:21">
      <c r="B35" s="25"/>
      <c r="C35" s="25"/>
      <c r="D35" s="25"/>
      <c r="E35" s="25"/>
      <c r="F35" s="25"/>
      <c r="G35" s="25"/>
      <c r="H35" s="25"/>
      <c r="I35" s="22"/>
      <c r="R35" s="25"/>
      <c r="S35" s="25"/>
      <c r="T35" s="25"/>
      <c r="U35" s="25"/>
    </row>
    <row r="36" spans="2:21">
      <c r="B36" s="25"/>
      <c r="C36" s="25"/>
      <c r="D36" s="25"/>
      <c r="E36" s="25"/>
      <c r="F36" s="25"/>
      <c r="G36" s="25"/>
      <c r="H36" s="25"/>
      <c r="I36" s="234"/>
      <c r="R36" s="25"/>
      <c r="S36" s="25"/>
      <c r="T36" s="25"/>
      <c r="U36" s="25"/>
    </row>
    <row r="37" spans="2:21">
      <c r="B37" s="25"/>
      <c r="C37" s="25"/>
      <c r="D37" s="25"/>
      <c r="E37" s="25"/>
      <c r="F37" s="25"/>
      <c r="G37" s="25"/>
      <c r="H37" s="25"/>
      <c r="I37" s="22"/>
      <c r="R37" s="25"/>
      <c r="S37" s="25"/>
      <c r="T37" s="25"/>
      <c r="U37" s="25"/>
    </row>
    <row r="38" spans="2:21">
      <c r="B38" s="25"/>
      <c r="C38" s="25"/>
      <c r="D38" s="25"/>
      <c r="E38" s="25"/>
      <c r="F38" s="25"/>
      <c r="G38" s="25"/>
      <c r="H38" s="25"/>
      <c r="I38" s="22"/>
      <c r="R38" s="25"/>
      <c r="S38" s="25"/>
      <c r="T38" s="25"/>
      <c r="U38" s="25"/>
    </row>
    <row r="39" spans="2:21">
      <c r="B39" s="25"/>
      <c r="C39" s="25"/>
      <c r="D39" s="25"/>
      <c r="E39" s="25"/>
      <c r="F39" s="25"/>
      <c r="G39" s="25"/>
      <c r="H39" s="25"/>
      <c r="I39" s="234"/>
      <c r="R39" s="25"/>
      <c r="S39" s="25"/>
      <c r="T39" s="25"/>
      <c r="U39" s="25"/>
    </row>
    <row r="40" spans="2:21">
      <c r="B40" s="25"/>
      <c r="C40" s="25"/>
      <c r="D40" s="25"/>
      <c r="E40" s="25"/>
      <c r="R40" s="25"/>
      <c r="S40" s="25"/>
      <c r="T40" s="25"/>
      <c r="U40" s="25"/>
    </row>
    <row r="41" spans="2:21">
      <c r="B41" s="25"/>
      <c r="C41" s="25"/>
      <c r="D41" s="25"/>
      <c r="E41" s="25"/>
      <c r="R41" s="25"/>
      <c r="S41" s="25"/>
      <c r="T41" s="25"/>
      <c r="U41" s="25"/>
    </row>
    <row r="42" spans="2:21">
      <c r="B42" s="25"/>
      <c r="C42" s="25"/>
      <c r="D42" s="25"/>
      <c r="E42" s="25"/>
      <c r="R42" s="25"/>
      <c r="S42" s="25"/>
      <c r="T42" s="25"/>
      <c r="U42" s="25"/>
    </row>
    <row r="43" spans="2:21">
      <c r="B43" s="25"/>
      <c r="C43" s="25"/>
      <c r="D43" s="25"/>
      <c r="E43" s="25"/>
      <c r="R43" s="25"/>
      <c r="S43" s="25"/>
      <c r="T43" s="25"/>
      <c r="U43" s="25"/>
    </row>
    <row r="44" spans="2:21">
      <c r="B44" s="25"/>
      <c r="C44" s="25"/>
      <c r="D44" s="25"/>
      <c r="E44" s="25"/>
      <c r="R44" s="25"/>
      <c r="S44" s="25"/>
      <c r="T44" s="25"/>
      <c r="U44" s="25"/>
    </row>
    <row r="45" spans="2:21">
      <c r="B45" s="25"/>
      <c r="C45" s="25"/>
      <c r="D45" s="25"/>
      <c r="E45" s="25"/>
      <c r="R45" s="25"/>
      <c r="S45" s="25"/>
      <c r="T45" s="25"/>
      <c r="U45" s="25"/>
    </row>
    <row r="46" spans="2:21">
      <c r="B46" s="25"/>
      <c r="C46" s="25"/>
      <c r="D46" s="25"/>
      <c r="E46" s="25"/>
      <c r="R46" s="25"/>
      <c r="S46" s="25"/>
      <c r="T46" s="25"/>
      <c r="U46" s="25"/>
    </row>
    <row r="47" spans="2:21">
      <c r="B47" s="25"/>
      <c r="C47" s="25"/>
      <c r="D47" s="25"/>
      <c r="E47" s="25"/>
      <c r="R47" s="25"/>
      <c r="S47" s="25"/>
      <c r="T47" s="25"/>
      <c r="U47" s="25"/>
    </row>
    <row r="48" spans="2:21">
      <c r="B48" s="25"/>
      <c r="C48" s="25"/>
      <c r="D48" s="25"/>
      <c r="E48" s="25"/>
      <c r="R48" s="25"/>
      <c r="S48" s="25"/>
      <c r="T48" s="25"/>
      <c r="U48" s="25"/>
    </row>
    <row r="49" spans="2:21">
      <c r="B49" s="25"/>
      <c r="C49" s="25"/>
      <c r="D49" s="25"/>
      <c r="E49" s="25"/>
      <c r="R49" s="25"/>
      <c r="S49" s="25"/>
      <c r="T49" s="25"/>
      <c r="U49" s="25"/>
    </row>
    <row r="50" spans="2:21">
      <c r="B50" s="25"/>
      <c r="C50" s="25"/>
      <c r="D50" s="25"/>
      <c r="E50" s="25"/>
      <c r="R50" s="25"/>
      <c r="S50" s="25"/>
      <c r="T50" s="25"/>
      <c r="U50" s="25"/>
    </row>
    <row r="51" spans="2:21">
      <c r="B51" s="25"/>
      <c r="C51" s="25"/>
      <c r="D51" s="25"/>
      <c r="E51" s="25"/>
      <c r="R51" s="25"/>
      <c r="S51" s="25"/>
      <c r="T51" s="25"/>
      <c r="U51" s="25"/>
    </row>
    <row r="52" spans="2:21">
      <c r="B52" s="25"/>
      <c r="C52" s="25"/>
      <c r="D52" s="25"/>
      <c r="E52" s="25"/>
      <c r="R52" s="25"/>
      <c r="S52" s="25"/>
      <c r="T52" s="25"/>
      <c r="U52" s="25"/>
    </row>
    <row r="53" spans="2:21">
      <c r="B53" s="25"/>
      <c r="C53" s="25"/>
      <c r="D53" s="25"/>
      <c r="E53" s="25"/>
      <c r="R53" s="25"/>
      <c r="S53" s="25"/>
      <c r="T53" s="25"/>
      <c r="U53" s="25"/>
    </row>
    <row r="54" spans="2:21">
      <c r="B54" s="25"/>
      <c r="C54" s="25"/>
      <c r="D54" s="25"/>
      <c r="E54" s="25"/>
      <c r="R54" s="25"/>
      <c r="S54" s="25"/>
      <c r="T54" s="25"/>
      <c r="U54" s="25"/>
    </row>
    <row r="55" spans="2:21">
      <c r="B55" s="25"/>
      <c r="C55" s="25"/>
      <c r="D55" s="25"/>
      <c r="E55" s="25"/>
      <c r="R55" s="25"/>
      <c r="S55" s="25"/>
      <c r="T55" s="25"/>
      <c r="U55" s="25"/>
    </row>
    <row r="56" spans="2:21">
      <c r="B56" s="25"/>
      <c r="C56" s="25"/>
      <c r="D56" s="25"/>
      <c r="E56" s="25"/>
      <c r="R56" s="25"/>
      <c r="S56" s="25"/>
      <c r="T56" s="25"/>
      <c r="U56" s="25"/>
    </row>
    <row r="57" spans="2:21">
      <c r="B57" s="25"/>
      <c r="C57" s="25"/>
      <c r="D57" s="25"/>
      <c r="E57" s="25"/>
      <c r="R57" s="25"/>
      <c r="S57" s="25"/>
      <c r="T57" s="25"/>
      <c r="U57" s="25"/>
    </row>
    <row r="58" spans="2:21">
      <c r="B58" s="25"/>
      <c r="C58" s="25"/>
      <c r="D58" s="25"/>
      <c r="E58" s="25"/>
      <c r="R58" s="25"/>
      <c r="S58" s="25"/>
      <c r="T58" s="25"/>
      <c r="U58" s="25"/>
    </row>
    <row r="59" spans="2:21">
      <c r="B59" s="25"/>
      <c r="C59" s="25"/>
      <c r="D59" s="25"/>
      <c r="E59" s="25"/>
      <c r="R59" s="25"/>
      <c r="S59" s="25"/>
      <c r="T59" s="25"/>
      <c r="U59" s="25"/>
    </row>
    <row r="60" spans="2:21">
      <c r="R60" s="25"/>
      <c r="S60" s="25"/>
      <c r="T60" s="25"/>
      <c r="U60" s="25"/>
    </row>
    <row r="61" spans="2:21">
      <c r="R61" s="25"/>
      <c r="S61" s="25"/>
      <c r="T61" s="25"/>
      <c r="U61" s="25"/>
    </row>
    <row r="62" spans="2:21">
      <c r="R62" s="25"/>
      <c r="S62" s="25"/>
      <c r="T62" s="25"/>
      <c r="U62" s="25"/>
    </row>
    <row r="63" spans="2:21">
      <c r="R63" s="25"/>
      <c r="S63" s="25"/>
      <c r="T63" s="25"/>
      <c r="U63" s="25"/>
    </row>
    <row r="64" spans="2:21">
      <c r="R64" s="25"/>
      <c r="S64" s="25"/>
      <c r="T64" s="25"/>
      <c r="U64" s="25"/>
    </row>
    <row r="65" spans="18:21">
      <c r="R65" s="25"/>
      <c r="S65" s="25"/>
      <c r="T65" s="25"/>
      <c r="U65" s="25"/>
    </row>
    <row r="66" spans="18:21">
      <c r="R66" s="25"/>
      <c r="S66" s="25"/>
      <c r="T66" s="25"/>
      <c r="U66" s="25"/>
    </row>
    <row r="67" spans="18:21">
      <c r="R67" s="25"/>
      <c r="S67" s="25"/>
      <c r="T67" s="25"/>
      <c r="U67" s="25"/>
    </row>
    <row r="68" spans="18:21">
      <c r="R68" s="25"/>
      <c r="S68" s="25"/>
      <c r="T68" s="25"/>
      <c r="U68" s="25"/>
    </row>
    <row r="69" spans="18:21">
      <c r="R69" s="25"/>
      <c r="S69" s="25"/>
      <c r="T69" s="25"/>
      <c r="U69" s="25"/>
    </row>
    <row r="70" spans="18:21">
      <c r="R70" s="25"/>
      <c r="S70" s="25"/>
      <c r="T70" s="25"/>
      <c r="U70" s="25"/>
    </row>
    <row r="71" spans="18:21">
      <c r="R71" s="25"/>
      <c r="S71" s="25"/>
      <c r="T71" s="25"/>
      <c r="U71" s="25"/>
    </row>
    <row r="72" spans="18:21">
      <c r="R72" s="25"/>
      <c r="S72" s="25"/>
      <c r="T72" s="25"/>
      <c r="U72" s="25"/>
    </row>
    <row r="73" spans="18:21">
      <c r="R73" s="25"/>
      <c r="S73" s="25"/>
      <c r="T73" s="25"/>
      <c r="U73" s="25"/>
    </row>
    <row r="74" spans="18:21">
      <c r="R74" s="25"/>
      <c r="S74" s="25"/>
      <c r="T74" s="25"/>
      <c r="U74" s="25"/>
    </row>
    <row r="75" spans="18:21">
      <c r="R75" s="25"/>
      <c r="S75" s="25"/>
      <c r="T75" s="25"/>
      <c r="U75" s="25"/>
    </row>
    <row r="76" spans="18:21">
      <c r="R76" s="25"/>
      <c r="S76" s="25"/>
      <c r="T76" s="25"/>
      <c r="U76" s="25"/>
    </row>
    <row r="77" spans="18:21">
      <c r="R77" s="25"/>
      <c r="S77" s="25"/>
      <c r="T77" s="25"/>
      <c r="U77" s="25"/>
    </row>
    <row r="78" spans="18:21">
      <c r="R78" s="25"/>
      <c r="S78" s="25"/>
      <c r="T78" s="25"/>
      <c r="U78" s="25"/>
    </row>
    <row r="79" spans="18:21">
      <c r="R79" s="25"/>
      <c r="S79" s="25"/>
      <c r="T79" s="25"/>
      <c r="U79" s="25"/>
    </row>
    <row r="80" spans="18:21">
      <c r="R80" s="25"/>
      <c r="S80" s="25"/>
      <c r="T80" s="25"/>
      <c r="U80" s="25"/>
    </row>
    <row r="81" spans="18:21">
      <c r="R81" s="25"/>
      <c r="S81" s="25"/>
      <c r="T81" s="25"/>
      <c r="U81" s="25"/>
    </row>
    <row r="82" spans="18:21">
      <c r="R82" s="25"/>
      <c r="S82" s="25"/>
      <c r="T82" s="25"/>
      <c r="U82" s="25"/>
    </row>
    <row r="83" spans="18:21">
      <c r="R83" s="25"/>
      <c r="S83" s="25"/>
      <c r="T83" s="25"/>
      <c r="U83" s="25"/>
    </row>
    <row r="84" spans="18:21">
      <c r="R84" s="25"/>
      <c r="S84" s="25"/>
      <c r="T84" s="25"/>
      <c r="U84" s="25"/>
    </row>
  </sheetData>
  <hyperlinks>
    <hyperlink ref="A1" location="Content!A1" display="&lt;&lt;" xr:uid="{00000000-0004-0000-1000-000000000000}"/>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sheetPr>
  <dimension ref="A1:U35"/>
  <sheetViews>
    <sheetView showGridLines="0" zoomScaleNormal="100" workbookViewId="0">
      <pane xSplit="1" ySplit="1" topLeftCell="H4" activePane="bottomRight" state="frozen"/>
      <selection activeCell="C21" sqref="C21"/>
      <selection pane="topRight" activeCell="C21" sqref="C21"/>
      <selection pane="bottomLeft" activeCell="C21" sqref="C21"/>
      <selection pane="bottomRight"/>
    </sheetView>
  </sheetViews>
  <sheetFormatPr baseColWidth="10" defaultColWidth="10.5" defaultRowHeight="16"/>
  <cols>
    <col min="1" max="16384" width="10.5" style="422"/>
  </cols>
  <sheetData>
    <row r="1" spans="1:21">
      <c r="A1" s="8" t="s">
        <v>59</v>
      </c>
      <c r="B1" s="23" t="str">
        <f>IF(Content!$E$1=1,B2,B3)</f>
        <v>CPI, % yoy</v>
      </c>
      <c r="C1" s="23" t="str">
        <f>IF(Content!$E$1=1,C2,C3)</f>
        <v>Market services</v>
      </c>
      <c r="D1" s="23" t="str">
        <f>IF(Content!$E$1=1,D2,D3)</f>
        <v>Foods</v>
      </c>
      <c r="E1" s="23" t="str">
        <f>IF(Content!$E$1=1,E2,E3)</f>
        <v>Non-foods</v>
      </c>
      <c r="F1" s="23" t="str">
        <f>IF(Content!$E$1=1,F2,F3)</f>
        <v>Natural gas</v>
      </c>
      <c r="G1" s="23" t="str">
        <f>IF(Content!$E$1=1,G2,G3)</f>
        <v>Other admins</v>
      </c>
      <c r="H1" s="23" t="str">
        <f>IF(Content!$E$1=1,H2,H3)</f>
        <v>Fuel</v>
      </c>
      <c r="J1" s="23" t="str">
        <f>IF(Content!$E$1=1,J2,J3)</f>
        <v>Contributions to the annual change in the CPI, pp</v>
      </c>
    </row>
    <row r="2" spans="1:21" hidden="1">
      <c r="B2" s="422" t="s">
        <v>819</v>
      </c>
      <c r="C2" s="422" t="s">
        <v>331</v>
      </c>
      <c r="D2" s="422" t="s">
        <v>815</v>
      </c>
      <c r="E2" s="422" t="s">
        <v>820</v>
      </c>
      <c r="F2" s="422" t="s">
        <v>335</v>
      </c>
      <c r="G2" s="422" t="s">
        <v>821</v>
      </c>
      <c r="H2" s="422" t="s">
        <v>197</v>
      </c>
      <c r="J2" s="422" t="s">
        <v>822</v>
      </c>
    </row>
    <row r="3" spans="1:21" hidden="1">
      <c r="B3" s="422" t="s">
        <v>823</v>
      </c>
      <c r="C3" s="422" t="s">
        <v>332</v>
      </c>
      <c r="D3" s="422" t="s">
        <v>63</v>
      </c>
      <c r="E3" s="422" t="s">
        <v>824</v>
      </c>
      <c r="F3" s="422" t="s">
        <v>336</v>
      </c>
      <c r="G3" s="422" t="s">
        <v>825</v>
      </c>
      <c r="H3" s="422" t="s">
        <v>191</v>
      </c>
      <c r="J3" s="422" t="s">
        <v>870</v>
      </c>
    </row>
    <row r="4" spans="1:21">
      <c r="A4" s="511">
        <v>43466</v>
      </c>
      <c r="B4" s="512">
        <v>9.1999999999999993</v>
      </c>
      <c r="C4" s="513">
        <v>1.73</v>
      </c>
      <c r="D4" s="513">
        <v>3.05</v>
      </c>
      <c r="E4" s="513">
        <v>0.67</v>
      </c>
      <c r="F4" s="513">
        <v>0.35</v>
      </c>
      <c r="G4" s="513">
        <v>3.51</v>
      </c>
      <c r="H4" s="513">
        <v>-0.08</v>
      </c>
      <c r="I4" s="22" t="s">
        <v>221</v>
      </c>
      <c r="P4" s="423"/>
      <c r="Q4" s="423"/>
      <c r="R4" s="423"/>
      <c r="S4" s="423"/>
      <c r="T4" s="423"/>
      <c r="U4" s="423"/>
    </row>
    <row r="5" spans="1:21">
      <c r="A5" s="511">
        <v>43497</v>
      </c>
      <c r="B5" s="512">
        <v>8.8000000000000007</v>
      </c>
      <c r="C5" s="513">
        <v>1.67</v>
      </c>
      <c r="D5" s="513">
        <v>3.05</v>
      </c>
      <c r="E5" s="513">
        <v>0.54</v>
      </c>
      <c r="F5" s="513">
        <v>0.34</v>
      </c>
      <c r="G5" s="513">
        <v>3.45</v>
      </c>
      <c r="H5" s="513">
        <v>-0.25</v>
      </c>
      <c r="I5" s="22"/>
      <c r="P5" s="423"/>
      <c r="Q5" s="423"/>
      <c r="R5" s="423"/>
      <c r="S5" s="423"/>
      <c r="T5" s="423"/>
      <c r="U5" s="423"/>
    </row>
    <row r="6" spans="1:21">
      <c r="A6" s="511">
        <v>43525</v>
      </c>
      <c r="B6" s="512">
        <v>8.6</v>
      </c>
      <c r="C6" s="513">
        <v>1.66</v>
      </c>
      <c r="D6" s="513">
        <v>2.8</v>
      </c>
      <c r="E6" s="513">
        <v>0.53</v>
      </c>
      <c r="F6" s="513">
        <v>0.33</v>
      </c>
      <c r="G6" s="513">
        <v>3.4</v>
      </c>
      <c r="H6" s="513">
        <v>-0.14000000000000001</v>
      </c>
      <c r="I6" s="22"/>
      <c r="P6" s="423"/>
      <c r="Q6" s="423"/>
      <c r="R6" s="423"/>
      <c r="S6" s="423"/>
      <c r="T6" s="423"/>
      <c r="U6" s="423"/>
    </row>
    <row r="7" spans="1:21">
      <c r="A7" s="511">
        <v>43556</v>
      </c>
      <c r="B7" s="512">
        <v>8.8000000000000007</v>
      </c>
      <c r="C7" s="513">
        <v>1.61</v>
      </c>
      <c r="D7" s="513">
        <v>3.1</v>
      </c>
      <c r="E7" s="513">
        <v>0.51</v>
      </c>
      <c r="F7" s="513">
        <v>0.32</v>
      </c>
      <c r="G7" s="513">
        <v>3.27</v>
      </c>
      <c r="H7" s="513">
        <v>0</v>
      </c>
      <c r="I7" s="22"/>
      <c r="P7" s="423"/>
      <c r="Q7" s="423"/>
      <c r="R7" s="423"/>
      <c r="S7" s="423"/>
      <c r="T7" s="423"/>
      <c r="U7" s="423"/>
    </row>
    <row r="8" spans="1:21">
      <c r="A8" s="511">
        <v>43586</v>
      </c>
      <c r="B8" s="512">
        <v>9.6</v>
      </c>
      <c r="C8" s="513">
        <v>1.58</v>
      </c>
      <c r="D8" s="513">
        <v>4.04</v>
      </c>
      <c r="E8" s="513">
        <v>0.41</v>
      </c>
      <c r="F8" s="513">
        <v>0.24</v>
      </c>
      <c r="G8" s="513">
        <v>3.16</v>
      </c>
      <c r="H8" s="513">
        <v>0.13</v>
      </c>
      <c r="I8" s="22"/>
      <c r="P8" s="423"/>
      <c r="Q8" s="423"/>
      <c r="R8" s="423"/>
      <c r="S8" s="423"/>
      <c r="T8" s="423"/>
      <c r="U8" s="423"/>
    </row>
    <row r="9" spans="1:21">
      <c r="A9" s="511">
        <v>43617</v>
      </c>
      <c r="B9" s="512">
        <v>9</v>
      </c>
      <c r="C9" s="513">
        <v>1.57</v>
      </c>
      <c r="D9" s="513">
        <v>3.69</v>
      </c>
      <c r="E9" s="513">
        <v>0.39</v>
      </c>
      <c r="F9" s="513">
        <v>0.14000000000000001</v>
      </c>
      <c r="G9" s="513">
        <v>3.12</v>
      </c>
      <c r="H9" s="513">
        <v>0.11</v>
      </c>
      <c r="I9" s="22"/>
      <c r="P9" s="423"/>
      <c r="Q9" s="423"/>
      <c r="R9" s="423"/>
      <c r="S9" s="423"/>
      <c r="T9" s="423"/>
      <c r="U9" s="423"/>
    </row>
    <row r="10" spans="1:21">
      <c r="A10" s="511">
        <v>43647</v>
      </c>
      <c r="B10" s="512">
        <v>9.1</v>
      </c>
      <c r="C10" s="513">
        <v>1.6</v>
      </c>
      <c r="D10" s="513">
        <v>4.1900000000000004</v>
      </c>
      <c r="E10" s="513">
        <v>0.39</v>
      </c>
      <c r="F10" s="513">
        <v>-0.02</v>
      </c>
      <c r="G10" s="513">
        <v>2.97</v>
      </c>
      <c r="H10" s="513">
        <v>-0.01</v>
      </c>
      <c r="I10" s="22" t="s">
        <v>424</v>
      </c>
      <c r="P10" s="423"/>
      <c r="Q10" s="423"/>
      <c r="R10" s="423"/>
      <c r="S10" s="423"/>
      <c r="T10" s="423"/>
      <c r="U10" s="423"/>
    </row>
    <row r="11" spans="1:21">
      <c r="A11" s="511">
        <v>43678</v>
      </c>
      <c r="B11" s="512">
        <v>8.8000000000000007</v>
      </c>
      <c r="C11" s="513">
        <v>1.64</v>
      </c>
      <c r="D11" s="513">
        <v>4.18</v>
      </c>
      <c r="E11" s="513">
        <v>0.3</v>
      </c>
      <c r="F11" s="513">
        <v>-0.08</v>
      </c>
      <c r="G11" s="513">
        <v>2.88</v>
      </c>
      <c r="H11" s="513">
        <v>-0.12</v>
      </c>
      <c r="I11" s="22"/>
      <c r="P11" s="423"/>
      <c r="Q11" s="423"/>
      <c r="R11" s="423"/>
      <c r="S11" s="423"/>
      <c r="T11" s="423"/>
      <c r="U11" s="423"/>
    </row>
    <row r="12" spans="1:21">
      <c r="A12" s="511">
        <v>43709</v>
      </c>
      <c r="B12" s="512">
        <v>7.5</v>
      </c>
      <c r="C12" s="513">
        <v>1.59</v>
      </c>
      <c r="D12" s="513">
        <v>3.55</v>
      </c>
      <c r="E12" s="513">
        <v>0.09</v>
      </c>
      <c r="F12" s="513">
        <v>-0.11</v>
      </c>
      <c r="G12" s="513">
        <v>2.73</v>
      </c>
      <c r="H12" s="513">
        <v>-0.33</v>
      </c>
      <c r="I12" s="22"/>
      <c r="P12" s="423"/>
      <c r="Q12" s="423"/>
      <c r="R12" s="423"/>
      <c r="S12" s="423"/>
      <c r="T12" s="423"/>
      <c r="U12" s="423"/>
    </row>
    <row r="13" spans="1:21">
      <c r="A13" s="511">
        <v>43739</v>
      </c>
      <c r="B13" s="512">
        <v>6.5</v>
      </c>
      <c r="C13" s="513">
        <v>1.6</v>
      </c>
      <c r="D13" s="513">
        <v>3.34</v>
      </c>
      <c r="E13" s="513">
        <v>-0.1</v>
      </c>
      <c r="F13" s="513">
        <v>-0.16</v>
      </c>
      <c r="G13" s="513">
        <v>2.33</v>
      </c>
      <c r="H13" s="513">
        <v>-0.54</v>
      </c>
      <c r="I13" s="22"/>
      <c r="P13" s="423"/>
      <c r="Q13" s="423"/>
      <c r="R13" s="423"/>
      <c r="S13" s="423"/>
      <c r="T13" s="423"/>
      <c r="U13" s="423"/>
    </row>
    <row r="14" spans="1:21">
      <c r="A14" s="511">
        <v>43770</v>
      </c>
      <c r="B14" s="512">
        <v>5.0999999999999996</v>
      </c>
      <c r="C14" s="513">
        <v>1.42</v>
      </c>
      <c r="D14" s="513">
        <v>2.62</v>
      </c>
      <c r="E14" s="513">
        <v>-0.24</v>
      </c>
      <c r="F14" s="513">
        <v>-0.25</v>
      </c>
      <c r="G14" s="513">
        <v>2.0499999999999998</v>
      </c>
      <c r="H14" s="513">
        <v>-0.49</v>
      </c>
      <c r="I14" s="22"/>
      <c r="P14" s="423"/>
      <c r="Q14" s="423"/>
      <c r="R14" s="423"/>
      <c r="S14" s="423"/>
      <c r="T14" s="423"/>
      <c r="U14" s="423"/>
    </row>
    <row r="15" spans="1:21">
      <c r="A15" s="511">
        <v>43800</v>
      </c>
      <c r="B15" s="512">
        <v>4.0999999999999996</v>
      </c>
      <c r="C15" s="513">
        <v>1.42</v>
      </c>
      <c r="D15" s="513">
        <v>1.91</v>
      </c>
      <c r="E15" s="513">
        <v>-0.45</v>
      </c>
      <c r="F15" s="513">
        <v>-0.37</v>
      </c>
      <c r="G15" s="513">
        <v>1.86</v>
      </c>
      <c r="H15" s="513">
        <v>-0.31</v>
      </c>
      <c r="I15" s="22"/>
      <c r="P15" s="423"/>
      <c r="Q15" s="423"/>
      <c r="R15" s="423"/>
      <c r="S15" s="423"/>
      <c r="T15" s="423"/>
      <c r="U15" s="423"/>
    </row>
    <row r="16" spans="1:21">
      <c r="A16" s="511">
        <v>43831</v>
      </c>
      <c r="B16" s="512">
        <v>3.2</v>
      </c>
      <c r="C16" s="513">
        <v>1.39</v>
      </c>
      <c r="D16" s="513">
        <v>1.26</v>
      </c>
      <c r="E16" s="513">
        <v>-0.57999999999999996</v>
      </c>
      <c r="F16" s="513">
        <v>-0.26</v>
      </c>
      <c r="G16" s="513">
        <v>1.64</v>
      </c>
      <c r="H16" s="513">
        <v>-0.21</v>
      </c>
      <c r="I16" s="22" t="s">
        <v>473</v>
      </c>
      <c r="P16" s="423"/>
      <c r="Q16" s="423"/>
      <c r="R16" s="423"/>
      <c r="S16" s="423"/>
      <c r="T16" s="423"/>
      <c r="U16" s="423"/>
    </row>
    <row r="17" spans="1:21">
      <c r="A17" s="511">
        <v>43862</v>
      </c>
      <c r="B17" s="512">
        <v>2.4</v>
      </c>
      <c r="C17" s="513">
        <v>1.29</v>
      </c>
      <c r="D17" s="513">
        <v>0.73</v>
      </c>
      <c r="E17" s="513">
        <v>-0.56999999999999995</v>
      </c>
      <c r="F17" s="513">
        <v>-0.36</v>
      </c>
      <c r="G17" s="513">
        <v>1.51</v>
      </c>
      <c r="H17" s="513">
        <v>-0.19</v>
      </c>
      <c r="I17" s="22"/>
      <c r="J17" s="23" t="str">
        <f>IF(Content!$E$1=1,J18,J19)</f>
        <v xml:space="preserve">Source: SSSU, NBU staff estimates. </v>
      </c>
      <c r="P17" s="423"/>
      <c r="Q17" s="423"/>
      <c r="R17" s="423"/>
      <c r="S17" s="423"/>
      <c r="T17" s="423"/>
      <c r="U17" s="423"/>
    </row>
    <row r="18" spans="1:21">
      <c r="A18" s="511">
        <v>43891</v>
      </c>
      <c r="B18" s="512">
        <v>2.2999999999999998</v>
      </c>
      <c r="C18" s="513">
        <v>1.1200000000000001</v>
      </c>
      <c r="D18" s="513">
        <v>0.8</v>
      </c>
      <c r="E18" s="513">
        <v>-0.36</v>
      </c>
      <c r="F18" s="513">
        <v>-0.45</v>
      </c>
      <c r="G18" s="513">
        <v>1.41</v>
      </c>
      <c r="H18" s="513">
        <v>-0.22</v>
      </c>
      <c r="I18" s="22"/>
      <c r="J18" s="22" t="s">
        <v>27</v>
      </c>
      <c r="P18" s="423"/>
      <c r="Q18" s="423"/>
      <c r="R18" s="423"/>
      <c r="S18" s="423"/>
      <c r="T18" s="423"/>
      <c r="U18" s="423"/>
    </row>
    <row r="19" spans="1:21">
      <c r="A19" s="511">
        <v>43922</v>
      </c>
      <c r="B19" s="512">
        <v>2.1</v>
      </c>
      <c r="C19" s="513">
        <v>0.89</v>
      </c>
      <c r="D19" s="513">
        <v>1.1599999999999999</v>
      </c>
      <c r="E19" s="513">
        <v>-0.21</v>
      </c>
      <c r="F19" s="513">
        <v>-0.53</v>
      </c>
      <c r="G19" s="513">
        <v>1.24</v>
      </c>
      <c r="H19" s="513">
        <v>-0.45</v>
      </c>
      <c r="I19" s="22"/>
      <c r="J19" s="22" t="s">
        <v>51</v>
      </c>
      <c r="P19" s="423"/>
      <c r="Q19" s="423"/>
      <c r="R19" s="423"/>
      <c r="S19" s="423"/>
      <c r="T19" s="423"/>
      <c r="U19" s="423"/>
    </row>
    <row r="20" spans="1:21">
      <c r="A20" s="511">
        <v>43952</v>
      </c>
      <c r="B20" s="512">
        <v>1.7</v>
      </c>
      <c r="C20" s="513">
        <v>0.78</v>
      </c>
      <c r="D20" s="513">
        <v>1.18</v>
      </c>
      <c r="E20" s="513">
        <v>-0.19</v>
      </c>
      <c r="F20" s="513">
        <v>-0.6</v>
      </c>
      <c r="G20" s="513">
        <v>1.1499999999999999</v>
      </c>
      <c r="H20" s="513">
        <v>-0.62</v>
      </c>
      <c r="I20" s="22"/>
      <c r="P20" s="423"/>
      <c r="Q20" s="423"/>
      <c r="R20" s="423"/>
      <c r="S20" s="423"/>
      <c r="T20" s="423"/>
      <c r="U20" s="423"/>
    </row>
    <row r="21" spans="1:21">
      <c r="A21" s="511">
        <v>43983</v>
      </c>
      <c r="B21" s="512">
        <v>2.4</v>
      </c>
      <c r="C21" s="513">
        <v>0.9</v>
      </c>
      <c r="D21" s="513">
        <v>1.8</v>
      </c>
      <c r="E21" s="513">
        <v>-0.21</v>
      </c>
      <c r="F21" s="513">
        <v>-0.56999999999999995</v>
      </c>
      <c r="G21" s="513">
        <v>1.1399999999999999</v>
      </c>
      <c r="H21" s="513">
        <v>-0.66</v>
      </c>
      <c r="I21" s="22"/>
      <c r="P21" s="423"/>
      <c r="Q21" s="423"/>
      <c r="R21" s="423"/>
      <c r="S21" s="423"/>
      <c r="T21" s="423"/>
      <c r="U21" s="423"/>
    </row>
    <row r="22" spans="1:21">
      <c r="A22" s="511">
        <v>44013</v>
      </c>
      <c r="B22" s="512">
        <v>2.4</v>
      </c>
      <c r="C22" s="513">
        <v>1</v>
      </c>
      <c r="D22" s="513">
        <v>1.5</v>
      </c>
      <c r="E22" s="513">
        <v>-0.2</v>
      </c>
      <c r="F22" s="513">
        <v>-0.45</v>
      </c>
      <c r="G22" s="513">
        <v>1.1200000000000001</v>
      </c>
      <c r="H22" s="513">
        <v>-0.56000000000000005</v>
      </c>
      <c r="I22" s="234" t="s">
        <v>665</v>
      </c>
      <c r="P22" s="423"/>
      <c r="Q22" s="423"/>
      <c r="R22" s="423"/>
      <c r="S22" s="423"/>
      <c r="T22" s="423"/>
      <c r="U22" s="423"/>
    </row>
    <row r="23" spans="1:21">
      <c r="A23" s="511">
        <v>44044</v>
      </c>
      <c r="B23" s="512">
        <v>2.5</v>
      </c>
      <c r="C23" s="513">
        <v>1.02</v>
      </c>
      <c r="D23" s="513">
        <v>1.1299999999999999</v>
      </c>
      <c r="E23" s="513">
        <v>-0.06</v>
      </c>
      <c r="F23" s="513">
        <v>-0.19</v>
      </c>
      <c r="G23" s="513">
        <v>1.07</v>
      </c>
      <c r="H23" s="513">
        <v>-0.46</v>
      </c>
      <c r="I23" s="22"/>
      <c r="P23" s="423"/>
      <c r="Q23" s="423"/>
      <c r="R23" s="423"/>
      <c r="S23" s="423"/>
      <c r="T23" s="423"/>
      <c r="U23" s="423"/>
    </row>
    <row r="24" spans="1:21">
      <c r="A24" s="511">
        <v>44075</v>
      </c>
      <c r="B24" s="512">
        <v>2.2999999999999998</v>
      </c>
      <c r="C24" s="513">
        <v>1.05</v>
      </c>
      <c r="D24" s="513">
        <v>0.64</v>
      </c>
      <c r="E24" s="513">
        <v>0.01</v>
      </c>
      <c r="F24" s="513">
        <v>0.01</v>
      </c>
      <c r="G24" s="513">
        <v>1.07</v>
      </c>
      <c r="H24" s="513">
        <v>-0.46</v>
      </c>
      <c r="I24" s="234"/>
      <c r="P24" s="423"/>
      <c r="Q24" s="423"/>
      <c r="R24" s="423"/>
      <c r="S24" s="423"/>
      <c r="T24" s="423"/>
      <c r="U24" s="423"/>
    </row>
    <row r="25" spans="1:21">
      <c r="A25" s="511">
        <v>44105</v>
      </c>
      <c r="B25" s="512">
        <v>2.6</v>
      </c>
      <c r="C25" s="513">
        <v>0.9</v>
      </c>
      <c r="D25" s="513">
        <v>0.61</v>
      </c>
      <c r="E25" s="513">
        <v>0.14000000000000001</v>
      </c>
      <c r="F25" s="513">
        <v>0.25</v>
      </c>
      <c r="G25" s="513">
        <v>1.1399999999999999</v>
      </c>
      <c r="H25" s="513">
        <v>-0.44</v>
      </c>
      <c r="I25" s="22"/>
      <c r="P25" s="423"/>
      <c r="Q25" s="423"/>
      <c r="R25" s="423"/>
      <c r="S25" s="423"/>
      <c r="T25" s="423"/>
      <c r="U25" s="423"/>
    </row>
    <row r="26" spans="1:21">
      <c r="A26" s="511">
        <v>44136</v>
      </c>
      <c r="B26" s="512">
        <v>3.8</v>
      </c>
      <c r="C26" s="513">
        <v>0.92</v>
      </c>
      <c r="D26" s="513">
        <v>1.24</v>
      </c>
      <c r="E26" s="513">
        <v>0.25</v>
      </c>
      <c r="F26" s="513">
        <v>0.42</v>
      </c>
      <c r="G26" s="513">
        <v>1.34</v>
      </c>
      <c r="H26" s="513">
        <v>-0.38</v>
      </c>
      <c r="I26" s="22"/>
      <c r="P26" s="423"/>
      <c r="Q26" s="423"/>
      <c r="R26" s="423"/>
      <c r="S26" s="423"/>
      <c r="T26" s="423"/>
      <c r="U26" s="423"/>
    </row>
    <row r="27" spans="1:21">
      <c r="A27" s="511">
        <v>44166</v>
      </c>
      <c r="B27" s="512">
        <v>5</v>
      </c>
      <c r="C27" s="513">
        <v>0.98</v>
      </c>
      <c r="D27" s="513">
        <v>1.95</v>
      </c>
      <c r="E27" s="513">
        <v>0.54</v>
      </c>
      <c r="F27" s="513">
        <v>0.6</v>
      </c>
      <c r="G27" s="513">
        <v>1.27</v>
      </c>
      <c r="H27" s="513">
        <v>-0.34</v>
      </c>
      <c r="I27" s="234"/>
      <c r="P27" s="423"/>
      <c r="Q27" s="423"/>
      <c r="R27" s="423"/>
      <c r="S27" s="423"/>
      <c r="T27" s="423"/>
      <c r="U27" s="423"/>
    </row>
    <row r="28" spans="1:21">
      <c r="A28" s="511">
        <v>44197</v>
      </c>
      <c r="B28" s="512">
        <v>6.1</v>
      </c>
      <c r="C28" s="513">
        <v>1.01</v>
      </c>
      <c r="D28" s="513">
        <v>2.4700000000000002</v>
      </c>
      <c r="E28" s="513">
        <v>0.53</v>
      </c>
      <c r="F28" s="513">
        <v>0.45</v>
      </c>
      <c r="G28" s="513">
        <v>1.76</v>
      </c>
      <c r="H28" s="513">
        <v>-0.11</v>
      </c>
      <c r="I28" s="234"/>
      <c r="P28" s="423"/>
      <c r="Q28" s="423"/>
      <c r="R28" s="423"/>
      <c r="S28" s="423"/>
      <c r="T28" s="423"/>
      <c r="U28" s="423"/>
    </row>
    <row r="29" spans="1:21">
      <c r="A29" s="511">
        <v>44228</v>
      </c>
      <c r="B29" s="512">
        <v>7.5</v>
      </c>
      <c r="C29" s="513">
        <v>1</v>
      </c>
      <c r="D29" s="513">
        <v>3.54</v>
      </c>
      <c r="E29" s="513">
        <v>0.53</v>
      </c>
      <c r="F29" s="513">
        <v>0.54</v>
      </c>
      <c r="G29" s="513">
        <v>1.78</v>
      </c>
      <c r="H29" s="513">
        <v>0.11</v>
      </c>
      <c r="I29" s="234"/>
      <c r="P29" s="423"/>
      <c r="Q29" s="423"/>
      <c r="R29" s="423"/>
      <c r="S29" s="423"/>
      <c r="T29" s="423"/>
      <c r="U29" s="423"/>
    </row>
    <row r="30" spans="1:21">
      <c r="A30" s="511">
        <v>44256</v>
      </c>
      <c r="B30" s="512">
        <v>8.5</v>
      </c>
      <c r="C30" s="513">
        <v>1.02</v>
      </c>
      <c r="D30" s="513">
        <v>4.25</v>
      </c>
      <c r="E30" s="513">
        <v>0.4</v>
      </c>
      <c r="F30" s="513">
        <v>0.76</v>
      </c>
      <c r="G30" s="513">
        <v>1.79</v>
      </c>
      <c r="H30" s="513">
        <v>0.28999999999999998</v>
      </c>
      <c r="I30" s="234" t="s">
        <v>1321</v>
      </c>
      <c r="P30" s="423"/>
      <c r="Q30" s="423"/>
      <c r="R30" s="423"/>
      <c r="S30" s="423"/>
      <c r="T30" s="423"/>
      <c r="U30" s="423"/>
    </row>
    <row r="33" spans="2:8">
      <c r="B33" s="423"/>
      <c r="C33" s="423"/>
      <c r="D33" s="423"/>
      <c r="E33" s="423"/>
      <c r="F33" s="423"/>
      <c r="G33" s="423"/>
      <c r="H33" s="423"/>
    </row>
    <row r="34" spans="2:8">
      <c r="B34" s="423"/>
      <c r="C34" s="423"/>
      <c r="D34" s="423"/>
      <c r="E34" s="423"/>
      <c r="F34" s="423"/>
      <c r="G34" s="423"/>
      <c r="H34" s="423"/>
    </row>
    <row r="35" spans="2:8">
      <c r="B35" s="423"/>
      <c r="C35" s="423"/>
      <c r="D35" s="423"/>
      <c r="E35" s="423"/>
      <c r="F35" s="423"/>
      <c r="G35" s="423"/>
      <c r="H35" s="423"/>
    </row>
  </sheetData>
  <hyperlinks>
    <hyperlink ref="A1" location="Content!A1" display="&lt;&lt;"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sheetPr>
  <dimension ref="A1:S30"/>
  <sheetViews>
    <sheetView showGridLines="0" topLeftCell="G1" workbookViewId="0"/>
  </sheetViews>
  <sheetFormatPr baseColWidth="10" defaultColWidth="9.5" defaultRowHeight="13"/>
  <cols>
    <col min="1" max="5" width="9.5" style="23"/>
    <col min="6" max="6" width="9.5" style="22"/>
    <col min="7" max="16384" width="9.5" style="23"/>
  </cols>
  <sheetData>
    <row r="1" spans="1:19">
      <c r="A1" s="8" t="s">
        <v>59</v>
      </c>
      <c r="B1" s="23" t="str">
        <f>IF(Content!$E$1=1,B2,B3)</f>
        <v>Food industry prices</v>
      </c>
      <c r="C1" s="23" t="str">
        <f>IF(Content!$E$1=1,C2,C3)</f>
        <v>Raw food prices</v>
      </c>
      <c r="D1" s="23" t="str">
        <f>IF(Content!$E$1=1,D2,D3)</f>
        <v>Prices of processed food</v>
      </c>
      <c r="E1" s="23" t="str">
        <f>IF(Content!$E$1=1,E2,E3)</f>
        <v>Producer cost index for agriculture</v>
      </c>
      <c r="F1" s="23"/>
      <c r="I1" s="23" t="str">
        <f>IF(Content!$E$1=1,I2,I3)</f>
        <v xml:space="preserve">Raw and processed food prices in food industry and agricultural production, % yoy </v>
      </c>
    </row>
    <row r="2" spans="1:19" hidden="1">
      <c r="A2" s="8"/>
      <c r="B2" s="23" t="s">
        <v>54</v>
      </c>
      <c r="C2" s="23" t="s">
        <v>11</v>
      </c>
      <c r="D2" s="23" t="s">
        <v>826</v>
      </c>
      <c r="E2" s="23" t="s">
        <v>827</v>
      </c>
      <c r="I2" s="23" t="s">
        <v>57</v>
      </c>
    </row>
    <row r="3" spans="1:19" hidden="1">
      <c r="B3" s="23" t="s">
        <v>55</v>
      </c>
      <c r="C3" s="23" t="s">
        <v>56</v>
      </c>
      <c r="D3" s="23" t="s">
        <v>429</v>
      </c>
      <c r="E3" s="23" t="s">
        <v>430</v>
      </c>
      <c r="I3" s="23" t="s">
        <v>417</v>
      </c>
    </row>
    <row r="4" spans="1:19">
      <c r="A4" s="24">
        <v>43466</v>
      </c>
      <c r="B4" s="23">
        <v>6.2999999999999972</v>
      </c>
      <c r="C4" s="23">
        <v>4</v>
      </c>
      <c r="D4" s="23">
        <v>9.5</v>
      </c>
      <c r="E4" s="23">
        <v>5.7</v>
      </c>
      <c r="F4" s="22" t="s">
        <v>221</v>
      </c>
      <c r="P4" s="25"/>
      <c r="Q4" s="25"/>
      <c r="R4" s="25"/>
      <c r="S4" s="25"/>
    </row>
    <row r="5" spans="1:19">
      <c r="A5" s="24">
        <v>43497</v>
      </c>
      <c r="B5" s="23">
        <v>5</v>
      </c>
      <c r="C5" s="23">
        <v>4.5999999999999996</v>
      </c>
      <c r="D5" s="23">
        <v>9.1999999999999993</v>
      </c>
      <c r="E5" s="23">
        <v>5.6</v>
      </c>
      <c r="P5" s="25"/>
      <c r="Q5" s="25"/>
      <c r="R5" s="25"/>
      <c r="S5" s="25"/>
    </row>
    <row r="6" spans="1:19">
      <c r="A6" s="24">
        <v>43525</v>
      </c>
      <c r="B6" s="23">
        <v>4.4000000000000004</v>
      </c>
      <c r="C6" s="23">
        <v>3.6</v>
      </c>
      <c r="D6" s="23">
        <v>8.6999999999999993</v>
      </c>
      <c r="E6" s="23">
        <v>5.4</v>
      </c>
      <c r="P6" s="25"/>
      <c r="Q6" s="25"/>
      <c r="R6" s="25"/>
      <c r="S6" s="25"/>
    </row>
    <row r="7" spans="1:19">
      <c r="A7" s="24">
        <v>43556</v>
      </c>
      <c r="B7" s="23">
        <v>4.7</v>
      </c>
      <c r="C7" s="23">
        <v>5.0999999999999996</v>
      </c>
      <c r="D7" s="23">
        <v>8.4</v>
      </c>
      <c r="E7" s="23">
        <v>4.4000000000000004</v>
      </c>
      <c r="F7" s="127"/>
      <c r="P7" s="25"/>
      <c r="Q7" s="25"/>
      <c r="R7" s="25"/>
      <c r="S7" s="25"/>
    </row>
    <row r="8" spans="1:19">
      <c r="A8" s="24">
        <v>43586</v>
      </c>
      <c r="B8" s="23">
        <v>5</v>
      </c>
      <c r="C8" s="23">
        <v>9.3000000000000007</v>
      </c>
      <c r="D8" s="23">
        <v>8.6999999999999993</v>
      </c>
      <c r="E8" s="23">
        <v>2.1</v>
      </c>
      <c r="F8" s="127"/>
      <c r="P8" s="25"/>
      <c r="Q8" s="25"/>
      <c r="R8" s="25"/>
      <c r="S8" s="25"/>
    </row>
    <row r="9" spans="1:19">
      <c r="A9" s="24">
        <v>43617</v>
      </c>
      <c r="B9" s="23">
        <v>6.2</v>
      </c>
      <c r="C9" s="23">
        <v>7.8</v>
      </c>
      <c r="D9" s="23">
        <v>8.9</v>
      </c>
      <c r="E9" s="23">
        <v>1</v>
      </c>
      <c r="F9" s="127"/>
      <c r="P9" s="25"/>
      <c r="Q9" s="25"/>
      <c r="R9" s="25"/>
      <c r="S9" s="25"/>
    </row>
    <row r="10" spans="1:19">
      <c r="A10" s="24">
        <v>43647</v>
      </c>
      <c r="B10" s="23">
        <v>6</v>
      </c>
      <c r="C10" s="23">
        <v>10.3</v>
      </c>
      <c r="D10" s="23">
        <v>8.9</v>
      </c>
      <c r="E10" s="23">
        <v>0.6</v>
      </c>
      <c r="F10" s="127" t="s">
        <v>424</v>
      </c>
      <c r="P10" s="25"/>
      <c r="Q10" s="25"/>
      <c r="R10" s="25"/>
      <c r="S10" s="25"/>
    </row>
    <row r="11" spans="1:19">
      <c r="A11" s="24">
        <v>43678</v>
      </c>
      <c r="B11" s="23">
        <v>4.5999999999999943</v>
      </c>
      <c r="C11" s="23">
        <v>10.9</v>
      </c>
      <c r="D11" s="23">
        <v>8.9</v>
      </c>
      <c r="E11" s="23">
        <v>-2.7</v>
      </c>
      <c r="F11" s="127"/>
      <c r="P11" s="25"/>
      <c r="Q11" s="25"/>
      <c r="R11" s="25"/>
      <c r="S11" s="25"/>
    </row>
    <row r="12" spans="1:19">
      <c r="A12" s="24">
        <v>43709</v>
      </c>
      <c r="B12" s="23">
        <v>3.1</v>
      </c>
      <c r="C12" s="23">
        <v>8.6</v>
      </c>
      <c r="D12" s="23">
        <v>8.4</v>
      </c>
      <c r="E12" s="23">
        <v>-5.0999999999999996</v>
      </c>
      <c r="F12" s="127"/>
      <c r="P12" s="25"/>
      <c r="Q12" s="25"/>
      <c r="R12" s="25"/>
      <c r="S12" s="25"/>
    </row>
    <row r="13" spans="1:19">
      <c r="A13" s="24">
        <v>43739</v>
      </c>
      <c r="B13" s="23">
        <v>1.2000000000000028</v>
      </c>
      <c r="C13" s="23">
        <v>8.8000000000000007</v>
      </c>
      <c r="D13" s="23">
        <v>7.4</v>
      </c>
      <c r="E13" s="23">
        <v>-8.1</v>
      </c>
      <c r="P13" s="25"/>
      <c r="Q13" s="25"/>
      <c r="R13" s="25"/>
      <c r="S13" s="25"/>
    </row>
    <row r="14" spans="1:19">
      <c r="A14" s="24">
        <v>43770</v>
      </c>
      <c r="B14" s="23">
        <v>0.70000000000000284</v>
      </c>
      <c r="C14" s="23">
        <v>7</v>
      </c>
      <c r="D14" s="23">
        <v>6.1</v>
      </c>
      <c r="E14" s="23">
        <v>-8.1999999999999993</v>
      </c>
      <c r="P14" s="25"/>
      <c r="Q14" s="25"/>
      <c r="R14" s="25"/>
      <c r="S14" s="25"/>
    </row>
    <row r="15" spans="1:19">
      <c r="A15" s="24">
        <v>43800</v>
      </c>
      <c r="B15" s="23">
        <v>1.7999999999999972</v>
      </c>
      <c r="C15" s="23">
        <v>3.9</v>
      </c>
      <c r="D15" s="23">
        <v>5.3</v>
      </c>
      <c r="E15" s="23">
        <v>-6.6</v>
      </c>
      <c r="P15" s="25"/>
      <c r="Q15" s="25"/>
      <c r="R15" s="25"/>
      <c r="S15" s="25"/>
    </row>
    <row r="16" spans="1:19">
      <c r="A16" s="24">
        <v>43831</v>
      </c>
      <c r="B16" s="23">
        <v>0.90000000000000568</v>
      </c>
      <c r="C16" s="23">
        <v>1.1000000000000001</v>
      </c>
      <c r="D16" s="23">
        <v>4.5999999999999996</v>
      </c>
      <c r="E16" s="23">
        <v>-7.1</v>
      </c>
      <c r="F16" s="234" t="s">
        <v>473</v>
      </c>
      <c r="P16" s="25"/>
      <c r="Q16" s="25"/>
      <c r="R16" s="25"/>
      <c r="S16" s="25"/>
    </row>
    <row r="17" spans="1:19">
      <c r="A17" s="24">
        <v>43862</v>
      </c>
      <c r="B17" s="23">
        <v>2.5</v>
      </c>
      <c r="C17" s="23">
        <v>-1.3</v>
      </c>
      <c r="D17" s="23">
        <v>4.0999999999999996</v>
      </c>
      <c r="E17" s="23">
        <v>-7.1</v>
      </c>
      <c r="P17" s="25"/>
      <c r="Q17" s="25"/>
      <c r="R17" s="25"/>
      <c r="S17" s="25"/>
    </row>
    <row r="18" spans="1:19">
      <c r="A18" s="24">
        <v>43891</v>
      </c>
      <c r="B18" s="23">
        <v>4.2000000000000028</v>
      </c>
      <c r="C18" s="23">
        <v>-1</v>
      </c>
      <c r="D18" s="23">
        <v>3.9</v>
      </c>
      <c r="E18" s="23">
        <v>-7.6</v>
      </c>
      <c r="F18" s="234"/>
      <c r="P18" s="25"/>
      <c r="Q18" s="25"/>
      <c r="R18" s="25"/>
      <c r="S18" s="25"/>
    </row>
    <row r="19" spans="1:19">
      <c r="A19" s="24">
        <v>43922</v>
      </c>
      <c r="B19" s="23">
        <v>5.8</v>
      </c>
      <c r="C19" s="23">
        <v>0.8</v>
      </c>
      <c r="D19" s="23">
        <v>3.9</v>
      </c>
      <c r="E19" s="23">
        <v>-6</v>
      </c>
      <c r="P19" s="25"/>
      <c r="Q19" s="25"/>
      <c r="R19" s="25"/>
      <c r="S19" s="25"/>
    </row>
    <row r="20" spans="1:19">
      <c r="A20" s="24">
        <v>43952</v>
      </c>
      <c r="B20" s="23">
        <v>6.2</v>
      </c>
      <c r="C20" s="23">
        <v>1.5</v>
      </c>
      <c r="D20" s="23">
        <v>3.8</v>
      </c>
      <c r="E20" s="23">
        <v>-6.2</v>
      </c>
      <c r="P20" s="25"/>
      <c r="Q20" s="25"/>
      <c r="R20" s="25"/>
      <c r="S20" s="25"/>
    </row>
    <row r="21" spans="1:19">
      <c r="A21" s="24">
        <v>43983</v>
      </c>
      <c r="B21" s="23">
        <v>6.1</v>
      </c>
      <c r="C21" s="23">
        <v>5</v>
      </c>
      <c r="D21" s="23">
        <v>3.7</v>
      </c>
      <c r="E21" s="23">
        <v>-2.7</v>
      </c>
      <c r="F21" s="234"/>
      <c r="P21" s="25"/>
      <c r="Q21" s="25"/>
      <c r="R21" s="25"/>
      <c r="S21" s="25"/>
    </row>
    <row r="22" spans="1:19">
      <c r="A22" s="24">
        <v>44013</v>
      </c>
      <c r="B22" s="23">
        <v>7.2999999999999972</v>
      </c>
      <c r="C22" s="25">
        <v>3.3041174167256742</v>
      </c>
      <c r="D22" s="25">
        <v>3.5</v>
      </c>
      <c r="E22" s="23">
        <v>-2.9</v>
      </c>
      <c r="F22" s="234" t="s">
        <v>665</v>
      </c>
      <c r="I22" s="23" t="str">
        <f>IF(Content!$E$1=1,I23,I24)</f>
        <v xml:space="preserve">Source: SSSU, NBU staff estimates. </v>
      </c>
      <c r="P22" s="25"/>
      <c r="Q22" s="25"/>
      <c r="R22" s="25"/>
      <c r="S22" s="25"/>
    </row>
    <row r="23" spans="1:19">
      <c r="A23" s="24">
        <v>44044</v>
      </c>
      <c r="B23" s="23">
        <v>9.2000000000000028</v>
      </c>
      <c r="C23" s="25">
        <v>0.90779298572658718</v>
      </c>
      <c r="D23" s="25">
        <v>3.3</v>
      </c>
      <c r="E23" s="23">
        <v>-0.7</v>
      </c>
      <c r="I23" s="22" t="s">
        <v>27</v>
      </c>
      <c r="P23" s="25"/>
      <c r="Q23" s="25"/>
      <c r="R23" s="25"/>
      <c r="S23" s="25"/>
    </row>
    <row r="24" spans="1:19">
      <c r="A24" s="24">
        <v>44075</v>
      </c>
      <c r="B24" s="23">
        <v>11.3</v>
      </c>
      <c r="C24" s="25">
        <v>-1.1000000000000001</v>
      </c>
      <c r="D24" s="25">
        <v>3</v>
      </c>
      <c r="E24" s="23">
        <v>4.5</v>
      </c>
      <c r="F24" s="234"/>
      <c r="I24" s="22" t="s">
        <v>51</v>
      </c>
      <c r="P24" s="25"/>
      <c r="Q24" s="25"/>
      <c r="R24" s="25"/>
      <c r="S24" s="25"/>
    </row>
    <row r="25" spans="1:19">
      <c r="A25" s="24">
        <v>44105</v>
      </c>
      <c r="B25" s="23">
        <v>15.3</v>
      </c>
      <c r="C25" s="23">
        <v>-1.3</v>
      </c>
      <c r="D25" s="23">
        <v>3.4</v>
      </c>
      <c r="E25" s="23">
        <v>11.4</v>
      </c>
    </row>
    <row r="26" spans="1:19">
      <c r="A26" s="24">
        <v>44136</v>
      </c>
      <c r="B26" s="23">
        <v>19.600000000000001</v>
      </c>
      <c r="C26" s="23">
        <v>1</v>
      </c>
      <c r="D26" s="23">
        <v>4.4000000000000004</v>
      </c>
      <c r="E26" s="23">
        <v>17.2</v>
      </c>
    </row>
    <row r="27" spans="1:19">
      <c r="A27" s="24">
        <v>44166</v>
      </c>
      <c r="B27" s="23">
        <v>21.9</v>
      </c>
      <c r="C27" s="23">
        <v>4.0999999999999996</v>
      </c>
      <c r="D27" s="23">
        <v>5.2</v>
      </c>
      <c r="E27" s="23">
        <v>18.5</v>
      </c>
      <c r="F27" s="234"/>
    </row>
    <row r="28" spans="1:19">
      <c r="A28" s="24">
        <v>44197</v>
      </c>
      <c r="B28" s="23">
        <v>26.099999999999994</v>
      </c>
      <c r="C28" s="25">
        <v>5.5</v>
      </c>
      <c r="D28" s="25">
        <v>5.8</v>
      </c>
      <c r="E28" s="23">
        <v>22.6</v>
      </c>
    </row>
    <row r="29" spans="1:19">
      <c r="A29" s="24">
        <v>44228</v>
      </c>
      <c r="B29" s="23">
        <v>27.299999999999997</v>
      </c>
      <c r="C29" s="25">
        <v>9.6999999999999993</v>
      </c>
      <c r="D29" s="25">
        <v>7.2</v>
      </c>
      <c r="E29" s="23">
        <v>30.5</v>
      </c>
    </row>
    <row r="30" spans="1:19">
      <c r="A30" s="24">
        <v>44256</v>
      </c>
      <c r="B30" s="23">
        <v>30.300000000000011</v>
      </c>
      <c r="C30" s="25">
        <v>11.8</v>
      </c>
      <c r="D30" s="25">
        <v>8.6999999999999993</v>
      </c>
      <c r="F30" s="234" t="s">
        <v>1321</v>
      </c>
    </row>
  </sheetData>
  <hyperlinks>
    <hyperlink ref="A1" location="Content!A1" display="&lt;&lt;"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63"/>
  <sheetViews>
    <sheetView showGridLines="0" workbookViewId="0"/>
  </sheetViews>
  <sheetFormatPr baseColWidth="10" defaultColWidth="9.5" defaultRowHeight="13"/>
  <cols>
    <col min="1" max="1" width="9.5" style="471"/>
    <col min="2" max="2" width="5.5" style="471" bestFit="1" customWidth="1"/>
    <col min="3" max="3" width="6" style="471" bestFit="1" customWidth="1"/>
    <col min="4" max="4" width="16.5" style="471" bestFit="1" customWidth="1"/>
    <col min="5" max="5" width="3.5" style="471" bestFit="1" customWidth="1"/>
    <col min="6" max="6" width="9.5" style="471" bestFit="1" customWidth="1"/>
    <col min="7" max="7" width="3.5" style="471" bestFit="1" customWidth="1"/>
    <col min="8" max="8" width="6.5" style="471" bestFit="1" customWidth="1"/>
    <col min="9" max="9" width="2" style="471" bestFit="1" customWidth="1"/>
    <col min="10" max="10" width="15.5" style="472" customWidth="1"/>
    <col min="11" max="11" width="3.5" style="471" bestFit="1" customWidth="1"/>
    <col min="12" max="12" width="5" style="471" bestFit="1" customWidth="1"/>
    <col min="13" max="13" width="3.5" style="471" bestFit="1" customWidth="1"/>
    <col min="14" max="14" width="20.5" style="471" bestFit="1" customWidth="1"/>
    <col min="15" max="15" width="20.5" style="471" customWidth="1"/>
    <col min="16" max="16384" width="9.5" style="471"/>
  </cols>
  <sheetData>
    <row r="1" spans="1:22">
      <c r="A1" s="8" t="s">
        <v>59</v>
      </c>
      <c r="C1" s="471" t="str">
        <f>IF(Content!$E$1=1,C2,C3)</f>
        <v>CPI</v>
      </c>
      <c r="D1" s="471" t="str">
        <f>IF(Content!$E$1=1,D2,D3)</f>
        <v>Previous forecast</v>
      </c>
      <c r="E1" s="471" t="str">
        <f>IF(Content!$E$1=1,E2,E3)</f>
        <v>Tolerance bands</v>
      </c>
      <c r="I1" s="471" t="str">
        <f>IF(Content!$E$1=1,I2,I3)</f>
        <v>Target</v>
      </c>
      <c r="K1" s="471" t="str">
        <f>IF(Content!$E$1=1,K2,K3)</f>
        <v>CPI (eop, % yoy) and inflation targets</v>
      </c>
      <c r="U1" s="472" t="str">
        <f>IF(Content!$E$1=1,U2,U3)</f>
        <v>Forecast</v>
      </c>
      <c r="V1" s="472" t="str">
        <f>IF(Content!$E$1=1,V2,V3)</f>
        <v>Monetary policy horizon</v>
      </c>
    </row>
    <row r="2" spans="1:22" hidden="1">
      <c r="B2" s="473"/>
      <c r="C2" s="471" t="s">
        <v>0</v>
      </c>
      <c r="D2" s="471" t="s">
        <v>157</v>
      </c>
      <c r="E2" s="471" t="s">
        <v>3</v>
      </c>
      <c r="H2" s="474"/>
      <c r="I2" s="474" t="s">
        <v>199</v>
      </c>
      <c r="K2" s="471" t="s">
        <v>372</v>
      </c>
      <c r="U2" s="472" t="s">
        <v>340</v>
      </c>
      <c r="V2" s="472" t="s">
        <v>342</v>
      </c>
    </row>
    <row r="3" spans="1:22" hidden="1">
      <c r="B3" s="473"/>
      <c r="C3" s="471" t="s">
        <v>5</v>
      </c>
      <c r="D3" s="471" t="s">
        <v>155</v>
      </c>
      <c r="E3" s="471" t="s">
        <v>201</v>
      </c>
      <c r="I3" s="471" t="s">
        <v>200</v>
      </c>
      <c r="K3" s="471" t="s">
        <v>437</v>
      </c>
      <c r="U3" s="472" t="s">
        <v>341</v>
      </c>
      <c r="V3" s="472" t="s">
        <v>343</v>
      </c>
    </row>
    <row r="4" spans="1:22">
      <c r="A4" s="472"/>
      <c r="B4" s="473" t="s">
        <v>122</v>
      </c>
      <c r="C4" s="319"/>
      <c r="D4" s="320"/>
      <c r="E4" s="471">
        <v>3.75</v>
      </c>
      <c r="F4" s="471">
        <v>7.75</v>
      </c>
      <c r="G4" s="471">
        <v>4</v>
      </c>
      <c r="H4" s="474"/>
    </row>
    <row r="5" spans="1:22">
      <c r="A5" s="472"/>
      <c r="B5" s="473"/>
      <c r="E5" s="471">
        <v>3.75</v>
      </c>
      <c r="F5" s="471">
        <v>7.75</v>
      </c>
      <c r="G5" s="471">
        <v>4</v>
      </c>
    </row>
    <row r="6" spans="1:22">
      <c r="A6" s="472"/>
      <c r="C6" s="320">
        <v>8.6</v>
      </c>
      <c r="D6" s="320"/>
      <c r="E6" s="471">
        <v>3.75</v>
      </c>
      <c r="F6" s="471">
        <v>7.75</v>
      </c>
      <c r="G6" s="471">
        <v>4</v>
      </c>
      <c r="H6" s="474">
        <v>5.75</v>
      </c>
    </row>
    <row r="7" spans="1:22">
      <c r="A7" s="472"/>
      <c r="B7" s="473" t="s">
        <v>123</v>
      </c>
      <c r="C7" s="320"/>
      <c r="D7" s="320"/>
      <c r="E7" s="471">
        <v>3.5</v>
      </c>
      <c r="F7" s="471">
        <v>7.5</v>
      </c>
      <c r="G7" s="471">
        <v>4</v>
      </c>
      <c r="H7" s="474"/>
    </row>
    <row r="8" spans="1:22">
      <c r="A8" s="472" t="s">
        <v>123</v>
      </c>
      <c r="B8" s="473"/>
      <c r="E8" s="471">
        <v>3.5</v>
      </c>
      <c r="F8" s="471">
        <v>7.5</v>
      </c>
      <c r="G8" s="471">
        <v>4</v>
      </c>
    </row>
    <row r="9" spans="1:22">
      <c r="A9" s="472"/>
      <c r="C9" s="320">
        <v>9</v>
      </c>
      <c r="D9" s="320"/>
      <c r="E9" s="471">
        <v>3.5</v>
      </c>
      <c r="F9" s="471">
        <v>7.5</v>
      </c>
      <c r="G9" s="471">
        <v>4</v>
      </c>
      <c r="H9" s="474">
        <v>5.5</v>
      </c>
    </row>
    <row r="10" spans="1:22">
      <c r="A10" s="472"/>
      <c r="B10" s="473" t="s">
        <v>124</v>
      </c>
      <c r="C10" s="320"/>
      <c r="D10" s="320"/>
      <c r="E10" s="471">
        <v>3.25</v>
      </c>
      <c r="F10" s="471">
        <v>7.25</v>
      </c>
      <c r="G10" s="471">
        <v>4</v>
      </c>
      <c r="H10" s="474"/>
    </row>
    <row r="11" spans="1:22">
      <c r="A11" s="472"/>
      <c r="B11" s="473"/>
      <c r="E11" s="471">
        <v>3.25</v>
      </c>
      <c r="F11" s="471">
        <v>7.25</v>
      </c>
      <c r="G11" s="471">
        <v>4</v>
      </c>
    </row>
    <row r="12" spans="1:22">
      <c r="A12" s="472"/>
      <c r="C12" s="320">
        <v>7.5</v>
      </c>
      <c r="D12" s="320"/>
      <c r="E12" s="471">
        <v>3.25</v>
      </c>
      <c r="F12" s="471">
        <v>7.25</v>
      </c>
      <c r="G12" s="471">
        <v>4</v>
      </c>
      <c r="H12" s="474">
        <v>5.25</v>
      </c>
    </row>
    <row r="13" spans="1:22">
      <c r="A13" s="472"/>
      <c r="B13" s="473" t="s">
        <v>101</v>
      </c>
      <c r="C13" s="320"/>
      <c r="D13" s="320"/>
      <c r="E13" s="471">
        <v>4</v>
      </c>
      <c r="F13" s="471">
        <v>6</v>
      </c>
      <c r="G13" s="471">
        <v>2</v>
      </c>
      <c r="H13" s="474"/>
    </row>
    <row r="14" spans="1:22">
      <c r="A14" s="472" t="s">
        <v>101</v>
      </c>
      <c r="B14" s="473"/>
      <c r="E14" s="471">
        <v>4</v>
      </c>
      <c r="F14" s="471">
        <v>6</v>
      </c>
      <c r="G14" s="471">
        <v>2</v>
      </c>
    </row>
    <row r="15" spans="1:22">
      <c r="A15" s="472"/>
      <c r="C15" s="319">
        <v>4.0999999999999996</v>
      </c>
      <c r="D15" s="319"/>
      <c r="E15" s="471">
        <v>4</v>
      </c>
      <c r="F15" s="471">
        <v>6</v>
      </c>
      <c r="G15" s="471">
        <v>2</v>
      </c>
      <c r="H15" s="474"/>
      <c r="I15" s="471">
        <v>5</v>
      </c>
    </row>
    <row r="16" spans="1:22">
      <c r="A16" s="472"/>
      <c r="B16" s="473" t="s">
        <v>125</v>
      </c>
      <c r="C16" s="319"/>
      <c r="D16" s="319"/>
      <c r="E16" s="471">
        <v>4</v>
      </c>
      <c r="F16" s="471">
        <v>6</v>
      </c>
      <c r="G16" s="471">
        <v>2</v>
      </c>
      <c r="H16" s="474"/>
      <c r="I16" s="471">
        <v>5</v>
      </c>
    </row>
    <row r="17" spans="1:12">
      <c r="A17" s="472"/>
      <c r="B17" s="473"/>
      <c r="E17" s="471">
        <v>4</v>
      </c>
      <c r="F17" s="471">
        <v>6</v>
      </c>
      <c r="G17" s="471">
        <v>2</v>
      </c>
      <c r="I17" s="471">
        <v>5</v>
      </c>
    </row>
    <row r="18" spans="1:12">
      <c r="A18" s="472"/>
      <c r="C18" s="320">
        <v>2.2999999999999998</v>
      </c>
      <c r="D18" s="320"/>
      <c r="E18" s="471">
        <v>4</v>
      </c>
      <c r="F18" s="471">
        <v>6</v>
      </c>
      <c r="G18" s="471">
        <v>2</v>
      </c>
      <c r="H18" s="474"/>
      <c r="I18" s="471">
        <v>5</v>
      </c>
      <c r="K18" s="475" t="str">
        <f>IF(Content!$E$1=1,L28,K19)</f>
        <v>Source:  SSSU, NBU staff estimates.</v>
      </c>
    </row>
    <row r="19" spans="1:12">
      <c r="A19" s="472"/>
      <c r="B19" s="473" t="s">
        <v>126</v>
      </c>
      <c r="C19" s="320"/>
      <c r="D19" s="320"/>
      <c r="E19" s="471">
        <v>4</v>
      </c>
      <c r="F19" s="471">
        <v>6</v>
      </c>
      <c r="G19" s="471">
        <v>2</v>
      </c>
      <c r="H19" s="474"/>
      <c r="I19" s="471">
        <v>5</v>
      </c>
      <c r="K19" s="361" t="s">
        <v>307</v>
      </c>
    </row>
    <row r="20" spans="1:12">
      <c r="A20" s="472" t="s">
        <v>126</v>
      </c>
      <c r="B20" s="473"/>
      <c r="E20" s="471">
        <v>4</v>
      </c>
      <c r="F20" s="471">
        <v>6</v>
      </c>
      <c r="G20" s="471">
        <v>2</v>
      </c>
      <c r="I20" s="471">
        <v>5</v>
      </c>
    </row>
    <row r="21" spans="1:12">
      <c r="A21" s="472"/>
      <c r="C21" s="320">
        <v>2.4</v>
      </c>
      <c r="D21" s="320"/>
      <c r="E21" s="471">
        <v>4</v>
      </c>
      <c r="F21" s="471">
        <v>6</v>
      </c>
      <c r="G21" s="471">
        <v>2</v>
      </c>
      <c r="H21" s="474"/>
      <c r="I21" s="471">
        <v>5</v>
      </c>
    </row>
    <row r="22" spans="1:12">
      <c r="A22" s="472"/>
      <c r="B22" s="473" t="s">
        <v>127</v>
      </c>
      <c r="C22" s="320"/>
      <c r="D22" s="320"/>
      <c r="E22" s="471">
        <v>4</v>
      </c>
      <c r="F22" s="471">
        <v>6</v>
      </c>
      <c r="G22" s="471">
        <v>2</v>
      </c>
      <c r="H22" s="474"/>
      <c r="I22" s="471">
        <v>5</v>
      </c>
    </row>
    <row r="23" spans="1:12">
      <c r="A23" s="472"/>
      <c r="B23" s="473"/>
      <c r="E23" s="471">
        <v>4</v>
      </c>
      <c r="F23" s="471">
        <v>6</v>
      </c>
      <c r="G23" s="471">
        <v>2</v>
      </c>
      <c r="I23" s="471">
        <v>5</v>
      </c>
    </row>
    <row r="24" spans="1:12">
      <c r="A24" s="472"/>
      <c r="C24" s="320">
        <v>2.2999999999999998</v>
      </c>
      <c r="D24" s="320">
        <v>2.2999999999999998</v>
      </c>
      <c r="E24" s="471">
        <v>4</v>
      </c>
      <c r="F24" s="471">
        <v>6</v>
      </c>
      <c r="G24" s="471">
        <v>2</v>
      </c>
      <c r="H24" s="474"/>
      <c r="I24" s="471">
        <v>5</v>
      </c>
    </row>
    <row r="25" spans="1:12">
      <c r="A25" s="472"/>
      <c r="B25" s="473" t="s">
        <v>105</v>
      </c>
      <c r="C25" s="320"/>
      <c r="D25" s="320"/>
      <c r="E25" s="471">
        <v>4</v>
      </c>
      <c r="F25" s="471">
        <v>6</v>
      </c>
      <c r="G25" s="471">
        <v>2</v>
      </c>
      <c r="H25" s="474"/>
      <c r="I25" s="471">
        <v>5</v>
      </c>
    </row>
    <row r="26" spans="1:12">
      <c r="A26" s="472" t="s">
        <v>105</v>
      </c>
      <c r="B26" s="473"/>
      <c r="E26" s="471">
        <v>4</v>
      </c>
      <c r="F26" s="471">
        <v>6</v>
      </c>
      <c r="G26" s="471">
        <v>2</v>
      </c>
      <c r="I26" s="471">
        <v>5</v>
      </c>
    </row>
    <row r="27" spans="1:12">
      <c r="A27" s="472"/>
      <c r="C27" s="319">
        <v>5</v>
      </c>
      <c r="D27" s="319">
        <v>5</v>
      </c>
      <c r="E27" s="471">
        <v>4</v>
      </c>
      <c r="F27" s="471">
        <v>6</v>
      </c>
      <c r="G27" s="471">
        <v>2</v>
      </c>
      <c r="H27" s="474"/>
      <c r="I27" s="471">
        <v>5</v>
      </c>
    </row>
    <row r="28" spans="1:12">
      <c r="A28" s="472"/>
      <c r="B28" s="473" t="s">
        <v>214</v>
      </c>
      <c r="C28" s="319"/>
      <c r="D28" s="319"/>
      <c r="E28" s="471">
        <v>4</v>
      </c>
      <c r="F28" s="471">
        <v>6</v>
      </c>
      <c r="G28" s="471">
        <v>2</v>
      </c>
      <c r="H28" s="474"/>
      <c r="I28" s="471">
        <v>5</v>
      </c>
      <c r="L28" s="361" t="s">
        <v>27</v>
      </c>
    </row>
    <row r="29" spans="1:12">
      <c r="A29" s="472"/>
      <c r="B29" s="473"/>
      <c r="E29" s="471">
        <v>4</v>
      </c>
      <c r="F29" s="471">
        <v>6</v>
      </c>
      <c r="G29" s="471">
        <v>2</v>
      </c>
      <c r="I29" s="471">
        <v>5</v>
      </c>
    </row>
    <row r="30" spans="1:12">
      <c r="A30" s="472"/>
      <c r="C30" s="320">
        <v>8.5</v>
      </c>
      <c r="D30" s="320">
        <v>7.6</v>
      </c>
      <c r="E30" s="471">
        <v>4</v>
      </c>
      <c r="F30" s="471">
        <v>6</v>
      </c>
      <c r="G30" s="471">
        <v>2</v>
      </c>
      <c r="H30" s="474"/>
      <c r="I30" s="471">
        <v>5</v>
      </c>
      <c r="J30" s="471"/>
    </row>
    <row r="31" spans="1:12">
      <c r="A31" s="472"/>
      <c r="B31" s="473" t="s">
        <v>215</v>
      </c>
      <c r="C31" s="320"/>
      <c r="D31" s="320"/>
      <c r="E31" s="471">
        <v>4</v>
      </c>
      <c r="F31" s="471">
        <v>6</v>
      </c>
      <c r="G31" s="471">
        <v>2</v>
      </c>
      <c r="H31" s="474"/>
      <c r="I31" s="471">
        <v>5</v>
      </c>
      <c r="J31" s="471"/>
    </row>
    <row r="32" spans="1:12">
      <c r="A32" s="472" t="s">
        <v>215</v>
      </c>
      <c r="B32" s="473"/>
      <c r="E32" s="471">
        <v>4</v>
      </c>
      <c r="F32" s="471">
        <v>6</v>
      </c>
      <c r="G32" s="471">
        <v>2</v>
      </c>
      <c r="I32" s="471">
        <v>5</v>
      </c>
      <c r="J32" s="471"/>
    </row>
    <row r="33" spans="1:10">
      <c r="A33" s="472"/>
      <c r="C33" s="320">
        <v>9.1999999999999993</v>
      </c>
      <c r="D33" s="320">
        <v>8.4</v>
      </c>
      <c r="E33" s="471">
        <v>4</v>
      </c>
      <c r="F33" s="471">
        <v>6</v>
      </c>
      <c r="G33" s="471">
        <v>2</v>
      </c>
      <c r="H33" s="474"/>
      <c r="I33" s="471">
        <v>5</v>
      </c>
      <c r="J33" s="471"/>
    </row>
    <row r="34" spans="1:10">
      <c r="A34" s="472"/>
      <c r="B34" s="473" t="s">
        <v>216</v>
      </c>
      <c r="C34" s="320"/>
      <c r="D34" s="320"/>
      <c r="E34" s="471">
        <v>4</v>
      </c>
      <c r="F34" s="471">
        <v>6</v>
      </c>
      <c r="G34" s="471">
        <v>2</v>
      </c>
      <c r="H34" s="474"/>
      <c r="I34" s="471">
        <v>5</v>
      </c>
      <c r="J34" s="471"/>
    </row>
    <row r="35" spans="1:10">
      <c r="A35" s="472"/>
      <c r="B35" s="473"/>
      <c r="E35" s="471">
        <v>4</v>
      </c>
      <c r="F35" s="471">
        <v>6</v>
      </c>
      <c r="G35" s="471">
        <v>2</v>
      </c>
      <c r="I35" s="471">
        <v>5</v>
      </c>
      <c r="J35" s="471"/>
    </row>
    <row r="36" spans="1:10">
      <c r="A36" s="472"/>
      <c r="C36" s="320">
        <v>9.6</v>
      </c>
      <c r="D36" s="320">
        <v>8.3000000000000007</v>
      </c>
      <c r="E36" s="471">
        <v>4</v>
      </c>
      <c r="F36" s="471">
        <v>6</v>
      </c>
      <c r="G36" s="471">
        <v>2</v>
      </c>
      <c r="H36" s="474"/>
      <c r="I36" s="471">
        <v>5</v>
      </c>
      <c r="J36" s="471"/>
    </row>
    <row r="37" spans="1:10">
      <c r="A37" s="472"/>
      <c r="B37" s="473" t="s">
        <v>217</v>
      </c>
      <c r="C37" s="320"/>
      <c r="D37" s="320"/>
      <c r="E37" s="471">
        <v>4</v>
      </c>
      <c r="F37" s="471">
        <v>6</v>
      </c>
      <c r="G37" s="471">
        <v>2</v>
      </c>
      <c r="H37" s="474"/>
      <c r="I37" s="471">
        <v>5</v>
      </c>
      <c r="J37" s="471"/>
    </row>
    <row r="38" spans="1:10">
      <c r="A38" s="472" t="s">
        <v>217</v>
      </c>
      <c r="E38" s="471">
        <v>4</v>
      </c>
      <c r="F38" s="471">
        <v>6</v>
      </c>
      <c r="G38" s="471">
        <v>2</v>
      </c>
      <c r="I38" s="471">
        <v>5</v>
      </c>
      <c r="J38" s="471"/>
    </row>
    <row r="39" spans="1:10">
      <c r="A39" s="472"/>
      <c r="C39" s="319">
        <v>8</v>
      </c>
      <c r="D39" s="319">
        <v>7</v>
      </c>
      <c r="E39" s="471">
        <v>4</v>
      </c>
      <c r="F39" s="471">
        <v>6</v>
      </c>
      <c r="G39" s="471">
        <v>2</v>
      </c>
      <c r="I39" s="471">
        <v>5</v>
      </c>
      <c r="J39" s="471"/>
    </row>
    <row r="40" spans="1:10">
      <c r="A40" s="472"/>
      <c r="B40" s="473" t="s">
        <v>475</v>
      </c>
      <c r="C40" s="319"/>
      <c r="D40" s="319"/>
      <c r="E40" s="471">
        <v>4</v>
      </c>
      <c r="F40" s="471">
        <v>6</v>
      </c>
      <c r="G40" s="471">
        <v>2</v>
      </c>
      <c r="H40" s="474"/>
      <c r="I40" s="471">
        <v>5</v>
      </c>
      <c r="J40" s="471"/>
    </row>
    <row r="41" spans="1:10">
      <c r="A41" s="472"/>
      <c r="B41" s="473"/>
      <c r="E41" s="471">
        <v>4</v>
      </c>
      <c r="F41" s="471">
        <v>6</v>
      </c>
      <c r="G41" s="471">
        <v>2</v>
      </c>
      <c r="I41" s="471">
        <v>5</v>
      </c>
      <c r="J41" s="471"/>
    </row>
    <row r="42" spans="1:10">
      <c r="A42" s="472"/>
      <c r="C42" s="320">
        <v>6.1</v>
      </c>
      <c r="D42" s="320">
        <v>6</v>
      </c>
      <c r="E42" s="471">
        <v>4</v>
      </c>
      <c r="F42" s="471">
        <v>6</v>
      </c>
      <c r="G42" s="471">
        <v>2</v>
      </c>
      <c r="H42" s="474"/>
      <c r="I42" s="471">
        <v>5</v>
      </c>
    </row>
    <row r="43" spans="1:10">
      <c r="A43" s="472"/>
      <c r="B43" s="473" t="s">
        <v>476</v>
      </c>
      <c r="C43" s="320"/>
      <c r="D43" s="320"/>
      <c r="E43" s="471">
        <v>4</v>
      </c>
      <c r="F43" s="471">
        <v>6</v>
      </c>
      <c r="G43" s="471">
        <v>2</v>
      </c>
      <c r="H43" s="474"/>
      <c r="I43" s="471">
        <v>5</v>
      </c>
    </row>
    <row r="44" spans="1:10">
      <c r="A44" s="472" t="s">
        <v>476</v>
      </c>
      <c r="B44" s="473"/>
      <c r="E44" s="471">
        <v>4</v>
      </c>
      <c r="F44" s="471">
        <v>6</v>
      </c>
      <c r="G44" s="471">
        <v>2</v>
      </c>
      <c r="I44" s="471">
        <v>5</v>
      </c>
    </row>
    <row r="45" spans="1:10">
      <c r="A45" s="472"/>
      <c r="C45" s="320">
        <v>5.3</v>
      </c>
      <c r="D45" s="320">
        <v>5.4</v>
      </c>
      <c r="E45" s="471">
        <v>4</v>
      </c>
      <c r="F45" s="471">
        <v>6</v>
      </c>
      <c r="G45" s="471">
        <v>2</v>
      </c>
      <c r="H45" s="474"/>
      <c r="I45" s="471">
        <v>5</v>
      </c>
    </row>
    <row r="46" spans="1:10">
      <c r="A46" s="472"/>
      <c r="B46" s="473" t="s">
        <v>477</v>
      </c>
      <c r="C46" s="320"/>
      <c r="D46" s="320"/>
      <c r="E46" s="471">
        <v>4</v>
      </c>
      <c r="F46" s="471">
        <v>6</v>
      </c>
      <c r="G46" s="471">
        <v>2</v>
      </c>
      <c r="H46" s="474"/>
      <c r="I46" s="471">
        <v>5</v>
      </c>
    </row>
    <row r="47" spans="1:10">
      <c r="A47" s="472"/>
      <c r="B47" s="473"/>
      <c r="E47" s="471">
        <v>4</v>
      </c>
      <c r="F47" s="471">
        <v>6</v>
      </c>
      <c r="G47" s="471">
        <v>2</v>
      </c>
      <c r="I47" s="471">
        <v>5</v>
      </c>
    </row>
    <row r="48" spans="1:10">
      <c r="A48" s="472"/>
      <c r="C48" s="320">
        <v>5</v>
      </c>
      <c r="D48" s="320">
        <v>5.4</v>
      </c>
      <c r="E48" s="471">
        <v>4</v>
      </c>
      <c r="F48" s="471">
        <v>6</v>
      </c>
      <c r="G48" s="471">
        <v>2</v>
      </c>
      <c r="H48" s="474"/>
      <c r="I48" s="471">
        <v>5</v>
      </c>
    </row>
    <row r="49" spans="1:9">
      <c r="A49" s="472"/>
      <c r="B49" s="473" t="s">
        <v>478</v>
      </c>
      <c r="C49" s="320"/>
      <c r="D49" s="320"/>
      <c r="E49" s="471">
        <v>4</v>
      </c>
      <c r="F49" s="471">
        <v>6</v>
      </c>
      <c r="G49" s="471">
        <v>2</v>
      </c>
      <c r="H49" s="474"/>
      <c r="I49" s="471">
        <v>5</v>
      </c>
    </row>
    <row r="50" spans="1:9">
      <c r="A50" s="472" t="s">
        <v>478</v>
      </c>
      <c r="E50" s="471">
        <v>4</v>
      </c>
      <c r="F50" s="471">
        <v>6</v>
      </c>
      <c r="G50" s="471">
        <v>2</v>
      </c>
      <c r="I50" s="471">
        <v>5</v>
      </c>
    </row>
    <row r="51" spans="1:9">
      <c r="A51" s="472"/>
      <c r="C51" s="319">
        <v>5</v>
      </c>
      <c r="D51" s="319">
        <v>5</v>
      </c>
      <c r="E51" s="471">
        <v>4</v>
      </c>
      <c r="F51" s="471">
        <v>6</v>
      </c>
      <c r="G51" s="471">
        <v>2</v>
      </c>
      <c r="I51" s="471">
        <v>5</v>
      </c>
    </row>
    <row r="52" spans="1:9">
      <c r="B52" s="473" t="s">
        <v>908</v>
      </c>
      <c r="E52" s="471">
        <v>4</v>
      </c>
      <c r="F52" s="471">
        <v>6</v>
      </c>
      <c r="G52" s="471">
        <v>2</v>
      </c>
      <c r="I52" s="471">
        <v>5</v>
      </c>
    </row>
    <row r="53" spans="1:9">
      <c r="B53" s="473"/>
      <c r="E53" s="471">
        <v>4</v>
      </c>
      <c r="F53" s="471">
        <v>6</v>
      </c>
      <c r="G53" s="471">
        <v>2</v>
      </c>
      <c r="I53" s="471">
        <v>5</v>
      </c>
    </row>
    <row r="54" spans="1:9">
      <c r="C54" s="471">
        <v>4.9000000000000004</v>
      </c>
      <c r="D54" s="471">
        <v>5</v>
      </c>
      <c r="E54" s="471">
        <v>4</v>
      </c>
      <c r="F54" s="471">
        <v>6</v>
      </c>
      <c r="G54" s="471">
        <v>2</v>
      </c>
      <c r="I54" s="471">
        <v>5</v>
      </c>
    </row>
    <row r="55" spans="1:9">
      <c r="B55" s="473" t="s">
        <v>898</v>
      </c>
      <c r="E55" s="471">
        <v>4</v>
      </c>
      <c r="F55" s="471">
        <v>6</v>
      </c>
      <c r="G55" s="471">
        <v>2</v>
      </c>
      <c r="I55" s="471">
        <v>5</v>
      </c>
    </row>
    <row r="56" spans="1:9">
      <c r="A56" s="472" t="s">
        <v>898</v>
      </c>
      <c r="B56" s="473"/>
      <c r="E56" s="471">
        <v>4</v>
      </c>
      <c r="F56" s="471">
        <v>6</v>
      </c>
      <c r="G56" s="471">
        <v>2</v>
      </c>
      <c r="I56" s="471">
        <v>5</v>
      </c>
    </row>
    <row r="57" spans="1:9">
      <c r="A57" s="472"/>
      <c r="C57" s="471">
        <v>4.9000000000000004</v>
      </c>
      <c r="D57" s="471">
        <v>5</v>
      </c>
      <c r="E57" s="471">
        <v>4</v>
      </c>
      <c r="F57" s="471">
        <v>6</v>
      </c>
      <c r="G57" s="471">
        <v>2</v>
      </c>
      <c r="I57" s="471">
        <v>5</v>
      </c>
    </row>
    <row r="58" spans="1:9">
      <c r="A58" s="472"/>
      <c r="B58" s="473" t="s">
        <v>909</v>
      </c>
      <c r="E58" s="471">
        <v>4</v>
      </c>
      <c r="F58" s="471">
        <v>6</v>
      </c>
      <c r="G58" s="471">
        <v>2</v>
      </c>
      <c r="I58" s="471">
        <v>5</v>
      </c>
    </row>
    <row r="59" spans="1:9">
      <c r="A59" s="472"/>
      <c r="B59" s="473"/>
      <c r="E59" s="471">
        <v>4</v>
      </c>
      <c r="F59" s="471">
        <v>6</v>
      </c>
      <c r="G59" s="471">
        <v>2</v>
      </c>
      <c r="I59" s="471">
        <v>5</v>
      </c>
    </row>
    <row r="60" spans="1:9">
      <c r="A60" s="472"/>
      <c r="C60" s="471">
        <v>4.9000000000000004</v>
      </c>
      <c r="D60" s="471">
        <v>5.0999999999999996</v>
      </c>
      <c r="E60" s="471">
        <v>4</v>
      </c>
      <c r="F60" s="471">
        <v>6</v>
      </c>
      <c r="G60" s="471">
        <v>2</v>
      </c>
      <c r="I60" s="471">
        <v>5</v>
      </c>
    </row>
    <row r="61" spans="1:9">
      <c r="A61" s="472"/>
      <c r="B61" s="473" t="s">
        <v>899</v>
      </c>
      <c r="E61" s="471">
        <v>4</v>
      </c>
      <c r="F61" s="471">
        <v>6</v>
      </c>
      <c r="G61" s="471">
        <v>2</v>
      </c>
      <c r="I61" s="471">
        <v>5</v>
      </c>
    </row>
    <row r="62" spans="1:9">
      <c r="A62" s="472" t="s">
        <v>899</v>
      </c>
      <c r="E62" s="471">
        <v>4</v>
      </c>
      <c r="F62" s="471">
        <v>6</v>
      </c>
      <c r="G62" s="471">
        <v>2</v>
      </c>
      <c r="I62" s="471">
        <v>5</v>
      </c>
    </row>
    <row r="63" spans="1:9">
      <c r="B63" s="473"/>
      <c r="C63" s="471">
        <v>5</v>
      </c>
      <c r="D63" s="471">
        <v>5</v>
      </c>
      <c r="E63" s="471">
        <v>4</v>
      </c>
      <c r="F63" s="471">
        <v>6</v>
      </c>
      <c r="G63" s="471">
        <v>2</v>
      </c>
      <c r="I63" s="471">
        <v>5</v>
      </c>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A1:S59"/>
  <sheetViews>
    <sheetView showGridLines="0" topLeftCell="F1" workbookViewId="0"/>
  </sheetViews>
  <sheetFormatPr baseColWidth="10" defaultColWidth="9.5" defaultRowHeight="13"/>
  <cols>
    <col min="1" max="6" width="9.5" style="23"/>
    <col min="7" max="7" width="9.5" style="22"/>
    <col min="8" max="16384" width="9.5" style="23"/>
  </cols>
  <sheetData>
    <row r="1" spans="1:19">
      <c r="A1" s="8" t="s">
        <v>59</v>
      </c>
      <c r="B1" s="23" t="str">
        <f>IF(Content!$E$1=1,B2,B3)</f>
        <v>Processed foods</v>
      </c>
      <c r="C1" s="23" t="str">
        <f>IF(Content!$E$1=1,C2,C3)</f>
        <v>Services</v>
      </c>
      <c r="D1" s="23" t="str">
        <f>IF(Content!$E$1=1,D2,D3)</f>
        <v>Clothing &amp; Footwear</v>
      </c>
      <c r="E1" s="23" t="str">
        <f>IF(Content!$E$1=1,E2,E3)</f>
        <v>Other nonfoods</v>
      </c>
      <c r="F1" s="23" t="str">
        <f>IF(Content!$E$1=1,F2,F3)</f>
        <v>Change in the exchange rate of UAH/USD * (RHS)</v>
      </c>
      <c r="I1" s="23" t="str">
        <f>IF(Content!$E$1=1,I2,I3)</f>
        <v>Components of core CPI, % yoy</v>
      </c>
      <c r="N1" s="162"/>
    </row>
    <row r="2" spans="1:19" s="22" customFormat="1" hidden="1">
      <c r="A2" s="29"/>
      <c r="B2" s="125" t="s">
        <v>474</v>
      </c>
      <c r="C2" s="419" t="s">
        <v>44</v>
      </c>
      <c r="D2" s="125" t="s">
        <v>45</v>
      </c>
      <c r="E2" s="125" t="s">
        <v>1339</v>
      </c>
      <c r="F2" s="761" t="s">
        <v>1340</v>
      </c>
      <c r="H2" s="125"/>
      <c r="I2" s="125" t="s">
        <v>1341</v>
      </c>
      <c r="N2" s="293"/>
    </row>
    <row r="3" spans="1:19" s="22" customFormat="1" hidden="1">
      <c r="B3" s="125" t="s">
        <v>49</v>
      </c>
      <c r="C3" s="419" t="s">
        <v>48</v>
      </c>
      <c r="D3" s="762" t="s">
        <v>46</v>
      </c>
      <c r="E3" s="762" t="s">
        <v>47</v>
      </c>
      <c r="F3" s="762" t="s">
        <v>1342</v>
      </c>
      <c r="H3" s="125"/>
      <c r="I3" s="125" t="s">
        <v>1343</v>
      </c>
      <c r="N3" s="293"/>
    </row>
    <row r="4" spans="1:19">
      <c r="A4" s="763">
        <v>43466</v>
      </c>
      <c r="B4" s="421">
        <v>9.5</v>
      </c>
      <c r="C4" s="25">
        <v>14.2</v>
      </c>
      <c r="D4" s="25">
        <v>1.2</v>
      </c>
      <c r="E4" s="25">
        <v>4.0999999999999996</v>
      </c>
      <c r="F4" s="25">
        <v>-1.8</v>
      </c>
      <c r="G4" s="22" t="s">
        <v>221</v>
      </c>
      <c r="M4" s="424"/>
      <c r="N4" s="424"/>
      <c r="O4" s="424"/>
      <c r="P4" s="424"/>
      <c r="Q4" s="25"/>
      <c r="R4" s="25"/>
      <c r="S4" s="25"/>
    </row>
    <row r="5" spans="1:19">
      <c r="A5" s="763">
        <v>43497</v>
      </c>
      <c r="B5" s="421">
        <v>9.1999999999999993</v>
      </c>
      <c r="C5" s="25">
        <v>14.1</v>
      </c>
      <c r="D5" s="25">
        <v>0.5</v>
      </c>
      <c r="E5" s="25">
        <v>3.5</v>
      </c>
      <c r="F5" s="25">
        <v>0</v>
      </c>
      <c r="M5" s="424"/>
      <c r="N5" s="424"/>
      <c r="O5" s="424"/>
      <c r="P5" s="424"/>
      <c r="Q5" s="25"/>
      <c r="R5" s="25"/>
      <c r="S5" s="25"/>
    </row>
    <row r="6" spans="1:19">
      <c r="A6" s="763">
        <v>43525</v>
      </c>
      <c r="B6" s="421">
        <v>8.6999999999999993</v>
      </c>
      <c r="C6" s="25">
        <v>14.1</v>
      </c>
      <c r="D6" s="25">
        <v>2</v>
      </c>
      <c r="E6" s="25">
        <v>3</v>
      </c>
      <c r="F6" s="25">
        <v>2.2000000000000002</v>
      </c>
      <c r="M6" s="424"/>
      <c r="N6" s="424"/>
      <c r="O6" s="424"/>
      <c r="P6" s="424"/>
      <c r="Q6" s="25"/>
      <c r="R6" s="25"/>
      <c r="S6" s="25"/>
    </row>
    <row r="7" spans="1:19">
      <c r="A7" s="763">
        <v>43556</v>
      </c>
      <c r="B7" s="421">
        <v>8.4</v>
      </c>
      <c r="C7" s="25">
        <v>14</v>
      </c>
      <c r="D7" s="25">
        <v>1.8</v>
      </c>
      <c r="E7" s="25">
        <v>3</v>
      </c>
      <c r="F7" s="25">
        <v>2.5</v>
      </c>
      <c r="M7" s="424"/>
      <c r="N7" s="424"/>
      <c r="O7" s="424"/>
      <c r="P7" s="424"/>
      <c r="Q7" s="25"/>
      <c r="R7" s="25"/>
      <c r="S7" s="25"/>
    </row>
    <row r="8" spans="1:19">
      <c r="A8" s="763">
        <v>43586</v>
      </c>
      <c r="B8" s="421">
        <v>8.6999999999999993</v>
      </c>
      <c r="C8" s="25">
        <v>14.1</v>
      </c>
      <c r="D8" s="25">
        <v>0.7</v>
      </c>
      <c r="E8" s="25">
        <v>2.7</v>
      </c>
      <c r="F8" s="25">
        <v>0.9</v>
      </c>
      <c r="M8" s="424"/>
      <c r="N8" s="424"/>
      <c r="O8" s="424"/>
      <c r="P8" s="424"/>
      <c r="Q8" s="25"/>
      <c r="R8" s="25"/>
      <c r="S8" s="25"/>
    </row>
    <row r="9" spans="1:19">
      <c r="A9" s="763">
        <v>43617</v>
      </c>
      <c r="B9" s="421">
        <v>8.9</v>
      </c>
      <c r="C9" s="25">
        <v>14</v>
      </c>
      <c r="D9" s="25">
        <v>0.1</v>
      </c>
      <c r="E9" s="25">
        <v>2.7</v>
      </c>
      <c r="F9" s="25">
        <v>0.9</v>
      </c>
      <c r="M9" s="424"/>
      <c r="N9" s="424"/>
      <c r="O9" s="424"/>
      <c r="P9" s="424"/>
      <c r="Q9" s="25"/>
      <c r="R9" s="25"/>
      <c r="S9" s="25"/>
    </row>
    <row r="10" spans="1:19">
      <c r="A10" s="763">
        <v>43647</v>
      </c>
      <c r="B10" s="421">
        <v>8.9</v>
      </c>
      <c r="C10" s="25">
        <v>13.8</v>
      </c>
      <c r="D10" s="25">
        <v>0.2</v>
      </c>
      <c r="E10" s="25">
        <v>2.6</v>
      </c>
      <c r="F10" s="25">
        <v>-2.9</v>
      </c>
      <c r="G10" s="22" t="s">
        <v>424</v>
      </c>
      <c r="I10" s="22" t="s">
        <v>51</v>
      </c>
      <c r="M10" s="424"/>
      <c r="N10" s="424"/>
      <c r="O10" s="424"/>
      <c r="P10" s="424"/>
      <c r="Q10" s="25"/>
      <c r="R10" s="25"/>
      <c r="S10" s="25"/>
    </row>
    <row r="11" spans="1:19">
      <c r="A11" s="763">
        <v>43678</v>
      </c>
      <c r="B11" s="421">
        <v>8.9</v>
      </c>
      <c r="C11" s="25">
        <v>13.9</v>
      </c>
      <c r="D11" s="25">
        <v>0</v>
      </c>
      <c r="E11" s="25">
        <v>1.9</v>
      </c>
      <c r="F11" s="25">
        <v>-8.3000000000000007</v>
      </c>
      <c r="I11" s="23" t="s">
        <v>1</v>
      </c>
      <c r="M11" s="424"/>
      <c r="N11" s="424"/>
      <c r="O11" s="424"/>
      <c r="P11" s="424"/>
      <c r="Q11" s="25"/>
      <c r="R11" s="25"/>
      <c r="S11" s="25"/>
    </row>
    <row r="12" spans="1:19">
      <c r="A12" s="763">
        <v>43709</v>
      </c>
      <c r="B12" s="421">
        <v>8.4</v>
      </c>
      <c r="C12" s="25">
        <v>13.1</v>
      </c>
      <c r="D12" s="25">
        <v>0.1</v>
      </c>
      <c r="E12" s="25">
        <v>0.7</v>
      </c>
      <c r="F12" s="25">
        <v>-12.3</v>
      </c>
      <c r="M12" s="424"/>
      <c r="N12" s="424"/>
      <c r="O12" s="424"/>
      <c r="P12" s="424"/>
      <c r="Q12" s="25"/>
      <c r="R12" s="25"/>
      <c r="S12" s="25"/>
    </row>
    <row r="13" spans="1:19">
      <c r="A13" s="763">
        <v>43739</v>
      </c>
      <c r="B13" s="425">
        <v>7.4</v>
      </c>
      <c r="C13" s="25">
        <v>13.4</v>
      </c>
      <c r="D13" s="25">
        <v>-0.6</v>
      </c>
      <c r="E13" s="25">
        <v>-0.4</v>
      </c>
      <c r="F13" s="25">
        <v>-11.7</v>
      </c>
      <c r="M13" s="424"/>
      <c r="N13" s="424"/>
      <c r="O13" s="424"/>
      <c r="P13" s="424"/>
      <c r="Q13" s="25"/>
      <c r="R13" s="25"/>
      <c r="S13" s="25"/>
    </row>
    <row r="14" spans="1:19">
      <c r="A14" s="763">
        <v>43770</v>
      </c>
      <c r="B14" s="425">
        <v>6.1</v>
      </c>
      <c r="C14" s="25">
        <v>12.4</v>
      </c>
      <c r="D14" s="25">
        <v>-1.4</v>
      </c>
      <c r="E14" s="25">
        <v>-1.1000000000000001</v>
      </c>
      <c r="F14" s="25">
        <v>-13</v>
      </c>
      <c r="M14" s="424"/>
      <c r="N14" s="424"/>
      <c r="O14" s="424"/>
      <c r="P14" s="424"/>
      <c r="Q14" s="25"/>
      <c r="R14" s="25"/>
      <c r="S14" s="25"/>
    </row>
    <row r="15" spans="1:19">
      <c r="A15" s="763">
        <v>43800</v>
      </c>
      <c r="B15" s="425">
        <v>5.3</v>
      </c>
      <c r="C15" s="25">
        <v>11.6</v>
      </c>
      <c r="D15" s="25">
        <v>-2.2999999999999998</v>
      </c>
      <c r="E15" s="25">
        <v>-2.1</v>
      </c>
      <c r="F15" s="25">
        <v>-15.1</v>
      </c>
      <c r="M15" s="424"/>
      <c r="N15" s="424"/>
      <c r="O15" s="424"/>
      <c r="P15" s="424"/>
      <c r="Q15" s="25"/>
      <c r="R15" s="25"/>
      <c r="S15" s="25"/>
    </row>
    <row r="16" spans="1:19">
      <c r="A16" s="763">
        <v>43831</v>
      </c>
      <c r="B16" s="425">
        <v>4.5999999999999996</v>
      </c>
      <c r="C16" s="25">
        <v>11.5</v>
      </c>
      <c r="D16" s="25">
        <v>-3.3</v>
      </c>
      <c r="E16" s="25">
        <v>-2.8</v>
      </c>
      <c r="F16" s="25">
        <v>-13</v>
      </c>
      <c r="G16" s="22" t="s">
        <v>473</v>
      </c>
      <c r="M16" s="424"/>
      <c r="N16" s="424"/>
      <c r="O16" s="424"/>
      <c r="P16" s="424"/>
      <c r="Q16" s="25"/>
      <c r="R16" s="25"/>
      <c r="S16" s="25"/>
    </row>
    <row r="17" spans="1:19">
      <c r="A17" s="763">
        <v>43862</v>
      </c>
      <c r="B17" s="425">
        <v>4.0999999999999996</v>
      </c>
      <c r="C17" s="25">
        <v>11</v>
      </c>
      <c r="D17" s="25">
        <v>-4.0999999999999996</v>
      </c>
      <c r="E17" s="25">
        <v>-2.8</v>
      </c>
      <c r="F17" s="25">
        <v>-9.3000000000000007</v>
      </c>
      <c r="M17" s="424"/>
      <c r="N17" s="424"/>
      <c r="O17" s="424"/>
      <c r="P17" s="424"/>
      <c r="Q17" s="25"/>
      <c r="R17" s="25"/>
      <c r="S17" s="25"/>
    </row>
    <row r="18" spans="1:19">
      <c r="A18" s="763">
        <v>43891</v>
      </c>
      <c r="B18" s="425">
        <v>3.9</v>
      </c>
      <c r="C18" s="25">
        <v>9.9</v>
      </c>
      <c r="D18" s="25">
        <v>-2.8</v>
      </c>
      <c r="E18" s="25">
        <v>-1.6</v>
      </c>
      <c r="F18" s="25">
        <v>-0.9</v>
      </c>
      <c r="M18" s="424"/>
      <c r="N18" s="424"/>
      <c r="O18" s="424"/>
      <c r="P18" s="424"/>
      <c r="Q18" s="25"/>
      <c r="R18" s="25"/>
      <c r="S18" s="25"/>
    </row>
    <row r="19" spans="1:19">
      <c r="A19" s="763">
        <v>43922</v>
      </c>
      <c r="B19" s="425">
        <v>3.9</v>
      </c>
      <c r="C19" s="25">
        <v>8.6999999999999993</v>
      </c>
      <c r="D19" s="25">
        <v>-4.3</v>
      </c>
      <c r="E19" s="25">
        <v>-0.4</v>
      </c>
      <c r="F19" s="25">
        <v>1.5</v>
      </c>
      <c r="I19" s="23" t="str">
        <f>IF(Content!$E$1=1,I21,I10)</f>
        <v xml:space="preserve">Source: SSSU, NBU staff estimates. </v>
      </c>
      <c r="M19" s="424"/>
      <c r="N19" s="424"/>
      <c r="O19" s="424"/>
      <c r="P19" s="424"/>
      <c r="Q19" s="25"/>
      <c r="R19" s="25"/>
      <c r="S19" s="25"/>
    </row>
    <row r="20" spans="1:19">
      <c r="A20" s="763">
        <v>43952</v>
      </c>
      <c r="B20" s="425">
        <v>3.8</v>
      </c>
      <c r="C20" s="25">
        <v>8.4</v>
      </c>
      <c r="D20" s="25">
        <v>-4.2</v>
      </c>
      <c r="E20" s="25">
        <v>-0.5</v>
      </c>
      <c r="F20" s="25">
        <v>1.5</v>
      </c>
      <c r="I20" s="22"/>
      <c r="M20" s="424"/>
      <c r="N20" s="424"/>
      <c r="O20" s="424"/>
      <c r="P20" s="424"/>
      <c r="Q20" s="25"/>
      <c r="R20" s="25"/>
      <c r="S20" s="25"/>
    </row>
    <row r="21" spans="1:19">
      <c r="A21" s="763">
        <v>43983</v>
      </c>
      <c r="B21" s="425">
        <v>3.7</v>
      </c>
      <c r="C21" s="25">
        <v>8.4</v>
      </c>
      <c r="D21" s="25">
        <v>-4</v>
      </c>
      <c r="E21" s="25">
        <v>-0.5</v>
      </c>
      <c r="F21" s="25">
        <v>0.9</v>
      </c>
      <c r="I21" s="22" t="s">
        <v>50</v>
      </c>
      <c r="M21" s="424"/>
      <c r="N21" s="424"/>
      <c r="O21" s="424"/>
      <c r="P21" s="424"/>
      <c r="Q21" s="25"/>
      <c r="R21" s="25"/>
      <c r="S21" s="25"/>
    </row>
    <row r="22" spans="1:19">
      <c r="A22" s="763">
        <v>44013</v>
      </c>
      <c r="B22" s="425">
        <v>3.5</v>
      </c>
      <c r="C22" s="25">
        <v>8.4</v>
      </c>
      <c r="D22" s="25">
        <v>-4.3</v>
      </c>
      <c r="E22" s="25">
        <v>-0.1</v>
      </c>
      <c r="F22" s="25">
        <v>6.5</v>
      </c>
      <c r="G22" s="234" t="s">
        <v>665</v>
      </c>
      <c r="M22" s="424"/>
      <c r="N22" s="424"/>
      <c r="O22" s="424"/>
      <c r="P22" s="424"/>
      <c r="Q22" s="25"/>
      <c r="R22" s="25"/>
      <c r="S22" s="25"/>
    </row>
    <row r="23" spans="1:19">
      <c r="A23" s="763">
        <v>44044</v>
      </c>
      <c r="B23" s="425">
        <v>3.3</v>
      </c>
      <c r="C23" s="25">
        <v>8.1999999999999993</v>
      </c>
      <c r="D23" s="25">
        <v>-4.5</v>
      </c>
      <c r="E23" s="25">
        <v>1.1000000000000001</v>
      </c>
      <c r="F23" s="25">
        <v>8.9</v>
      </c>
      <c r="M23" s="424"/>
      <c r="N23" s="424"/>
      <c r="O23" s="424"/>
      <c r="P23" s="424"/>
      <c r="Q23" s="25"/>
      <c r="R23" s="25"/>
      <c r="S23" s="25"/>
    </row>
    <row r="24" spans="1:19">
      <c r="A24" s="763">
        <v>44075</v>
      </c>
      <c r="B24" s="425">
        <v>3</v>
      </c>
      <c r="C24" s="25">
        <v>7.8</v>
      </c>
      <c r="D24" s="25">
        <v>-5.2</v>
      </c>
      <c r="E24" s="25">
        <v>1.7</v>
      </c>
      <c r="F24" s="25">
        <v>13.3</v>
      </c>
      <c r="G24" s="234"/>
      <c r="M24" s="424"/>
      <c r="N24" s="424"/>
      <c r="O24" s="424"/>
      <c r="P24" s="424"/>
      <c r="Q24" s="25"/>
      <c r="R24" s="25"/>
      <c r="S24" s="25"/>
    </row>
    <row r="25" spans="1:19">
      <c r="A25" s="763">
        <v>44105</v>
      </c>
      <c r="B25" s="25">
        <v>3.4</v>
      </c>
      <c r="C25" s="25">
        <v>6.4</v>
      </c>
      <c r="D25" s="25">
        <v>-5.0999999999999996</v>
      </c>
      <c r="E25" s="25">
        <v>2.5</v>
      </c>
      <c r="F25" s="25">
        <v>14</v>
      </c>
    </row>
    <row r="26" spans="1:19">
      <c r="A26" s="763">
        <v>44136</v>
      </c>
      <c r="B26" s="25">
        <v>4.4000000000000004</v>
      </c>
      <c r="C26" s="25">
        <v>6.5</v>
      </c>
      <c r="D26" s="25">
        <v>-6.1</v>
      </c>
      <c r="E26" s="25">
        <v>3.4</v>
      </c>
      <c r="F26" s="25">
        <v>16.399999999999999</v>
      </c>
    </row>
    <row r="27" spans="1:19">
      <c r="A27" s="763">
        <v>44166</v>
      </c>
      <c r="B27" s="25">
        <v>5.2</v>
      </c>
      <c r="C27" s="25">
        <v>6.9</v>
      </c>
      <c r="D27" s="25">
        <v>-7.3</v>
      </c>
      <c r="E27" s="25">
        <v>4.3</v>
      </c>
      <c r="F27" s="25">
        <v>19.399999999999999</v>
      </c>
      <c r="G27" s="234"/>
    </row>
    <row r="28" spans="1:19">
      <c r="A28" s="763">
        <v>44197</v>
      </c>
      <c r="B28" s="25">
        <v>5.8</v>
      </c>
      <c r="C28" s="25">
        <v>6.8</v>
      </c>
      <c r="D28" s="25">
        <v>-5.7</v>
      </c>
      <c r="E28" s="25">
        <v>4.9000000000000004</v>
      </c>
      <c r="F28" s="25">
        <v>16</v>
      </c>
    </row>
    <row r="29" spans="1:19">
      <c r="A29" s="763">
        <v>44228</v>
      </c>
      <c r="B29" s="25">
        <v>7.2</v>
      </c>
      <c r="C29" s="25">
        <v>6.9</v>
      </c>
      <c r="D29" s="25">
        <v>-4.9000000000000004</v>
      </c>
      <c r="E29" s="25">
        <v>4.7</v>
      </c>
      <c r="F29" s="25">
        <v>13.5</v>
      </c>
    </row>
    <row r="30" spans="1:19">
      <c r="A30" s="763">
        <v>44256</v>
      </c>
      <c r="B30" s="25">
        <v>8.6999999999999993</v>
      </c>
      <c r="C30" s="25">
        <v>7.3</v>
      </c>
      <c r="D30" s="25">
        <v>-5</v>
      </c>
      <c r="E30" s="25">
        <v>3.8</v>
      </c>
      <c r="F30" s="25">
        <v>5.2</v>
      </c>
      <c r="G30" s="234" t="s">
        <v>1321</v>
      </c>
    </row>
    <row r="31" spans="1:19">
      <c r="B31" s="25"/>
      <c r="C31" s="25"/>
      <c r="D31" s="25"/>
      <c r="E31" s="25"/>
      <c r="F31" s="25"/>
    </row>
    <row r="32" spans="1:19">
      <c r="B32" s="25"/>
      <c r="C32" s="25"/>
      <c r="D32" s="25"/>
      <c r="E32" s="25"/>
      <c r="F32" s="25"/>
    </row>
    <row r="33" spans="2:6">
      <c r="B33" s="25"/>
      <c r="C33" s="25"/>
      <c r="D33" s="25"/>
      <c r="E33" s="25"/>
      <c r="F33" s="25"/>
    </row>
    <row r="34" spans="2:6">
      <c r="B34" s="25"/>
      <c r="C34" s="25"/>
      <c r="D34" s="25"/>
      <c r="E34" s="25"/>
      <c r="F34" s="25"/>
    </row>
    <row r="35" spans="2:6">
      <c r="B35" s="25"/>
      <c r="C35" s="25"/>
      <c r="D35" s="25"/>
      <c r="E35" s="25"/>
      <c r="F35" s="25"/>
    </row>
    <row r="36" spans="2:6">
      <c r="B36" s="25"/>
      <c r="C36" s="25"/>
      <c r="D36" s="25"/>
      <c r="E36" s="25"/>
      <c r="F36" s="25"/>
    </row>
    <row r="37" spans="2:6">
      <c r="B37" s="25"/>
      <c r="C37" s="25"/>
      <c r="D37" s="25"/>
      <c r="E37" s="25"/>
      <c r="F37" s="25"/>
    </row>
    <row r="38" spans="2:6">
      <c r="B38" s="25"/>
      <c r="C38" s="25"/>
      <c r="D38" s="25"/>
      <c r="E38" s="25"/>
      <c r="F38" s="25"/>
    </row>
    <row r="39" spans="2:6">
      <c r="B39" s="25"/>
      <c r="C39" s="25"/>
      <c r="D39" s="25"/>
      <c r="E39" s="25"/>
      <c r="F39" s="25"/>
    </row>
    <row r="40" spans="2:6">
      <c r="B40" s="25"/>
      <c r="C40" s="25"/>
      <c r="D40" s="25"/>
      <c r="E40" s="25"/>
      <c r="F40" s="25"/>
    </row>
    <row r="41" spans="2:6">
      <c r="B41" s="25"/>
      <c r="C41" s="25"/>
      <c r="D41" s="25"/>
      <c r="E41" s="25"/>
      <c r="F41" s="25"/>
    </row>
    <row r="42" spans="2:6">
      <c r="B42" s="25"/>
      <c r="C42" s="25"/>
      <c r="D42" s="25"/>
      <c r="E42" s="25"/>
      <c r="F42" s="25"/>
    </row>
    <row r="43" spans="2:6">
      <c r="B43" s="25"/>
      <c r="C43" s="25"/>
      <c r="D43" s="25"/>
      <c r="E43" s="25"/>
      <c r="F43" s="25"/>
    </row>
    <row r="44" spans="2:6">
      <c r="B44" s="25"/>
      <c r="C44" s="25"/>
      <c r="D44" s="25"/>
      <c r="E44" s="25"/>
      <c r="F44" s="25"/>
    </row>
    <row r="45" spans="2:6">
      <c r="B45" s="25"/>
      <c r="C45" s="25"/>
      <c r="D45" s="25"/>
      <c r="E45" s="25"/>
      <c r="F45" s="25"/>
    </row>
    <row r="46" spans="2:6">
      <c r="B46" s="25"/>
      <c r="C46" s="25"/>
      <c r="D46" s="25"/>
      <c r="E46" s="25"/>
      <c r="F46" s="25"/>
    </row>
    <row r="47" spans="2:6">
      <c r="B47" s="25"/>
      <c r="C47" s="25"/>
      <c r="D47" s="25"/>
      <c r="E47" s="25"/>
      <c r="F47" s="25"/>
    </row>
    <row r="48" spans="2:6">
      <c r="B48" s="25"/>
      <c r="C48" s="25"/>
      <c r="D48" s="25"/>
      <c r="E48" s="25"/>
      <c r="F48" s="25"/>
    </row>
    <row r="49" spans="2:6">
      <c r="B49" s="25"/>
      <c r="C49" s="25"/>
      <c r="D49" s="25"/>
      <c r="E49" s="25"/>
      <c r="F49" s="25"/>
    </row>
    <row r="50" spans="2:6">
      <c r="B50" s="25"/>
      <c r="C50" s="25"/>
      <c r="D50" s="25"/>
      <c r="E50" s="25"/>
      <c r="F50" s="25"/>
    </row>
    <row r="51" spans="2:6">
      <c r="B51" s="25"/>
      <c r="C51" s="25"/>
      <c r="D51" s="25"/>
      <c r="E51" s="25"/>
      <c r="F51" s="25"/>
    </row>
    <row r="52" spans="2:6">
      <c r="B52" s="25"/>
      <c r="C52" s="25"/>
      <c r="D52" s="25"/>
      <c r="E52" s="25"/>
      <c r="F52" s="25"/>
    </row>
    <row r="53" spans="2:6">
      <c r="B53" s="25"/>
      <c r="C53" s="25"/>
      <c r="D53" s="25"/>
      <c r="E53" s="25"/>
      <c r="F53" s="25"/>
    </row>
    <row r="54" spans="2:6">
      <c r="B54" s="25"/>
      <c r="C54" s="25"/>
      <c r="D54" s="25"/>
      <c r="E54" s="25"/>
      <c r="F54" s="25"/>
    </row>
    <row r="55" spans="2:6">
      <c r="B55" s="25"/>
      <c r="C55" s="25"/>
      <c r="D55" s="25"/>
      <c r="E55" s="25"/>
      <c r="F55" s="25"/>
    </row>
    <row r="56" spans="2:6">
      <c r="B56" s="25"/>
      <c r="C56" s="25"/>
      <c r="D56" s="25"/>
      <c r="E56" s="25"/>
      <c r="F56" s="25"/>
    </row>
    <row r="57" spans="2:6">
      <c r="B57" s="25"/>
      <c r="C57" s="25"/>
      <c r="D57" s="25"/>
      <c r="E57" s="25"/>
      <c r="F57" s="25"/>
    </row>
    <row r="58" spans="2:6">
      <c r="B58" s="25"/>
      <c r="C58" s="25"/>
      <c r="D58" s="25"/>
      <c r="E58" s="25"/>
      <c r="F58" s="25"/>
    </row>
    <row r="59" spans="2:6">
      <c r="B59" s="25"/>
      <c r="C59" s="25"/>
      <c r="D59" s="25"/>
      <c r="E59" s="25"/>
      <c r="F59" s="25"/>
    </row>
  </sheetData>
  <hyperlinks>
    <hyperlink ref="A1" location="Content!A1" display="&lt;&lt;" xr:uid="{00000000-0004-0000-1300-000000000000}"/>
  </hyperlinks>
  <pageMargins left="0.7" right="0.7" top="0.75" bottom="0.75" header="0.3" footer="0.3"/>
  <pageSetup paperSize="9" orientation="portrait" horizontalDpi="4294967293" verticalDpi="429496729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sheetPr>
  <dimension ref="A1:X62"/>
  <sheetViews>
    <sheetView showGridLines="0" zoomScaleNormal="100" workbookViewId="0">
      <pane xSplit="1" ySplit="1" topLeftCell="K4" activePane="bottomRight" state="frozen"/>
      <selection activeCell="C21" sqref="C21"/>
      <selection pane="topRight" activeCell="C21" sqref="C21"/>
      <selection pane="bottomLeft" activeCell="C21" sqref="C21"/>
      <selection pane="bottomRight" activeCell="C21" sqref="C21"/>
    </sheetView>
  </sheetViews>
  <sheetFormatPr baseColWidth="10" defaultColWidth="10.5" defaultRowHeight="16"/>
  <cols>
    <col min="1" max="10" width="10.5" style="422"/>
    <col min="11" max="11" width="5.5" style="422" bestFit="1" customWidth="1"/>
    <col min="12" max="16384" width="10.5" style="422"/>
  </cols>
  <sheetData>
    <row r="1" spans="1:24">
      <c r="A1" s="8" t="s">
        <v>59</v>
      </c>
      <c r="B1" s="23" t="str">
        <f>IF(Content!$E$1=1,B2,B3)</f>
        <v>Prices for market services,% yoy</v>
      </c>
      <c r="C1" s="23" t="str">
        <f>IF(Content!$E$1=1,C2,C3)</f>
        <v>Restaurants and hotels</v>
      </c>
      <c r="D1" s="23" t="str">
        <f>IF(Content!$E$1=1,D2,D3)</f>
        <v>Medical services</v>
      </c>
      <c r="E1" s="23" t="str">
        <f>IF(Content!$E$1=1,E2,E3)</f>
        <v>Housing rentala</v>
      </c>
      <c r="F1" s="23" t="str">
        <f>IF(Content!$E$1=1,F2,F3)</f>
        <v>Financial and insurance services</v>
      </c>
      <c r="G1" s="23" t="str">
        <f>IF(Content!$E$1=1,G2,G3)</f>
        <v>Education</v>
      </c>
      <c r="H1" s="23" t="str">
        <f>IF(Content!$E$1=1,H2,H3)</f>
        <v>Tourist services</v>
      </c>
      <c r="I1" s="23" t="str">
        <f>IF(Content!$E$1=1,I2,I3)</f>
        <v>Telecommunications</v>
      </c>
      <c r="J1" s="23" t="str">
        <f>IF(Content!$E$1=1,J2,J3)</f>
        <v>Personal care services</v>
      </c>
      <c r="K1" s="23" t="str">
        <f>IF(Content!$E$1=1,K2,K3)</f>
        <v>Other</v>
      </c>
      <c r="M1" s="23" t="str">
        <f>IF(Content!$E$1=1,M2,M3)</f>
        <v>Contributions to the annual change in prices for market services, pp</v>
      </c>
    </row>
    <row r="2" spans="1:24" hidden="1">
      <c r="B2" s="23" t="s">
        <v>1344</v>
      </c>
      <c r="C2" s="23" t="s">
        <v>350</v>
      </c>
      <c r="D2" s="23" t="s">
        <v>1345</v>
      </c>
      <c r="E2" s="23" t="s">
        <v>1346</v>
      </c>
      <c r="F2" s="23" t="s">
        <v>1347</v>
      </c>
      <c r="G2" s="23" t="s">
        <v>222</v>
      </c>
      <c r="H2" s="23" t="s">
        <v>1348</v>
      </c>
      <c r="I2" s="23" t="s">
        <v>1349</v>
      </c>
      <c r="J2" s="23" t="s">
        <v>1350</v>
      </c>
      <c r="K2" s="23" t="s">
        <v>1292</v>
      </c>
      <c r="M2" s="422" t="s">
        <v>1351</v>
      </c>
    </row>
    <row r="3" spans="1:24" hidden="1">
      <c r="B3" s="23" t="s">
        <v>1352</v>
      </c>
      <c r="C3" s="23" t="s">
        <v>869</v>
      </c>
      <c r="D3" s="23" t="s">
        <v>1353</v>
      </c>
      <c r="E3" s="23" t="s">
        <v>1354</v>
      </c>
      <c r="F3" s="23" t="s">
        <v>1355</v>
      </c>
      <c r="G3" s="23" t="s">
        <v>223</v>
      </c>
      <c r="H3" s="23" t="s">
        <v>1356</v>
      </c>
      <c r="I3" s="23" t="s">
        <v>1357</v>
      </c>
      <c r="J3" s="23" t="s">
        <v>1358</v>
      </c>
      <c r="K3" s="23" t="s">
        <v>1359</v>
      </c>
      <c r="M3" s="422" t="s">
        <v>1360</v>
      </c>
    </row>
    <row r="4" spans="1:24">
      <c r="A4" s="511">
        <v>43466</v>
      </c>
      <c r="B4" s="513">
        <v>14.2</v>
      </c>
      <c r="C4" s="513">
        <v>2.6</v>
      </c>
      <c r="D4" s="513">
        <v>1.43</v>
      </c>
      <c r="E4" s="513">
        <v>0.74</v>
      </c>
      <c r="F4" s="513">
        <v>0.26</v>
      </c>
      <c r="G4" s="513">
        <v>1.38</v>
      </c>
      <c r="H4" s="513">
        <v>0.15</v>
      </c>
      <c r="I4" s="513">
        <v>3.16</v>
      </c>
      <c r="J4" s="513">
        <v>0.81</v>
      </c>
      <c r="K4" s="513">
        <v>3.63</v>
      </c>
      <c r="L4" s="22" t="s">
        <v>221</v>
      </c>
      <c r="S4" s="423"/>
      <c r="T4" s="423"/>
      <c r="U4" s="423"/>
      <c r="V4" s="423"/>
      <c r="W4" s="423"/>
      <c r="X4" s="423"/>
    </row>
    <row r="5" spans="1:24">
      <c r="A5" s="511">
        <v>43497</v>
      </c>
      <c r="B5" s="513">
        <v>14.1</v>
      </c>
      <c r="C5" s="513">
        <v>2.58</v>
      </c>
      <c r="D5" s="513">
        <v>1.42</v>
      </c>
      <c r="E5" s="513">
        <v>0.72</v>
      </c>
      <c r="F5" s="513">
        <v>0.27</v>
      </c>
      <c r="G5" s="513">
        <v>1.39</v>
      </c>
      <c r="H5" s="513">
        <v>0.21</v>
      </c>
      <c r="I5" s="513">
        <v>3.57</v>
      </c>
      <c r="J5" s="513">
        <v>0.87</v>
      </c>
      <c r="K5" s="513">
        <v>3.08</v>
      </c>
      <c r="L5" s="22"/>
      <c r="S5" s="423"/>
      <c r="T5" s="423"/>
      <c r="U5" s="423"/>
      <c r="V5" s="423"/>
      <c r="W5" s="423"/>
      <c r="X5" s="423"/>
    </row>
    <row r="6" spans="1:24">
      <c r="A6" s="511">
        <v>43525</v>
      </c>
      <c r="B6" s="513">
        <v>14.1</v>
      </c>
      <c r="C6" s="513">
        <v>2.5299999999999998</v>
      </c>
      <c r="D6" s="513">
        <v>1.4</v>
      </c>
      <c r="E6" s="513">
        <v>0.64</v>
      </c>
      <c r="F6" s="513">
        <v>0.39</v>
      </c>
      <c r="G6" s="513">
        <v>1.38</v>
      </c>
      <c r="H6" s="513">
        <v>7.0000000000000007E-2</v>
      </c>
      <c r="I6" s="513">
        <v>4.1100000000000003</v>
      </c>
      <c r="J6" s="513">
        <v>0.89</v>
      </c>
      <c r="K6" s="513">
        <v>2.68</v>
      </c>
      <c r="L6" s="22"/>
      <c r="S6" s="423"/>
      <c r="T6" s="423"/>
      <c r="U6" s="423"/>
      <c r="V6" s="423"/>
      <c r="W6" s="423"/>
      <c r="X6" s="423"/>
    </row>
    <row r="7" spans="1:24">
      <c r="A7" s="511">
        <v>43556</v>
      </c>
      <c r="B7" s="513">
        <v>14</v>
      </c>
      <c r="C7" s="513">
        <v>2.5099999999999998</v>
      </c>
      <c r="D7" s="513">
        <v>1.53</v>
      </c>
      <c r="E7" s="513">
        <v>0.65</v>
      </c>
      <c r="F7" s="513">
        <v>0.37</v>
      </c>
      <c r="G7" s="513">
        <v>1.39</v>
      </c>
      <c r="H7" s="513">
        <v>0</v>
      </c>
      <c r="I7" s="513">
        <v>4.17</v>
      </c>
      <c r="J7" s="513">
        <v>0.96</v>
      </c>
      <c r="K7" s="513">
        <v>2.39</v>
      </c>
      <c r="L7" s="22"/>
      <c r="S7" s="423"/>
      <c r="T7" s="423"/>
      <c r="U7" s="423"/>
      <c r="V7" s="423"/>
      <c r="W7" s="423"/>
      <c r="X7" s="423"/>
    </row>
    <row r="8" spans="1:24">
      <c r="A8" s="511">
        <v>43586</v>
      </c>
      <c r="B8" s="513">
        <v>14.1</v>
      </c>
      <c r="C8" s="513">
        <v>2.58</v>
      </c>
      <c r="D8" s="513">
        <v>1.56</v>
      </c>
      <c r="E8" s="513">
        <v>0.68</v>
      </c>
      <c r="F8" s="513">
        <v>0.5</v>
      </c>
      <c r="G8" s="513">
        <v>1.41</v>
      </c>
      <c r="H8" s="513">
        <v>7.0000000000000007E-2</v>
      </c>
      <c r="I8" s="513">
        <v>4.04</v>
      </c>
      <c r="J8" s="513">
        <v>1.02</v>
      </c>
      <c r="K8" s="513">
        <v>2.25</v>
      </c>
      <c r="L8" s="22"/>
      <c r="S8" s="423"/>
      <c r="T8" s="423"/>
      <c r="U8" s="423"/>
      <c r="V8" s="423"/>
      <c r="W8" s="423"/>
      <c r="X8" s="423"/>
    </row>
    <row r="9" spans="1:24">
      <c r="A9" s="511">
        <v>43617</v>
      </c>
      <c r="B9" s="513">
        <v>14</v>
      </c>
      <c r="C9" s="513">
        <v>2.57</v>
      </c>
      <c r="D9" s="513">
        <v>1.53</v>
      </c>
      <c r="E9" s="513">
        <v>0.67</v>
      </c>
      <c r="F9" s="513">
        <v>0.48</v>
      </c>
      <c r="G9" s="513">
        <v>1.4</v>
      </c>
      <c r="H9" s="513">
        <v>0.1</v>
      </c>
      <c r="I9" s="513">
        <v>3.98</v>
      </c>
      <c r="J9" s="513">
        <v>1.03</v>
      </c>
      <c r="K9" s="513">
        <v>2.21</v>
      </c>
      <c r="L9" s="22"/>
      <c r="S9" s="423"/>
      <c r="T9" s="423"/>
      <c r="U9" s="423"/>
      <c r="V9" s="423"/>
      <c r="W9" s="423"/>
      <c r="X9" s="423"/>
    </row>
    <row r="10" spans="1:24">
      <c r="A10" s="511">
        <v>43647</v>
      </c>
      <c r="B10" s="513">
        <v>13.8</v>
      </c>
      <c r="C10" s="513">
        <v>2.56</v>
      </c>
      <c r="D10" s="513">
        <v>1.51</v>
      </c>
      <c r="E10" s="513">
        <v>0.66</v>
      </c>
      <c r="F10" s="513">
        <v>0.47</v>
      </c>
      <c r="G10" s="513">
        <v>1.37</v>
      </c>
      <c r="H10" s="513">
        <v>0.09</v>
      </c>
      <c r="I10" s="513">
        <v>3.95</v>
      </c>
      <c r="J10" s="513">
        <v>1.02</v>
      </c>
      <c r="K10" s="513">
        <v>2.21</v>
      </c>
      <c r="L10" s="22" t="s">
        <v>424</v>
      </c>
      <c r="S10" s="423"/>
      <c r="T10" s="423"/>
      <c r="U10" s="423"/>
      <c r="V10" s="423"/>
      <c r="W10" s="423"/>
      <c r="X10" s="423"/>
    </row>
    <row r="11" spans="1:24">
      <c r="A11" s="511">
        <v>43678</v>
      </c>
      <c r="B11" s="513">
        <v>13.9</v>
      </c>
      <c r="C11" s="513">
        <v>2.5099999999999998</v>
      </c>
      <c r="D11" s="513">
        <v>1.52</v>
      </c>
      <c r="E11" s="513">
        <v>0.55000000000000004</v>
      </c>
      <c r="F11" s="513">
        <v>0.43</v>
      </c>
      <c r="G11" s="513">
        <v>1.35</v>
      </c>
      <c r="H11" s="513">
        <v>0.01</v>
      </c>
      <c r="I11" s="513">
        <v>4.18</v>
      </c>
      <c r="J11" s="513">
        <v>0.99</v>
      </c>
      <c r="K11" s="513">
        <v>2.38</v>
      </c>
      <c r="L11" s="22"/>
      <c r="S11" s="423"/>
      <c r="T11" s="423"/>
      <c r="U11" s="423"/>
      <c r="V11" s="423"/>
      <c r="W11" s="423"/>
      <c r="X11" s="423"/>
    </row>
    <row r="12" spans="1:24">
      <c r="A12" s="511">
        <v>43709</v>
      </c>
      <c r="B12" s="513">
        <v>13.1</v>
      </c>
      <c r="C12" s="513">
        <v>2.36</v>
      </c>
      <c r="D12" s="513">
        <v>1.31</v>
      </c>
      <c r="E12" s="513">
        <v>0.61</v>
      </c>
      <c r="F12" s="513">
        <v>0.52</v>
      </c>
      <c r="G12" s="513">
        <v>1.32</v>
      </c>
      <c r="H12" s="513">
        <v>-0.08</v>
      </c>
      <c r="I12" s="513">
        <v>3.82</v>
      </c>
      <c r="J12" s="513">
        <v>0.97</v>
      </c>
      <c r="K12" s="513">
        <v>2.2999999999999998</v>
      </c>
      <c r="L12" s="22"/>
      <c r="S12" s="423"/>
      <c r="T12" s="423"/>
      <c r="U12" s="423"/>
      <c r="V12" s="423"/>
      <c r="W12" s="423"/>
      <c r="X12" s="423"/>
    </row>
    <row r="13" spans="1:24">
      <c r="A13" s="511">
        <v>43739</v>
      </c>
      <c r="B13" s="513">
        <v>13.4</v>
      </c>
      <c r="C13" s="513">
        <v>2.12</v>
      </c>
      <c r="D13" s="513">
        <v>1.28</v>
      </c>
      <c r="E13" s="513">
        <v>0.66</v>
      </c>
      <c r="F13" s="513">
        <v>0.66</v>
      </c>
      <c r="G13" s="513">
        <v>1.32</v>
      </c>
      <c r="H13" s="513">
        <v>-0.02</v>
      </c>
      <c r="I13" s="513">
        <v>4.34</v>
      </c>
      <c r="J13" s="513">
        <v>0.98</v>
      </c>
      <c r="K13" s="513">
        <v>2.09</v>
      </c>
      <c r="L13" s="22"/>
      <c r="S13" s="423"/>
      <c r="T13" s="423"/>
      <c r="U13" s="423"/>
      <c r="V13" s="423"/>
      <c r="W13" s="423"/>
      <c r="X13" s="423"/>
    </row>
    <row r="14" spans="1:24">
      <c r="A14" s="511">
        <v>43770</v>
      </c>
      <c r="B14" s="513">
        <v>12.4</v>
      </c>
      <c r="C14" s="513">
        <v>2.09</v>
      </c>
      <c r="D14" s="513">
        <v>1.22</v>
      </c>
      <c r="E14" s="513">
        <v>0.66</v>
      </c>
      <c r="F14" s="513">
        <v>0.68</v>
      </c>
      <c r="G14" s="513">
        <v>1.35</v>
      </c>
      <c r="H14" s="513">
        <v>0</v>
      </c>
      <c r="I14" s="513">
        <v>4.07</v>
      </c>
      <c r="J14" s="513">
        <v>1</v>
      </c>
      <c r="K14" s="513">
        <v>1.37</v>
      </c>
      <c r="L14" s="22"/>
      <c r="S14" s="423"/>
      <c r="T14" s="423"/>
      <c r="U14" s="423"/>
      <c r="V14" s="423"/>
      <c r="W14" s="423"/>
      <c r="X14" s="423"/>
    </row>
    <row r="15" spans="1:24">
      <c r="A15" s="511">
        <v>43800</v>
      </c>
      <c r="B15" s="513">
        <v>11.6</v>
      </c>
      <c r="C15" s="513">
        <v>1.82</v>
      </c>
      <c r="D15" s="513">
        <v>1.1399999999999999</v>
      </c>
      <c r="E15" s="513">
        <v>0.59</v>
      </c>
      <c r="F15" s="513">
        <v>0.69</v>
      </c>
      <c r="G15" s="513">
        <v>1.3</v>
      </c>
      <c r="H15" s="513">
        <v>-0.06</v>
      </c>
      <c r="I15" s="513">
        <v>3.65</v>
      </c>
      <c r="J15" s="513">
        <v>0.96</v>
      </c>
      <c r="K15" s="513">
        <v>1.55</v>
      </c>
      <c r="L15" s="22"/>
      <c r="S15" s="423"/>
      <c r="T15" s="423"/>
      <c r="U15" s="423"/>
      <c r="V15" s="423"/>
      <c r="W15" s="423"/>
      <c r="X15" s="423"/>
    </row>
    <row r="16" spans="1:24">
      <c r="A16" s="511">
        <v>43831</v>
      </c>
      <c r="B16" s="513">
        <v>11.5</v>
      </c>
      <c r="C16" s="513">
        <v>1.79</v>
      </c>
      <c r="D16" s="513">
        <v>1.1299999999999999</v>
      </c>
      <c r="E16" s="513">
        <v>0.55000000000000004</v>
      </c>
      <c r="F16" s="513">
        <v>0.7</v>
      </c>
      <c r="G16" s="513">
        <v>1.3</v>
      </c>
      <c r="H16" s="513">
        <v>-0.09</v>
      </c>
      <c r="I16" s="513">
        <v>3.64</v>
      </c>
      <c r="J16" s="513">
        <v>0.94</v>
      </c>
      <c r="K16" s="513">
        <v>1.51</v>
      </c>
      <c r="L16" s="22" t="s">
        <v>473</v>
      </c>
      <c r="S16" s="423"/>
      <c r="T16" s="423"/>
      <c r="U16" s="423"/>
      <c r="V16" s="423"/>
      <c r="W16" s="423"/>
      <c r="X16" s="423"/>
    </row>
    <row r="17" spans="1:24">
      <c r="A17" s="511">
        <v>43862</v>
      </c>
      <c r="B17" s="513">
        <v>11</v>
      </c>
      <c r="C17" s="513">
        <v>1.74</v>
      </c>
      <c r="D17" s="513">
        <v>1.1200000000000001</v>
      </c>
      <c r="E17" s="513">
        <v>0.54</v>
      </c>
      <c r="F17" s="513">
        <v>0.7</v>
      </c>
      <c r="G17" s="513">
        <v>1.27</v>
      </c>
      <c r="H17" s="513">
        <v>-0.23</v>
      </c>
      <c r="I17" s="513">
        <v>3.3</v>
      </c>
      <c r="J17" s="513">
        <v>0.86</v>
      </c>
      <c r="K17" s="513">
        <v>1.73</v>
      </c>
      <c r="L17" s="22"/>
      <c r="S17" s="423"/>
      <c r="T17" s="423"/>
      <c r="U17" s="423"/>
      <c r="V17" s="423"/>
      <c r="W17" s="423"/>
      <c r="X17" s="423"/>
    </row>
    <row r="18" spans="1:24">
      <c r="A18" s="511">
        <v>43891</v>
      </c>
      <c r="B18" s="513">
        <v>9.9</v>
      </c>
      <c r="C18" s="513">
        <v>1.71</v>
      </c>
      <c r="D18" s="513">
        <v>1.1399999999999999</v>
      </c>
      <c r="E18" s="513">
        <v>0.55000000000000004</v>
      </c>
      <c r="F18" s="513">
        <v>0.64</v>
      </c>
      <c r="G18" s="513">
        <v>1.32</v>
      </c>
      <c r="H18" s="513">
        <v>-0.23</v>
      </c>
      <c r="I18" s="513">
        <v>2.78</v>
      </c>
      <c r="J18" s="513">
        <v>0.8</v>
      </c>
      <c r="K18" s="513">
        <v>1.1399999999999999</v>
      </c>
      <c r="L18" s="22"/>
      <c r="M18" s="23" t="str">
        <f>IF(Content!$E$1=1,M19,M20)</f>
        <v xml:space="preserve">Source: SSSU, NBU staff estimates. </v>
      </c>
      <c r="S18" s="423"/>
      <c r="T18" s="423"/>
      <c r="U18" s="423"/>
      <c r="V18" s="423"/>
      <c r="W18" s="423"/>
      <c r="X18" s="423"/>
    </row>
    <row r="19" spans="1:24">
      <c r="A19" s="511">
        <v>43922</v>
      </c>
      <c r="B19" s="513">
        <v>8.6999999999999993</v>
      </c>
      <c r="C19" s="513">
        <v>1.73</v>
      </c>
      <c r="D19" s="513">
        <v>1.1299999999999999</v>
      </c>
      <c r="E19" s="513">
        <v>0.54</v>
      </c>
      <c r="F19" s="513">
        <v>0.73</v>
      </c>
      <c r="G19" s="513">
        <v>1.48</v>
      </c>
      <c r="H19" s="513">
        <v>-0.26</v>
      </c>
      <c r="I19" s="513">
        <v>2.65</v>
      </c>
      <c r="J19" s="513">
        <v>0.77</v>
      </c>
      <c r="K19" s="513">
        <v>-0.03</v>
      </c>
      <c r="L19" s="22"/>
      <c r="M19" s="22" t="s">
        <v>27</v>
      </c>
      <c r="S19" s="423"/>
      <c r="T19" s="423"/>
      <c r="U19" s="423"/>
      <c r="V19" s="423"/>
      <c r="W19" s="423"/>
      <c r="X19" s="423"/>
    </row>
    <row r="20" spans="1:24">
      <c r="A20" s="511">
        <v>43952</v>
      </c>
      <c r="B20" s="513">
        <v>8.4</v>
      </c>
      <c r="C20" s="513">
        <v>1.95</v>
      </c>
      <c r="D20" s="513">
        <v>1.29</v>
      </c>
      <c r="E20" s="513">
        <v>0.49</v>
      </c>
      <c r="F20" s="513">
        <v>0.69</v>
      </c>
      <c r="G20" s="513">
        <v>1.68</v>
      </c>
      <c r="H20" s="513">
        <v>-0.28999999999999998</v>
      </c>
      <c r="I20" s="513">
        <v>3.01</v>
      </c>
      <c r="J20" s="513">
        <v>1.01</v>
      </c>
      <c r="K20" s="513">
        <v>-1.4</v>
      </c>
      <c r="L20" s="22"/>
      <c r="M20" s="22" t="s">
        <v>51</v>
      </c>
      <c r="S20" s="423"/>
      <c r="T20" s="423"/>
      <c r="U20" s="423"/>
      <c r="V20" s="423"/>
      <c r="W20" s="423"/>
      <c r="X20" s="423"/>
    </row>
    <row r="21" spans="1:24">
      <c r="A21" s="511">
        <v>43983</v>
      </c>
      <c r="B21" s="513">
        <v>8.4</v>
      </c>
      <c r="C21" s="513">
        <v>1.41</v>
      </c>
      <c r="D21" s="513">
        <v>1.19</v>
      </c>
      <c r="E21" s="513">
        <v>0.41</v>
      </c>
      <c r="F21" s="513">
        <v>0.57999999999999996</v>
      </c>
      <c r="G21" s="513">
        <v>1.47</v>
      </c>
      <c r="H21" s="513">
        <v>-0.24</v>
      </c>
      <c r="I21" s="513">
        <v>2.99</v>
      </c>
      <c r="J21" s="513">
        <v>0.9</v>
      </c>
      <c r="K21" s="513">
        <v>-0.32</v>
      </c>
      <c r="L21" s="22"/>
      <c r="S21" s="423"/>
      <c r="T21" s="423"/>
      <c r="U21" s="423"/>
      <c r="V21" s="423"/>
      <c r="W21" s="423"/>
      <c r="X21" s="423"/>
    </row>
    <row r="22" spans="1:24">
      <c r="A22" s="511">
        <v>44013</v>
      </c>
      <c r="B22" s="513">
        <v>8.4</v>
      </c>
      <c r="C22" s="513">
        <v>1.27</v>
      </c>
      <c r="D22" s="513">
        <v>1.1200000000000001</v>
      </c>
      <c r="E22" s="513">
        <v>0.36</v>
      </c>
      <c r="F22" s="513">
        <v>0.59</v>
      </c>
      <c r="G22" s="513">
        <v>1.36</v>
      </c>
      <c r="H22" s="513">
        <v>-0.16</v>
      </c>
      <c r="I22" s="513">
        <v>2.87</v>
      </c>
      <c r="J22" s="513">
        <v>0.84</v>
      </c>
      <c r="K22" s="513">
        <v>0.17</v>
      </c>
      <c r="L22" s="234" t="s">
        <v>665</v>
      </c>
      <c r="S22" s="423"/>
      <c r="T22" s="423"/>
      <c r="U22" s="423"/>
      <c r="V22" s="423"/>
      <c r="W22" s="423"/>
      <c r="X22" s="423"/>
    </row>
    <row r="23" spans="1:24">
      <c r="A23" s="511">
        <v>44044</v>
      </c>
      <c r="B23" s="513">
        <v>8.1999999999999993</v>
      </c>
      <c r="C23" s="513">
        <v>1.1399999999999999</v>
      </c>
      <c r="D23" s="513">
        <v>1.08</v>
      </c>
      <c r="E23" s="513">
        <v>0.36</v>
      </c>
      <c r="F23" s="513">
        <v>0.56999999999999995</v>
      </c>
      <c r="G23" s="513">
        <v>1.32</v>
      </c>
      <c r="H23" s="513">
        <v>-0.1</v>
      </c>
      <c r="I23" s="513">
        <v>2.76</v>
      </c>
      <c r="J23" s="513">
        <v>0.83</v>
      </c>
      <c r="K23" s="513">
        <v>0.25</v>
      </c>
      <c r="L23" s="22"/>
      <c r="S23" s="423"/>
      <c r="T23" s="423"/>
      <c r="U23" s="423"/>
      <c r="V23" s="423"/>
      <c r="W23" s="423"/>
      <c r="X23" s="423"/>
    </row>
    <row r="24" spans="1:24">
      <c r="A24" s="511">
        <v>44075</v>
      </c>
      <c r="B24" s="513">
        <v>7.8</v>
      </c>
      <c r="C24" s="513">
        <v>0.93</v>
      </c>
      <c r="D24" s="513">
        <v>1.02</v>
      </c>
      <c r="E24" s="513">
        <v>0.25</v>
      </c>
      <c r="F24" s="513">
        <v>0.47</v>
      </c>
      <c r="G24" s="513">
        <v>1.45</v>
      </c>
      <c r="H24" s="513">
        <v>-0.11</v>
      </c>
      <c r="I24" s="513">
        <v>2.64</v>
      </c>
      <c r="J24" s="513">
        <v>0.77</v>
      </c>
      <c r="K24" s="513">
        <v>0.35</v>
      </c>
      <c r="L24" s="234"/>
      <c r="S24" s="423"/>
      <c r="T24" s="423"/>
      <c r="U24" s="423"/>
      <c r="V24" s="423"/>
      <c r="W24" s="423"/>
      <c r="X24" s="423"/>
    </row>
    <row r="25" spans="1:24">
      <c r="A25" s="511">
        <v>44105</v>
      </c>
      <c r="B25" s="513">
        <v>6.4</v>
      </c>
      <c r="C25" s="513">
        <v>0.85</v>
      </c>
      <c r="D25" s="513">
        <v>0.98</v>
      </c>
      <c r="E25" s="513">
        <v>0.19</v>
      </c>
      <c r="F25" s="513">
        <v>0.31</v>
      </c>
      <c r="G25" s="513">
        <v>1.33</v>
      </c>
      <c r="H25" s="513">
        <v>-0.11</v>
      </c>
      <c r="I25" s="513">
        <v>1.25</v>
      </c>
      <c r="J25" s="513">
        <v>0.68</v>
      </c>
      <c r="K25" s="513">
        <v>0.89</v>
      </c>
      <c r="L25" s="22"/>
      <c r="S25" s="423"/>
      <c r="T25" s="423"/>
      <c r="U25" s="423"/>
      <c r="V25" s="423"/>
      <c r="W25" s="423"/>
      <c r="X25" s="423"/>
    </row>
    <row r="26" spans="1:24">
      <c r="A26" s="511">
        <v>44136</v>
      </c>
      <c r="B26" s="513">
        <v>6.5</v>
      </c>
      <c r="C26" s="513">
        <v>0.77</v>
      </c>
      <c r="D26" s="513">
        <v>0.92</v>
      </c>
      <c r="E26" s="513">
        <v>0.15</v>
      </c>
      <c r="F26" s="513">
        <v>0.31</v>
      </c>
      <c r="G26" s="513">
        <v>1.27</v>
      </c>
      <c r="H26" s="513">
        <v>-0.12</v>
      </c>
      <c r="I26" s="513">
        <v>1.23</v>
      </c>
      <c r="J26" s="513">
        <v>0.68</v>
      </c>
      <c r="K26" s="513">
        <v>1.27</v>
      </c>
      <c r="L26" s="22"/>
      <c r="S26" s="423"/>
      <c r="T26" s="423"/>
      <c r="U26" s="423"/>
      <c r="V26" s="423"/>
      <c r="W26" s="423"/>
      <c r="X26" s="423"/>
    </row>
    <row r="27" spans="1:24">
      <c r="A27" s="511">
        <v>44166</v>
      </c>
      <c r="B27" s="513">
        <v>6.9</v>
      </c>
      <c r="C27" s="513">
        <v>0.8</v>
      </c>
      <c r="D27" s="513">
        <v>0.94</v>
      </c>
      <c r="E27" s="513">
        <v>0.17</v>
      </c>
      <c r="F27" s="513">
        <v>0.31</v>
      </c>
      <c r="G27" s="513">
        <v>1.28</v>
      </c>
      <c r="H27" s="513">
        <v>0.06</v>
      </c>
      <c r="I27" s="513">
        <v>1.25</v>
      </c>
      <c r="J27" s="513">
        <v>0.65</v>
      </c>
      <c r="K27" s="513">
        <v>1.48</v>
      </c>
      <c r="L27" s="234"/>
      <c r="S27" s="423"/>
      <c r="T27" s="423"/>
      <c r="U27" s="423"/>
      <c r="V27" s="423"/>
      <c r="W27" s="423"/>
      <c r="X27" s="423"/>
    </row>
    <row r="28" spans="1:24">
      <c r="A28" s="511">
        <v>44197</v>
      </c>
      <c r="B28" s="423">
        <v>6.8</v>
      </c>
      <c r="C28" s="513">
        <v>0.72</v>
      </c>
      <c r="D28" s="513">
        <v>0.91</v>
      </c>
      <c r="E28" s="513">
        <v>0.17</v>
      </c>
      <c r="F28" s="513">
        <v>0.34</v>
      </c>
      <c r="G28" s="513">
        <v>1.25</v>
      </c>
      <c r="H28" s="513">
        <v>0.2</v>
      </c>
      <c r="I28" s="513">
        <v>1.21</v>
      </c>
      <c r="J28" s="513">
        <v>0.65</v>
      </c>
      <c r="K28" s="513">
        <v>1.35</v>
      </c>
    </row>
    <row r="29" spans="1:24">
      <c r="A29" s="511">
        <v>44228</v>
      </c>
      <c r="B29" s="423">
        <v>6.9</v>
      </c>
      <c r="C29" s="513">
        <v>0.82</v>
      </c>
      <c r="D29" s="513">
        <v>1.02</v>
      </c>
      <c r="E29" s="513">
        <v>0.19</v>
      </c>
      <c r="F29" s="513">
        <v>0.36</v>
      </c>
      <c r="G29" s="513">
        <v>1.29</v>
      </c>
      <c r="H29" s="513">
        <v>0.28999999999999998</v>
      </c>
      <c r="I29" s="513">
        <v>1.1399999999999999</v>
      </c>
      <c r="J29" s="513">
        <v>0.68</v>
      </c>
      <c r="K29" s="513">
        <v>1.1200000000000001</v>
      </c>
    </row>
    <row r="30" spans="1:24">
      <c r="A30" s="511">
        <v>44256</v>
      </c>
      <c r="B30" s="423">
        <v>7.3</v>
      </c>
      <c r="C30" s="513">
        <v>1</v>
      </c>
      <c r="D30" s="513">
        <v>1.0900000000000001</v>
      </c>
      <c r="E30" s="513">
        <v>0.21</v>
      </c>
      <c r="F30" s="513">
        <v>0.35</v>
      </c>
      <c r="G30" s="513">
        <v>1.34</v>
      </c>
      <c r="H30" s="513">
        <v>0.28999999999999998</v>
      </c>
      <c r="I30" s="513">
        <v>1.1599999999999999</v>
      </c>
      <c r="J30" s="513">
        <v>0.78</v>
      </c>
      <c r="K30" s="513">
        <v>1.0900000000000001</v>
      </c>
      <c r="L30" s="764" t="s">
        <v>1321</v>
      </c>
    </row>
    <row r="33" spans="2:11">
      <c r="K33" s="423"/>
    </row>
    <row r="34" spans="2:11">
      <c r="B34" s="423"/>
      <c r="C34" s="423"/>
      <c r="D34" s="423"/>
      <c r="E34" s="423"/>
      <c r="F34" s="423"/>
      <c r="G34" s="423"/>
      <c r="H34" s="423"/>
      <c r="I34" s="423"/>
      <c r="J34" s="423"/>
      <c r="K34" s="423"/>
    </row>
    <row r="35" spans="2:11">
      <c r="B35" s="423"/>
      <c r="C35" s="423"/>
      <c r="D35" s="423"/>
      <c r="E35" s="423"/>
      <c r="F35" s="423"/>
      <c r="G35" s="423"/>
      <c r="H35" s="423"/>
      <c r="I35" s="423"/>
      <c r="J35" s="423"/>
      <c r="K35" s="423"/>
    </row>
    <row r="36" spans="2:11">
      <c r="B36" s="423"/>
      <c r="C36" s="423"/>
      <c r="D36" s="423"/>
      <c r="E36" s="423"/>
      <c r="F36" s="423"/>
      <c r="G36" s="423"/>
      <c r="H36" s="423"/>
      <c r="I36" s="423"/>
      <c r="J36" s="423"/>
      <c r="K36" s="423"/>
    </row>
    <row r="37" spans="2:11">
      <c r="B37" s="423"/>
      <c r="C37" s="423"/>
      <c r="D37" s="423"/>
      <c r="E37" s="423"/>
      <c r="F37" s="423"/>
      <c r="G37" s="423"/>
      <c r="H37" s="423"/>
      <c r="I37" s="423"/>
      <c r="J37" s="423"/>
      <c r="K37" s="423"/>
    </row>
    <row r="38" spans="2:11">
      <c r="B38" s="423"/>
      <c r="C38" s="423"/>
      <c r="D38" s="423"/>
      <c r="E38" s="423"/>
      <c r="F38" s="423"/>
      <c r="G38" s="423"/>
      <c r="H38" s="423"/>
      <c r="I38" s="423"/>
      <c r="J38" s="423"/>
      <c r="K38" s="423"/>
    </row>
    <row r="39" spans="2:11">
      <c r="B39" s="423"/>
      <c r="C39" s="423"/>
      <c r="D39" s="423"/>
      <c r="E39" s="423"/>
      <c r="F39" s="423"/>
      <c r="G39" s="423"/>
      <c r="H39" s="423"/>
      <c r="I39" s="423"/>
      <c r="J39" s="423"/>
      <c r="K39" s="423"/>
    </row>
    <row r="40" spans="2:11">
      <c r="B40" s="423"/>
      <c r="C40" s="423"/>
      <c r="D40" s="423"/>
      <c r="E40" s="423"/>
      <c r="F40" s="423"/>
      <c r="G40" s="423"/>
      <c r="H40" s="423"/>
      <c r="I40" s="423"/>
      <c r="J40" s="423"/>
      <c r="K40" s="423"/>
    </row>
    <row r="41" spans="2:11">
      <c r="B41" s="423"/>
      <c r="C41" s="423"/>
      <c r="D41" s="423"/>
      <c r="E41" s="423"/>
      <c r="F41" s="423"/>
      <c r="G41" s="423"/>
      <c r="H41" s="423"/>
      <c r="I41" s="423"/>
      <c r="J41" s="423"/>
      <c r="K41" s="423"/>
    </row>
    <row r="42" spans="2:11">
      <c r="B42" s="423"/>
      <c r="C42" s="423"/>
      <c r="D42" s="423"/>
      <c r="E42" s="423"/>
      <c r="F42" s="423"/>
      <c r="G42" s="423"/>
      <c r="H42" s="423"/>
      <c r="I42" s="423"/>
      <c r="J42" s="423"/>
      <c r="K42" s="423"/>
    </row>
    <row r="43" spans="2:11">
      <c r="B43" s="423"/>
      <c r="C43" s="423"/>
      <c r="D43" s="423"/>
      <c r="E43" s="423"/>
      <c r="F43" s="423"/>
      <c r="G43" s="423"/>
      <c r="H43" s="423"/>
      <c r="I43" s="423"/>
      <c r="J43" s="423"/>
      <c r="K43" s="423"/>
    </row>
    <row r="44" spans="2:11">
      <c r="B44" s="423"/>
      <c r="C44" s="423"/>
      <c r="D44" s="423"/>
      <c r="E44" s="423"/>
      <c r="F44" s="423"/>
      <c r="G44" s="423"/>
      <c r="H44" s="423"/>
      <c r="I44" s="423"/>
      <c r="J44" s="423"/>
      <c r="K44" s="423"/>
    </row>
    <row r="45" spans="2:11">
      <c r="B45" s="423"/>
      <c r="C45" s="423"/>
      <c r="D45" s="423"/>
      <c r="E45" s="423"/>
      <c r="F45" s="423"/>
      <c r="G45" s="423"/>
      <c r="H45" s="423"/>
      <c r="I45" s="423"/>
      <c r="J45" s="423"/>
      <c r="K45" s="423"/>
    </row>
    <row r="46" spans="2:11">
      <c r="B46" s="423"/>
      <c r="C46" s="423"/>
      <c r="D46" s="423"/>
      <c r="E46" s="423"/>
      <c r="F46" s="423"/>
      <c r="G46" s="423"/>
      <c r="H46" s="423"/>
      <c r="I46" s="423"/>
      <c r="J46" s="423"/>
      <c r="K46" s="423"/>
    </row>
    <row r="47" spans="2:11">
      <c r="B47" s="423"/>
      <c r="C47" s="423"/>
      <c r="D47" s="423"/>
      <c r="E47" s="423"/>
      <c r="F47" s="423"/>
      <c r="G47" s="423"/>
      <c r="H47" s="423"/>
      <c r="I47" s="423"/>
      <c r="J47" s="423"/>
      <c r="K47" s="423"/>
    </row>
    <row r="48" spans="2:11">
      <c r="B48" s="423"/>
      <c r="C48" s="423"/>
      <c r="D48" s="423"/>
      <c r="E48" s="423"/>
      <c r="F48" s="423"/>
      <c r="G48" s="423"/>
      <c r="H48" s="423"/>
      <c r="I48" s="423"/>
      <c r="J48" s="423"/>
      <c r="K48" s="423"/>
    </row>
    <row r="49" spans="2:11">
      <c r="B49" s="423"/>
      <c r="C49" s="423"/>
      <c r="D49" s="423"/>
      <c r="E49" s="423"/>
      <c r="F49" s="423"/>
      <c r="G49" s="423"/>
      <c r="H49" s="423"/>
      <c r="I49" s="423"/>
      <c r="J49" s="423"/>
      <c r="K49" s="423"/>
    </row>
    <row r="50" spans="2:11">
      <c r="B50" s="423"/>
      <c r="C50" s="423"/>
      <c r="D50" s="423"/>
      <c r="E50" s="423"/>
      <c r="F50" s="423"/>
      <c r="G50" s="423"/>
      <c r="H50" s="423"/>
      <c r="I50" s="423"/>
      <c r="J50" s="423"/>
      <c r="K50" s="423"/>
    </row>
    <row r="51" spans="2:11">
      <c r="B51" s="423"/>
      <c r="C51" s="423"/>
      <c r="D51" s="423"/>
      <c r="E51" s="423"/>
      <c r="F51" s="423"/>
      <c r="G51" s="423"/>
      <c r="H51" s="423"/>
      <c r="I51" s="423"/>
      <c r="J51" s="423"/>
      <c r="K51" s="423"/>
    </row>
    <row r="52" spans="2:11">
      <c r="B52" s="423"/>
      <c r="C52" s="423"/>
      <c r="D52" s="423"/>
      <c r="E52" s="423"/>
      <c r="F52" s="423"/>
      <c r="G52" s="423"/>
      <c r="H52" s="423"/>
      <c r="I52" s="423"/>
      <c r="J52" s="423"/>
      <c r="K52" s="423"/>
    </row>
    <row r="53" spans="2:11">
      <c r="B53" s="423"/>
      <c r="C53" s="423"/>
      <c r="D53" s="423"/>
      <c r="E53" s="423"/>
      <c r="F53" s="423"/>
      <c r="G53" s="423"/>
      <c r="H53" s="423"/>
      <c r="I53" s="423"/>
      <c r="J53" s="423"/>
      <c r="K53" s="423"/>
    </row>
    <row r="54" spans="2:11">
      <c r="B54" s="423"/>
      <c r="C54" s="423"/>
      <c r="D54" s="423"/>
      <c r="E54" s="423"/>
      <c r="F54" s="423"/>
      <c r="G54" s="423"/>
      <c r="H54" s="423"/>
      <c r="I54" s="423"/>
      <c r="J54" s="423"/>
      <c r="K54" s="423"/>
    </row>
    <row r="55" spans="2:11">
      <c r="B55" s="423"/>
      <c r="C55" s="423"/>
      <c r="D55" s="423"/>
      <c r="E55" s="423"/>
      <c r="F55" s="423"/>
      <c r="G55" s="423"/>
      <c r="H55" s="423"/>
      <c r="I55" s="423"/>
      <c r="J55" s="423"/>
      <c r="K55" s="423"/>
    </row>
    <row r="56" spans="2:11">
      <c r="B56" s="423"/>
      <c r="C56" s="423"/>
      <c r="D56" s="423"/>
      <c r="E56" s="423"/>
      <c r="F56" s="423"/>
      <c r="G56" s="423"/>
      <c r="H56" s="423"/>
      <c r="I56" s="423"/>
      <c r="J56" s="423"/>
      <c r="K56" s="423"/>
    </row>
    <row r="57" spans="2:11">
      <c r="B57" s="423"/>
      <c r="C57" s="423"/>
      <c r="D57" s="423"/>
      <c r="E57" s="423"/>
      <c r="F57" s="423"/>
      <c r="G57" s="423"/>
      <c r="H57" s="423"/>
      <c r="I57" s="423"/>
      <c r="J57" s="423"/>
      <c r="K57" s="423"/>
    </row>
    <row r="58" spans="2:11">
      <c r="B58" s="423"/>
      <c r="C58" s="423"/>
      <c r="D58" s="423"/>
      <c r="E58" s="423"/>
      <c r="F58" s="423"/>
      <c r="G58" s="423"/>
      <c r="H58" s="423"/>
      <c r="I58" s="423"/>
      <c r="J58" s="423"/>
      <c r="K58" s="423"/>
    </row>
    <row r="59" spans="2:11">
      <c r="B59" s="423"/>
      <c r="C59" s="423"/>
      <c r="D59" s="423"/>
      <c r="E59" s="423"/>
      <c r="F59" s="423"/>
      <c r="G59" s="423"/>
      <c r="H59" s="423"/>
      <c r="I59" s="423"/>
      <c r="J59" s="423"/>
      <c r="K59" s="423"/>
    </row>
    <row r="60" spans="2:11">
      <c r="B60" s="423"/>
      <c r="C60" s="423"/>
      <c r="D60" s="423"/>
      <c r="E60" s="423"/>
      <c r="F60" s="423"/>
      <c r="G60" s="423"/>
      <c r="H60" s="423"/>
      <c r="I60" s="423"/>
      <c r="J60" s="423"/>
      <c r="K60" s="423"/>
    </row>
    <row r="61" spans="2:11">
      <c r="B61" s="423"/>
      <c r="C61" s="423"/>
      <c r="D61" s="423"/>
      <c r="E61" s="423"/>
      <c r="F61" s="423"/>
      <c r="G61" s="423"/>
      <c r="H61" s="423"/>
      <c r="I61" s="423"/>
      <c r="J61" s="423"/>
      <c r="K61" s="423"/>
    </row>
    <row r="62" spans="2:11">
      <c r="B62" s="423"/>
      <c r="C62" s="423"/>
      <c r="D62" s="423"/>
      <c r="E62" s="423"/>
      <c r="F62" s="423"/>
      <c r="G62" s="423"/>
      <c r="H62" s="423"/>
      <c r="I62" s="423"/>
      <c r="J62" s="423"/>
      <c r="K62" s="423"/>
    </row>
  </sheetData>
  <hyperlinks>
    <hyperlink ref="A1" location="Content!A1" display="&lt;&lt;"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sheetPr>
  <dimension ref="A1:V39"/>
  <sheetViews>
    <sheetView showGridLines="0" workbookViewId="0">
      <selection activeCell="A2" sqref="A2:XFD3"/>
    </sheetView>
  </sheetViews>
  <sheetFormatPr baseColWidth="10" defaultColWidth="9.5" defaultRowHeight="13"/>
  <cols>
    <col min="1" max="9" width="9.5" style="766"/>
    <col min="10" max="10" width="9.5" style="765"/>
    <col min="11" max="14" width="9.5" style="766"/>
    <col min="15" max="15" width="9.5" style="765"/>
    <col min="16" max="16384" width="9.5" style="766"/>
  </cols>
  <sheetData>
    <row r="1" spans="1:22">
      <c r="A1" s="8" t="s">
        <v>59</v>
      </c>
      <c r="B1" s="23" t="str">
        <f>IF(Content!$E$1=1,B2,B3)</f>
        <v>Banks</v>
      </c>
      <c r="C1" s="23" t="str">
        <f>IF(Content!$E$1=1,C2,C3)</f>
        <v>Corporates</v>
      </c>
      <c r="D1" s="23" t="str">
        <f>IF(Content!$E$1=1,D2,D3)</f>
        <v>Households</v>
      </c>
      <c r="E1" s="23" t="str">
        <f>IF(Content!$E$1=1,E2,E3)</f>
        <v>Financial analysts</v>
      </c>
      <c r="F1" s="23" t="str">
        <f>IF(Content!$E$1=1,F2,F3)</f>
        <v>Corrected on interval change effect</v>
      </c>
      <c r="G1" s="23"/>
      <c r="H1" s="23" t="str">
        <f>IF(Content!$E$1=1,H2,H3)</f>
        <v>Target band</v>
      </c>
      <c r="I1" s="23" t="str">
        <f>IF(Content!$E$1=1,I2,I3)</f>
        <v>Inflation targets (t+12)</v>
      </c>
      <c r="K1" s="23" t="str">
        <f>IF(Content!$E$1=1,K2,K3)</f>
        <v>12-month-ahead inflation expectations, %</v>
      </c>
      <c r="P1" s="125" t="str">
        <f>IF(Content!$E$1=1,P2,P3)</f>
        <v>Prices will decrease or remain stable</v>
      </c>
      <c r="Q1" s="125" t="str">
        <f>IF(Content!$E$1=1,Q2,Q3)</f>
        <v>Prices will increase from 0.1% to 5.0%</v>
      </c>
      <c r="R1" s="125" t="str">
        <f>IF(Content!$E$1=1,R2,R3)</f>
        <v>Prices will increase from 5.1% to 10.0%</v>
      </c>
      <c r="S1" s="125" t="str">
        <f>IF(Content!$E$1=1,S2,S3)</f>
        <v>Prices will rise from 10.1% and higher</v>
      </c>
      <c r="T1" s="125" t="str">
        <f>IF(Content!$E$1=1,T2,T3)</f>
        <v>Of these, from 15.1% and above</v>
      </c>
      <c r="V1" s="125" t="str">
        <f>IF(Content!$E$1=1,V2,V3)</f>
        <v>Distribution of HH expectations for the next 12 months,%</v>
      </c>
    </row>
    <row r="2" spans="1:22" s="765" customFormat="1" hidden="1">
      <c r="A2" s="29"/>
      <c r="B2" s="767" t="s">
        <v>30</v>
      </c>
      <c r="C2" s="767" t="s">
        <v>31</v>
      </c>
      <c r="D2" s="767" t="s">
        <v>32</v>
      </c>
      <c r="E2" s="767" t="s">
        <v>33</v>
      </c>
      <c r="F2" s="324" t="s">
        <v>912</v>
      </c>
      <c r="G2" s="767"/>
      <c r="H2" s="767" t="s">
        <v>3</v>
      </c>
      <c r="I2" s="767" t="s">
        <v>393</v>
      </c>
      <c r="J2" s="766"/>
      <c r="K2" s="766" t="s">
        <v>38</v>
      </c>
      <c r="P2" s="766" t="s">
        <v>1361</v>
      </c>
      <c r="Q2" s="766" t="s">
        <v>1721</v>
      </c>
      <c r="R2" s="766" t="s">
        <v>1722</v>
      </c>
      <c r="S2" s="766" t="s">
        <v>1723</v>
      </c>
      <c r="T2" s="766" t="s">
        <v>1724</v>
      </c>
      <c r="V2" s="765" t="s">
        <v>1362</v>
      </c>
    </row>
    <row r="3" spans="1:22" s="765" customFormat="1" hidden="1">
      <c r="B3" s="767" t="s">
        <v>34</v>
      </c>
      <c r="C3" s="767" t="s">
        <v>35</v>
      </c>
      <c r="D3" s="767" t="s">
        <v>36</v>
      </c>
      <c r="E3" s="767" t="s">
        <v>37</v>
      </c>
      <c r="F3" s="324" t="s">
        <v>911</v>
      </c>
      <c r="G3" s="767"/>
      <c r="H3" s="767" t="s">
        <v>428</v>
      </c>
      <c r="I3" s="767" t="s">
        <v>394</v>
      </c>
      <c r="J3" s="766"/>
      <c r="K3" s="766" t="s">
        <v>427</v>
      </c>
      <c r="P3" s="766" t="s">
        <v>1363</v>
      </c>
      <c r="Q3" s="766" t="s">
        <v>1364</v>
      </c>
      <c r="R3" s="766" t="s">
        <v>1365</v>
      </c>
      <c r="S3" s="766" t="s">
        <v>1366</v>
      </c>
      <c r="T3" s="766" t="s">
        <v>1367</v>
      </c>
      <c r="V3" s="765" t="s">
        <v>1368</v>
      </c>
    </row>
    <row r="4" spans="1:22">
      <c r="A4" s="763">
        <v>43466</v>
      </c>
      <c r="B4" s="766">
        <v>10.8</v>
      </c>
      <c r="C4" s="766" t="e">
        <v>#N/A</v>
      </c>
      <c r="D4" s="766">
        <v>12.1</v>
      </c>
      <c r="E4" s="766">
        <v>7.5</v>
      </c>
      <c r="G4" s="766">
        <v>4</v>
      </c>
      <c r="H4" s="766">
        <v>2</v>
      </c>
      <c r="I4" s="766">
        <v>5</v>
      </c>
      <c r="J4" s="22" t="s">
        <v>221</v>
      </c>
      <c r="O4" s="765" t="s">
        <v>221</v>
      </c>
      <c r="P4" s="766">
        <v>0.75</v>
      </c>
      <c r="Q4" s="766">
        <v>8.4</v>
      </c>
      <c r="R4" s="766">
        <v>20.75</v>
      </c>
      <c r="S4" s="766">
        <v>35.81</v>
      </c>
      <c r="T4" s="766">
        <v>34.28</v>
      </c>
    </row>
    <row r="5" spans="1:22">
      <c r="A5" s="763">
        <v>43497</v>
      </c>
      <c r="B5" s="766" t="e">
        <v>#N/A</v>
      </c>
      <c r="C5" s="766">
        <v>9</v>
      </c>
      <c r="D5" s="766">
        <v>11.5</v>
      </c>
      <c r="E5" s="766">
        <v>7.2</v>
      </c>
      <c r="G5" s="766">
        <v>4</v>
      </c>
      <c r="H5" s="766">
        <v>2</v>
      </c>
      <c r="I5" s="766">
        <v>5</v>
      </c>
      <c r="J5" s="22"/>
      <c r="P5" s="766">
        <v>2.23</v>
      </c>
      <c r="Q5" s="766">
        <v>10.14</v>
      </c>
      <c r="R5" s="766">
        <v>20.63</v>
      </c>
      <c r="S5" s="766">
        <v>37</v>
      </c>
      <c r="T5" s="766">
        <v>30</v>
      </c>
    </row>
    <row r="6" spans="1:22">
      <c r="A6" s="763">
        <v>43525</v>
      </c>
      <c r="B6" s="766" t="e">
        <v>#N/A</v>
      </c>
      <c r="C6" s="766" t="e">
        <v>#N/A</v>
      </c>
      <c r="D6" s="766">
        <v>11.4</v>
      </c>
      <c r="E6" s="766">
        <v>7.3</v>
      </c>
      <c r="G6" s="766">
        <v>4</v>
      </c>
      <c r="H6" s="766">
        <v>2</v>
      </c>
      <c r="I6" s="766">
        <v>5</v>
      </c>
      <c r="J6" s="22"/>
      <c r="P6" s="766">
        <v>2.48</v>
      </c>
      <c r="Q6" s="766">
        <v>10.74</v>
      </c>
      <c r="R6" s="766">
        <v>21.77</v>
      </c>
      <c r="S6" s="766">
        <v>33.369999999999997</v>
      </c>
      <c r="T6" s="766">
        <v>31.64</v>
      </c>
    </row>
    <row r="7" spans="1:22">
      <c r="A7" s="763">
        <v>43556</v>
      </c>
      <c r="B7" s="766">
        <v>10.4</v>
      </c>
      <c r="C7" s="766" t="e">
        <v>#N/A</v>
      </c>
      <c r="D7" s="766">
        <v>10.9</v>
      </c>
      <c r="E7" s="766">
        <v>7.2</v>
      </c>
      <c r="G7" s="766">
        <v>4</v>
      </c>
      <c r="H7" s="766">
        <v>2</v>
      </c>
      <c r="I7" s="766">
        <v>5</v>
      </c>
      <c r="J7" s="22"/>
      <c r="P7" s="766">
        <v>3.85</v>
      </c>
      <c r="Q7" s="766">
        <v>12.73</v>
      </c>
      <c r="R7" s="766">
        <v>21.16</v>
      </c>
      <c r="S7" s="766">
        <v>34.619999999999997</v>
      </c>
      <c r="T7" s="766">
        <v>27.64</v>
      </c>
    </row>
    <row r="8" spans="1:22">
      <c r="A8" s="763">
        <v>43586</v>
      </c>
      <c r="B8" s="766" t="e">
        <v>#N/A</v>
      </c>
      <c r="C8" s="766">
        <v>7.7</v>
      </c>
      <c r="D8" s="766">
        <v>9.1999999999999993</v>
      </c>
      <c r="E8" s="766">
        <v>7.1</v>
      </c>
      <c r="G8" s="766">
        <v>4</v>
      </c>
      <c r="H8" s="766">
        <v>2</v>
      </c>
      <c r="I8" s="766">
        <v>5</v>
      </c>
      <c r="J8" s="22"/>
      <c r="P8" s="766">
        <v>8.4700000000000006</v>
      </c>
      <c r="Q8" s="766">
        <v>19.93</v>
      </c>
      <c r="R8" s="766">
        <v>23.09</v>
      </c>
      <c r="S8" s="766">
        <v>28.11</v>
      </c>
      <c r="T8" s="766">
        <v>20.41</v>
      </c>
    </row>
    <row r="9" spans="1:22">
      <c r="A9" s="763">
        <v>43617</v>
      </c>
      <c r="B9" s="766" t="e">
        <v>#N/A</v>
      </c>
      <c r="C9" s="766" t="e">
        <v>#N/A</v>
      </c>
      <c r="D9" s="766">
        <v>7.9</v>
      </c>
      <c r="E9" s="766">
        <v>7</v>
      </c>
      <c r="G9" s="766">
        <v>4</v>
      </c>
      <c r="H9" s="766">
        <v>2</v>
      </c>
      <c r="I9" s="766">
        <v>5</v>
      </c>
      <c r="J9" s="22"/>
      <c r="P9" s="766">
        <v>6.18</v>
      </c>
      <c r="Q9" s="766">
        <v>26.8</v>
      </c>
      <c r="R9" s="766">
        <v>32.03</v>
      </c>
      <c r="S9" s="766">
        <v>23.9</v>
      </c>
      <c r="T9" s="766">
        <v>11.09</v>
      </c>
    </row>
    <row r="10" spans="1:22">
      <c r="A10" s="763">
        <v>43647</v>
      </c>
      <c r="B10" s="768">
        <v>9.6</v>
      </c>
      <c r="C10" s="768" t="e">
        <v>#N/A</v>
      </c>
      <c r="D10" s="768">
        <v>8.8000000000000007</v>
      </c>
      <c r="E10" s="768">
        <v>7.1</v>
      </c>
      <c r="F10" s="768"/>
      <c r="G10" s="766">
        <v>4</v>
      </c>
      <c r="H10" s="766">
        <v>2</v>
      </c>
      <c r="I10" s="766">
        <v>5</v>
      </c>
      <c r="J10" s="22" t="s">
        <v>424</v>
      </c>
      <c r="O10" s="765" t="s">
        <v>424</v>
      </c>
      <c r="P10" s="766">
        <v>5.15</v>
      </c>
      <c r="Q10" s="766">
        <v>26.82</v>
      </c>
      <c r="R10" s="766">
        <v>23.96</v>
      </c>
      <c r="S10" s="766">
        <v>22.12</v>
      </c>
      <c r="T10" s="766">
        <v>21.96</v>
      </c>
    </row>
    <row r="11" spans="1:22">
      <c r="A11" s="763">
        <v>43678</v>
      </c>
      <c r="B11" s="768" t="e">
        <v>#N/A</v>
      </c>
      <c r="C11" s="768">
        <v>6.9</v>
      </c>
      <c r="D11" s="768">
        <v>9</v>
      </c>
      <c r="E11" s="768">
        <v>7.1</v>
      </c>
      <c r="F11" s="768"/>
      <c r="G11" s="766">
        <v>4</v>
      </c>
      <c r="H11" s="766">
        <v>2</v>
      </c>
      <c r="I11" s="766">
        <v>5</v>
      </c>
      <c r="J11" s="22"/>
      <c r="P11" s="766">
        <v>7.28</v>
      </c>
      <c r="Q11" s="766">
        <v>16.66</v>
      </c>
      <c r="R11" s="766">
        <v>32.31</v>
      </c>
      <c r="S11" s="766">
        <v>26.1</v>
      </c>
      <c r="T11" s="766">
        <v>17.649999999999999</v>
      </c>
    </row>
    <row r="12" spans="1:22">
      <c r="A12" s="763">
        <v>43709</v>
      </c>
      <c r="B12" s="768" t="e">
        <v>#N/A</v>
      </c>
      <c r="C12" s="768" t="e">
        <v>#N/A</v>
      </c>
      <c r="D12" s="768">
        <v>8.6</v>
      </c>
      <c r="E12" s="768" t="e">
        <v>#N/A</v>
      </c>
      <c r="F12" s="768"/>
      <c r="G12" s="766">
        <v>4</v>
      </c>
      <c r="H12" s="766">
        <v>2</v>
      </c>
      <c r="I12" s="766">
        <v>5</v>
      </c>
      <c r="J12" s="22"/>
      <c r="P12" s="766">
        <v>6.8</v>
      </c>
      <c r="Q12" s="766">
        <v>21.19</v>
      </c>
      <c r="R12" s="766">
        <v>30.97</v>
      </c>
      <c r="S12" s="766">
        <v>26.09</v>
      </c>
      <c r="T12" s="766">
        <v>14.96</v>
      </c>
    </row>
    <row r="13" spans="1:22">
      <c r="A13" s="763">
        <v>43739</v>
      </c>
      <c r="B13" s="768">
        <v>9.1999999999999993</v>
      </c>
      <c r="C13" s="768" t="e">
        <v>#N/A</v>
      </c>
      <c r="D13" s="768">
        <v>8.6</v>
      </c>
      <c r="E13" s="768">
        <v>6.4</v>
      </c>
      <c r="F13" s="768"/>
      <c r="G13" s="766">
        <v>4</v>
      </c>
      <c r="H13" s="766">
        <v>2</v>
      </c>
      <c r="I13" s="766">
        <v>5</v>
      </c>
      <c r="J13" s="22"/>
      <c r="P13" s="766">
        <v>5.66</v>
      </c>
      <c r="Q13" s="766">
        <v>21.34</v>
      </c>
      <c r="R13" s="766">
        <v>30.63</v>
      </c>
      <c r="S13" s="766">
        <v>31.84</v>
      </c>
      <c r="T13" s="766">
        <v>10.52</v>
      </c>
    </row>
    <row r="14" spans="1:22">
      <c r="A14" s="763">
        <v>43770</v>
      </c>
      <c r="B14" s="768" t="e">
        <v>#N/A</v>
      </c>
      <c r="C14" s="768">
        <v>7</v>
      </c>
      <c r="D14" s="768">
        <v>8.8000000000000007</v>
      </c>
      <c r="E14" s="768" t="e">
        <v>#N/A</v>
      </c>
      <c r="F14" s="768"/>
      <c r="G14" s="766">
        <v>4</v>
      </c>
      <c r="H14" s="766">
        <v>2</v>
      </c>
      <c r="I14" s="766">
        <v>5</v>
      </c>
      <c r="J14" s="22"/>
      <c r="P14" s="766">
        <v>5.0199999999999996</v>
      </c>
      <c r="Q14" s="766">
        <v>19.53</v>
      </c>
      <c r="R14" s="766">
        <v>32.25</v>
      </c>
      <c r="S14" s="766">
        <v>25.09</v>
      </c>
      <c r="T14" s="766">
        <v>18.11</v>
      </c>
    </row>
    <row r="15" spans="1:22">
      <c r="A15" s="763">
        <v>43800</v>
      </c>
      <c r="B15" s="768" t="e">
        <v>#N/A</v>
      </c>
      <c r="C15" s="768" t="e">
        <v>#N/A</v>
      </c>
      <c r="D15" s="768">
        <v>8.3000000000000007</v>
      </c>
      <c r="E15" s="768">
        <v>6</v>
      </c>
      <c r="F15" s="768"/>
      <c r="G15" s="766">
        <v>4</v>
      </c>
      <c r="H15" s="766">
        <v>2</v>
      </c>
      <c r="I15" s="766">
        <v>5</v>
      </c>
      <c r="J15" s="22"/>
      <c r="P15" s="766">
        <v>4.9000000000000004</v>
      </c>
      <c r="Q15" s="766">
        <v>22.37</v>
      </c>
      <c r="R15" s="766">
        <v>33.18</v>
      </c>
      <c r="S15" s="766">
        <v>31.25</v>
      </c>
      <c r="T15" s="766">
        <v>8.3000000000000007</v>
      </c>
    </row>
    <row r="16" spans="1:22">
      <c r="A16" s="763">
        <v>43831</v>
      </c>
      <c r="B16" s="768">
        <v>8.1</v>
      </c>
      <c r="C16" s="768" t="e">
        <v>#N/A</v>
      </c>
      <c r="D16" s="768">
        <v>8.8000000000000007</v>
      </c>
      <c r="E16" s="768">
        <v>5.7</v>
      </c>
      <c r="F16" s="768"/>
      <c r="G16" s="766">
        <v>4</v>
      </c>
      <c r="H16" s="766">
        <v>2</v>
      </c>
      <c r="I16" s="766">
        <v>5</v>
      </c>
      <c r="J16" s="127" t="s">
        <v>473</v>
      </c>
      <c r="O16" s="765" t="s">
        <v>473</v>
      </c>
      <c r="P16" s="766">
        <v>3.6</v>
      </c>
      <c r="Q16" s="766">
        <v>20.34</v>
      </c>
      <c r="R16" s="766">
        <v>39.11</v>
      </c>
      <c r="S16" s="766">
        <v>22.83</v>
      </c>
      <c r="T16" s="766">
        <v>14.11</v>
      </c>
    </row>
    <row r="17" spans="1:22">
      <c r="A17" s="763">
        <v>43862</v>
      </c>
      <c r="B17" s="766" t="e">
        <v>#N/A</v>
      </c>
      <c r="C17" s="766">
        <v>5.0999999999999996</v>
      </c>
      <c r="D17" s="766">
        <v>8.9</v>
      </c>
      <c r="E17" s="766" t="e">
        <v>#N/A</v>
      </c>
      <c r="G17" s="766">
        <v>4</v>
      </c>
      <c r="H17" s="766">
        <v>2</v>
      </c>
      <c r="I17" s="766">
        <v>5</v>
      </c>
      <c r="P17" s="766">
        <v>4.6500000000000004</v>
      </c>
      <c r="Q17" s="766">
        <v>20.81</v>
      </c>
      <c r="R17" s="766">
        <v>31.66</v>
      </c>
      <c r="S17" s="766">
        <v>26.66</v>
      </c>
      <c r="T17" s="766">
        <v>16.22</v>
      </c>
    </row>
    <row r="18" spans="1:22">
      <c r="A18" s="763">
        <v>43891</v>
      </c>
      <c r="B18" s="766" t="e">
        <v>#N/A</v>
      </c>
      <c r="C18" s="766" t="e">
        <v>#N/A</v>
      </c>
      <c r="D18" s="766">
        <v>7.3</v>
      </c>
      <c r="E18" s="766">
        <v>5.3</v>
      </c>
      <c r="G18" s="766">
        <v>4</v>
      </c>
      <c r="H18" s="766">
        <v>2</v>
      </c>
      <c r="I18" s="766">
        <v>5</v>
      </c>
      <c r="P18" s="766">
        <v>3.09</v>
      </c>
      <c r="Q18" s="766">
        <v>24.87</v>
      </c>
      <c r="R18" s="766">
        <v>42.96</v>
      </c>
      <c r="S18" s="766">
        <v>29.08</v>
      </c>
      <c r="T18" s="766">
        <v>0</v>
      </c>
      <c r="V18" s="23" t="str">
        <f>IF(Content!$E$1=1,V19,V20)</f>
        <v>Source: NBU, GfK Ukraine, Info Sapiens.</v>
      </c>
    </row>
    <row r="19" spans="1:22">
      <c r="A19" s="763">
        <v>43922</v>
      </c>
      <c r="B19" s="766">
        <v>7.9</v>
      </c>
      <c r="C19" s="766" t="e">
        <v>#N/A</v>
      </c>
      <c r="D19" s="766">
        <v>4.9000000000000004</v>
      </c>
      <c r="E19" s="766">
        <v>6.6</v>
      </c>
      <c r="G19" s="766">
        <v>4</v>
      </c>
      <c r="H19" s="766">
        <v>2</v>
      </c>
      <c r="I19" s="766">
        <v>5</v>
      </c>
      <c r="J19" s="769"/>
      <c r="P19" s="766">
        <v>11.76</v>
      </c>
      <c r="Q19" s="766">
        <v>44.98</v>
      </c>
      <c r="R19" s="766">
        <v>25.34</v>
      </c>
      <c r="S19" s="766">
        <v>17.91</v>
      </c>
      <c r="T19" s="766">
        <v>0</v>
      </c>
      <c r="V19" s="765" t="s">
        <v>663</v>
      </c>
    </row>
    <row r="20" spans="1:22">
      <c r="A20" s="763">
        <v>43952</v>
      </c>
      <c r="B20" s="766" t="e">
        <v>#N/A</v>
      </c>
      <c r="C20" s="766">
        <v>7</v>
      </c>
      <c r="D20" s="766">
        <v>4.5</v>
      </c>
      <c r="E20" s="766" t="e">
        <v>#N/A</v>
      </c>
      <c r="G20" s="766">
        <v>4</v>
      </c>
      <c r="H20" s="766">
        <v>2</v>
      </c>
      <c r="I20" s="766">
        <v>5</v>
      </c>
      <c r="J20" s="769"/>
      <c r="P20" s="766">
        <v>12.46</v>
      </c>
      <c r="Q20" s="766">
        <v>50.6</v>
      </c>
      <c r="R20" s="766">
        <v>23.14</v>
      </c>
      <c r="S20" s="766">
        <v>13.8</v>
      </c>
      <c r="T20" s="766">
        <v>0</v>
      </c>
      <c r="V20" s="765" t="s">
        <v>664</v>
      </c>
    </row>
    <row r="21" spans="1:22">
      <c r="A21" s="763">
        <v>43983</v>
      </c>
      <c r="B21" s="766" t="e">
        <v>#N/A</v>
      </c>
      <c r="C21" s="766" t="e">
        <v>#N/A</v>
      </c>
      <c r="D21" s="766">
        <v>7.3</v>
      </c>
      <c r="E21" s="766">
        <v>6</v>
      </c>
      <c r="G21" s="766">
        <v>4</v>
      </c>
      <c r="H21" s="766">
        <v>2</v>
      </c>
      <c r="I21" s="766">
        <v>5</v>
      </c>
      <c r="J21" s="769"/>
      <c r="P21" s="766">
        <v>2.87</v>
      </c>
      <c r="Q21" s="766">
        <v>23.79</v>
      </c>
      <c r="R21" s="766">
        <v>43.23</v>
      </c>
      <c r="S21" s="766">
        <v>30.1</v>
      </c>
      <c r="T21" s="766">
        <v>0</v>
      </c>
    </row>
    <row r="22" spans="1:22">
      <c r="A22" s="763">
        <v>44013</v>
      </c>
      <c r="B22" s="766">
        <v>5.8</v>
      </c>
      <c r="C22" s="766" t="e">
        <v>#N/A</v>
      </c>
      <c r="D22" s="766">
        <v>7.5</v>
      </c>
      <c r="E22" s="766">
        <v>5.9</v>
      </c>
      <c r="G22" s="766">
        <v>4</v>
      </c>
      <c r="H22" s="766">
        <v>2</v>
      </c>
      <c r="I22" s="766">
        <v>5</v>
      </c>
      <c r="J22" s="769" t="s">
        <v>665</v>
      </c>
      <c r="K22" s="23" t="str">
        <f>IF(Content!$E$1=1,K23,K24)</f>
        <v>Source: NBU, GfK Ukraine, Info Sapiens.</v>
      </c>
      <c r="O22" s="765" t="s">
        <v>665</v>
      </c>
      <c r="P22" s="766">
        <v>2.0299999999999998</v>
      </c>
      <c r="Q22" s="766">
        <v>25.17</v>
      </c>
      <c r="R22" s="766">
        <v>39.380000000000003</v>
      </c>
      <c r="S22" s="766">
        <v>33.42</v>
      </c>
      <c r="T22" s="766">
        <v>0</v>
      </c>
    </row>
    <row r="23" spans="1:22">
      <c r="A23" s="763">
        <v>44044</v>
      </c>
      <c r="B23" s="766" t="e">
        <v>#N/A</v>
      </c>
      <c r="C23" s="766">
        <v>7</v>
      </c>
      <c r="D23" s="766">
        <v>7.1</v>
      </c>
      <c r="E23" s="766">
        <v>5.9</v>
      </c>
      <c r="G23" s="766">
        <v>4</v>
      </c>
      <c r="H23" s="766">
        <v>2</v>
      </c>
      <c r="I23" s="766">
        <v>5</v>
      </c>
      <c r="K23" s="765" t="s">
        <v>663</v>
      </c>
      <c r="P23" s="766">
        <v>2.52</v>
      </c>
      <c r="Q23" s="766">
        <v>28.98</v>
      </c>
      <c r="R23" s="766">
        <v>37.4</v>
      </c>
      <c r="S23" s="766">
        <v>31.1</v>
      </c>
      <c r="T23" s="766">
        <v>0</v>
      </c>
    </row>
    <row r="24" spans="1:22">
      <c r="A24" s="763">
        <v>44075</v>
      </c>
      <c r="B24" s="766" t="e">
        <v>#N/A</v>
      </c>
      <c r="C24" s="766" t="e">
        <v>#N/A</v>
      </c>
      <c r="D24" s="766">
        <v>7.5</v>
      </c>
      <c r="E24" s="766" t="e">
        <v>#N/A</v>
      </c>
      <c r="G24" s="766">
        <v>4</v>
      </c>
      <c r="H24" s="766">
        <v>2</v>
      </c>
      <c r="I24" s="766">
        <v>5</v>
      </c>
      <c r="J24" s="234"/>
      <c r="K24" s="765" t="s">
        <v>664</v>
      </c>
      <c r="P24" s="766">
        <v>1.25</v>
      </c>
      <c r="Q24" s="766">
        <v>23.09</v>
      </c>
      <c r="R24" s="766">
        <v>46.19</v>
      </c>
      <c r="S24" s="766">
        <v>29.47</v>
      </c>
      <c r="T24" s="766">
        <v>0</v>
      </c>
    </row>
    <row r="25" spans="1:22">
      <c r="A25" s="763">
        <v>44105</v>
      </c>
      <c r="B25" s="766">
        <v>6.4</v>
      </c>
      <c r="C25" s="766" t="e">
        <v>#N/A</v>
      </c>
      <c r="D25" s="766">
        <v>7.5</v>
      </c>
      <c r="E25" s="766">
        <v>6.5</v>
      </c>
      <c r="G25" s="766">
        <v>4</v>
      </c>
      <c r="H25" s="766">
        <v>2</v>
      </c>
      <c r="I25" s="766">
        <v>5</v>
      </c>
      <c r="J25" s="769"/>
      <c r="P25" s="766">
        <v>1.1599999999999999</v>
      </c>
      <c r="Q25" s="766">
        <v>25.83</v>
      </c>
      <c r="R25" s="766">
        <v>41.28</v>
      </c>
      <c r="S25" s="766">
        <v>31.73</v>
      </c>
      <c r="T25" s="766">
        <v>0</v>
      </c>
    </row>
    <row r="26" spans="1:22">
      <c r="A26" s="763">
        <v>44136</v>
      </c>
      <c r="B26" s="766" t="e">
        <v>#N/A</v>
      </c>
      <c r="C26" s="766">
        <v>7.9</v>
      </c>
      <c r="D26" s="766">
        <v>7.1</v>
      </c>
      <c r="E26" s="766" t="e">
        <v>#N/A</v>
      </c>
      <c r="F26" s="766">
        <f>D26</f>
        <v>7.1</v>
      </c>
      <c r="G26" s="766">
        <v>4</v>
      </c>
      <c r="H26" s="766">
        <v>2</v>
      </c>
      <c r="I26" s="766">
        <v>5</v>
      </c>
      <c r="P26" s="766">
        <v>1.23</v>
      </c>
      <c r="Q26" s="766">
        <v>29.29</v>
      </c>
      <c r="R26" s="766">
        <v>41.26</v>
      </c>
      <c r="S26" s="766">
        <v>28.22</v>
      </c>
      <c r="T26" s="766">
        <v>0</v>
      </c>
    </row>
    <row r="27" spans="1:22">
      <c r="A27" s="763">
        <v>44166</v>
      </c>
      <c r="B27" s="766" t="e">
        <v>#N/A</v>
      </c>
      <c r="C27" s="766" t="e">
        <v>#N/A</v>
      </c>
      <c r="D27" s="766">
        <v>9.9</v>
      </c>
      <c r="E27" s="766">
        <v>6.2</v>
      </c>
      <c r="F27" s="770">
        <v>8.5</v>
      </c>
      <c r="G27" s="766">
        <v>4</v>
      </c>
      <c r="H27" s="766">
        <v>2</v>
      </c>
      <c r="I27" s="766">
        <v>5</v>
      </c>
      <c r="P27" s="766">
        <v>1.05</v>
      </c>
      <c r="Q27" s="766">
        <v>19.920000000000002</v>
      </c>
      <c r="R27" s="766">
        <v>30.28</v>
      </c>
      <c r="S27" s="766">
        <v>26.69</v>
      </c>
      <c r="T27" s="766">
        <v>22.06</v>
      </c>
    </row>
    <row r="28" spans="1:22" ht="14">
      <c r="A28" s="763">
        <v>44197</v>
      </c>
      <c r="B28" s="771">
        <v>6.9</v>
      </c>
      <c r="C28" s="771" t="e">
        <v>#N/A</v>
      </c>
      <c r="D28" s="772">
        <v>9.4930713932158</v>
      </c>
      <c r="E28" s="766">
        <v>6.2</v>
      </c>
      <c r="G28" s="766">
        <v>4</v>
      </c>
      <c r="H28" s="766">
        <v>2</v>
      </c>
      <c r="I28" s="766">
        <v>5</v>
      </c>
      <c r="J28" s="769"/>
      <c r="P28" s="766">
        <v>2.27</v>
      </c>
      <c r="Q28" s="766">
        <v>24.54</v>
      </c>
      <c r="R28" s="766">
        <v>28.57</v>
      </c>
      <c r="S28" s="766">
        <v>18.54</v>
      </c>
      <c r="T28" s="766">
        <v>26.08</v>
      </c>
    </row>
    <row r="29" spans="1:22" ht="14">
      <c r="A29" s="763">
        <v>44228</v>
      </c>
      <c r="B29" s="766" t="e">
        <v>#N/A</v>
      </c>
      <c r="C29" s="771">
        <v>7.7</v>
      </c>
      <c r="D29" s="772">
        <v>10.155456806991227</v>
      </c>
      <c r="E29" s="771">
        <v>6.3</v>
      </c>
      <c r="F29" s="773"/>
      <c r="G29" s="766">
        <v>4</v>
      </c>
      <c r="H29" s="766">
        <v>2</v>
      </c>
      <c r="I29" s="766">
        <v>5</v>
      </c>
      <c r="J29" s="769"/>
      <c r="P29" s="766">
        <v>1.54</v>
      </c>
      <c r="Q29" s="766">
        <v>18.28</v>
      </c>
      <c r="R29" s="766">
        <v>28.92</v>
      </c>
      <c r="S29" s="766">
        <v>26.24</v>
      </c>
      <c r="T29" s="766">
        <v>25.01</v>
      </c>
    </row>
    <row r="30" spans="1:22" ht="14">
      <c r="A30" s="763">
        <v>44256</v>
      </c>
      <c r="B30" s="771" t="e">
        <v>#N/A</v>
      </c>
      <c r="C30" s="771" t="e">
        <v>#N/A</v>
      </c>
      <c r="D30" s="771">
        <v>9.8000000000000007</v>
      </c>
      <c r="E30" s="771" t="e">
        <v>#N/A</v>
      </c>
      <c r="F30" s="773"/>
      <c r="G30" s="766">
        <v>4</v>
      </c>
      <c r="H30" s="766">
        <v>2</v>
      </c>
      <c r="I30" s="766">
        <v>5</v>
      </c>
      <c r="J30" s="769"/>
      <c r="O30" s="765" t="s">
        <v>1321</v>
      </c>
      <c r="P30" s="766">
        <v>1.93</v>
      </c>
      <c r="Q30" s="766">
        <v>18.5</v>
      </c>
      <c r="R30" s="766">
        <v>29.51</v>
      </c>
      <c r="S30" s="766">
        <v>30.93</v>
      </c>
      <c r="T30" s="766">
        <v>19.14</v>
      </c>
    </row>
    <row r="31" spans="1:22" ht="14">
      <c r="A31" s="763">
        <v>44287</v>
      </c>
      <c r="B31" s="771">
        <v>6.6</v>
      </c>
      <c r="C31" s="771" t="e">
        <v>#N/A</v>
      </c>
      <c r="D31" s="771"/>
      <c r="E31" s="771">
        <v>6.3</v>
      </c>
      <c r="F31" s="773"/>
      <c r="G31" s="766">
        <v>4</v>
      </c>
      <c r="H31" s="766">
        <v>2</v>
      </c>
      <c r="I31" s="766">
        <v>5</v>
      </c>
      <c r="J31" s="769" t="s">
        <v>1369</v>
      </c>
    </row>
    <row r="32" spans="1:22">
      <c r="A32" s="763"/>
      <c r="B32" s="773"/>
      <c r="C32" s="773"/>
      <c r="D32" s="773"/>
      <c r="E32" s="773"/>
      <c r="F32" s="773"/>
      <c r="G32" s="773"/>
      <c r="H32" s="773"/>
      <c r="I32" s="773"/>
    </row>
    <row r="33" spans="1:9">
      <c r="A33" s="773"/>
      <c r="B33" s="773"/>
      <c r="C33" s="773"/>
      <c r="D33" s="773"/>
      <c r="E33" s="773"/>
      <c r="F33" s="773"/>
      <c r="G33" s="773"/>
      <c r="H33" s="773"/>
      <c r="I33" s="773"/>
    </row>
    <row r="34" spans="1:9">
      <c r="A34" s="773"/>
      <c r="B34" s="773"/>
      <c r="C34" s="773"/>
      <c r="D34" s="773"/>
      <c r="E34" s="773"/>
      <c r="F34" s="773"/>
      <c r="G34" s="773"/>
      <c r="H34" s="773"/>
      <c r="I34" s="773"/>
    </row>
    <row r="35" spans="1:9">
      <c r="A35" s="773"/>
      <c r="B35" s="773"/>
      <c r="C35" s="773"/>
      <c r="D35" s="773"/>
      <c r="E35" s="773"/>
      <c r="F35" s="773"/>
      <c r="G35" s="773"/>
      <c r="H35" s="773"/>
      <c r="I35" s="773"/>
    </row>
    <row r="36" spans="1:9">
      <c r="A36" s="773"/>
      <c r="B36" s="773"/>
      <c r="C36" s="773"/>
      <c r="D36" s="773"/>
      <c r="E36" s="773"/>
      <c r="F36" s="773"/>
      <c r="G36" s="773"/>
      <c r="H36" s="773"/>
      <c r="I36" s="773"/>
    </row>
    <row r="37" spans="1:9">
      <c r="A37" s="773"/>
      <c r="B37" s="773"/>
      <c r="C37" s="773"/>
      <c r="D37" s="773"/>
      <c r="E37" s="773"/>
      <c r="F37" s="773"/>
      <c r="G37" s="773"/>
      <c r="H37" s="773"/>
      <c r="I37" s="773"/>
    </row>
    <row r="38" spans="1:9">
      <c r="A38" s="773"/>
      <c r="B38" s="773"/>
      <c r="C38" s="773"/>
      <c r="D38" s="773"/>
      <c r="E38" s="773"/>
      <c r="F38" s="773"/>
      <c r="G38" s="773"/>
      <c r="H38" s="773"/>
      <c r="I38" s="773"/>
    </row>
    <row r="39" spans="1:9">
      <c r="A39" s="773"/>
      <c r="B39" s="773"/>
      <c r="C39" s="773"/>
      <c r="D39" s="773"/>
      <c r="E39" s="773"/>
      <c r="F39" s="773"/>
      <c r="G39" s="773"/>
      <c r="H39" s="773"/>
      <c r="I39" s="773"/>
    </row>
  </sheetData>
  <hyperlinks>
    <hyperlink ref="A1" location="Content!A1" display="&lt;&lt;" xr:uid="{00000000-0004-0000-1500-000000000000}"/>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sheetPr>
  <dimension ref="A1:O30"/>
  <sheetViews>
    <sheetView showGridLines="0" topLeftCell="E1" zoomScaleNormal="100" workbookViewId="0">
      <selection activeCell="F28" sqref="F28"/>
    </sheetView>
  </sheetViews>
  <sheetFormatPr baseColWidth="10" defaultColWidth="10.5" defaultRowHeight="13"/>
  <sheetData>
    <row r="1" spans="1:15">
      <c r="A1" s="8" t="s">
        <v>59</v>
      </c>
      <c r="B1" s="23" t="str">
        <f>IF(Content!$E$1=1,B2,B3)</f>
        <v>Prices on the German hub (UAH eq.)</v>
      </c>
      <c r="C1" s="23" t="str">
        <f>IF(Content!$E$1=1,C2,C3)</f>
        <v>Consumer prices</v>
      </c>
      <c r="D1" s="23" t="str">
        <f>IF(Content!$E$1=1,D2,D3)</f>
        <v>Prices in oil and natural gas extraction</v>
      </c>
      <c r="G1" s="23" t="str">
        <f>IF(Content!$E$1=1,G2,G3)</f>
        <v>Natural gas prices, 04.2019 = 100</v>
      </c>
      <c r="L1" s="576"/>
      <c r="M1" s="577"/>
      <c r="N1" s="577"/>
      <c r="O1" s="577"/>
    </row>
    <row r="2" spans="1:15" hidden="1">
      <c r="B2" s="324" t="s">
        <v>914</v>
      </c>
      <c r="C2" t="s">
        <v>915</v>
      </c>
      <c r="D2" s="324" t="s">
        <v>916</v>
      </c>
      <c r="G2" s="527" t="s">
        <v>924</v>
      </c>
      <c r="L2" s="577"/>
      <c r="M2" s="577"/>
      <c r="N2" s="577"/>
      <c r="O2" s="577"/>
    </row>
    <row r="3" spans="1:15" hidden="1">
      <c r="B3" t="s">
        <v>917</v>
      </c>
      <c r="C3" t="s">
        <v>918</v>
      </c>
      <c r="D3" t="s">
        <v>919</v>
      </c>
      <c r="G3" s="324" t="s">
        <v>920</v>
      </c>
      <c r="L3" s="577"/>
      <c r="M3" s="577"/>
      <c r="N3" s="577"/>
      <c r="O3" s="577"/>
    </row>
    <row r="4" spans="1:15">
      <c r="A4" s="511">
        <v>43466</v>
      </c>
      <c r="B4">
        <v>170.1</v>
      </c>
      <c r="C4">
        <v>100</v>
      </c>
      <c r="D4">
        <v>103.5</v>
      </c>
      <c r="E4" s="525" t="s">
        <v>221</v>
      </c>
      <c r="L4" s="577"/>
      <c r="M4" s="577"/>
      <c r="N4" s="577"/>
      <c r="O4" s="577"/>
    </row>
    <row r="5" spans="1:15">
      <c r="A5" s="511">
        <v>43497</v>
      </c>
      <c r="B5">
        <v>139.30000000000001</v>
      </c>
      <c r="C5">
        <v>100</v>
      </c>
      <c r="D5">
        <v>103.6</v>
      </c>
      <c r="E5" s="525"/>
      <c r="L5" s="576" t="str">
        <f>IF(Content!$E$1=1,L6,L7)</f>
        <v xml:space="preserve">Сhange in PSO conditions </v>
      </c>
      <c r="M5" s="576" t="str">
        <f>IF(Content!$E$1=1,M6,M7)</f>
        <v>Transition to market pricing</v>
      </c>
      <c r="N5" s="576" t="str">
        <f>IF(Content!$E$1=1,N6,N7)</f>
        <v>Introduction of a price limit</v>
      </c>
      <c r="O5" s="576" t="str">
        <f>IF(Content!$E$1=1,O6,O7)</f>
        <v xml:space="preserve">With a 1 month lag </v>
      </c>
    </row>
    <row r="6" spans="1:15">
      <c r="A6" s="511">
        <v>43525</v>
      </c>
      <c r="B6">
        <v>120.8</v>
      </c>
      <c r="C6">
        <v>100</v>
      </c>
      <c r="D6">
        <v>101.6</v>
      </c>
      <c r="E6" s="525"/>
      <c r="L6" s="577" t="s">
        <v>921</v>
      </c>
      <c r="M6" s="577" t="s">
        <v>922</v>
      </c>
      <c r="N6" s="577" t="s">
        <v>1370</v>
      </c>
      <c r="O6" s="577" t="s">
        <v>1371</v>
      </c>
    </row>
    <row r="7" spans="1:15">
      <c r="A7" s="511">
        <v>43556</v>
      </c>
      <c r="B7">
        <v>100</v>
      </c>
      <c r="C7">
        <v>100</v>
      </c>
      <c r="D7">
        <v>100</v>
      </c>
      <c r="E7" s="525"/>
      <c r="L7" s="577" t="s">
        <v>962</v>
      </c>
      <c r="M7" s="577" t="s">
        <v>923</v>
      </c>
      <c r="N7" s="577" t="s">
        <v>1372</v>
      </c>
      <c r="O7" s="577" t="s">
        <v>1373</v>
      </c>
    </row>
    <row r="8" spans="1:15">
      <c r="A8" s="511">
        <v>43586</v>
      </c>
      <c r="B8">
        <v>86.8</v>
      </c>
      <c r="C8">
        <v>95.8</v>
      </c>
      <c r="D8">
        <v>99</v>
      </c>
      <c r="E8" s="525"/>
      <c r="L8" s="577"/>
      <c r="M8" s="577"/>
      <c r="N8" s="577"/>
      <c r="O8" s="577"/>
    </row>
    <row r="9" spans="1:15">
      <c r="A9" s="511">
        <v>43617</v>
      </c>
      <c r="B9">
        <v>68.099999999999994</v>
      </c>
      <c r="C9">
        <v>89.7</v>
      </c>
      <c r="D9">
        <v>99.2</v>
      </c>
      <c r="E9" s="525"/>
    </row>
    <row r="10" spans="1:15">
      <c r="A10" s="511">
        <v>43647</v>
      </c>
      <c r="B10">
        <v>68.2</v>
      </c>
      <c r="C10">
        <v>80.3</v>
      </c>
      <c r="D10">
        <v>87.1</v>
      </c>
      <c r="E10" s="525" t="s">
        <v>424</v>
      </c>
    </row>
    <row r="11" spans="1:15">
      <c r="A11" s="511">
        <v>43678</v>
      </c>
      <c r="B11">
        <v>60.8</v>
      </c>
      <c r="C11">
        <v>76.7</v>
      </c>
      <c r="D11">
        <v>76.900000000000006</v>
      </c>
      <c r="E11" s="525"/>
    </row>
    <row r="12" spans="1:15">
      <c r="A12" s="511">
        <v>43709</v>
      </c>
      <c r="B12">
        <v>56</v>
      </c>
      <c r="C12">
        <v>74.400000000000006</v>
      </c>
      <c r="D12">
        <v>73.599999999999994</v>
      </c>
      <c r="E12" s="525"/>
    </row>
    <row r="13" spans="1:15">
      <c r="A13" s="511">
        <v>43739</v>
      </c>
      <c r="B13">
        <v>60</v>
      </c>
      <c r="C13">
        <v>71.2</v>
      </c>
      <c r="D13">
        <v>69.599999999999994</v>
      </c>
      <c r="E13" s="525"/>
    </row>
    <row r="14" spans="1:15">
      <c r="A14" s="511">
        <v>43770</v>
      </c>
      <c r="B14">
        <v>85.6</v>
      </c>
      <c r="C14">
        <v>80.2</v>
      </c>
      <c r="D14">
        <v>74.900000000000006</v>
      </c>
      <c r="E14" s="525"/>
    </row>
    <row r="15" spans="1:15">
      <c r="A15" s="511">
        <v>43800</v>
      </c>
      <c r="B15">
        <v>73.3</v>
      </c>
      <c r="C15">
        <v>71.2</v>
      </c>
      <c r="D15">
        <v>71.5</v>
      </c>
      <c r="E15" s="525"/>
    </row>
    <row r="16" spans="1:15">
      <c r="A16" s="511">
        <v>43831</v>
      </c>
      <c r="B16">
        <v>65.7</v>
      </c>
      <c r="C16">
        <v>78.8</v>
      </c>
      <c r="D16">
        <v>82.2</v>
      </c>
      <c r="E16" s="525" t="s">
        <v>473</v>
      </c>
    </row>
    <row r="17" spans="1:7">
      <c r="A17" s="511">
        <v>43862</v>
      </c>
      <c r="B17">
        <v>55.6</v>
      </c>
      <c r="C17">
        <v>68.7</v>
      </c>
      <c r="D17">
        <v>77.3</v>
      </c>
      <c r="E17" s="525"/>
    </row>
    <row r="18" spans="1:7">
      <c r="A18" s="511">
        <v>43891</v>
      </c>
      <c r="B18">
        <v>55.6</v>
      </c>
      <c r="C18">
        <v>60.7</v>
      </c>
      <c r="D18">
        <v>67.8</v>
      </c>
      <c r="E18" s="525"/>
    </row>
    <row r="19" spans="1:7">
      <c r="A19" s="511">
        <v>43922</v>
      </c>
      <c r="B19">
        <v>44.4</v>
      </c>
      <c r="C19">
        <v>53.5</v>
      </c>
      <c r="D19">
        <v>52.1</v>
      </c>
      <c r="E19" s="525"/>
    </row>
    <row r="20" spans="1:7">
      <c r="A20" s="511">
        <v>43952</v>
      </c>
      <c r="B20">
        <v>31.4</v>
      </c>
      <c r="C20">
        <v>44.5</v>
      </c>
      <c r="D20">
        <v>46.4</v>
      </c>
      <c r="E20" s="525"/>
    </row>
    <row r="21" spans="1:7">
      <c r="A21" s="511">
        <v>43983</v>
      </c>
      <c r="B21">
        <v>32</v>
      </c>
      <c r="C21">
        <v>42.6</v>
      </c>
      <c r="D21">
        <v>37.5</v>
      </c>
      <c r="E21" s="525"/>
      <c r="G21" s="23" t="str">
        <f>IF(Content!$E$1=1,G22,G23)</f>
        <v>Source: SSSU, Refinitiv Datastream, NBU staff estimates.</v>
      </c>
    </row>
    <row r="22" spans="1:7">
      <c r="A22" s="511">
        <v>44013</v>
      </c>
      <c r="B22">
        <v>33.799999999999997</v>
      </c>
      <c r="C22">
        <v>45.8</v>
      </c>
      <c r="D22">
        <v>35.5</v>
      </c>
      <c r="E22" s="526" t="s">
        <v>665</v>
      </c>
      <c r="G22" s="577" t="s">
        <v>981</v>
      </c>
    </row>
    <row r="23" spans="1:7">
      <c r="A23" s="511">
        <v>44044</v>
      </c>
      <c r="B23">
        <v>33.799999999999997</v>
      </c>
      <c r="C23">
        <v>63.1</v>
      </c>
      <c r="D23">
        <v>45.7</v>
      </c>
      <c r="E23" s="525"/>
      <c r="G23" s="577" t="s">
        <v>982</v>
      </c>
    </row>
    <row r="24" spans="1:7">
      <c r="A24" s="511">
        <v>44075</v>
      </c>
      <c r="B24">
        <v>50.7</v>
      </c>
      <c r="C24">
        <v>74.7</v>
      </c>
      <c r="D24">
        <v>57.4</v>
      </c>
      <c r="E24" s="526"/>
    </row>
    <row r="25" spans="1:7">
      <c r="A25" s="511">
        <v>44105</v>
      </c>
      <c r="B25">
        <v>74.599999999999994</v>
      </c>
      <c r="C25">
        <v>88.3</v>
      </c>
      <c r="D25">
        <v>76.599999999999994</v>
      </c>
      <c r="E25" s="526"/>
    </row>
    <row r="26" spans="1:7">
      <c r="A26" s="511">
        <v>44136</v>
      </c>
      <c r="B26">
        <v>96.3</v>
      </c>
      <c r="C26">
        <v>111.9</v>
      </c>
      <c r="D26">
        <v>90.7</v>
      </c>
      <c r="E26" s="526"/>
    </row>
    <row r="27" spans="1:7">
      <c r="A27" s="511">
        <v>44166</v>
      </c>
      <c r="B27" s="774">
        <v>96</v>
      </c>
      <c r="C27">
        <v>111.4</v>
      </c>
      <c r="D27">
        <v>92.1</v>
      </c>
      <c r="E27" s="526"/>
    </row>
    <row r="28" spans="1:7">
      <c r="A28" s="511">
        <v>44197</v>
      </c>
      <c r="B28" s="774">
        <v>115</v>
      </c>
      <c r="C28" s="774">
        <v>106.4</v>
      </c>
      <c r="D28" s="774">
        <v>102.6</v>
      </c>
      <c r="E28" s="775"/>
    </row>
    <row r="29" spans="1:7">
      <c r="A29" s="511">
        <v>44228</v>
      </c>
      <c r="B29" s="774">
        <v>143.9</v>
      </c>
      <c r="C29" s="774">
        <v>99.6</v>
      </c>
      <c r="D29" s="774">
        <v>111.7</v>
      </c>
    </row>
    <row r="30" spans="1:7">
      <c r="A30" s="511">
        <v>44256</v>
      </c>
      <c r="B30" s="774">
        <v>125.7</v>
      </c>
      <c r="C30" s="774">
        <v>99.6</v>
      </c>
      <c r="D30" s="774">
        <v>109.5</v>
      </c>
      <c r="E30" s="769" t="s">
        <v>1321</v>
      </c>
    </row>
  </sheetData>
  <hyperlinks>
    <hyperlink ref="A1" location="Content!A1" display="&lt;&lt;"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sheetPr>
  <dimension ref="A1:H28"/>
  <sheetViews>
    <sheetView showGridLines="0" topLeftCell="E1" zoomScaleNormal="100" workbookViewId="0"/>
  </sheetViews>
  <sheetFormatPr baseColWidth="10" defaultColWidth="9.5" defaultRowHeight="13"/>
  <cols>
    <col min="1" max="16384" width="9.5" style="190"/>
  </cols>
  <sheetData>
    <row r="1" spans="1:8">
      <c r="A1" s="8" t="s">
        <v>59</v>
      </c>
      <c r="B1" s="23" t="str">
        <f>IF(Content!$E$1=1,B2,B3)</f>
        <v>GDP Deflator*</v>
      </c>
      <c r="C1" s="23" t="str">
        <f>IF(Content!$E$1=1,C2,C3)</f>
        <v>Industry</v>
      </c>
      <c r="D1" s="23" t="str">
        <f>IF(Content!$E$1=1,D2,D3)</f>
        <v>Industry - sold outside Ukraine</v>
      </c>
      <c r="E1" s="23" t="str">
        <f>IF(Content!$E$1=1,E2,E3)</f>
        <v>Construction and assembly operations**</v>
      </c>
      <c r="F1" s="23" t="str">
        <f>IF(Content!$E$1=1,F2,F3)</f>
        <v>Production of agriculture enterprises **</v>
      </c>
      <c r="H1" s="23" t="str">
        <f>IF(Content!$E$1=1,H2,H3)</f>
        <v>Other inflation measures, quarterly averages, % yoy</v>
      </c>
    </row>
    <row r="2" spans="1:8" hidden="1">
      <c r="B2" s="190" t="s">
        <v>58</v>
      </c>
      <c r="C2" s="190" t="s">
        <v>77</v>
      </c>
      <c r="D2" s="266" t="s">
        <v>574</v>
      </c>
      <c r="E2" s="266" t="s">
        <v>515</v>
      </c>
      <c r="F2" s="578" t="s">
        <v>979</v>
      </c>
      <c r="H2" s="190" t="s">
        <v>333</v>
      </c>
    </row>
    <row r="3" spans="1:8" hidden="1">
      <c r="B3" s="190" t="s">
        <v>351</v>
      </c>
      <c r="C3" s="190" t="s">
        <v>79</v>
      </c>
      <c r="D3" s="190" t="s">
        <v>395</v>
      </c>
      <c r="E3" s="266" t="s">
        <v>516</v>
      </c>
      <c r="F3" s="578" t="s">
        <v>980</v>
      </c>
      <c r="H3" s="190" t="s">
        <v>418</v>
      </c>
    </row>
    <row r="4" spans="1:8">
      <c r="A4" s="190" t="s">
        <v>20</v>
      </c>
      <c r="B4" s="190">
        <v>26.8</v>
      </c>
      <c r="C4" s="190">
        <v>38</v>
      </c>
      <c r="E4" s="190">
        <v>12.799999999999997</v>
      </c>
      <c r="F4" s="190">
        <v>11</v>
      </c>
      <c r="G4" s="426" t="s">
        <v>20</v>
      </c>
    </row>
    <row r="5" spans="1:8">
      <c r="A5" s="190" t="s">
        <v>21</v>
      </c>
      <c r="B5" s="190">
        <v>21</v>
      </c>
      <c r="C5" s="190">
        <v>29.599999999999994</v>
      </c>
      <c r="E5" s="190">
        <v>12</v>
      </c>
      <c r="F5" s="190">
        <v>9.6</v>
      </c>
      <c r="G5" s="426"/>
    </row>
    <row r="6" spans="1:8">
      <c r="A6" s="190" t="s">
        <v>22</v>
      </c>
      <c r="B6" s="190">
        <v>21.3</v>
      </c>
      <c r="C6" s="190">
        <v>23.099999999999994</v>
      </c>
      <c r="E6" s="190">
        <v>13.299999999999997</v>
      </c>
      <c r="F6" s="190">
        <v>10.8</v>
      </c>
      <c r="G6" s="426" t="s">
        <v>22</v>
      </c>
    </row>
    <row r="7" spans="1:8">
      <c r="A7" s="190" t="s">
        <v>23</v>
      </c>
      <c r="B7" s="190">
        <v>20.7</v>
      </c>
      <c r="C7" s="190">
        <v>17.900000000000006</v>
      </c>
      <c r="E7" s="190">
        <v>15.299999999999997</v>
      </c>
      <c r="F7" s="190">
        <v>12.6</v>
      </c>
      <c r="G7" s="426"/>
    </row>
    <row r="8" spans="1:8">
      <c r="A8" s="190" t="s">
        <v>24</v>
      </c>
      <c r="B8" s="190">
        <v>15.1</v>
      </c>
      <c r="C8" s="190">
        <v>19.100000000000001</v>
      </c>
      <c r="D8" s="190">
        <v>11.7</v>
      </c>
      <c r="E8" s="190">
        <v>22.799999999999997</v>
      </c>
      <c r="F8" s="190">
        <v>11.4</v>
      </c>
      <c r="G8" s="426" t="s">
        <v>24</v>
      </c>
    </row>
    <row r="9" spans="1:8">
      <c r="A9" s="190" t="s">
        <v>25</v>
      </c>
      <c r="B9" s="190">
        <v>17.2</v>
      </c>
      <c r="C9" s="190">
        <v>16.3</v>
      </c>
      <c r="D9" s="190">
        <v>9.1</v>
      </c>
      <c r="E9" s="190">
        <v>25</v>
      </c>
      <c r="F9" s="190">
        <v>12.599999999999994</v>
      </c>
      <c r="G9" s="426"/>
    </row>
    <row r="10" spans="1:8">
      <c r="A10" s="190" t="s">
        <v>26</v>
      </c>
      <c r="B10" s="190">
        <v>16.2</v>
      </c>
      <c r="C10" s="190">
        <v>18.8</v>
      </c>
      <c r="D10" s="190">
        <v>12.8</v>
      </c>
      <c r="E10" s="190">
        <v>23.5</v>
      </c>
      <c r="F10" s="190">
        <v>10.400000000000006</v>
      </c>
      <c r="G10" s="426" t="s">
        <v>26</v>
      </c>
    </row>
    <row r="11" spans="1:8">
      <c r="A11" s="190" t="s">
        <v>97</v>
      </c>
      <c r="B11" s="190">
        <v>13.5</v>
      </c>
      <c r="C11" s="190">
        <v>15.7</v>
      </c>
      <c r="D11" s="190">
        <v>7.5</v>
      </c>
      <c r="E11" s="190">
        <v>21</v>
      </c>
      <c r="F11" s="190">
        <v>6.2000000000000028</v>
      </c>
      <c r="G11" s="426"/>
    </row>
    <row r="12" spans="1:8">
      <c r="A12" s="190" t="s">
        <v>122</v>
      </c>
      <c r="B12" s="190">
        <v>12.7</v>
      </c>
      <c r="C12" s="190">
        <v>9.8000000000000007</v>
      </c>
      <c r="D12" s="190">
        <v>-0.3</v>
      </c>
      <c r="E12" s="190">
        <v>12.1</v>
      </c>
      <c r="F12" s="190">
        <v>1.3</v>
      </c>
      <c r="G12" s="426" t="s">
        <v>122</v>
      </c>
    </row>
    <row r="13" spans="1:8">
      <c r="A13" s="190" t="s">
        <v>123</v>
      </c>
      <c r="B13" s="190">
        <v>9.9</v>
      </c>
      <c r="C13" s="190">
        <v>6.8</v>
      </c>
      <c r="D13" s="190">
        <v>2.9</v>
      </c>
      <c r="E13" s="190">
        <v>6.9</v>
      </c>
      <c r="F13" s="190">
        <v>-5.5</v>
      </c>
      <c r="G13" s="426"/>
    </row>
    <row r="14" spans="1:8">
      <c r="A14" s="190" t="s">
        <v>124</v>
      </c>
      <c r="B14" s="190">
        <v>7.7</v>
      </c>
      <c r="C14" s="190">
        <v>4.3</v>
      </c>
      <c r="D14" s="190">
        <v>-0.9</v>
      </c>
      <c r="E14" s="190">
        <v>4.5999999999999996</v>
      </c>
      <c r="F14" s="190">
        <v>-8.8000000000000007</v>
      </c>
      <c r="G14" s="426" t="s">
        <v>124</v>
      </c>
    </row>
    <row r="15" spans="1:8">
      <c r="A15" s="190" t="s">
        <v>101</v>
      </c>
      <c r="B15" s="190">
        <v>4.5999999999999996</v>
      </c>
      <c r="C15" s="190">
        <v>-4</v>
      </c>
      <c r="D15" s="190">
        <v>-13.4</v>
      </c>
      <c r="E15" s="190">
        <v>1.1000000000000001</v>
      </c>
      <c r="F15" s="265">
        <v>-12.1</v>
      </c>
      <c r="G15" s="426"/>
    </row>
    <row r="16" spans="1:8">
      <c r="A16" s="266" t="s">
        <v>125</v>
      </c>
      <c r="B16" s="190">
        <v>5.3</v>
      </c>
      <c r="C16" s="190">
        <v>-5.6</v>
      </c>
      <c r="D16" s="190">
        <v>-7.3</v>
      </c>
      <c r="E16" s="190">
        <v>1.3</v>
      </c>
      <c r="F16" s="265">
        <v>-6.3</v>
      </c>
      <c r="G16" s="426" t="s">
        <v>125</v>
      </c>
    </row>
    <row r="17" spans="1:8">
      <c r="A17" s="190" t="s">
        <v>126</v>
      </c>
      <c r="B17" s="190">
        <v>5.6</v>
      </c>
      <c r="C17" s="190">
        <v>-4.0999999999999996</v>
      </c>
      <c r="D17" s="190">
        <v>-3.7</v>
      </c>
      <c r="E17" s="190">
        <v>1.3</v>
      </c>
      <c r="F17" s="190">
        <v>9.1</v>
      </c>
      <c r="G17" s="426"/>
      <c r="H17" s="23" t="str">
        <f>IF(Content!$E$1=1,H21,H25)</f>
        <v>* Data for Q1 2021 represent the NBU staff estimates.</v>
      </c>
    </row>
    <row r="18" spans="1:8">
      <c r="A18" s="190" t="s">
        <v>104</v>
      </c>
      <c r="B18" s="190">
        <v>8.4</v>
      </c>
      <c r="C18" s="190">
        <v>-4.7</v>
      </c>
      <c r="D18" s="190">
        <v>3.9</v>
      </c>
      <c r="E18" s="190">
        <v>4</v>
      </c>
      <c r="F18" s="190">
        <v>17.8</v>
      </c>
      <c r="G18" s="426" t="s">
        <v>1374</v>
      </c>
      <c r="H18" s="23" t="str">
        <f>IF(Content!$E$1=1,H22,H27)</f>
        <v>** Data for Q1 2021 cover two months.</v>
      </c>
    </row>
    <row r="19" spans="1:8">
      <c r="A19" s="190" t="s">
        <v>105</v>
      </c>
      <c r="B19" s="190">
        <v>17.5</v>
      </c>
      <c r="C19" s="190">
        <v>8.7000000000000028</v>
      </c>
      <c r="D19" s="190">
        <v>29.3</v>
      </c>
      <c r="E19" s="190">
        <v>7.7</v>
      </c>
      <c r="F19" s="190">
        <v>42.9</v>
      </c>
      <c r="G19" s="426"/>
      <c r="H19" s="23" t="str">
        <f>IF(Content!$E$1=1,H24,H28)</f>
        <v>Source: SSSU.</v>
      </c>
    </row>
    <row r="20" spans="1:8">
      <c r="A20" s="266" t="s">
        <v>214</v>
      </c>
      <c r="B20" s="190">
        <v>23</v>
      </c>
      <c r="C20" s="190">
        <v>23.5</v>
      </c>
      <c r="D20" s="190">
        <v>50.2</v>
      </c>
      <c r="E20" s="190">
        <v>12</v>
      </c>
      <c r="F20" s="190">
        <v>63.6</v>
      </c>
      <c r="G20" s="192" t="s">
        <v>214</v>
      </c>
    </row>
    <row r="21" spans="1:8">
      <c r="H21" s="192" t="s">
        <v>1375</v>
      </c>
    </row>
    <row r="22" spans="1:8">
      <c r="H22" s="192" t="s">
        <v>1376</v>
      </c>
    </row>
    <row r="23" spans="1:8">
      <c r="H23" s="192"/>
    </row>
    <row r="24" spans="1:8">
      <c r="H24" s="192" t="s">
        <v>9</v>
      </c>
    </row>
    <row r="25" spans="1:8">
      <c r="H25" s="192" t="s">
        <v>1377</v>
      </c>
    </row>
    <row r="26" spans="1:8">
      <c r="H26" s="192"/>
    </row>
    <row r="27" spans="1:8">
      <c r="H27" s="192" t="s">
        <v>1378</v>
      </c>
    </row>
    <row r="28" spans="1:8">
      <c r="H28" s="192" t="s">
        <v>10</v>
      </c>
    </row>
  </sheetData>
  <hyperlinks>
    <hyperlink ref="A1" location="Content!A1" display="&lt;&lt;" xr:uid="{00000000-0004-0000-1700-000000000000}"/>
  </hyperlinks>
  <pageMargins left="0.7" right="0.7" top="0.75" bottom="0.75" header="0.3" footer="0.3"/>
  <pageSetup paperSize="9" orientation="portrait" horizontalDpi="4294967293" verticalDpi="429496729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39997558519241921"/>
  </sheetPr>
  <dimension ref="A1:L234"/>
  <sheetViews>
    <sheetView showGridLines="0" zoomScale="75" workbookViewId="0">
      <selection activeCell="D25" sqref="D25"/>
    </sheetView>
  </sheetViews>
  <sheetFormatPr baseColWidth="10" defaultColWidth="11.5" defaultRowHeight="13"/>
  <cols>
    <col min="1" max="1" width="10.5" style="853"/>
  </cols>
  <sheetData>
    <row r="1" spans="1:12">
      <c r="A1" s="8" t="s">
        <v>59</v>
      </c>
      <c r="B1" s="23" t="str">
        <f>IF(Content!$E$1=1,B2,B3)</f>
        <v>Consumer price index</v>
      </c>
      <c r="E1" s="23" t="str">
        <f>IF(Content!$E$1=1,E2,E3)</f>
        <v xml:space="preserve">2 standard deviations (before IT) </v>
      </c>
      <c r="F1" s="23" t="str">
        <f>IF(Content!$E$1=1,F2,F3)</f>
        <v xml:space="preserve">2 standard deviations (after IT) </v>
      </c>
      <c r="G1" s="23" t="str">
        <f>IF(Content!$E$1=1,G2,G3)</f>
        <v>Average = 9.1</v>
      </c>
      <c r="H1" s="23" t="str">
        <f>IF(Content!$E$1=1,H2,H3)</f>
        <v>Average = 9.0</v>
      </c>
      <c r="I1" s="23" t="str">
        <f>IF(Content!$E$1=1,I2,I3)</f>
        <v xml:space="preserve">1 standard deviation (before IT) </v>
      </c>
      <c r="J1" s="23" t="str">
        <f>IF(Content!$E$1=1,J2,J3)</f>
        <v>1 standard deviation (after IT)</v>
      </c>
      <c r="K1" s="23" t="str">
        <f>IF(Content!$E$1=1,K2,K3)</f>
        <v>IT regime in action</v>
      </c>
      <c r="L1" s="23" t="str">
        <f>IF(Content!$E$1=1,L2,L3)</f>
        <v>Inflation and its volatility, % yoy</v>
      </c>
    </row>
    <row r="2" spans="1:12" hidden="1">
      <c r="B2" t="s">
        <v>1572</v>
      </c>
      <c r="E2" s="324" t="s">
        <v>1576</v>
      </c>
      <c r="F2" s="324" t="s">
        <v>1577</v>
      </c>
      <c r="G2" s="324" t="s">
        <v>1582</v>
      </c>
      <c r="H2" s="324" t="s">
        <v>1583</v>
      </c>
      <c r="I2" s="324" t="s">
        <v>1574</v>
      </c>
      <c r="J2" s="324" t="s">
        <v>1575</v>
      </c>
      <c r="K2" t="s">
        <v>1586</v>
      </c>
      <c r="L2" s="324" t="s">
        <v>1620</v>
      </c>
    </row>
    <row r="3" spans="1:12" hidden="1">
      <c r="B3" s="324" t="s">
        <v>1573</v>
      </c>
      <c r="E3" s="324" t="s">
        <v>1578</v>
      </c>
      <c r="F3" s="324" t="s">
        <v>1579</v>
      </c>
      <c r="G3" s="324" t="s">
        <v>1584</v>
      </c>
      <c r="H3" s="324" t="s">
        <v>1585</v>
      </c>
      <c r="I3" s="324" t="s">
        <v>1580</v>
      </c>
      <c r="J3" s="324" t="s">
        <v>1581</v>
      </c>
      <c r="K3" t="s">
        <v>1587</v>
      </c>
      <c r="L3" s="324" t="s">
        <v>1621</v>
      </c>
    </row>
    <row r="4" spans="1:12">
      <c r="A4" s="853">
        <v>37257</v>
      </c>
      <c r="B4">
        <v>5.5</v>
      </c>
      <c r="C4" s="774">
        <v>-5.5500000000000007</v>
      </c>
      <c r="D4" s="774"/>
      <c r="E4" s="774">
        <v>14.66</v>
      </c>
      <c r="F4" s="774"/>
      <c r="G4" s="774">
        <v>9.11</v>
      </c>
      <c r="H4" s="774"/>
      <c r="I4" s="774">
        <v>7.33</v>
      </c>
    </row>
    <row r="5" spans="1:12">
      <c r="A5" s="853">
        <v>37288</v>
      </c>
      <c r="B5">
        <v>3.5</v>
      </c>
      <c r="C5" s="774">
        <v>-5.5500000000000007</v>
      </c>
      <c r="D5" s="774"/>
      <c r="E5" s="774">
        <v>14.66</v>
      </c>
      <c r="F5" s="774"/>
      <c r="G5" s="774">
        <v>9.11</v>
      </c>
      <c r="H5" s="774"/>
      <c r="I5" s="774">
        <v>7.33</v>
      </c>
    </row>
    <row r="6" spans="1:12">
      <c r="A6" s="853">
        <v>37316</v>
      </c>
      <c r="B6">
        <v>2.1</v>
      </c>
      <c r="C6" s="774">
        <v>-5.5500000000000007</v>
      </c>
      <c r="D6" s="774"/>
      <c r="E6" s="774">
        <v>14.66</v>
      </c>
      <c r="F6" s="774"/>
      <c r="G6" s="774">
        <v>9.11</v>
      </c>
      <c r="H6" s="774"/>
      <c r="I6" s="774">
        <v>7.33</v>
      </c>
    </row>
    <row r="7" spans="1:12">
      <c r="A7" s="853">
        <v>37347</v>
      </c>
      <c r="B7">
        <v>2</v>
      </c>
      <c r="C7" s="774">
        <v>-5.5500000000000007</v>
      </c>
      <c r="D7" s="774"/>
      <c r="E7" s="774">
        <v>14.66</v>
      </c>
      <c r="F7" s="774"/>
      <c r="G7" s="774">
        <v>9.11</v>
      </c>
      <c r="H7" s="774"/>
      <c r="I7" s="774">
        <v>7.33</v>
      </c>
    </row>
    <row r="8" spans="1:12">
      <c r="A8" s="853">
        <v>37377</v>
      </c>
      <c r="B8">
        <v>1.3</v>
      </c>
      <c r="C8" s="774">
        <v>-5.5500000000000007</v>
      </c>
      <c r="D8" s="774"/>
      <c r="E8" s="774">
        <v>14.66</v>
      </c>
      <c r="F8" s="774"/>
      <c r="G8" s="774">
        <v>9.11</v>
      </c>
      <c r="H8" s="774"/>
      <c r="I8" s="774">
        <v>7.33</v>
      </c>
    </row>
    <row r="9" spans="1:12">
      <c r="A9" s="853">
        <v>37408</v>
      </c>
      <c r="B9">
        <v>-1.1000000000000001</v>
      </c>
      <c r="C9" s="774">
        <v>-5.5500000000000007</v>
      </c>
      <c r="D9" s="774"/>
      <c r="E9" s="774">
        <v>14.66</v>
      </c>
      <c r="F9" s="774"/>
      <c r="G9" s="774">
        <v>9.11</v>
      </c>
      <c r="H9" s="774"/>
      <c r="I9" s="774">
        <v>7.33</v>
      </c>
    </row>
    <row r="10" spans="1:12">
      <c r="A10" s="853">
        <v>37438</v>
      </c>
      <c r="B10">
        <v>-0.8</v>
      </c>
      <c r="C10" s="774">
        <v>-5.5500000000000007</v>
      </c>
      <c r="D10" s="774"/>
      <c r="E10" s="774">
        <v>14.66</v>
      </c>
      <c r="F10" s="774"/>
      <c r="G10" s="774">
        <v>9.11</v>
      </c>
      <c r="H10" s="774"/>
      <c r="I10" s="774">
        <v>7.33</v>
      </c>
    </row>
    <row r="11" spans="1:12">
      <c r="A11" s="853">
        <v>37469</v>
      </c>
      <c r="B11">
        <v>-0.8</v>
      </c>
      <c r="C11" s="774">
        <v>-5.5500000000000007</v>
      </c>
      <c r="D11" s="774"/>
      <c r="E11" s="774">
        <v>14.66</v>
      </c>
      <c r="F11" s="774"/>
      <c r="G11" s="774">
        <v>9.11</v>
      </c>
      <c r="H11" s="774"/>
      <c r="I11" s="774">
        <v>7.33</v>
      </c>
    </row>
    <row r="12" spans="1:12">
      <c r="A12" s="853">
        <v>37500</v>
      </c>
      <c r="B12">
        <v>-1</v>
      </c>
      <c r="C12" s="774">
        <v>-5.5500000000000007</v>
      </c>
      <c r="D12" s="774"/>
      <c r="E12" s="774">
        <v>14.66</v>
      </c>
      <c r="F12" s="774"/>
      <c r="G12" s="774">
        <v>9.11</v>
      </c>
      <c r="H12" s="774"/>
      <c r="I12" s="774">
        <v>7.33</v>
      </c>
    </row>
    <row r="13" spans="1:12">
      <c r="A13" s="853">
        <v>37530</v>
      </c>
      <c r="B13">
        <v>-0.5</v>
      </c>
      <c r="C13" s="774">
        <v>-5.5500000000000007</v>
      </c>
      <c r="D13" s="774"/>
      <c r="E13" s="774">
        <v>14.66</v>
      </c>
      <c r="F13" s="774"/>
      <c r="G13" s="774">
        <v>9.11</v>
      </c>
      <c r="H13" s="774"/>
      <c r="I13" s="774">
        <v>7.33</v>
      </c>
    </row>
    <row r="14" spans="1:12">
      <c r="A14" s="853">
        <v>37561</v>
      </c>
      <c r="B14">
        <v>-0.3</v>
      </c>
      <c r="C14" s="774">
        <v>-5.5500000000000007</v>
      </c>
      <c r="D14" s="774"/>
      <c r="E14" s="774">
        <v>14.66</v>
      </c>
      <c r="F14" s="774"/>
      <c r="G14" s="774">
        <v>9.11</v>
      </c>
      <c r="H14" s="774"/>
      <c r="I14" s="774">
        <v>7.33</v>
      </c>
    </row>
    <row r="15" spans="1:12">
      <c r="A15" s="853">
        <v>37591</v>
      </c>
      <c r="B15">
        <v>-0.5</v>
      </c>
      <c r="C15" s="774">
        <v>-5.5500000000000007</v>
      </c>
      <c r="D15" s="774"/>
      <c r="E15" s="774">
        <v>14.66</v>
      </c>
      <c r="F15" s="774"/>
      <c r="G15" s="774">
        <v>9.11</v>
      </c>
      <c r="H15" s="774"/>
      <c r="I15" s="774">
        <v>7.33</v>
      </c>
    </row>
    <row r="16" spans="1:12">
      <c r="A16" s="853">
        <v>37622</v>
      </c>
      <c r="B16">
        <v>0</v>
      </c>
      <c r="C16" s="774">
        <v>-5.5500000000000007</v>
      </c>
      <c r="D16" s="774"/>
      <c r="E16" s="774">
        <v>14.66</v>
      </c>
      <c r="F16" s="774"/>
      <c r="G16" s="774">
        <v>9.11</v>
      </c>
      <c r="H16" s="774"/>
      <c r="I16" s="774">
        <v>7.33</v>
      </c>
    </row>
    <row r="17" spans="1:12">
      <c r="A17" s="853">
        <v>37653</v>
      </c>
      <c r="B17">
        <v>2.5</v>
      </c>
      <c r="C17" s="774">
        <v>-5.5500000000000007</v>
      </c>
      <c r="D17" s="774"/>
      <c r="E17" s="774">
        <v>14.66</v>
      </c>
      <c r="F17" s="774"/>
      <c r="G17" s="774">
        <v>9.11</v>
      </c>
      <c r="H17" s="774"/>
      <c r="I17" s="774">
        <v>7.33</v>
      </c>
    </row>
    <row r="18" spans="1:12">
      <c r="A18" s="853">
        <v>37681</v>
      </c>
      <c r="B18">
        <v>4.3</v>
      </c>
      <c r="C18" s="774">
        <v>-5.5500000000000007</v>
      </c>
      <c r="D18" s="774"/>
      <c r="E18" s="774">
        <v>14.66</v>
      </c>
      <c r="F18" s="774"/>
      <c r="G18" s="774">
        <v>9.11</v>
      </c>
      <c r="H18" s="774"/>
      <c r="I18" s="774">
        <v>7.33</v>
      </c>
    </row>
    <row r="19" spans="1:12">
      <c r="A19" s="853">
        <v>37712</v>
      </c>
      <c r="B19">
        <v>3.6</v>
      </c>
      <c r="C19" s="774">
        <v>-5.5500000000000007</v>
      </c>
      <c r="D19" s="774"/>
      <c r="E19" s="774">
        <v>14.66</v>
      </c>
      <c r="F19" s="774"/>
      <c r="G19" s="774">
        <v>9.11</v>
      </c>
      <c r="H19" s="774"/>
      <c r="I19" s="774">
        <v>7.33</v>
      </c>
    </row>
    <row r="20" spans="1:12">
      <c r="A20" s="853">
        <v>37742</v>
      </c>
      <c r="B20">
        <v>3.9</v>
      </c>
      <c r="C20" s="774">
        <v>-5.5500000000000007</v>
      </c>
      <c r="D20" s="774"/>
      <c r="E20" s="774">
        <v>14.66</v>
      </c>
      <c r="F20" s="774"/>
      <c r="G20" s="774">
        <v>9.11</v>
      </c>
      <c r="H20" s="774"/>
      <c r="I20" s="774">
        <v>7.33</v>
      </c>
    </row>
    <row r="21" spans="1:12">
      <c r="A21" s="853">
        <v>37773</v>
      </c>
      <c r="B21">
        <v>5.9</v>
      </c>
      <c r="C21" s="774">
        <v>-5.5500000000000007</v>
      </c>
      <c r="D21" s="774"/>
      <c r="E21" s="774">
        <v>14.66</v>
      </c>
      <c r="F21" s="774"/>
      <c r="G21" s="774">
        <v>9.11</v>
      </c>
      <c r="H21" s="774"/>
      <c r="I21" s="774">
        <v>7.33</v>
      </c>
      <c r="L21" s="23" t="str">
        <f>IF(Content!$E$1=1,L23,L25)</f>
        <v>* σ - standard deviation. With a normal distribution, 68% and 95% of the values are within one (areas colored in dark shades) and two (areas painted in light shades), respectively, standard deviations from the mean value.</v>
      </c>
    </row>
    <row r="22" spans="1:12">
      <c r="A22" s="853">
        <v>37803</v>
      </c>
      <c r="B22">
        <v>7.4</v>
      </c>
      <c r="C22" s="774">
        <v>-5.5500000000000007</v>
      </c>
      <c r="D22" s="774"/>
      <c r="E22" s="774">
        <v>14.66</v>
      </c>
      <c r="F22" s="774"/>
      <c r="G22" s="774">
        <v>9.11</v>
      </c>
      <c r="H22" s="774"/>
      <c r="I22" s="774">
        <v>7.33</v>
      </c>
      <c r="L22" s="23" t="str">
        <f>IF(Content!$E$1=1,L24,L26)</f>
        <v xml:space="preserve">Source: SSSU, NBU staff estimates. </v>
      </c>
    </row>
    <row r="23" spans="1:12">
      <c r="A23" s="853">
        <v>37834</v>
      </c>
      <c r="B23">
        <v>5.8</v>
      </c>
      <c r="C23" s="774">
        <v>-5.5500000000000007</v>
      </c>
      <c r="D23" s="774"/>
      <c r="E23" s="774">
        <v>14.66</v>
      </c>
      <c r="F23" s="774"/>
      <c r="G23" s="774">
        <v>9.11</v>
      </c>
      <c r="H23" s="774"/>
      <c r="I23" s="774">
        <v>7.33</v>
      </c>
      <c r="L23" s="577" t="s">
        <v>1588</v>
      </c>
    </row>
    <row r="24" spans="1:12">
      <c r="A24" s="853">
        <v>37865</v>
      </c>
      <c r="B24">
        <v>6.3</v>
      </c>
      <c r="C24" s="774">
        <v>-5.5500000000000007</v>
      </c>
      <c r="D24" s="774"/>
      <c r="E24" s="774">
        <v>14.66</v>
      </c>
      <c r="F24" s="774"/>
      <c r="G24" s="774">
        <v>9.11</v>
      </c>
      <c r="H24" s="774"/>
      <c r="I24" s="774">
        <v>7.33</v>
      </c>
      <c r="L24" s="577" t="s">
        <v>1589</v>
      </c>
    </row>
    <row r="25" spans="1:12">
      <c r="A25" s="853">
        <v>37895</v>
      </c>
      <c r="B25">
        <v>6.8</v>
      </c>
      <c r="C25" s="774">
        <v>-5.5500000000000007</v>
      </c>
      <c r="D25" s="774"/>
      <c r="E25" s="774">
        <v>14.66</v>
      </c>
      <c r="F25" s="774"/>
      <c r="G25" s="774">
        <v>9.11</v>
      </c>
      <c r="H25" s="774"/>
      <c r="I25" s="774">
        <v>7.33</v>
      </c>
      <c r="L25" s="577" t="s">
        <v>1590</v>
      </c>
    </row>
    <row r="26" spans="1:12">
      <c r="A26" s="853">
        <v>37926</v>
      </c>
      <c r="B26">
        <v>8.1</v>
      </c>
      <c r="C26" s="774">
        <v>-5.5500000000000007</v>
      </c>
      <c r="D26" s="774"/>
      <c r="E26" s="774">
        <v>14.66</v>
      </c>
      <c r="F26" s="774"/>
      <c r="G26" s="774">
        <v>9.11</v>
      </c>
      <c r="H26" s="774"/>
      <c r="I26" s="774">
        <v>7.33</v>
      </c>
      <c r="L26" s="22" t="s">
        <v>51</v>
      </c>
    </row>
    <row r="27" spans="1:12">
      <c r="A27" s="853">
        <v>37956</v>
      </c>
      <c r="B27">
        <v>8.3000000000000007</v>
      </c>
      <c r="C27" s="774">
        <v>-5.5500000000000007</v>
      </c>
      <c r="D27" s="774"/>
      <c r="E27" s="774">
        <v>14.66</v>
      </c>
      <c r="F27" s="774"/>
      <c r="G27" s="774">
        <v>9.11</v>
      </c>
      <c r="H27" s="774"/>
      <c r="I27" s="774">
        <v>7.33</v>
      </c>
    </row>
    <row r="28" spans="1:12">
      <c r="A28" s="853">
        <v>37987</v>
      </c>
      <c r="B28">
        <v>8.1</v>
      </c>
      <c r="C28" s="774">
        <v>-5.5500000000000007</v>
      </c>
      <c r="D28" s="774"/>
      <c r="E28" s="774">
        <v>14.66</v>
      </c>
      <c r="F28" s="774"/>
      <c r="G28" s="774">
        <v>9.11</v>
      </c>
      <c r="H28" s="774"/>
      <c r="I28" s="774">
        <v>7.33</v>
      </c>
    </row>
    <row r="29" spans="1:12">
      <c r="A29" s="853">
        <v>38018</v>
      </c>
      <c r="B29">
        <v>7.5</v>
      </c>
      <c r="C29" s="774">
        <v>-5.5500000000000007</v>
      </c>
      <c r="D29" s="774"/>
      <c r="E29" s="774">
        <v>14.66</v>
      </c>
      <c r="F29" s="774"/>
      <c r="G29" s="774">
        <v>9.11</v>
      </c>
      <c r="H29" s="774"/>
      <c r="I29" s="774">
        <v>7.33</v>
      </c>
    </row>
    <row r="30" spans="1:12">
      <c r="A30" s="853">
        <v>38047</v>
      </c>
      <c r="B30">
        <v>6.6</v>
      </c>
      <c r="C30" s="774">
        <v>-5.5500000000000007</v>
      </c>
      <c r="D30" s="774"/>
      <c r="E30" s="774">
        <v>14.66</v>
      </c>
      <c r="F30" s="774"/>
      <c r="G30" s="774">
        <v>9.11</v>
      </c>
      <c r="H30" s="774"/>
      <c r="I30" s="774">
        <v>7.33</v>
      </c>
    </row>
    <row r="31" spans="1:12">
      <c r="A31" s="853">
        <v>38078</v>
      </c>
      <c r="B31">
        <v>6.7</v>
      </c>
      <c r="C31" s="774">
        <v>-5.5500000000000007</v>
      </c>
      <c r="D31" s="774"/>
      <c r="E31" s="774">
        <v>14.66</v>
      </c>
      <c r="F31" s="774"/>
      <c r="G31" s="774">
        <v>9.11</v>
      </c>
      <c r="H31" s="774"/>
      <c r="I31" s="774">
        <v>7.33</v>
      </c>
    </row>
    <row r="32" spans="1:12">
      <c r="A32" s="853">
        <v>38108</v>
      </c>
      <c r="B32">
        <v>7.4</v>
      </c>
      <c r="C32" s="774">
        <v>-5.5500000000000007</v>
      </c>
      <c r="D32" s="774"/>
      <c r="E32" s="774">
        <v>14.66</v>
      </c>
      <c r="F32" s="774"/>
      <c r="G32" s="774">
        <v>9.11</v>
      </c>
      <c r="H32" s="774"/>
      <c r="I32" s="774">
        <v>7.33</v>
      </c>
    </row>
    <row r="33" spans="1:9">
      <c r="A33" s="853">
        <v>38139</v>
      </c>
      <c r="B33">
        <v>8.1</v>
      </c>
      <c r="C33" s="774">
        <v>-5.5500000000000007</v>
      </c>
      <c r="D33" s="774"/>
      <c r="E33" s="774">
        <v>14.66</v>
      </c>
      <c r="F33" s="774"/>
      <c r="G33" s="774">
        <v>9.11</v>
      </c>
      <c r="H33" s="774"/>
      <c r="I33" s="774">
        <v>7.33</v>
      </c>
    </row>
    <row r="34" spans="1:9">
      <c r="A34" s="853">
        <v>38169</v>
      </c>
      <c r="B34">
        <v>8.1999999999999993</v>
      </c>
      <c r="C34" s="774">
        <v>-5.5500000000000007</v>
      </c>
      <c r="D34" s="774"/>
      <c r="E34" s="774">
        <v>14.66</v>
      </c>
      <c r="F34" s="774"/>
      <c r="G34" s="774">
        <v>9.11</v>
      </c>
      <c r="H34" s="774"/>
      <c r="I34" s="774">
        <v>7.33</v>
      </c>
    </row>
    <row r="35" spans="1:9">
      <c r="A35" s="853">
        <v>38200</v>
      </c>
      <c r="B35">
        <v>10</v>
      </c>
      <c r="C35" s="774">
        <v>-5.5500000000000007</v>
      </c>
      <c r="D35" s="774"/>
      <c r="E35" s="774">
        <v>14.66</v>
      </c>
      <c r="F35" s="774"/>
      <c r="G35" s="774">
        <v>9.11</v>
      </c>
      <c r="H35" s="774"/>
      <c r="I35" s="774">
        <v>7.33</v>
      </c>
    </row>
    <row r="36" spans="1:9">
      <c r="A36" s="853">
        <v>38231</v>
      </c>
      <c r="B36">
        <v>10.6</v>
      </c>
      <c r="C36" s="774">
        <v>-5.5500000000000007</v>
      </c>
      <c r="D36" s="774"/>
      <c r="E36" s="774">
        <v>14.66</v>
      </c>
      <c r="F36" s="774"/>
      <c r="G36" s="774">
        <v>9.11</v>
      </c>
      <c r="H36" s="774"/>
      <c r="I36" s="774">
        <v>7.33</v>
      </c>
    </row>
    <row r="37" spans="1:9">
      <c r="A37" s="853">
        <v>38261</v>
      </c>
      <c r="B37">
        <v>11.6</v>
      </c>
      <c r="C37" s="774">
        <v>-5.5500000000000007</v>
      </c>
      <c r="D37" s="774"/>
      <c r="E37" s="774">
        <v>14.66</v>
      </c>
      <c r="F37" s="774"/>
      <c r="G37" s="774">
        <v>9.11</v>
      </c>
      <c r="H37" s="774"/>
      <c r="I37" s="774">
        <v>7.33</v>
      </c>
    </row>
    <row r="38" spans="1:9">
      <c r="A38" s="853">
        <v>38292</v>
      </c>
      <c r="B38">
        <v>11.3</v>
      </c>
      <c r="C38" s="774">
        <v>-5.5500000000000007</v>
      </c>
      <c r="D38" s="774"/>
      <c r="E38" s="774">
        <v>14.66</v>
      </c>
      <c r="F38" s="774"/>
      <c r="G38" s="774">
        <v>9.11</v>
      </c>
      <c r="H38" s="774"/>
      <c r="I38" s="774">
        <v>7.33</v>
      </c>
    </row>
    <row r="39" spans="1:9">
      <c r="A39" s="853">
        <v>38322</v>
      </c>
      <c r="B39">
        <v>12.3</v>
      </c>
      <c r="C39" s="774">
        <v>-5.5500000000000007</v>
      </c>
      <c r="D39" s="774"/>
      <c r="E39" s="774">
        <v>14.66</v>
      </c>
      <c r="F39" s="774"/>
      <c r="G39" s="774">
        <v>9.11</v>
      </c>
      <c r="H39" s="774"/>
      <c r="I39" s="774">
        <v>7.33</v>
      </c>
    </row>
    <row r="40" spans="1:9">
      <c r="A40" s="853">
        <v>38353</v>
      </c>
      <c r="B40">
        <v>12.6</v>
      </c>
      <c r="C40" s="774">
        <v>-5.5500000000000007</v>
      </c>
      <c r="D40" s="774"/>
      <c r="E40" s="774">
        <v>14.66</v>
      </c>
      <c r="F40" s="774"/>
      <c r="G40" s="774">
        <v>9.11</v>
      </c>
      <c r="H40" s="774"/>
      <c r="I40" s="774">
        <v>7.33</v>
      </c>
    </row>
    <row r="41" spans="1:9">
      <c r="A41" s="853">
        <v>38384</v>
      </c>
      <c r="B41">
        <v>13.1</v>
      </c>
      <c r="C41" s="774">
        <v>-5.5500000000000007</v>
      </c>
      <c r="D41" s="774"/>
      <c r="E41" s="774">
        <v>14.66</v>
      </c>
      <c r="F41" s="774"/>
      <c r="G41" s="774">
        <v>9.11</v>
      </c>
      <c r="H41" s="774"/>
      <c r="I41" s="774">
        <v>7.33</v>
      </c>
    </row>
    <row r="42" spans="1:9">
      <c r="A42" s="853">
        <v>38412</v>
      </c>
      <c r="B42">
        <v>14.6</v>
      </c>
      <c r="C42" s="774">
        <v>-5.5500000000000007</v>
      </c>
      <c r="D42" s="774"/>
      <c r="E42" s="774">
        <v>14.66</v>
      </c>
      <c r="F42" s="774"/>
      <c r="G42" s="774">
        <v>9.11</v>
      </c>
      <c r="H42" s="774"/>
      <c r="I42" s="774">
        <v>7.33</v>
      </c>
    </row>
    <row r="43" spans="1:9">
      <c r="A43" s="853">
        <v>38443</v>
      </c>
      <c r="B43">
        <v>14.5</v>
      </c>
      <c r="C43" s="774">
        <v>-5.5500000000000007</v>
      </c>
      <c r="D43" s="774"/>
      <c r="E43" s="774">
        <v>14.66</v>
      </c>
      <c r="F43" s="774"/>
      <c r="G43" s="774">
        <v>9.11</v>
      </c>
      <c r="H43" s="774"/>
      <c r="I43" s="774">
        <v>7.33</v>
      </c>
    </row>
    <row r="44" spans="1:9">
      <c r="A44" s="853">
        <v>38473</v>
      </c>
      <c r="B44">
        <v>14.3</v>
      </c>
      <c r="C44" s="774">
        <v>-5.5500000000000007</v>
      </c>
      <c r="D44" s="774"/>
      <c r="E44" s="774">
        <v>14.66</v>
      </c>
      <c r="F44" s="774"/>
      <c r="G44" s="774">
        <v>9.11</v>
      </c>
      <c r="H44" s="774"/>
      <c r="I44" s="774">
        <v>7.33</v>
      </c>
    </row>
    <row r="45" spans="1:9">
      <c r="A45" s="853">
        <v>38504</v>
      </c>
      <c r="B45">
        <v>14.2</v>
      </c>
      <c r="C45" s="774">
        <v>-5.5500000000000007</v>
      </c>
      <c r="D45" s="774"/>
      <c r="E45" s="774">
        <v>14.66</v>
      </c>
      <c r="F45" s="774"/>
      <c r="G45" s="774">
        <v>9.11</v>
      </c>
      <c r="H45" s="774"/>
      <c r="I45" s="774">
        <v>7.33</v>
      </c>
    </row>
    <row r="46" spans="1:9">
      <c r="A46" s="853">
        <v>38534</v>
      </c>
      <c r="B46">
        <v>14.7</v>
      </c>
      <c r="C46" s="774">
        <v>-5.5500000000000007</v>
      </c>
      <c r="D46" s="774"/>
      <c r="E46" s="774">
        <v>14.66</v>
      </c>
      <c r="F46" s="774"/>
      <c r="G46" s="774">
        <v>9.11</v>
      </c>
      <c r="H46" s="774"/>
      <c r="I46" s="774">
        <v>7.33</v>
      </c>
    </row>
    <row r="47" spans="1:9">
      <c r="A47" s="853">
        <v>38565</v>
      </c>
      <c r="B47">
        <v>14.8</v>
      </c>
      <c r="C47" s="774">
        <v>-5.5500000000000007</v>
      </c>
      <c r="D47" s="774"/>
      <c r="E47" s="774">
        <v>14.66</v>
      </c>
      <c r="F47" s="774"/>
      <c r="G47" s="774">
        <v>9.11</v>
      </c>
      <c r="H47" s="774"/>
      <c r="I47" s="774">
        <v>7.33</v>
      </c>
    </row>
    <row r="48" spans="1:9">
      <c r="A48" s="853">
        <v>38596</v>
      </c>
      <c r="B48">
        <v>13.8</v>
      </c>
      <c r="C48" s="774">
        <v>-5.5500000000000007</v>
      </c>
      <c r="D48" s="774"/>
      <c r="E48" s="774">
        <v>14.66</v>
      </c>
      <c r="F48" s="774"/>
      <c r="G48" s="774">
        <v>9.11</v>
      </c>
      <c r="H48" s="774"/>
      <c r="I48" s="774">
        <v>7.33</v>
      </c>
    </row>
    <row r="49" spans="1:9">
      <c r="A49" s="853">
        <v>38626</v>
      </c>
      <c r="B49">
        <v>12.3</v>
      </c>
      <c r="C49" s="774">
        <v>-5.5500000000000007</v>
      </c>
      <c r="D49" s="774"/>
      <c r="E49" s="774">
        <v>14.66</v>
      </c>
      <c r="F49" s="774"/>
      <c r="G49" s="774">
        <v>9.11</v>
      </c>
      <c r="H49" s="774"/>
      <c r="I49" s="774">
        <v>7.33</v>
      </c>
    </row>
    <row r="50" spans="1:9">
      <c r="A50" s="853">
        <v>38657</v>
      </c>
      <c r="B50">
        <v>11.8</v>
      </c>
      <c r="C50" s="774">
        <v>-5.5500000000000007</v>
      </c>
      <c r="D50" s="774"/>
      <c r="E50" s="774">
        <v>14.66</v>
      </c>
      <c r="F50" s="774"/>
      <c r="G50" s="774">
        <v>9.11</v>
      </c>
      <c r="H50" s="774"/>
      <c r="I50" s="774">
        <v>7.33</v>
      </c>
    </row>
    <row r="51" spans="1:9">
      <c r="A51" s="853">
        <v>38687</v>
      </c>
      <c r="B51">
        <v>10.3</v>
      </c>
      <c r="C51" s="774">
        <v>-5.5500000000000007</v>
      </c>
      <c r="D51" s="774"/>
      <c r="E51" s="774">
        <v>14.66</v>
      </c>
      <c r="F51" s="774"/>
      <c r="G51" s="774">
        <v>9.11</v>
      </c>
      <c r="H51" s="774"/>
      <c r="I51" s="774">
        <v>7.33</v>
      </c>
    </row>
    <row r="52" spans="1:9">
      <c r="A52" s="853">
        <v>38718</v>
      </c>
      <c r="B52">
        <v>9.8000000000000007</v>
      </c>
      <c r="C52" s="774">
        <v>-5.5500000000000007</v>
      </c>
      <c r="D52" s="774"/>
      <c r="E52" s="774">
        <v>14.66</v>
      </c>
      <c r="F52" s="774"/>
      <c r="G52" s="774">
        <v>9.11</v>
      </c>
      <c r="H52" s="774"/>
      <c r="I52" s="774">
        <v>7.33</v>
      </c>
    </row>
    <row r="53" spans="1:9">
      <c r="A53" s="853">
        <v>38749</v>
      </c>
      <c r="B53">
        <v>10.7</v>
      </c>
      <c r="C53" s="774">
        <v>-5.5500000000000007</v>
      </c>
      <c r="D53" s="774"/>
      <c r="E53" s="774">
        <v>14.66</v>
      </c>
      <c r="F53" s="774"/>
      <c r="G53" s="774">
        <v>9.11</v>
      </c>
      <c r="H53" s="774"/>
      <c r="I53" s="774">
        <v>7.33</v>
      </c>
    </row>
    <row r="54" spans="1:9">
      <c r="A54" s="853">
        <v>38777</v>
      </c>
      <c r="B54">
        <v>8.6</v>
      </c>
      <c r="C54" s="774">
        <v>-5.5500000000000007</v>
      </c>
      <c r="D54" s="774"/>
      <c r="E54" s="774">
        <v>14.66</v>
      </c>
      <c r="F54" s="774"/>
      <c r="G54" s="774">
        <v>9.11</v>
      </c>
      <c r="H54" s="774"/>
      <c r="I54" s="774">
        <v>7.33</v>
      </c>
    </row>
    <row r="55" spans="1:9">
      <c r="A55" s="853">
        <v>38808</v>
      </c>
      <c r="B55">
        <v>7.4</v>
      </c>
      <c r="C55" s="774">
        <v>-5.5500000000000007</v>
      </c>
      <c r="D55" s="774"/>
      <c r="E55" s="774">
        <v>14.66</v>
      </c>
      <c r="F55" s="774"/>
      <c r="G55" s="774">
        <v>9.11</v>
      </c>
      <c r="H55" s="774"/>
      <c r="I55" s="774">
        <v>7.33</v>
      </c>
    </row>
    <row r="56" spans="1:9">
      <c r="A56" s="853">
        <v>38838</v>
      </c>
      <c r="B56">
        <v>7.3</v>
      </c>
      <c r="C56" s="774">
        <v>-5.5500000000000007</v>
      </c>
      <c r="D56" s="774"/>
      <c r="E56" s="774">
        <v>14.66</v>
      </c>
      <c r="F56" s="774"/>
      <c r="G56" s="774">
        <v>9.11</v>
      </c>
      <c r="H56" s="774"/>
      <c r="I56" s="774">
        <v>7.33</v>
      </c>
    </row>
    <row r="57" spans="1:9">
      <c r="A57" s="853">
        <v>38869</v>
      </c>
      <c r="B57">
        <v>6.8</v>
      </c>
      <c r="C57" s="774">
        <v>-5.5500000000000007</v>
      </c>
      <c r="D57" s="774"/>
      <c r="E57" s="774">
        <v>14.66</v>
      </c>
      <c r="F57" s="774"/>
      <c r="G57" s="774">
        <v>9.11</v>
      </c>
      <c r="H57" s="774"/>
      <c r="I57" s="774">
        <v>7.33</v>
      </c>
    </row>
    <row r="58" spans="1:9">
      <c r="A58" s="853">
        <v>38899</v>
      </c>
      <c r="B58">
        <v>7.4</v>
      </c>
      <c r="C58" s="774">
        <v>-5.5500000000000007</v>
      </c>
      <c r="D58" s="774"/>
      <c r="E58" s="774">
        <v>14.66</v>
      </c>
      <c r="F58" s="774"/>
      <c r="G58" s="774">
        <v>9.11</v>
      </c>
      <c r="H58" s="774"/>
      <c r="I58" s="774">
        <v>7.33</v>
      </c>
    </row>
    <row r="59" spans="1:9">
      <c r="A59" s="853">
        <v>38930</v>
      </c>
      <c r="B59">
        <v>7.4</v>
      </c>
      <c r="C59" s="774">
        <v>-5.5500000000000007</v>
      </c>
      <c r="D59" s="774"/>
      <c r="E59" s="774">
        <v>14.66</v>
      </c>
      <c r="F59" s="774"/>
      <c r="G59" s="774">
        <v>9.11</v>
      </c>
      <c r="H59" s="774"/>
      <c r="I59" s="774">
        <v>7.33</v>
      </c>
    </row>
    <row r="60" spans="1:9">
      <c r="A60" s="853">
        <v>38961</v>
      </c>
      <c r="B60">
        <v>9.1</v>
      </c>
      <c r="C60" s="774">
        <v>-5.5500000000000007</v>
      </c>
      <c r="D60" s="774"/>
      <c r="E60" s="774">
        <v>14.66</v>
      </c>
      <c r="F60" s="774"/>
      <c r="G60" s="774">
        <v>9.11</v>
      </c>
      <c r="H60" s="774"/>
      <c r="I60" s="774">
        <v>7.33</v>
      </c>
    </row>
    <row r="61" spans="1:9">
      <c r="A61" s="853">
        <v>38991</v>
      </c>
      <c r="B61">
        <v>11</v>
      </c>
      <c r="C61" s="774">
        <v>-5.5500000000000007</v>
      </c>
      <c r="D61" s="774"/>
      <c r="E61" s="774">
        <v>14.66</v>
      </c>
      <c r="F61" s="774"/>
      <c r="G61" s="774">
        <v>9.11</v>
      </c>
      <c r="H61" s="774"/>
      <c r="I61" s="774">
        <v>7.33</v>
      </c>
    </row>
    <row r="62" spans="1:9">
      <c r="A62" s="853">
        <v>39022</v>
      </c>
      <c r="B62">
        <v>11.6</v>
      </c>
      <c r="C62" s="774">
        <v>-5.5500000000000007</v>
      </c>
      <c r="D62" s="774"/>
      <c r="E62" s="774">
        <v>14.66</v>
      </c>
      <c r="F62" s="774"/>
      <c r="G62" s="774">
        <v>9.11</v>
      </c>
      <c r="H62" s="774"/>
      <c r="I62" s="774">
        <v>7.33</v>
      </c>
    </row>
    <row r="63" spans="1:9">
      <c r="A63" s="853">
        <v>39052</v>
      </c>
      <c r="B63">
        <v>11.6</v>
      </c>
      <c r="C63" s="774">
        <v>-5.5500000000000007</v>
      </c>
      <c r="D63" s="774"/>
      <c r="E63" s="774">
        <v>14.66</v>
      </c>
      <c r="F63" s="774"/>
      <c r="G63" s="774">
        <v>9.11</v>
      </c>
      <c r="H63" s="774"/>
      <c r="I63" s="774">
        <v>7.33</v>
      </c>
    </row>
    <row r="64" spans="1:9">
      <c r="A64" s="853">
        <v>39083</v>
      </c>
      <c r="B64">
        <v>10.9</v>
      </c>
      <c r="C64" s="774">
        <v>-5.5500000000000007</v>
      </c>
      <c r="D64" s="774"/>
      <c r="E64" s="774">
        <v>14.66</v>
      </c>
      <c r="F64" s="774"/>
      <c r="G64" s="774">
        <v>9.11</v>
      </c>
      <c r="H64" s="774"/>
      <c r="I64" s="774">
        <v>7.33</v>
      </c>
    </row>
    <row r="65" spans="1:9">
      <c r="A65" s="853">
        <v>39114</v>
      </c>
      <c r="B65">
        <v>9.5</v>
      </c>
      <c r="C65" s="774">
        <v>-5.5500000000000007</v>
      </c>
      <c r="D65" s="774"/>
      <c r="E65" s="774">
        <v>14.66</v>
      </c>
      <c r="F65" s="774"/>
      <c r="G65" s="774">
        <v>9.11</v>
      </c>
      <c r="H65" s="774"/>
      <c r="I65" s="774">
        <v>7.33</v>
      </c>
    </row>
    <row r="66" spans="1:9">
      <c r="A66" s="853">
        <v>39142</v>
      </c>
      <c r="B66">
        <v>10.1</v>
      </c>
      <c r="C66" s="774">
        <v>-5.5500000000000007</v>
      </c>
      <c r="D66" s="774"/>
      <c r="E66" s="774">
        <v>14.66</v>
      </c>
      <c r="F66" s="774"/>
      <c r="G66" s="774">
        <v>9.11</v>
      </c>
      <c r="H66" s="774"/>
      <c r="I66" s="774">
        <v>7.33</v>
      </c>
    </row>
    <row r="67" spans="1:9">
      <c r="A67" s="853">
        <v>39173</v>
      </c>
      <c r="B67">
        <v>10.5</v>
      </c>
      <c r="C67" s="774">
        <v>-5.5500000000000007</v>
      </c>
      <c r="D67" s="774"/>
      <c r="E67" s="774">
        <v>14.66</v>
      </c>
      <c r="F67" s="774"/>
      <c r="G67" s="774">
        <v>9.11</v>
      </c>
      <c r="H67" s="774"/>
      <c r="I67" s="774">
        <v>7.33</v>
      </c>
    </row>
    <row r="68" spans="1:9">
      <c r="A68" s="853">
        <v>39203</v>
      </c>
      <c r="B68">
        <v>10.6</v>
      </c>
      <c r="C68" s="774">
        <v>-5.5500000000000007</v>
      </c>
      <c r="D68" s="774"/>
      <c r="E68" s="774">
        <v>14.66</v>
      </c>
      <c r="F68" s="774"/>
      <c r="G68" s="774">
        <v>9.11</v>
      </c>
      <c r="H68" s="774"/>
      <c r="I68" s="774">
        <v>7.33</v>
      </c>
    </row>
    <row r="69" spans="1:9">
      <c r="A69" s="853">
        <v>39234</v>
      </c>
      <c r="B69">
        <v>13</v>
      </c>
      <c r="C69" s="774">
        <v>-5.5500000000000007</v>
      </c>
      <c r="D69" s="774"/>
      <c r="E69" s="774">
        <v>14.66</v>
      </c>
      <c r="F69" s="774"/>
      <c r="G69" s="774">
        <v>9.11</v>
      </c>
      <c r="H69" s="774"/>
      <c r="I69" s="774">
        <v>7.33</v>
      </c>
    </row>
    <row r="70" spans="1:9">
      <c r="A70" s="853">
        <v>39264</v>
      </c>
      <c r="B70">
        <v>13.5</v>
      </c>
      <c r="C70" s="774">
        <v>-5.5500000000000007</v>
      </c>
      <c r="D70" s="774"/>
      <c r="E70" s="774">
        <v>14.66</v>
      </c>
      <c r="F70" s="774"/>
      <c r="G70" s="774">
        <v>9.11</v>
      </c>
      <c r="H70" s="774"/>
      <c r="I70" s="774">
        <v>7.33</v>
      </c>
    </row>
    <row r="71" spans="1:9">
      <c r="A71" s="853">
        <v>39295</v>
      </c>
      <c r="B71">
        <v>14.2</v>
      </c>
      <c r="C71" s="774">
        <v>-5.5500000000000007</v>
      </c>
      <c r="D71" s="774"/>
      <c r="E71" s="774">
        <v>14.66</v>
      </c>
      <c r="F71" s="774"/>
      <c r="G71" s="774">
        <v>9.11</v>
      </c>
      <c r="H71" s="774"/>
      <c r="I71" s="774">
        <v>7.33</v>
      </c>
    </row>
    <row r="72" spans="1:9">
      <c r="A72" s="853">
        <v>39326</v>
      </c>
      <c r="B72">
        <v>14.4</v>
      </c>
      <c r="C72" s="774">
        <v>-5.5500000000000007</v>
      </c>
      <c r="D72" s="774"/>
      <c r="E72" s="774">
        <v>14.66</v>
      </c>
      <c r="F72" s="774"/>
      <c r="G72" s="774">
        <v>9.11</v>
      </c>
      <c r="H72" s="774"/>
      <c r="I72" s="774">
        <v>7.33</v>
      </c>
    </row>
    <row r="73" spans="1:9">
      <c r="A73" s="853">
        <v>39356</v>
      </c>
      <c r="B73">
        <v>14.8</v>
      </c>
      <c r="C73" s="774">
        <v>-5.5500000000000007</v>
      </c>
      <c r="D73" s="774"/>
      <c r="E73" s="774">
        <v>14.66</v>
      </c>
      <c r="F73" s="774"/>
      <c r="G73" s="774">
        <v>9.11</v>
      </c>
      <c r="H73" s="774"/>
      <c r="I73" s="774">
        <v>7.33</v>
      </c>
    </row>
    <row r="74" spans="1:9">
      <c r="A74" s="853">
        <v>39387</v>
      </c>
      <c r="B74">
        <v>15.2</v>
      </c>
      <c r="C74" s="774">
        <v>-5.5500000000000007</v>
      </c>
      <c r="D74" s="774"/>
      <c r="E74" s="774">
        <v>14.66</v>
      </c>
      <c r="F74" s="774"/>
      <c r="G74" s="774">
        <v>9.11</v>
      </c>
      <c r="H74" s="774"/>
      <c r="I74" s="774">
        <v>7.33</v>
      </c>
    </row>
    <row r="75" spans="1:9">
      <c r="A75" s="853">
        <v>39417</v>
      </c>
      <c r="B75">
        <v>16.600000000000001</v>
      </c>
      <c r="C75" s="774">
        <v>-5.5500000000000007</v>
      </c>
      <c r="D75" s="774"/>
      <c r="E75" s="774">
        <v>14.66</v>
      </c>
      <c r="F75" s="774"/>
      <c r="G75" s="774">
        <v>9.11</v>
      </c>
      <c r="H75" s="774"/>
      <c r="I75" s="774">
        <v>7.33</v>
      </c>
    </row>
    <row r="76" spans="1:9">
      <c r="A76" s="853">
        <v>39448</v>
      </c>
      <c r="B76">
        <v>19.399999999999999</v>
      </c>
      <c r="C76" s="774">
        <v>-5.5500000000000007</v>
      </c>
      <c r="D76" s="774"/>
      <c r="E76" s="774">
        <v>14.66</v>
      </c>
      <c r="F76" s="774"/>
      <c r="G76" s="774">
        <v>9.11</v>
      </c>
      <c r="H76" s="774"/>
      <c r="I76" s="774">
        <v>7.33</v>
      </c>
    </row>
    <row r="77" spans="1:9">
      <c r="A77" s="853">
        <v>39479</v>
      </c>
      <c r="B77">
        <v>21.9</v>
      </c>
      <c r="C77" s="774">
        <v>-5.5500000000000007</v>
      </c>
      <c r="D77" s="774"/>
      <c r="E77" s="774">
        <v>14.66</v>
      </c>
      <c r="F77" s="774"/>
      <c r="G77" s="774">
        <v>9.11</v>
      </c>
      <c r="H77" s="774"/>
      <c r="I77" s="774">
        <v>7.33</v>
      </c>
    </row>
    <row r="78" spans="1:9">
      <c r="A78" s="853">
        <v>39508</v>
      </c>
      <c r="B78">
        <v>26.2</v>
      </c>
      <c r="C78" s="774">
        <v>-5.5500000000000007</v>
      </c>
      <c r="D78" s="774"/>
      <c r="E78" s="774">
        <v>14.66</v>
      </c>
      <c r="F78" s="774"/>
      <c r="G78" s="774">
        <v>9.11</v>
      </c>
      <c r="H78" s="774"/>
      <c r="I78" s="774">
        <v>7.33</v>
      </c>
    </row>
    <row r="79" spans="1:9">
      <c r="A79" s="853">
        <v>39539</v>
      </c>
      <c r="B79">
        <v>30.2</v>
      </c>
      <c r="C79" s="774">
        <v>-5.5500000000000007</v>
      </c>
      <c r="D79" s="774"/>
      <c r="E79" s="774">
        <v>14.66</v>
      </c>
      <c r="F79" s="774"/>
      <c r="G79" s="774">
        <v>9.11</v>
      </c>
      <c r="H79" s="774"/>
      <c r="I79" s="774">
        <v>7.33</v>
      </c>
    </row>
    <row r="80" spans="1:9">
      <c r="A80" s="853">
        <v>39569</v>
      </c>
      <c r="B80">
        <v>31.1</v>
      </c>
      <c r="C80" s="774">
        <v>-5.5500000000000007</v>
      </c>
      <c r="D80" s="774"/>
      <c r="E80" s="774">
        <v>14.66</v>
      </c>
      <c r="F80" s="774"/>
      <c r="G80" s="774">
        <v>9.11</v>
      </c>
      <c r="H80" s="774"/>
      <c r="I80" s="774">
        <v>7.33</v>
      </c>
    </row>
    <row r="81" spans="1:9">
      <c r="A81" s="853">
        <v>39600</v>
      </c>
      <c r="B81">
        <v>29.3</v>
      </c>
      <c r="C81" s="774">
        <v>-5.5500000000000007</v>
      </c>
      <c r="D81" s="774"/>
      <c r="E81" s="774">
        <v>14.66</v>
      </c>
      <c r="F81" s="774"/>
      <c r="G81" s="774">
        <v>9.11</v>
      </c>
      <c r="H81" s="774"/>
      <c r="I81" s="774">
        <v>7.33</v>
      </c>
    </row>
    <row r="82" spans="1:9">
      <c r="A82" s="853">
        <v>39630</v>
      </c>
      <c r="B82">
        <v>26.8</v>
      </c>
      <c r="C82" s="774">
        <v>-5.5500000000000007</v>
      </c>
      <c r="D82" s="774"/>
      <c r="E82" s="774">
        <v>14.66</v>
      </c>
      <c r="F82" s="774"/>
      <c r="G82" s="774">
        <v>9.11</v>
      </c>
      <c r="H82" s="774"/>
      <c r="I82" s="774">
        <v>7.33</v>
      </c>
    </row>
    <row r="83" spans="1:9">
      <c r="A83" s="853">
        <v>39661</v>
      </c>
      <c r="B83">
        <v>26</v>
      </c>
      <c r="C83" s="774">
        <v>-5.5500000000000007</v>
      </c>
      <c r="D83" s="774"/>
      <c r="E83" s="774">
        <v>14.66</v>
      </c>
      <c r="F83" s="774"/>
      <c r="G83" s="774">
        <v>9.11</v>
      </c>
      <c r="H83" s="774"/>
      <c r="I83" s="774">
        <v>7.33</v>
      </c>
    </row>
    <row r="84" spans="1:9">
      <c r="A84" s="853">
        <v>39692</v>
      </c>
      <c r="B84">
        <v>24.6</v>
      </c>
      <c r="C84" s="774">
        <v>-5.5500000000000007</v>
      </c>
      <c r="D84" s="774"/>
      <c r="E84" s="774">
        <v>14.66</v>
      </c>
      <c r="F84" s="774"/>
      <c r="G84" s="774">
        <v>9.11</v>
      </c>
      <c r="H84" s="774"/>
      <c r="I84" s="774">
        <v>7.33</v>
      </c>
    </row>
    <row r="85" spans="1:9">
      <c r="A85" s="853">
        <v>39722</v>
      </c>
      <c r="B85">
        <v>23.2</v>
      </c>
      <c r="C85" s="774">
        <v>-5.5500000000000007</v>
      </c>
      <c r="D85" s="774"/>
      <c r="E85" s="774">
        <v>14.66</v>
      </c>
      <c r="F85" s="774"/>
      <c r="G85" s="774">
        <v>9.11</v>
      </c>
      <c r="H85" s="774"/>
      <c r="I85" s="774">
        <v>7.33</v>
      </c>
    </row>
    <row r="86" spans="1:9">
      <c r="A86" s="853">
        <v>39753</v>
      </c>
      <c r="B86">
        <v>22.3</v>
      </c>
      <c r="C86" s="774">
        <v>-5.5500000000000007</v>
      </c>
      <c r="D86" s="774"/>
      <c r="E86" s="774">
        <v>14.66</v>
      </c>
      <c r="F86" s="774"/>
      <c r="G86" s="774">
        <v>9.11</v>
      </c>
      <c r="H86" s="774"/>
      <c r="I86" s="774">
        <v>7.33</v>
      </c>
    </row>
    <row r="87" spans="1:9">
      <c r="A87" s="853">
        <v>39783</v>
      </c>
      <c r="B87">
        <v>22.3</v>
      </c>
      <c r="C87" s="774">
        <v>-5.5500000000000007</v>
      </c>
      <c r="D87" s="774"/>
      <c r="E87" s="774">
        <v>14.66</v>
      </c>
      <c r="F87" s="774"/>
      <c r="G87" s="774">
        <v>9.11</v>
      </c>
      <c r="H87" s="774"/>
      <c r="I87" s="774">
        <v>7.33</v>
      </c>
    </row>
    <row r="88" spans="1:9">
      <c r="A88" s="853">
        <v>39814</v>
      </c>
      <c r="B88">
        <v>22.3</v>
      </c>
      <c r="C88" s="774">
        <v>-5.5500000000000007</v>
      </c>
      <c r="D88" s="774"/>
      <c r="E88" s="774">
        <v>14.66</v>
      </c>
      <c r="F88" s="774"/>
      <c r="G88" s="774">
        <v>9.11</v>
      </c>
      <c r="H88" s="774"/>
      <c r="I88" s="774">
        <v>7.33</v>
      </c>
    </row>
    <row r="89" spans="1:9">
      <c r="A89" s="853">
        <v>39845</v>
      </c>
      <c r="B89">
        <v>20.9</v>
      </c>
      <c r="C89" s="774">
        <v>-5.5500000000000007</v>
      </c>
      <c r="D89" s="774"/>
      <c r="E89" s="774">
        <v>14.66</v>
      </c>
      <c r="F89" s="774"/>
      <c r="G89" s="774">
        <v>9.11</v>
      </c>
      <c r="H89" s="774"/>
      <c r="I89" s="774">
        <v>7.33</v>
      </c>
    </row>
    <row r="90" spans="1:9">
      <c r="A90" s="853">
        <v>39873</v>
      </c>
      <c r="B90">
        <v>18.100000000000001</v>
      </c>
      <c r="C90" s="774">
        <v>-5.5500000000000007</v>
      </c>
      <c r="D90" s="774"/>
      <c r="E90" s="774">
        <v>14.66</v>
      </c>
      <c r="F90" s="774"/>
      <c r="G90" s="774">
        <v>9.11</v>
      </c>
      <c r="H90" s="774"/>
      <c r="I90" s="774">
        <v>7.33</v>
      </c>
    </row>
    <row r="91" spans="1:9">
      <c r="A91" s="853">
        <v>39904</v>
      </c>
      <c r="B91">
        <v>15.6</v>
      </c>
      <c r="C91" s="774">
        <v>-5.5500000000000007</v>
      </c>
      <c r="D91" s="774"/>
      <c r="E91" s="774">
        <v>14.66</v>
      </c>
      <c r="F91" s="774"/>
      <c r="G91" s="774">
        <v>9.11</v>
      </c>
      <c r="H91" s="774"/>
      <c r="I91" s="774">
        <v>7.33</v>
      </c>
    </row>
    <row r="92" spans="1:9">
      <c r="A92" s="853">
        <v>39934</v>
      </c>
      <c r="B92">
        <v>14.7</v>
      </c>
      <c r="C92" s="774">
        <v>-5.5500000000000007</v>
      </c>
      <c r="D92" s="774"/>
      <c r="E92" s="774">
        <v>14.66</v>
      </c>
      <c r="F92" s="774"/>
      <c r="G92" s="774">
        <v>9.11</v>
      </c>
      <c r="H92" s="774"/>
      <c r="I92" s="774">
        <v>7.33</v>
      </c>
    </row>
    <row r="93" spans="1:9">
      <c r="A93" s="853">
        <v>39965</v>
      </c>
      <c r="B93">
        <v>15</v>
      </c>
      <c r="C93" s="774">
        <v>-5.5500000000000007</v>
      </c>
      <c r="D93" s="774"/>
      <c r="E93" s="774">
        <v>14.66</v>
      </c>
      <c r="F93" s="774"/>
      <c r="G93" s="774">
        <v>9.11</v>
      </c>
      <c r="H93" s="774"/>
      <c r="I93" s="774">
        <v>7.33</v>
      </c>
    </row>
    <row r="94" spans="1:9">
      <c r="A94" s="853">
        <v>39995</v>
      </c>
      <c r="B94">
        <v>15.5</v>
      </c>
      <c r="C94" s="774">
        <v>-5.5500000000000007</v>
      </c>
      <c r="D94" s="774"/>
      <c r="E94" s="774">
        <v>14.66</v>
      </c>
      <c r="F94" s="774"/>
      <c r="G94" s="774">
        <v>9.11</v>
      </c>
      <c r="H94" s="774"/>
      <c r="I94" s="774">
        <v>7.33</v>
      </c>
    </row>
    <row r="95" spans="1:9">
      <c r="A95" s="853">
        <v>40026</v>
      </c>
      <c r="B95">
        <v>15.3</v>
      </c>
      <c r="C95" s="774">
        <v>-5.5500000000000007</v>
      </c>
      <c r="D95" s="774"/>
      <c r="E95" s="774">
        <v>14.66</v>
      </c>
      <c r="F95" s="774"/>
      <c r="G95" s="774">
        <v>9.11</v>
      </c>
      <c r="H95" s="774"/>
      <c r="I95" s="774">
        <v>7.33</v>
      </c>
    </row>
    <row r="96" spans="1:9">
      <c r="A96" s="853">
        <v>40057</v>
      </c>
      <c r="B96">
        <v>15</v>
      </c>
      <c r="C96" s="774">
        <v>-5.5500000000000007</v>
      </c>
      <c r="D96" s="774"/>
      <c r="E96" s="774">
        <v>14.66</v>
      </c>
      <c r="F96" s="774"/>
      <c r="G96" s="774">
        <v>9.11</v>
      </c>
      <c r="H96" s="774"/>
      <c r="I96" s="774">
        <v>7.33</v>
      </c>
    </row>
    <row r="97" spans="1:9">
      <c r="A97" s="853">
        <v>40087</v>
      </c>
      <c r="B97">
        <v>14.1</v>
      </c>
      <c r="C97" s="774">
        <v>-5.5500000000000007</v>
      </c>
      <c r="D97" s="774"/>
      <c r="E97" s="774">
        <v>14.66</v>
      </c>
      <c r="F97" s="774"/>
      <c r="G97" s="774">
        <v>9.11</v>
      </c>
      <c r="H97" s="774"/>
      <c r="I97" s="774">
        <v>7.33</v>
      </c>
    </row>
    <row r="98" spans="1:9">
      <c r="A98" s="853">
        <v>40118</v>
      </c>
      <c r="B98">
        <v>13.6</v>
      </c>
      <c r="C98" s="774">
        <v>-5.5500000000000007</v>
      </c>
      <c r="D98" s="774"/>
      <c r="E98" s="774">
        <v>14.66</v>
      </c>
      <c r="F98" s="774"/>
      <c r="G98" s="774">
        <v>9.11</v>
      </c>
      <c r="H98" s="774"/>
      <c r="I98" s="774">
        <v>7.33</v>
      </c>
    </row>
    <row r="99" spans="1:9">
      <c r="A99" s="853">
        <v>40148</v>
      </c>
      <c r="B99">
        <v>12.3</v>
      </c>
      <c r="C99" s="774">
        <v>-5.5500000000000007</v>
      </c>
      <c r="D99" s="774"/>
      <c r="E99" s="774">
        <v>14.66</v>
      </c>
      <c r="F99" s="774"/>
      <c r="G99" s="774">
        <v>9.11</v>
      </c>
      <c r="H99" s="774"/>
      <c r="I99" s="774">
        <v>7.33</v>
      </c>
    </row>
    <row r="100" spans="1:9">
      <c r="A100" s="853">
        <v>40179</v>
      </c>
      <c r="B100">
        <v>11.1</v>
      </c>
      <c r="C100" s="774">
        <v>-5.5500000000000007</v>
      </c>
      <c r="D100" s="774"/>
      <c r="E100" s="774">
        <v>14.66</v>
      </c>
      <c r="F100" s="774"/>
      <c r="G100" s="774">
        <v>9.11</v>
      </c>
      <c r="H100" s="774"/>
      <c r="I100" s="774">
        <v>7.33</v>
      </c>
    </row>
    <row r="101" spans="1:9">
      <c r="A101" s="853">
        <v>40210</v>
      </c>
      <c r="B101">
        <v>11.5</v>
      </c>
      <c r="C101" s="774">
        <v>-5.5500000000000007</v>
      </c>
      <c r="D101" s="774"/>
      <c r="E101" s="774">
        <v>14.66</v>
      </c>
      <c r="F101" s="774"/>
      <c r="G101" s="774">
        <v>9.11</v>
      </c>
      <c r="H101" s="774"/>
      <c r="I101" s="774">
        <v>7.33</v>
      </c>
    </row>
    <row r="102" spans="1:9">
      <c r="A102" s="853">
        <v>40238</v>
      </c>
      <c r="B102">
        <v>11</v>
      </c>
      <c r="C102" s="774">
        <v>-5.5500000000000007</v>
      </c>
      <c r="D102" s="774"/>
      <c r="E102" s="774">
        <v>14.66</v>
      </c>
      <c r="F102" s="774"/>
      <c r="G102" s="774">
        <v>9.11</v>
      </c>
      <c r="H102" s="774"/>
      <c r="I102" s="774">
        <v>7.33</v>
      </c>
    </row>
    <row r="103" spans="1:9">
      <c r="A103" s="853">
        <v>40269</v>
      </c>
      <c r="B103">
        <v>9.6999999999999993</v>
      </c>
      <c r="C103" s="774">
        <v>-5.5500000000000007</v>
      </c>
      <c r="D103" s="774"/>
      <c r="E103" s="774">
        <v>14.66</v>
      </c>
      <c r="F103" s="774"/>
      <c r="G103" s="774">
        <v>9.11</v>
      </c>
      <c r="H103" s="774"/>
      <c r="I103" s="774">
        <v>7.33</v>
      </c>
    </row>
    <row r="104" spans="1:9">
      <c r="A104" s="853">
        <v>40299</v>
      </c>
      <c r="B104">
        <v>8.5</v>
      </c>
      <c r="C104" s="774">
        <v>-5.5500000000000007</v>
      </c>
      <c r="D104" s="774"/>
      <c r="E104" s="774">
        <v>14.66</v>
      </c>
      <c r="F104" s="774"/>
      <c r="G104" s="774">
        <v>9.11</v>
      </c>
      <c r="H104" s="774"/>
      <c r="I104" s="774">
        <v>7.33</v>
      </c>
    </row>
    <row r="105" spans="1:9">
      <c r="A105" s="853">
        <v>40330</v>
      </c>
      <c r="B105">
        <v>6.9</v>
      </c>
      <c r="C105" s="774">
        <v>-5.5500000000000007</v>
      </c>
      <c r="D105" s="774"/>
      <c r="E105" s="774">
        <v>14.66</v>
      </c>
      <c r="F105" s="774"/>
      <c r="G105" s="774">
        <v>9.11</v>
      </c>
      <c r="H105" s="774"/>
      <c r="I105" s="774">
        <v>7.33</v>
      </c>
    </row>
    <row r="106" spans="1:9">
      <c r="A106" s="853">
        <v>40360</v>
      </c>
      <c r="B106">
        <v>6.8</v>
      </c>
      <c r="C106" s="774">
        <v>-5.5500000000000007</v>
      </c>
      <c r="D106" s="774"/>
      <c r="E106" s="774">
        <v>14.66</v>
      </c>
      <c r="F106" s="774"/>
      <c r="G106" s="774">
        <v>9.11</v>
      </c>
      <c r="H106" s="774"/>
      <c r="I106" s="774">
        <v>7.33</v>
      </c>
    </row>
    <row r="107" spans="1:9">
      <c r="A107" s="853">
        <v>40391</v>
      </c>
      <c r="B107">
        <v>8.4</v>
      </c>
      <c r="C107" s="774">
        <v>-5.5500000000000007</v>
      </c>
      <c r="D107" s="774"/>
      <c r="E107" s="774">
        <v>14.66</v>
      </c>
      <c r="F107" s="774"/>
      <c r="G107" s="774">
        <v>9.11</v>
      </c>
      <c r="H107" s="774"/>
      <c r="I107" s="774">
        <v>7.33</v>
      </c>
    </row>
    <row r="108" spans="1:9">
      <c r="A108" s="853">
        <v>40422</v>
      </c>
      <c r="B108">
        <v>10.5</v>
      </c>
      <c r="C108" s="774">
        <v>-5.5500000000000007</v>
      </c>
      <c r="D108" s="774"/>
      <c r="E108" s="774">
        <v>14.66</v>
      </c>
      <c r="F108" s="774"/>
      <c r="G108" s="774">
        <v>9.11</v>
      </c>
      <c r="H108" s="774"/>
      <c r="I108" s="774">
        <v>7.33</v>
      </c>
    </row>
    <row r="109" spans="1:9">
      <c r="A109" s="853">
        <v>40452</v>
      </c>
      <c r="B109">
        <v>10.1</v>
      </c>
      <c r="C109" s="774">
        <v>-5.5500000000000007</v>
      </c>
      <c r="D109" s="774"/>
      <c r="E109" s="774">
        <v>14.66</v>
      </c>
      <c r="F109" s="774"/>
      <c r="G109" s="774">
        <v>9.11</v>
      </c>
      <c r="H109" s="774"/>
      <c r="I109" s="774">
        <v>7.33</v>
      </c>
    </row>
    <row r="110" spans="1:9">
      <c r="A110" s="853">
        <v>40483</v>
      </c>
      <c r="B110">
        <v>9.1999999999999993</v>
      </c>
      <c r="C110" s="774">
        <v>-5.5500000000000007</v>
      </c>
      <c r="D110" s="774"/>
      <c r="E110" s="774">
        <v>14.66</v>
      </c>
      <c r="F110" s="774"/>
      <c r="G110" s="774">
        <v>9.11</v>
      </c>
      <c r="H110" s="774"/>
      <c r="I110" s="774">
        <v>7.33</v>
      </c>
    </row>
    <row r="111" spans="1:9">
      <c r="A111" s="853">
        <v>40513</v>
      </c>
      <c r="B111">
        <v>9.1</v>
      </c>
      <c r="C111" s="774">
        <v>-5.5500000000000007</v>
      </c>
      <c r="D111" s="774"/>
      <c r="E111" s="774">
        <v>14.66</v>
      </c>
      <c r="F111" s="774"/>
      <c r="G111" s="774">
        <v>9.11</v>
      </c>
      <c r="H111" s="774"/>
      <c r="I111" s="774">
        <v>7.33</v>
      </c>
    </row>
    <row r="112" spans="1:9">
      <c r="A112" s="853">
        <v>40544</v>
      </c>
      <c r="B112">
        <v>8.1999999999999993</v>
      </c>
      <c r="C112" s="774">
        <v>-5.5500000000000007</v>
      </c>
      <c r="D112" s="774"/>
      <c r="E112" s="774">
        <v>14.66</v>
      </c>
      <c r="F112" s="774"/>
      <c r="G112" s="774">
        <v>9.11</v>
      </c>
      <c r="H112" s="774"/>
      <c r="I112" s="774">
        <v>7.33</v>
      </c>
    </row>
    <row r="113" spans="1:9">
      <c r="A113" s="853">
        <v>40575</v>
      </c>
      <c r="B113">
        <v>7.2</v>
      </c>
      <c r="C113" s="774">
        <v>-5.5500000000000007</v>
      </c>
      <c r="D113" s="774"/>
      <c r="E113" s="774">
        <v>14.66</v>
      </c>
      <c r="F113" s="774"/>
      <c r="G113" s="774">
        <v>9.11</v>
      </c>
      <c r="H113" s="774"/>
      <c r="I113" s="774">
        <v>7.33</v>
      </c>
    </row>
    <row r="114" spans="1:9">
      <c r="A114" s="853">
        <v>40603</v>
      </c>
      <c r="B114">
        <v>7.7</v>
      </c>
      <c r="C114" s="774">
        <v>-5.5500000000000007</v>
      </c>
      <c r="D114" s="774"/>
      <c r="E114" s="774">
        <v>14.66</v>
      </c>
      <c r="F114" s="774"/>
      <c r="G114" s="774">
        <v>9.11</v>
      </c>
      <c r="H114" s="774"/>
      <c r="I114" s="774">
        <v>7.33</v>
      </c>
    </row>
    <row r="115" spans="1:9">
      <c r="A115" s="853">
        <v>40634</v>
      </c>
      <c r="B115">
        <v>9.4</v>
      </c>
      <c r="C115" s="774">
        <v>-5.5500000000000007</v>
      </c>
      <c r="D115" s="774"/>
      <c r="E115" s="774">
        <v>14.66</v>
      </c>
      <c r="F115" s="774"/>
      <c r="G115" s="774">
        <v>9.11</v>
      </c>
      <c r="H115" s="774"/>
      <c r="I115" s="774">
        <v>7.33</v>
      </c>
    </row>
    <row r="116" spans="1:9">
      <c r="A116" s="853">
        <v>40664</v>
      </c>
      <c r="B116">
        <v>11</v>
      </c>
      <c r="C116" s="774">
        <v>-5.5500000000000007</v>
      </c>
      <c r="D116" s="774"/>
      <c r="E116" s="774">
        <v>14.66</v>
      </c>
      <c r="F116" s="774"/>
      <c r="G116" s="774">
        <v>9.11</v>
      </c>
      <c r="H116" s="774"/>
      <c r="I116" s="774">
        <v>7.33</v>
      </c>
    </row>
    <row r="117" spans="1:9">
      <c r="A117" s="853">
        <v>40695</v>
      </c>
      <c r="B117">
        <v>11.9</v>
      </c>
      <c r="C117" s="774">
        <v>-5.5500000000000007</v>
      </c>
      <c r="D117" s="774"/>
      <c r="E117" s="774">
        <v>14.66</v>
      </c>
      <c r="F117" s="774"/>
      <c r="G117" s="774">
        <v>9.11</v>
      </c>
      <c r="H117" s="774"/>
      <c r="I117" s="774">
        <v>7.33</v>
      </c>
    </row>
    <row r="118" spans="1:9">
      <c r="A118" s="853">
        <v>40725</v>
      </c>
      <c r="B118">
        <v>10.6</v>
      </c>
      <c r="C118" s="774">
        <v>-5.5500000000000007</v>
      </c>
      <c r="D118" s="774"/>
      <c r="E118" s="774">
        <v>14.66</v>
      </c>
      <c r="F118" s="774"/>
      <c r="G118" s="774">
        <v>9.11</v>
      </c>
      <c r="H118" s="774"/>
      <c r="I118" s="774">
        <v>7.33</v>
      </c>
    </row>
    <row r="119" spans="1:9">
      <c r="A119" s="853">
        <v>40756</v>
      </c>
      <c r="B119">
        <v>8.9</v>
      </c>
      <c r="C119" s="774">
        <v>-5.5500000000000007</v>
      </c>
      <c r="D119" s="774"/>
      <c r="E119" s="774">
        <v>14.66</v>
      </c>
      <c r="F119" s="774"/>
      <c r="G119" s="774">
        <v>9.11</v>
      </c>
      <c r="H119" s="774"/>
      <c r="I119" s="774">
        <v>7.33</v>
      </c>
    </row>
    <row r="120" spans="1:9">
      <c r="A120" s="853">
        <v>40787</v>
      </c>
      <c r="B120">
        <v>5.9</v>
      </c>
      <c r="C120" s="774">
        <v>-5.5500000000000007</v>
      </c>
      <c r="D120" s="774"/>
      <c r="E120" s="774">
        <v>14.66</v>
      </c>
      <c r="F120" s="774"/>
      <c r="G120" s="774">
        <v>9.11</v>
      </c>
      <c r="H120" s="774"/>
      <c r="I120" s="774">
        <v>7.33</v>
      </c>
    </row>
    <row r="121" spans="1:9">
      <c r="A121" s="853">
        <v>40817</v>
      </c>
      <c r="B121">
        <v>5.4</v>
      </c>
      <c r="C121" s="774">
        <v>-5.5500000000000007</v>
      </c>
      <c r="D121" s="774"/>
      <c r="E121" s="774">
        <v>14.66</v>
      </c>
      <c r="F121" s="774"/>
      <c r="G121" s="774">
        <v>9.11</v>
      </c>
      <c r="H121" s="774"/>
      <c r="I121" s="774">
        <v>7.33</v>
      </c>
    </row>
    <row r="122" spans="1:9">
      <c r="A122" s="853">
        <v>40848</v>
      </c>
      <c r="B122">
        <v>5.2</v>
      </c>
      <c r="C122" s="774">
        <v>-5.5500000000000007</v>
      </c>
      <c r="D122" s="774"/>
      <c r="E122" s="774">
        <v>14.66</v>
      </c>
      <c r="F122" s="774"/>
      <c r="G122" s="774">
        <v>9.11</v>
      </c>
      <c r="H122" s="774"/>
      <c r="I122" s="774">
        <v>7.33</v>
      </c>
    </row>
    <row r="123" spans="1:9">
      <c r="A123" s="853">
        <v>40878</v>
      </c>
      <c r="B123">
        <v>4.5999999999999996</v>
      </c>
      <c r="C123" s="774">
        <v>-5.5500000000000007</v>
      </c>
      <c r="D123" s="774"/>
      <c r="E123" s="774">
        <v>14.66</v>
      </c>
      <c r="F123" s="774"/>
      <c r="G123" s="774">
        <v>9.11</v>
      </c>
      <c r="H123" s="774"/>
      <c r="I123" s="774">
        <v>7.33</v>
      </c>
    </row>
    <row r="124" spans="1:9">
      <c r="A124" s="853">
        <v>40909</v>
      </c>
      <c r="B124">
        <v>3.7</v>
      </c>
      <c r="C124" s="774">
        <v>-5.5500000000000007</v>
      </c>
      <c r="D124" s="774"/>
      <c r="E124" s="774">
        <v>14.66</v>
      </c>
      <c r="F124" s="774"/>
      <c r="G124" s="774">
        <v>9.11</v>
      </c>
      <c r="H124" s="774"/>
      <c r="I124" s="774">
        <v>7.33</v>
      </c>
    </row>
    <row r="125" spans="1:9">
      <c r="A125" s="853">
        <v>40940</v>
      </c>
      <c r="B125">
        <v>3</v>
      </c>
      <c r="C125" s="774">
        <v>-5.5500000000000007</v>
      </c>
      <c r="D125" s="774"/>
      <c r="E125" s="774">
        <v>14.66</v>
      </c>
      <c r="F125" s="774"/>
      <c r="G125" s="774">
        <v>9.11</v>
      </c>
      <c r="H125" s="774"/>
      <c r="I125" s="774">
        <v>7.33</v>
      </c>
    </row>
    <row r="126" spans="1:9">
      <c r="A126" s="853">
        <v>40969</v>
      </c>
      <c r="B126">
        <v>1.9</v>
      </c>
      <c r="C126" s="774">
        <v>-5.5500000000000007</v>
      </c>
      <c r="D126" s="774"/>
      <c r="E126" s="774">
        <v>14.66</v>
      </c>
      <c r="F126" s="774"/>
      <c r="G126" s="774">
        <v>9.11</v>
      </c>
      <c r="H126" s="774"/>
      <c r="I126" s="774">
        <v>7.33</v>
      </c>
    </row>
    <row r="127" spans="1:9">
      <c r="A127" s="853">
        <v>41000</v>
      </c>
      <c r="B127">
        <v>0.6</v>
      </c>
      <c r="C127" s="774">
        <v>-5.5500000000000007</v>
      </c>
      <c r="D127" s="774"/>
      <c r="E127" s="774">
        <v>14.66</v>
      </c>
      <c r="F127" s="774"/>
      <c r="G127" s="774">
        <v>9.11</v>
      </c>
      <c r="H127" s="774"/>
      <c r="I127" s="774">
        <v>7.33</v>
      </c>
    </row>
    <row r="128" spans="1:9">
      <c r="A128" s="853">
        <v>41030</v>
      </c>
      <c r="B128">
        <v>-0.5</v>
      </c>
      <c r="C128" s="774">
        <v>-5.5500000000000007</v>
      </c>
      <c r="D128" s="774"/>
      <c r="E128" s="774">
        <v>14.66</v>
      </c>
      <c r="F128" s="774"/>
      <c r="G128" s="774">
        <v>9.11</v>
      </c>
      <c r="H128" s="774"/>
      <c r="I128" s="774">
        <v>7.33</v>
      </c>
    </row>
    <row r="129" spans="1:9">
      <c r="A129" s="853">
        <v>41061</v>
      </c>
      <c r="B129">
        <v>-1.2</v>
      </c>
      <c r="C129" s="774">
        <v>-5.5500000000000007</v>
      </c>
      <c r="D129" s="774"/>
      <c r="E129" s="774">
        <v>14.66</v>
      </c>
      <c r="F129" s="774"/>
      <c r="G129" s="774">
        <v>9.11</v>
      </c>
      <c r="H129" s="774"/>
      <c r="I129" s="774">
        <v>7.33</v>
      </c>
    </row>
    <row r="130" spans="1:9">
      <c r="A130" s="853">
        <v>41091</v>
      </c>
      <c r="B130">
        <v>-0.1</v>
      </c>
      <c r="C130" s="774">
        <v>-5.5500000000000007</v>
      </c>
      <c r="D130" s="774"/>
      <c r="E130" s="774">
        <v>14.66</v>
      </c>
      <c r="F130" s="774"/>
      <c r="G130" s="774">
        <v>9.11</v>
      </c>
      <c r="H130" s="774"/>
      <c r="I130" s="774">
        <v>7.33</v>
      </c>
    </row>
    <row r="131" spans="1:9">
      <c r="A131" s="853">
        <v>41122</v>
      </c>
      <c r="B131">
        <v>0</v>
      </c>
      <c r="C131" s="774">
        <v>-5.5500000000000007</v>
      </c>
      <c r="D131" s="774"/>
      <c r="E131" s="774">
        <v>14.66</v>
      </c>
      <c r="F131" s="774"/>
      <c r="G131" s="774">
        <v>9.11</v>
      </c>
      <c r="H131" s="774"/>
      <c r="I131" s="774">
        <v>7.33</v>
      </c>
    </row>
    <row r="132" spans="1:9">
      <c r="A132" s="853">
        <v>41153</v>
      </c>
      <c r="B132">
        <v>0</v>
      </c>
      <c r="C132" s="774">
        <v>-5.5500000000000007</v>
      </c>
      <c r="D132" s="774"/>
      <c r="E132" s="774">
        <v>14.66</v>
      </c>
      <c r="F132" s="774"/>
      <c r="G132" s="774">
        <v>9.11</v>
      </c>
      <c r="H132" s="774"/>
      <c r="I132" s="774">
        <v>7.33</v>
      </c>
    </row>
    <row r="133" spans="1:9">
      <c r="A133" s="853">
        <v>41183</v>
      </c>
      <c r="B133">
        <v>0</v>
      </c>
      <c r="C133" s="774">
        <v>-5.5500000000000007</v>
      </c>
      <c r="D133" s="774"/>
      <c r="E133" s="774">
        <v>14.66</v>
      </c>
      <c r="F133" s="774"/>
      <c r="G133" s="774">
        <v>9.11</v>
      </c>
      <c r="H133" s="774"/>
      <c r="I133" s="774">
        <v>7.33</v>
      </c>
    </row>
    <row r="134" spans="1:9">
      <c r="A134" s="853">
        <v>41214</v>
      </c>
      <c r="B134">
        <v>-0.2</v>
      </c>
      <c r="C134" s="774">
        <v>-5.5500000000000007</v>
      </c>
      <c r="D134" s="774"/>
      <c r="E134" s="774">
        <v>14.66</v>
      </c>
      <c r="F134" s="774"/>
      <c r="G134" s="774">
        <v>9.11</v>
      </c>
      <c r="H134" s="774"/>
      <c r="I134" s="774">
        <v>7.33</v>
      </c>
    </row>
    <row r="135" spans="1:9">
      <c r="A135" s="853">
        <v>41244</v>
      </c>
      <c r="B135">
        <v>-0.2</v>
      </c>
      <c r="C135" s="774">
        <v>-5.5500000000000007</v>
      </c>
      <c r="D135" s="774"/>
      <c r="E135" s="774">
        <v>14.66</v>
      </c>
      <c r="F135" s="774"/>
      <c r="G135" s="774">
        <v>9.11</v>
      </c>
      <c r="H135" s="774"/>
      <c r="I135" s="774">
        <v>7.33</v>
      </c>
    </row>
    <row r="136" spans="1:9">
      <c r="A136" s="853">
        <v>41275</v>
      </c>
      <c r="B136">
        <v>-0.2</v>
      </c>
      <c r="C136" s="774">
        <v>-5.5500000000000007</v>
      </c>
      <c r="D136" s="774"/>
      <c r="E136" s="774">
        <v>14.66</v>
      </c>
      <c r="F136" s="774"/>
      <c r="G136" s="774">
        <v>9.11</v>
      </c>
      <c r="H136" s="774"/>
      <c r="I136" s="774">
        <v>7.33</v>
      </c>
    </row>
    <row r="137" spans="1:9">
      <c r="A137" s="853">
        <v>41306</v>
      </c>
      <c r="B137">
        <v>-0.5</v>
      </c>
      <c r="C137" s="774">
        <v>-5.5500000000000007</v>
      </c>
      <c r="D137" s="774"/>
      <c r="E137" s="774">
        <v>14.66</v>
      </c>
      <c r="F137" s="774"/>
      <c r="G137" s="774">
        <v>9.11</v>
      </c>
      <c r="H137" s="774"/>
      <c r="I137" s="774">
        <v>7.33</v>
      </c>
    </row>
    <row r="138" spans="1:9">
      <c r="A138" s="853">
        <v>41334</v>
      </c>
      <c r="B138">
        <v>-0.8</v>
      </c>
      <c r="C138" s="774">
        <v>-5.5500000000000007</v>
      </c>
      <c r="D138" s="774"/>
      <c r="E138" s="774">
        <v>14.66</v>
      </c>
      <c r="F138" s="774"/>
      <c r="G138" s="774">
        <v>9.11</v>
      </c>
      <c r="H138" s="774"/>
      <c r="I138" s="774">
        <v>7.33</v>
      </c>
    </row>
    <row r="139" spans="1:9">
      <c r="A139" s="853">
        <v>41365</v>
      </c>
      <c r="B139">
        <v>-0.8</v>
      </c>
      <c r="C139" s="774">
        <v>-5.5500000000000007</v>
      </c>
      <c r="D139" s="774"/>
      <c r="E139" s="774">
        <v>14.66</v>
      </c>
      <c r="F139" s="774"/>
      <c r="G139" s="774">
        <v>9.11</v>
      </c>
      <c r="H139" s="774"/>
      <c r="I139" s="774">
        <v>7.33</v>
      </c>
    </row>
    <row r="140" spans="1:9">
      <c r="A140" s="853">
        <v>41395</v>
      </c>
      <c r="B140">
        <v>-0.4</v>
      </c>
      <c r="C140" s="774">
        <v>-5.5500000000000007</v>
      </c>
      <c r="D140" s="774"/>
      <c r="E140" s="774">
        <v>14.66</v>
      </c>
      <c r="F140" s="774"/>
      <c r="G140" s="774">
        <v>9.11</v>
      </c>
      <c r="H140" s="774"/>
      <c r="I140" s="774">
        <v>7.33</v>
      </c>
    </row>
    <row r="141" spans="1:9">
      <c r="A141" s="853">
        <v>41426</v>
      </c>
      <c r="B141">
        <v>-0.1</v>
      </c>
      <c r="C141" s="774">
        <v>-5.5500000000000007</v>
      </c>
      <c r="D141" s="774"/>
      <c r="E141" s="774">
        <v>14.66</v>
      </c>
      <c r="F141" s="774"/>
      <c r="G141" s="774">
        <v>9.11</v>
      </c>
      <c r="H141" s="774"/>
      <c r="I141" s="774">
        <v>7.33</v>
      </c>
    </row>
    <row r="142" spans="1:9">
      <c r="A142" s="853">
        <v>41456</v>
      </c>
      <c r="B142">
        <v>0</v>
      </c>
      <c r="C142" s="774">
        <v>-5.5500000000000007</v>
      </c>
      <c r="D142" s="774"/>
      <c r="E142" s="774">
        <v>14.66</v>
      </c>
      <c r="F142" s="774"/>
      <c r="G142" s="774">
        <v>9.11</v>
      </c>
      <c r="H142" s="774"/>
      <c r="I142" s="774">
        <v>7.33</v>
      </c>
    </row>
    <row r="143" spans="1:9">
      <c r="A143" s="853">
        <v>41487</v>
      </c>
      <c r="B143">
        <v>-0.4</v>
      </c>
      <c r="C143" s="774">
        <v>-5.5500000000000007</v>
      </c>
      <c r="D143" s="774"/>
      <c r="E143" s="774">
        <v>14.66</v>
      </c>
      <c r="F143" s="774"/>
      <c r="G143" s="774">
        <v>9.11</v>
      </c>
      <c r="H143" s="774"/>
      <c r="I143" s="774">
        <v>7.33</v>
      </c>
    </row>
    <row r="144" spans="1:9">
      <c r="A144" s="853">
        <v>41518</v>
      </c>
      <c r="B144">
        <v>-0.5</v>
      </c>
      <c r="C144" s="774">
        <v>-5.5500000000000007</v>
      </c>
      <c r="D144" s="774"/>
      <c r="E144" s="774">
        <v>14.66</v>
      </c>
      <c r="F144" s="774"/>
      <c r="G144" s="774">
        <v>9.11</v>
      </c>
      <c r="H144" s="774"/>
      <c r="I144" s="774">
        <v>7.33</v>
      </c>
    </row>
    <row r="145" spans="1:9">
      <c r="A145" s="853">
        <v>41548</v>
      </c>
      <c r="B145">
        <v>-0.1</v>
      </c>
      <c r="C145" s="774">
        <v>-5.5500000000000007</v>
      </c>
      <c r="D145" s="774"/>
      <c r="E145" s="774">
        <v>14.66</v>
      </c>
      <c r="F145" s="774"/>
      <c r="G145" s="774">
        <v>9.11</v>
      </c>
      <c r="H145" s="774"/>
      <c r="I145" s="774">
        <v>7.33</v>
      </c>
    </row>
    <row r="146" spans="1:9">
      <c r="A146" s="853">
        <v>41579</v>
      </c>
      <c r="B146">
        <v>0.2</v>
      </c>
      <c r="C146" s="774">
        <v>-5.5500000000000007</v>
      </c>
      <c r="D146" s="774"/>
      <c r="E146" s="774">
        <v>14.66</v>
      </c>
      <c r="F146" s="774"/>
      <c r="G146" s="774">
        <v>9.11</v>
      </c>
      <c r="H146" s="774"/>
      <c r="I146" s="774">
        <v>7.33</v>
      </c>
    </row>
    <row r="147" spans="1:9">
      <c r="A147" s="853">
        <v>41609</v>
      </c>
      <c r="B147">
        <v>0.5</v>
      </c>
      <c r="C147" s="774">
        <v>-5.5500000000000007</v>
      </c>
      <c r="D147" s="774"/>
      <c r="E147" s="774">
        <v>14.66</v>
      </c>
      <c r="F147" s="774"/>
      <c r="G147" s="774">
        <v>9.11</v>
      </c>
      <c r="H147" s="774"/>
      <c r="I147" s="774">
        <v>7.33</v>
      </c>
    </row>
    <row r="148" spans="1:9">
      <c r="A148" s="853">
        <v>41640</v>
      </c>
      <c r="B148">
        <v>0.5</v>
      </c>
    </row>
    <row r="149" spans="1:9">
      <c r="A149" s="853">
        <v>41671</v>
      </c>
      <c r="B149">
        <v>1.2</v>
      </c>
    </row>
    <row r="150" spans="1:9">
      <c r="A150" s="853">
        <v>41699</v>
      </c>
      <c r="B150">
        <v>3.4</v>
      </c>
    </row>
    <row r="151" spans="1:9">
      <c r="A151" s="853">
        <v>41730</v>
      </c>
      <c r="B151">
        <v>6.9</v>
      </c>
    </row>
    <row r="152" spans="1:9">
      <c r="A152" s="853">
        <v>41760</v>
      </c>
      <c r="B152">
        <v>10.9</v>
      </c>
    </row>
    <row r="153" spans="1:9">
      <c r="A153" s="853">
        <v>41791</v>
      </c>
      <c r="B153">
        <v>12</v>
      </c>
    </row>
    <row r="154" spans="1:9">
      <c r="A154" s="853">
        <v>41821</v>
      </c>
      <c r="B154">
        <v>12.6</v>
      </c>
    </row>
    <row r="155" spans="1:9">
      <c r="A155" s="853">
        <v>41852</v>
      </c>
      <c r="B155">
        <v>14.2</v>
      </c>
    </row>
    <row r="156" spans="1:9">
      <c r="A156" s="853">
        <v>41883</v>
      </c>
      <c r="B156">
        <v>17.5</v>
      </c>
    </row>
    <row r="157" spans="1:9">
      <c r="A157" s="853">
        <v>41913</v>
      </c>
      <c r="B157">
        <v>19.8</v>
      </c>
    </row>
    <row r="158" spans="1:9">
      <c r="A158" s="853">
        <v>41944</v>
      </c>
      <c r="B158">
        <v>21.8</v>
      </c>
    </row>
    <row r="159" spans="1:9">
      <c r="A159" s="853">
        <v>41974</v>
      </c>
      <c r="B159">
        <v>24.9</v>
      </c>
    </row>
    <row r="160" spans="1:9">
      <c r="A160" s="853">
        <v>42005</v>
      </c>
      <c r="B160">
        <v>28.5</v>
      </c>
    </row>
    <row r="161" spans="1:10">
      <c r="A161" s="853">
        <v>42036</v>
      </c>
      <c r="B161">
        <v>34.5</v>
      </c>
    </row>
    <row r="162" spans="1:10">
      <c r="A162" s="853">
        <v>42064</v>
      </c>
      <c r="B162">
        <v>45.8</v>
      </c>
    </row>
    <row r="163" spans="1:10">
      <c r="A163" s="853">
        <v>42095</v>
      </c>
      <c r="B163">
        <v>60.9</v>
      </c>
    </row>
    <row r="164" spans="1:10">
      <c r="A164" s="853">
        <v>42125</v>
      </c>
      <c r="B164">
        <v>58.4</v>
      </c>
    </row>
    <row r="165" spans="1:10">
      <c r="A165" s="853">
        <v>42156</v>
      </c>
      <c r="B165">
        <v>57.5</v>
      </c>
    </row>
    <row r="166" spans="1:10">
      <c r="A166" s="853">
        <v>42186</v>
      </c>
      <c r="B166">
        <v>55.3</v>
      </c>
    </row>
    <row r="167" spans="1:10">
      <c r="A167" s="853">
        <v>42217</v>
      </c>
      <c r="B167">
        <v>52.8</v>
      </c>
    </row>
    <row r="168" spans="1:10">
      <c r="A168" s="853">
        <v>42248</v>
      </c>
      <c r="B168">
        <v>51.9</v>
      </c>
    </row>
    <row r="169" spans="1:10">
      <c r="A169" s="853">
        <v>42278</v>
      </c>
      <c r="B169">
        <v>46.4</v>
      </c>
    </row>
    <row r="170" spans="1:10">
      <c r="A170" s="853">
        <v>42309</v>
      </c>
      <c r="B170">
        <v>46.6</v>
      </c>
    </row>
    <row r="171" spans="1:10">
      <c r="A171" s="853">
        <v>42339</v>
      </c>
      <c r="B171">
        <v>43.3</v>
      </c>
    </row>
    <row r="172" spans="1:10">
      <c r="A172" s="853">
        <v>42370</v>
      </c>
      <c r="B172">
        <v>40.299999999999997</v>
      </c>
    </row>
    <row r="173" spans="1:10">
      <c r="A173" s="853">
        <v>42401</v>
      </c>
      <c r="B173">
        <v>32.700000000000003</v>
      </c>
    </row>
    <row r="174" spans="1:10">
      <c r="A174" s="853">
        <v>42430</v>
      </c>
      <c r="B174">
        <v>20.9</v>
      </c>
    </row>
    <row r="175" spans="1:10">
      <c r="A175" s="853">
        <v>42461</v>
      </c>
      <c r="B175" s="774">
        <v>9.8000000000000007</v>
      </c>
      <c r="D175" s="774">
        <v>0.53500000000000014</v>
      </c>
      <c r="F175" s="774">
        <f>J175*2</f>
        <v>8.48</v>
      </c>
      <c r="H175" s="774">
        <v>9.0150000000000006</v>
      </c>
      <c r="J175" s="774">
        <v>4.24</v>
      </c>
    </row>
    <row r="176" spans="1:10">
      <c r="A176" s="853">
        <v>42491</v>
      </c>
      <c r="B176" s="774">
        <v>7.5</v>
      </c>
      <c r="D176" s="774">
        <v>0.53500000000000014</v>
      </c>
      <c r="F176" s="774">
        <f t="shared" ref="F176:F234" si="0">J176*2</f>
        <v>8.48</v>
      </c>
      <c r="H176" s="774">
        <v>9.0150000000000006</v>
      </c>
      <c r="J176" s="774">
        <v>4.24</v>
      </c>
    </row>
    <row r="177" spans="1:10">
      <c r="A177" s="853">
        <v>42522</v>
      </c>
      <c r="B177" s="774">
        <v>6.9</v>
      </c>
      <c r="D177" s="774">
        <v>0.53500000000000014</v>
      </c>
      <c r="F177" s="774">
        <f t="shared" si="0"/>
        <v>8.48</v>
      </c>
      <c r="H177" s="774">
        <v>9.0150000000000006</v>
      </c>
      <c r="J177" s="774">
        <v>4.24</v>
      </c>
    </row>
    <row r="178" spans="1:10">
      <c r="A178" s="853">
        <v>42552</v>
      </c>
      <c r="B178" s="774">
        <v>7.9</v>
      </c>
      <c r="D178" s="774">
        <v>0.53500000000000014</v>
      </c>
      <c r="F178" s="774">
        <f t="shared" si="0"/>
        <v>8.48</v>
      </c>
      <c r="H178" s="774">
        <v>9.0150000000000006</v>
      </c>
      <c r="J178" s="774">
        <v>4.24</v>
      </c>
    </row>
    <row r="179" spans="1:10">
      <c r="A179" s="853">
        <v>42583</v>
      </c>
      <c r="B179" s="774">
        <v>8.4</v>
      </c>
      <c r="D179" s="774">
        <v>0.53500000000000014</v>
      </c>
      <c r="F179" s="774">
        <f t="shared" si="0"/>
        <v>8.48</v>
      </c>
      <c r="H179" s="774">
        <v>9.0150000000000006</v>
      </c>
      <c r="J179" s="774">
        <v>4.24</v>
      </c>
    </row>
    <row r="180" spans="1:10">
      <c r="A180" s="853">
        <v>42614</v>
      </c>
      <c r="B180" s="774">
        <v>7.9</v>
      </c>
      <c r="D180" s="774">
        <v>0.53500000000000014</v>
      </c>
      <c r="F180" s="774">
        <f t="shared" si="0"/>
        <v>8.48</v>
      </c>
      <c r="H180" s="774">
        <v>9.0150000000000006</v>
      </c>
      <c r="J180" s="774">
        <v>4.24</v>
      </c>
    </row>
    <row r="181" spans="1:10">
      <c r="A181" s="853">
        <v>42644</v>
      </c>
      <c r="B181" s="774">
        <v>12.4</v>
      </c>
      <c r="D181" s="774">
        <v>0.53500000000000014</v>
      </c>
      <c r="F181" s="774">
        <f t="shared" si="0"/>
        <v>8.48</v>
      </c>
      <c r="H181" s="774">
        <v>9.0150000000000006</v>
      </c>
      <c r="J181" s="774">
        <v>4.24</v>
      </c>
    </row>
    <row r="182" spans="1:10">
      <c r="A182" s="853">
        <v>42675</v>
      </c>
      <c r="B182" s="774">
        <v>12.1</v>
      </c>
      <c r="D182" s="774">
        <v>0.53500000000000014</v>
      </c>
      <c r="F182" s="774">
        <f t="shared" si="0"/>
        <v>8.48</v>
      </c>
      <c r="H182" s="774">
        <v>9.0150000000000006</v>
      </c>
      <c r="J182" s="774">
        <v>4.24</v>
      </c>
    </row>
    <row r="183" spans="1:10">
      <c r="A183" s="853">
        <v>42705</v>
      </c>
      <c r="B183" s="774">
        <v>12.4</v>
      </c>
      <c r="D183" s="774">
        <v>0.53500000000000014</v>
      </c>
      <c r="F183" s="774">
        <f t="shared" si="0"/>
        <v>8.48</v>
      </c>
      <c r="H183" s="774">
        <v>9.0150000000000006</v>
      </c>
      <c r="J183" s="774">
        <v>4.24</v>
      </c>
    </row>
    <row r="184" spans="1:10">
      <c r="A184" s="853">
        <v>42736</v>
      </c>
      <c r="B184" s="774">
        <v>12.6</v>
      </c>
      <c r="D184" s="774">
        <v>0.53500000000000014</v>
      </c>
      <c r="F184" s="774">
        <f t="shared" si="0"/>
        <v>8.48</v>
      </c>
      <c r="H184" s="774">
        <v>9.0150000000000006</v>
      </c>
      <c r="J184" s="774">
        <v>4.24</v>
      </c>
    </row>
    <row r="185" spans="1:10">
      <c r="A185" s="853">
        <v>42767</v>
      </c>
      <c r="B185" s="774">
        <v>14.2</v>
      </c>
      <c r="D185" s="774">
        <v>0.53500000000000014</v>
      </c>
      <c r="F185" s="774">
        <f t="shared" si="0"/>
        <v>8.48</v>
      </c>
      <c r="H185" s="774">
        <v>9.0150000000000006</v>
      </c>
      <c r="J185" s="774">
        <v>4.24</v>
      </c>
    </row>
    <row r="186" spans="1:10">
      <c r="A186" s="853">
        <v>42795</v>
      </c>
      <c r="B186" s="774">
        <v>15.1</v>
      </c>
      <c r="D186" s="774">
        <v>0.53500000000000014</v>
      </c>
      <c r="F186" s="774">
        <f t="shared" si="0"/>
        <v>8.48</v>
      </c>
      <c r="H186" s="774">
        <v>9.0150000000000006</v>
      </c>
      <c r="J186" s="774">
        <v>4.24</v>
      </c>
    </row>
    <row r="187" spans="1:10">
      <c r="A187" s="853">
        <v>42826</v>
      </c>
      <c r="B187" s="774">
        <v>12.2</v>
      </c>
      <c r="D187" s="774">
        <v>0.53500000000000014</v>
      </c>
      <c r="F187" s="774">
        <f t="shared" si="0"/>
        <v>8.48</v>
      </c>
      <c r="H187" s="774">
        <v>9.0150000000000006</v>
      </c>
      <c r="J187" s="774">
        <v>4.24</v>
      </c>
    </row>
    <row r="188" spans="1:10">
      <c r="A188" s="853">
        <v>42856</v>
      </c>
      <c r="B188" s="774">
        <v>13.5</v>
      </c>
      <c r="D188" s="774">
        <v>0.53500000000000014</v>
      </c>
      <c r="F188" s="774">
        <f t="shared" si="0"/>
        <v>8.48</v>
      </c>
      <c r="H188" s="774">
        <v>9.0150000000000006</v>
      </c>
      <c r="J188" s="774">
        <v>4.24</v>
      </c>
    </row>
    <row r="189" spans="1:10">
      <c r="A189" s="853">
        <v>42887</v>
      </c>
      <c r="B189" s="774">
        <v>15.6</v>
      </c>
      <c r="D189" s="774">
        <v>0.53500000000000014</v>
      </c>
      <c r="F189" s="774">
        <f t="shared" si="0"/>
        <v>8.48</v>
      </c>
      <c r="H189" s="774">
        <v>9.0150000000000006</v>
      </c>
      <c r="J189" s="774">
        <v>4.24</v>
      </c>
    </row>
    <row r="190" spans="1:10">
      <c r="A190" s="853">
        <v>42917</v>
      </c>
      <c r="B190" s="774">
        <v>15.9</v>
      </c>
      <c r="D190" s="774">
        <v>0.53500000000000014</v>
      </c>
      <c r="F190" s="774">
        <f t="shared" si="0"/>
        <v>8.48</v>
      </c>
      <c r="H190" s="774">
        <v>9.0150000000000006</v>
      </c>
      <c r="J190" s="774">
        <v>4.24</v>
      </c>
    </row>
    <row r="191" spans="1:10">
      <c r="A191" s="853">
        <v>42948</v>
      </c>
      <c r="B191" s="774">
        <v>16.2</v>
      </c>
      <c r="D191" s="774">
        <v>0.53500000000000014</v>
      </c>
      <c r="F191" s="774">
        <f t="shared" si="0"/>
        <v>8.48</v>
      </c>
      <c r="H191" s="774">
        <v>9.0150000000000006</v>
      </c>
      <c r="J191" s="774">
        <v>4.24</v>
      </c>
    </row>
    <row r="192" spans="1:10">
      <c r="A192" s="853">
        <v>42979</v>
      </c>
      <c r="B192" s="774">
        <v>16.399999999999999</v>
      </c>
      <c r="D192" s="774">
        <v>0.53500000000000014</v>
      </c>
      <c r="F192" s="774">
        <f t="shared" si="0"/>
        <v>8.48</v>
      </c>
      <c r="H192" s="774">
        <v>9.0150000000000006</v>
      </c>
      <c r="J192" s="774">
        <v>4.24</v>
      </c>
    </row>
    <row r="193" spans="1:10">
      <c r="A193" s="853">
        <v>43009</v>
      </c>
      <c r="B193" s="774">
        <v>14.6</v>
      </c>
      <c r="D193" s="774">
        <v>0.53500000000000014</v>
      </c>
      <c r="F193" s="774">
        <f t="shared" si="0"/>
        <v>8.48</v>
      </c>
      <c r="H193" s="774">
        <v>9.0150000000000006</v>
      </c>
      <c r="J193" s="774">
        <v>4.24</v>
      </c>
    </row>
    <row r="194" spans="1:10">
      <c r="A194" s="853">
        <v>43040</v>
      </c>
      <c r="B194" s="774">
        <v>13.6</v>
      </c>
      <c r="D194" s="774">
        <v>0.53500000000000014</v>
      </c>
      <c r="F194" s="774">
        <f t="shared" si="0"/>
        <v>8.48</v>
      </c>
      <c r="H194" s="774">
        <v>9.0150000000000006</v>
      </c>
      <c r="J194" s="774">
        <v>4.24</v>
      </c>
    </row>
    <row r="195" spans="1:10">
      <c r="A195" s="853">
        <v>43070</v>
      </c>
      <c r="B195" s="774">
        <v>13.7</v>
      </c>
      <c r="D195" s="774">
        <v>0.53500000000000014</v>
      </c>
      <c r="F195" s="774">
        <f t="shared" si="0"/>
        <v>8.48</v>
      </c>
      <c r="H195" s="774">
        <v>9.0150000000000006</v>
      </c>
      <c r="J195" s="774">
        <v>4.24</v>
      </c>
    </row>
    <row r="196" spans="1:10">
      <c r="A196" s="853">
        <v>43101</v>
      </c>
      <c r="B196" s="774">
        <v>14.1</v>
      </c>
      <c r="D196" s="774">
        <v>0.53500000000000014</v>
      </c>
      <c r="F196" s="774">
        <f t="shared" si="0"/>
        <v>8.48</v>
      </c>
      <c r="H196" s="774">
        <v>9.0150000000000006</v>
      </c>
      <c r="J196" s="774">
        <v>4.24</v>
      </c>
    </row>
    <row r="197" spans="1:10">
      <c r="A197" s="853">
        <v>43132</v>
      </c>
      <c r="B197" s="774">
        <v>14</v>
      </c>
      <c r="D197" s="774">
        <v>0.53500000000000014</v>
      </c>
      <c r="F197" s="774">
        <f t="shared" si="0"/>
        <v>8.48</v>
      </c>
      <c r="H197" s="774">
        <v>9.0150000000000006</v>
      </c>
      <c r="J197" s="774">
        <v>4.24</v>
      </c>
    </row>
    <row r="198" spans="1:10">
      <c r="A198" s="853">
        <v>43160</v>
      </c>
      <c r="B198" s="774">
        <v>13.2</v>
      </c>
      <c r="D198" s="774">
        <v>0.53500000000000014</v>
      </c>
      <c r="F198" s="774">
        <f t="shared" si="0"/>
        <v>8.48</v>
      </c>
      <c r="H198" s="774">
        <v>9.0150000000000006</v>
      </c>
      <c r="J198" s="774">
        <v>4.24</v>
      </c>
    </row>
    <row r="199" spans="1:10">
      <c r="A199" s="853">
        <v>43191</v>
      </c>
      <c r="B199" s="774">
        <v>13.1</v>
      </c>
      <c r="D199" s="774">
        <v>0.53500000000000014</v>
      </c>
      <c r="F199" s="774">
        <f t="shared" si="0"/>
        <v>8.48</v>
      </c>
      <c r="H199" s="774">
        <v>9.0150000000000006</v>
      </c>
      <c r="J199" s="774">
        <v>4.24</v>
      </c>
    </row>
    <row r="200" spans="1:10">
      <c r="A200" s="853">
        <v>43221</v>
      </c>
      <c r="B200" s="774">
        <v>11.7</v>
      </c>
      <c r="D200" s="774">
        <v>0.53500000000000014</v>
      </c>
      <c r="F200" s="774">
        <f t="shared" si="0"/>
        <v>8.48</v>
      </c>
      <c r="H200" s="774">
        <v>9.0150000000000006</v>
      </c>
      <c r="J200" s="774">
        <v>4.24</v>
      </c>
    </row>
    <row r="201" spans="1:10">
      <c r="A201" s="853">
        <v>43252</v>
      </c>
      <c r="B201" s="774">
        <v>9.9</v>
      </c>
      <c r="D201" s="774">
        <v>0.53500000000000014</v>
      </c>
      <c r="F201" s="774">
        <f t="shared" si="0"/>
        <v>8.48</v>
      </c>
      <c r="H201" s="774">
        <v>9.0150000000000006</v>
      </c>
      <c r="J201" s="774">
        <v>4.24</v>
      </c>
    </row>
    <row r="202" spans="1:10">
      <c r="A202" s="853">
        <v>43282</v>
      </c>
      <c r="B202" s="774">
        <v>8.9</v>
      </c>
      <c r="D202" s="774">
        <v>0.53500000000000014</v>
      </c>
      <c r="F202" s="774">
        <f t="shared" si="0"/>
        <v>8.48</v>
      </c>
      <c r="H202" s="774">
        <v>9.0150000000000006</v>
      </c>
      <c r="J202" s="774">
        <v>4.24</v>
      </c>
    </row>
    <row r="203" spans="1:10">
      <c r="A203" s="853">
        <v>43313</v>
      </c>
      <c r="B203" s="774">
        <v>9</v>
      </c>
      <c r="D203" s="774">
        <v>0.53500000000000014</v>
      </c>
      <c r="F203" s="774">
        <f t="shared" si="0"/>
        <v>8.48</v>
      </c>
      <c r="H203" s="774">
        <v>9.0150000000000006</v>
      </c>
      <c r="J203" s="774">
        <v>4.24</v>
      </c>
    </row>
    <row r="204" spans="1:10">
      <c r="A204" s="853">
        <v>43344</v>
      </c>
      <c r="B204" s="774">
        <v>8.9</v>
      </c>
      <c r="D204" s="774">
        <v>0.53500000000000014</v>
      </c>
      <c r="F204" s="774">
        <f t="shared" si="0"/>
        <v>8.48</v>
      </c>
      <c r="H204" s="774">
        <v>9.0150000000000006</v>
      </c>
      <c r="J204" s="774">
        <v>4.24</v>
      </c>
    </row>
    <row r="205" spans="1:10">
      <c r="A205" s="853">
        <v>43374</v>
      </c>
      <c r="B205" s="774">
        <v>9.5</v>
      </c>
      <c r="D205" s="774">
        <v>0.53500000000000014</v>
      </c>
      <c r="F205" s="774">
        <f t="shared" si="0"/>
        <v>8.48</v>
      </c>
      <c r="H205" s="774">
        <v>9.0150000000000006</v>
      </c>
      <c r="J205" s="774">
        <v>4.24</v>
      </c>
    </row>
    <row r="206" spans="1:10">
      <c r="A206" s="853">
        <v>43405</v>
      </c>
      <c r="B206" s="774">
        <v>10</v>
      </c>
      <c r="D206" s="774">
        <v>0.53500000000000014</v>
      </c>
      <c r="F206" s="774">
        <f t="shared" si="0"/>
        <v>8.48</v>
      </c>
      <c r="H206" s="774">
        <v>9.0150000000000006</v>
      </c>
      <c r="J206" s="774">
        <v>4.24</v>
      </c>
    </row>
    <row r="207" spans="1:10">
      <c r="A207" s="853">
        <v>43435</v>
      </c>
      <c r="B207" s="774">
        <v>9.8000000000000007</v>
      </c>
      <c r="D207" s="774">
        <v>0.53500000000000014</v>
      </c>
      <c r="F207" s="774">
        <f t="shared" si="0"/>
        <v>8.48</v>
      </c>
      <c r="H207" s="774">
        <v>9.0150000000000006</v>
      </c>
      <c r="J207" s="774">
        <v>4.24</v>
      </c>
    </row>
    <row r="208" spans="1:10">
      <c r="A208" s="853">
        <v>43466</v>
      </c>
      <c r="B208" s="774">
        <v>9.1999999999999993</v>
      </c>
      <c r="D208" s="774">
        <v>0.53500000000000014</v>
      </c>
      <c r="F208" s="774">
        <f t="shared" si="0"/>
        <v>8.48</v>
      </c>
      <c r="H208" s="774">
        <v>9.0150000000000006</v>
      </c>
      <c r="J208" s="774">
        <v>4.24</v>
      </c>
    </row>
    <row r="209" spans="1:10">
      <c r="A209" s="853">
        <v>43497</v>
      </c>
      <c r="B209" s="774">
        <v>8.8000000000000007</v>
      </c>
      <c r="D209" s="774">
        <v>0.53500000000000014</v>
      </c>
      <c r="F209" s="774">
        <f t="shared" si="0"/>
        <v>8.48</v>
      </c>
      <c r="H209" s="774">
        <v>9.0150000000000006</v>
      </c>
      <c r="J209" s="774">
        <v>4.24</v>
      </c>
    </row>
    <row r="210" spans="1:10">
      <c r="A210" s="853">
        <v>43525</v>
      </c>
      <c r="B210" s="774">
        <v>8.6</v>
      </c>
      <c r="D210" s="774">
        <v>0.53500000000000014</v>
      </c>
      <c r="F210" s="774">
        <f t="shared" si="0"/>
        <v>8.48</v>
      </c>
      <c r="H210" s="774">
        <v>9.0150000000000006</v>
      </c>
      <c r="J210" s="774">
        <v>4.24</v>
      </c>
    </row>
    <row r="211" spans="1:10">
      <c r="A211" s="853">
        <v>43556</v>
      </c>
      <c r="B211" s="774">
        <v>8.8000000000000007</v>
      </c>
      <c r="D211" s="774">
        <v>0.53500000000000014</v>
      </c>
      <c r="F211" s="774">
        <f t="shared" si="0"/>
        <v>8.48</v>
      </c>
      <c r="H211" s="774">
        <v>9.0150000000000006</v>
      </c>
      <c r="J211" s="774">
        <v>4.24</v>
      </c>
    </row>
    <row r="212" spans="1:10">
      <c r="A212" s="853">
        <v>43586</v>
      </c>
      <c r="B212" s="774">
        <v>9.6</v>
      </c>
      <c r="D212" s="774">
        <v>0.53500000000000014</v>
      </c>
      <c r="F212" s="774">
        <f t="shared" si="0"/>
        <v>8.48</v>
      </c>
      <c r="H212" s="774">
        <v>9.0150000000000006</v>
      </c>
      <c r="J212" s="774">
        <v>4.24</v>
      </c>
    </row>
    <row r="213" spans="1:10">
      <c r="A213" s="853">
        <v>43617</v>
      </c>
      <c r="B213" s="774">
        <v>9</v>
      </c>
      <c r="D213" s="774">
        <v>0.53500000000000014</v>
      </c>
      <c r="F213" s="774">
        <f t="shared" si="0"/>
        <v>8.48</v>
      </c>
      <c r="H213" s="774">
        <v>9.0150000000000006</v>
      </c>
      <c r="J213" s="774">
        <v>4.24</v>
      </c>
    </row>
    <row r="214" spans="1:10">
      <c r="A214" s="853">
        <v>43647</v>
      </c>
      <c r="B214" s="774">
        <v>9.1</v>
      </c>
      <c r="D214" s="774">
        <v>0.53500000000000014</v>
      </c>
      <c r="F214" s="774">
        <f t="shared" si="0"/>
        <v>8.48</v>
      </c>
      <c r="H214" s="774">
        <v>9.0150000000000006</v>
      </c>
      <c r="J214" s="774">
        <v>4.24</v>
      </c>
    </row>
    <row r="215" spans="1:10">
      <c r="A215" s="853">
        <v>43678</v>
      </c>
      <c r="B215" s="774">
        <v>8.8000000000000007</v>
      </c>
      <c r="D215" s="774">
        <v>0.53500000000000014</v>
      </c>
      <c r="F215" s="774">
        <f t="shared" si="0"/>
        <v>8.48</v>
      </c>
      <c r="H215" s="774">
        <v>9.0150000000000006</v>
      </c>
      <c r="J215" s="774">
        <v>4.24</v>
      </c>
    </row>
    <row r="216" spans="1:10">
      <c r="A216" s="853">
        <v>43709</v>
      </c>
      <c r="B216" s="774">
        <v>7.5</v>
      </c>
      <c r="D216" s="774">
        <v>0.53500000000000014</v>
      </c>
      <c r="F216" s="774">
        <f t="shared" si="0"/>
        <v>8.48</v>
      </c>
      <c r="H216" s="774">
        <v>9.0150000000000006</v>
      </c>
      <c r="J216" s="774">
        <v>4.24</v>
      </c>
    </row>
    <row r="217" spans="1:10">
      <c r="A217" s="853">
        <v>43739</v>
      </c>
      <c r="B217" s="774">
        <v>6.5</v>
      </c>
      <c r="D217" s="774">
        <v>0.53500000000000014</v>
      </c>
      <c r="F217" s="774">
        <f t="shared" si="0"/>
        <v>8.48</v>
      </c>
      <c r="H217" s="774">
        <v>9.0150000000000006</v>
      </c>
      <c r="J217" s="774">
        <v>4.24</v>
      </c>
    </row>
    <row r="218" spans="1:10">
      <c r="A218" s="853">
        <v>43770</v>
      </c>
      <c r="B218" s="774">
        <v>5.0999999999999996</v>
      </c>
      <c r="D218" s="774">
        <v>0.53500000000000014</v>
      </c>
      <c r="F218" s="774">
        <f t="shared" si="0"/>
        <v>8.48</v>
      </c>
      <c r="H218" s="774">
        <v>9.0150000000000006</v>
      </c>
      <c r="J218" s="774">
        <v>4.24</v>
      </c>
    </row>
    <row r="219" spans="1:10">
      <c r="A219" s="853">
        <v>43800</v>
      </c>
      <c r="B219" s="774">
        <v>4.0999999999999996</v>
      </c>
      <c r="D219" s="774">
        <v>0.53500000000000014</v>
      </c>
      <c r="F219" s="774">
        <f t="shared" si="0"/>
        <v>8.48</v>
      </c>
      <c r="H219" s="774">
        <v>9.0150000000000006</v>
      </c>
      <c r="J219" s="774">
        <v>4.24</v>
      </c>
    </row>
    <row r="220" spans="1:10">
      <c r="A220" s="853">
        <v>43831</v>
      </c>
      <c r="B220" s="774">
        <v>3.2</v>
      </c>
      <c r="D220" s="774">
        <v>0.53500000000000014</v>
      </c>
      <c r="F220" s="774">
        <f t="shared" si="0"/>
        <v>8.48</v>
      </c>
      <c r="H220" s="774">
        <v>9.0150000000000006</v>
      </c>
      <c r="J220" s="774">
        <v>4.24</v>
      </c>
    </row>
    <row r="221" spans="1:10">
      <c r="A221" s="853">
        <v>43862</v>
      </c>
      <c r="B221" s="774">
        <v>2.4</v>
      </c>
      <c r="D221" s="774">
        <v>0.53500000000000014</v>
      </c>
      <c r="F221" s="774">
        <f t="shared" si="0"/>
        <v>8.48</v>
      </c>
      <c r="H221" s="774">
        <v>9.0150000000000006</v>
      </c>
      <c r="J221" s="774">
        <v>4.24</v>
      </c>
    </row>
    <row r="222" spans="1:10">
      <c r="A222" s="853">
        <v>43891</v>
      </c>
      <c r="B222" s="774">
        <v>2.2999999999999998</v>
      </c>
      <c r="D222" s="774">
        <v>0.53500000000000014</v>
      </c>
      <c r="F222" s="774">
        <f t="shared" si="0"/>
        <v>8.48</v>
      </c>
      <c r="H222" s="774">
        <v>9.0150000000000006</v>
      </c>
      <c r="J222" s="774">
        <v>4.24</v>
      </c>
    </row>
    <row r="223" spans="1:10">
      <c r="A223" s="853">
        <v>43922</v>
      </c>
      <c r="B223" s="774">
        <v>2.1</v>
      </c>
      <c r="D223" s="774">
        <v>0.53500000000000014</v>
      </c>
      <c r="F223" s="774">
        <f t="shared" si="0"/>
        <v>8.48</v>
      </c>
      <c r="H223" s="774">
        <v>9.0150000000000006</v>
      </c>
      <c r="J223" s="774">
        <v>4.24</v>
      </c>
    </row>
    <row r="224" spans="1:10">
      <c r="A224" s="853">
        <v>43952</v>
      </c>
      <c r="B224" s="774">
        <v>1.7</v>
      </c>
      <c r="D224" s="774">
        <v>0.53500000000000014</v>
      </c>
      <c r="F224" s="774">
        <f t="shared" si="0"/>
        <v>8.48</v>
      </c>
      <c r="H224" s="774">
        <v>9.0150000000000006</v>
      </c>
      <c r="J224" s="774">
        <v>4.24</v>
      </c>
    </row>
    <row r="225" spans="1:10">
      <c r="A225" s="853">
        <v>43983</v>
      </c>
      <c r="B225" s="774">
        <v>2.4</v>
      </c>
      <c r="D225" s="774">
        <v>0.53500000000000014</v>
      </c>
      <c r="F225" s="774">
        <f t="shared" si="0"/>
        <v>8.48</v>
      </c>
      <c r="H225" s="774">
        <v>9.0150000000000006</v>
      </c>
      <c r="J225" s="774">
        <v>4.24</v>
      </c>
    </row>
    <row r="226" spans="1:10">
      <c r="A226" s="853">
        <v>44013</v>
      </c>
      <c r="B226" s="774">
        <v>2.4</v>
      </c>
      <c r="D226" s="774">
        <v>0.53500000000000014</v>
      </c>
      <c r="F226" s="774">
        <f t="shared" si="0"/>
        <v>8.48</v>
      </c>
      <c r="H226" s="774">
        <v>9.0150000000000006</v>
      </c>
      <c r="J226" s="774">
        <v>4.24</v>
      </c>
    </row>
    <row r="227" spans="1:10">
      <c r="A227" s="853">
        <v>44044</v>
      </c>
      <c r="B227" s="774">
        <v>2.5</v>
      </c>
      <c r="D227" s="774">
        <v>0.53500000000000014</v>
      </c>
      <c r="F227" s="774">
        <f t="shared" si="0"/>
        <v>8.48</v>
      </c>
      <c r="H227" s="774">
        <v>9.0150000000000006</v>
      </c>
      <c r="J227" s="774">
        <v>4.24</v>
      </c>
    </row>
    <row r="228" spans="1:10">
      <c r="A228" s="853">
        <v>44075</v>
      </c>
      <c r="B228" s="774">
        <v>2.2999999999999998</v>
      </c>
      <c r="D228" s="774">
        <v>0.53500000000000014</v>
      </c>
      <c r="F228" s="774">
        <f t="shared" si="0"/>
        <v>8.48</v>
      </c>
      <c r="H228" s="774">
        <v>9.0150000000000006</v>
      </c>
      <c r="J228" s="774">
        <v>4.24</v>
      </c>
    </row>
    <row r="229" spans="1:10">
      <c r="A229" s="853">
        <v>44105</v>
      </c>
      <c r="B229" s="774">
        <v>2.6</v>
      </c>
      <c r="D229" s="774">
        <v>0.53500000000000014</v>
      </c>
      <c r="F229" s="774">
        <f t="shared" si="0"/>
        <v>8.48</v>
      </c>
      <c r="H229" s="774">
        <v>9.0150000000000006</v>
      </c>
      <c r="J229" s="774">
        <v>4.24</v>
      </c>
    </row>
    <row r="230" spans="1:10">
      <c r="A230" s="853">
        <v>44136</v>
      </c>
      <c r="B230" s="774">
        <v>3.8</v>
      </c>
      <c r="D230" s="774">
        <v>0.53500000000000014</v>
      </c>
      <c r="F230" s="774">
        <f t="shared" si="0"/>
        <v>8.48</v>
      </c>
      <c r="H230" s="774">
        <v>9.0150000000000006</v>
      </c>
      <c r="J230" s="774">
        <v>4.24</v>
      </c>
    </row>
    <row r="231" spans="1:10">
      <c r="A231" s="853">
        <v>44166</v>
      </c>
      <c r="B231" s="774">
        <v>5</v>
      </c>
      <c r="D231" s="774">
        <v>0.53500000000000014</v>
      </c>
      <c r="F231" s="774">
        <f t="shared" si="0"/>
        <v>8.48</v>
      </c>
      <c r="H231" s="774">
        <v>9.0150000000000006</v>
      </c>
      <c r="J231" s="774">
        <v>4.24</v>
      </c>
    </row>
    <row r="232" spans="1:10">
      <c r="A232" s="853">
        <v>44197</v>
      </c>
      <c r="B232" s="774">
        <v>6.1</v>
      </c>
      <c r="D232" s="774">
        <v>0.53500000000000014</v>
      </c>
      <c r="F232" s="774">
        <f t="shared" si="0"/>
        <v>8.48</v>
      </c>
      <c r="H232" s="774">
        <v>9.0150000000000006</v>
      </c>
      <c r="J232" s="774">
        <v>4.24</v>
      </c>
    </row>
    <row r="233" spans="1:10">
      <c r="A233" s="853">
        <v>44228</v>
      </c>
      <c r="B233" s="774">
        <v>7.5</v>
      </c>
      <c r="D233" s="774">
        <v>0.53500000000000014</v>
      </c>
      <c r="F233" s="774">
        <f t="shared" si="0"/>
        <v>8.48</v>
      </c>
      <c r="H233" s="774">
        <v>9.0150000000000006</v>
      </c>
      <c r="J233" s="774">
        <v>4.24</v>
      </c>
    </row>
    <row r="234" spans="1:10">
      <c r="A234" s="853">
        <v>44256</v>
      </c>
      <c r="B234" s="774">
        <v>8.5</v>
      </c>
      <c r="D234" s="774">
        <v>0.53500000000000014</v>
      </c>
      <c r="F234" s="774">
        <f t="shared" si="0"/>
        <v>8.48</v>
      </c>
      <c r="H234" s="774">
        <v>9.0150000000000006</v>
      </c>
      <c r="J234" s="774">
        <v>4.24</v>
      </c>
    </row>
  </sheetData>
  <phoneticPr fontId="221" type="noConversion"/>
  <hyperlinks>
    <hyperlink ref="A1" location="Content!A1" display="&lt;&lt;"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39997558519241921"/>
  </sheetPr>
  <dimension ref="A1:Q94"/>
  <sheetViews>
    <sheetView showGridLines="0" zoomScaleNormal="69" workbookViewId="0">
      <selection activeCell="D5" sqref="D5:H45"/>
    </sheetView>
  </sheetViews>
  <sheetFormatPr baseColWidth="10" defaultColWidth="8.5" defaultRowHeight="14"/>
  <cols>
    <col min="1" max="1" width="8.5" style="834"/>
    <col min="2" max="3" width="13.5" style="834" hidden="1" customWidth="1"/>
    <col min="4" max="9" width="8.5" style="834"/>
    <col min="10" max="10" width="14.5" style="834" customWidth="1"/>
    <col min="11" max="16384" width="8.5" style="834"/>
  </cols>
  <sheetData>
    <row r="1" spans="1:17">
      <c r="A1" s="8" t="s">
        <v>59</v>
      </c>
    </row>
    <row r="2" spans="1:17" s="835" customFormat="1">
      <c r="A2" s="23" t="str">
        <f>IF(Content!$E$1=1,A3,A4)</f>
        <v>Country</v>
      </c>
      <c r="B2" s="23" t="str">
        <f>IF(Content!$E$1=1,B3,B4)</f>
        <v>linear trend</v>
      </c>
      <c r="C2" s="23" t="str">
        <f>IF(Content!$E$1=1,C3,C4)</f>
        <v>Average inflation target</v>
      </c>
      <c r="D2" s="23" t="str">
        <f>IF(Content!$E$1=1,D3,D4)</f>
        <v>Years since IT start</v>
      </c>
      <c r="E2" s="23" t="str">
        <f>IF(Content!$E$1=1,E3,E4)</f>
        <v>All countries</v>
      </c>
      <c r="F2" s="23" t="str">
        <f>IF(Content!$E$1=1,F3,F4)</f>
        <v>Ukraine</v>
      </c>
      <c r="G2" s="23" t="str">
        <f>IF(Content!$E$1=1,G3,G4)</f>
        <v>Advanced Economies</v>
      </c>
      <c r="H2" s="23" t="str">
        <f>IF(Content!$E$1=1,H3,H4)</f>
        <v>Emerging Market Economies</v>
      </c>
      <c r="K2" s="23" t="str">
        <f>IF(Content!$E$1=1,K3,K4)</f>
        <v>Relationship between the average inflation target and the age of the IT framework across countries</v>
      </c>
    </row>
    <row r="3" spans="1:17" s="840" customFormat="1" hidden="1">
      <c r="A3" s="840" t="s">
        <v>1462</v>
      </c>
      <c r="B3" s="846" t="s">
        <v>1554</v>
      </c>
      <c r="C3" s="845" t="s">
        <v>1553</v>
      </c>
      <c r="D3" s="840" t="s">
        <v>1463</v>
      </c>
      <c r="E3" s="840" t="s">
        <v>1464</v>
      </c>
      <c r="F3" s="844" t="s">
        <v>86</v>
      </c>
      <c r="G3" s="840" t="s">
        <v>1465</v>
      </c>
      <c r="H3" s="840" t="s">
        <v>1466</v>
      </c>
      <c r="K3" s="844" t="s">
        <v>1551</v>
      </c>
      <c r="L3" s="844"/>
      <c r="M3" s="844"/>
      <c r="N3" s="844"/>
      <c r="O3" s="844"/>
      <c r="P3" s="844"/>
      <c r="Q3" s="844"/>
    </row>
    <row r="4" spans="1:17" s="840" customFormat="1" hidden="1">
      <c r="A4" s="840" t="s">
        <v>1467</v>
      </c>
      <c r="B4" s="847" t="s">
        <v>1555</v>
      </c>
      <c r="C4" s="845" t="s">
        <v>1552</v>
      </c>
      <c r="D4" s="840" t="s">
        <v>1468</v>
      </c>
      <c r="E4" s="840" t="s">
        <v>1469</v>
      </c>
      <c r="F4" s="840" t="s">
        <v>87</v>
      </c>
      <c r="G4" s="840" t="s">
        <v>1470</v>
      </c>
      <c r="H4" s="840" t="s">
        <v>1471</v>
      </c>
      <c r="K4" s="854" t="s">
        <v>1595</v>
      </c>
      <c r="L4" s="844"/>
      <c r="M4" s="844"/>
      <c r="N4" s="844"/>
      <c r="O4" s="844"/>
      <c r="P4" s="844"/>
      <c r="Q4" s="844"/>
    </row>
    <row r="5" spans="1:17" ht="15">
      <c r="A5" s="23" t="str">
        <f>IF(Content!$E$1=1,B5,C5)</f>
        <v>Ukraine</v>
      </c>
      <c r="B5" s="836" t="s">
        <v>86</v>
      </c>
      <c r="C5" s="834" t="s">
        <v>87</v>
      </c>
      <c r="D5" s="837">
        <v>4.3</v>
      </c>
      <c r="E5" s="837">
        <v>6.8</v>
      </c>
      <c r="F5" s="837">
        <v>6.8</v>
      </c>
      <c r="G5" s="837"/>
      <c r="H5" s="837"/>
      <c r="K5" s="838"/>
      <c r="L5" s="838"/>
      <c r="M5" s="838"/>
      <c r="N5" s="838"/>
    </row>
    <row r="6" spans="1:17">
      <c r="A6" s="23" t="str">
        <f>IF(Content!$E$1=1,B6,C6)</f>
        <v>New Zealand</v>
      </c>
      <c r="B6" s="834" t="s">
        <v>1472</v>
      </c>
      <c r="C6" s="834" t="s">
        <v>1473</v>
      </c>
      <c r="D6" s="837">
        <v>31</v>
      </c>
      <c r="E6" s="837">
        <v>1.7</v>
      </c>
      <c r="F6" s="837"/>
      <c r="G6" s="837">
        <v>1.7</v>
      </c>
      <c r="H6" s="837"/>
      <c r="K6" s="838"/>
      <c r="L6" s="838"/>
      <c r="M6" s="838"/>
      <c r="N6" s="838"/>
    </row>
    <row r="7" spans="1:17">
      <c r="A7" s="23" t="str">
        <f>IF(Content!$E$1=1,B7,C7)</f>
        <v>Canada</v>
      </c>
      <c r="B7" s="834" t="s">
        <v>1474</v>
      </c>
      <c r="C7" s="834" t="s">
        <v>1475</v>
      </c>
      <c r="D7" s="837">
        <v>30.1</v>
      </c>
      <c r="E7" s="837">
        <v>2</v>
      </c>
      <c r="F7" s="837"/>
      <c r="G7" s="837">
        <v>2</v>
      </c>
      <c r="H7" s="837"/>
      <c r="K7" s="838"/>
      <c r="L7" s="838"/>
      <c r="M7" s="838"/>
      <c r="N7" s="838"/>
    </row>
    <row r="8" spans="1:17">
      <c r="A8" s="23" t="str">
        <f>IF(Content!$E$1=1,B8,C8)</f>
        <v>Japan</v>
      </c>
      <c r="B8" s="834" t="s">
        <v>1476</v>
      </c>
      <c r="C8" s="834" t="s">
        <v>1477</v>
      </c>
      <c r="D8" s="837">
        <v>8.1999999999999993</v>
      </c>
      <c r="E8" s="837">
        <v>2</v>
      </c>
      <c r="F8" s="837"/>
      <c r="G8" s="837">
        <v>2</v>
      </c>
      <c r="H8" s="837"/>
      <c r="K8" s="838"/>
      <c r="L8" s="838"/>
      <c r="M8" s="838"/>
      <c r="N8" s="838"/>
    </row>
    <row r="9" spans="1:17">
      <c r="A9" s="23" t="str">
        <f>IF(Content!$E$1=1,B9,C9)</f>
        <v>Sweden</v>
      </c>
      <c r="B9" s="834" t="s">
        <v>1478</v>
      </c>
      <c r="C9" s="834" t="s">
        <v>1479</v>
      </c>
      <c r="D9" s="837">
        <v>26.2</v>
      </c>
      <c r="E9" s="837">
        <v>2</v>
      </c>
      <c r="F9" s="837"/>
      <c r="G9" s="837">
        <v>2</v>
      </c>
      <c r="H9" s="837"/>
      <c r="K9" s="838"/>
      <c r="L9" s="838"/>
      <c r="M9" s="838"/>
      <c r="N9" s="838"/>
    </row>
    <row r="10" spans="1:17">
      <c r="A10" s="23" t="str">
        <f>IF(Content!$E$1=1,B10,C10)</f>
        <v>United Kingdom</v>
      </c>
      <c r="B10" s="834" t="s">
        <v>1480</v>
      </c>
      <c r="C10" s="834" t="s">
        <v>1481</v>
      </c>
      <c r="D10" s="837">
        <v>28.4</v>
      </c>
      <c r="E10" s="837">
        <v>2</v>
      </c>
      <c r="F10" s="837"/>
      <c r="G10" s="837">
        <v>2</v>
      </c>
      <c r="H10" s="837"/>
      <c r="K10" s="838"/>
      <c r="L10" s="838"/>
      <c r="M10" s="838"/>
      <c r="N10" s="838"/>
    </row>
    <row r="11" spans="1:17">
      <c r="A11" s="23" t="str">
        <f>IF(Content!$E$1=1,B11,C11)</f>
        <v>Norway</v>
      </c>
      <c r="B11" s="834" t="s">
        <v>1482</v>
      </c>
      <c r="C11" s="834" t="s">
        <v>1483</v>
      </c>
      <c r="D11" s="837">
        <v>20</v>
      </c>
      <c r="E11" s="837">
        <v>2.4</v>
      </c>
      <c r="F11" s="837"/>
      <c r="G11" s="837">
        <v>2.4</v>
      </c>
      <c r="H11" s="837"/>
      <c r="K11" s="838"/>
      <c r="L11" s="838"/>
      <c r="M11" s="838"/>
      <c r="N11" s="838"/>
    </row>
    <row r="12" spans="1:17">
      <c r="A12" s="23" t="str">
        <f>IF(Content!$E$1=1,B12,C12)</f>
        <v>Australia</v>
      </c>
      <c r="B12" s="839" t="s">
        <v>1484</v>
      </c>
      <c r="C12" s="834" t="s">
        <v>1485</v>
      </c>
      <c r="D12" s="837">
        <v>27.9</v>
      </c>
      <c r="E12" s="837">
        <v>2.5</v>
      </c>
      <c r="F12" s="837"/>
      <c r="G12" s="837">
        <v>2.5</v>
      </c>
      <c r="H12" s="837"/>
      <c r="K12" s="838"/>
      <c r="L12" s="838"/>
      <c r="M12" s="838"/>
      <c r="N12" s="838"/>
    </row>
    <row r="13" spans="1:17">
      <c r="A13" s="23" t="str">
        <f>IF(Content!$E$1=1,B13,C13)</f>
        <v>Iceland</v>
      </c>
      <c r="B13" s="834" t="s">
        <v>1486</v>
      </c>
      <c r="C13" s="834" t="s">
        <v>1487</v>
      </c>
      <c r="D13" s="837">
        <v>20</v>
      </c>
      <c r="E13" s="837">
        <v>2.5</v>
      </c>
      <c r="F13" s="837"/>
      <c r="G13" s="837">
        <v>2.5</v>
      </c>
      <c r="H13" s="837"/>
      <c r="K13" s="838"/>
      <c r="L13" s="838"/>
      <c r="M13" s="838"/>
      <c r="N13" s="838"/>
    </row>
    <row r="14" spans="1:17">
      <c r="A14" s="23" t="str">
        <f>IF(Content!$E$1=1,B14,C14)</f>
        <v>Israel</v>
      </c>
      <c r="B14" s="834" t="s">
        <v>1488</v>
      </c>
      <c r="C14" s="834" t="s">
        <v>1489</v>
      </c>
      <c r="D14" s="837">
        <v>23.8</v>
      </c>
      <c r="E14" s="837">
        <v>2.6</v>
      </c>
      <c r="F14" s="837"/>
      <c r="G14" s="837">
        <v>2.6</v>
      </c>
      <c r="H14" s="837"/>
      <c r="K14" s="838"/>
      <c r="L14" s="838"/>
      <c r="M14" s="838"/>
      <c r="N14" s="838"/>
    </row>
    <row r="15" spans="1:17">
      <c r="A15" s="23" t="str">
        <f>IF(Content!$E$1=1,B15,C15)</f>
        <v>Czech Republic</v>
      </c>
      <c r="B15" s="834" t="s">
        <v>499</v>
      </c>
      <c r="C15" s="834" t="s">
        <v>501</v>
      </c>
      <c r="D15" s="837">
        <v>23.3</v>
      </c>
      <c r="E15" s="837">
        <v>2.9</v>
      </c>
      <c r="F15" s="837"/>
      <c r="G15" s="837">
        <v>2.9</v>
      </c>
      <c r="H15" s="837"/>
      <c r="K15" s="838"/>
      <c r="L15" s="838"/>
      <c r="M15" s="838"/>
      <c r="N15" s="838"/>
    </row>
    <row r="16" spans="1:17">
      <c r="A16" s="23" t="str">
        <f>IF(Content!$E$1=1,B16,C16)</f>
        <v>Korea, Rep.</v>
      </c>
      <c r="B16" s="834" t="s">
        <v>1490</v>
      </c>
      <c r="C16" s="834" t="s">
        <v>1491</v>
      </c>
      <c r="D16" s="837">
        <v>22.9</v>
      </c>
      <c r="E16" s="837">
        <v>2.9</v>
      </c>
      <c r="F16" s="837"/>
      <c r="G16" s="837">
        <v>2.9</v>
      </c>
      <c r="H16" s="837"/>
      <c r="K16" s="838"/>
      <c r="L16" s="838"/>
      <c r="M16" s="838"/>
      <c r="N16" s="838"/>
    </row>
    <row r="17" spans="1:14">
      <c r="A17" s="23" t="str">
        <f>IF(Content!$E$1=1,B17,C17)</f>
        <v>Thailand</v>
      </c>
      <c r="B17" s="834" t="s">
        <v>1492</v>
      </c>
      <c r="C17" s="834" t="s">
        <v>1493</v>
      </c>
      <c r="D17" s="837">
        <v>20.8</v>
      </c>
      <c r="E17" s="837">
        <v>1.9</v>
      </c>
      <c r="F17" s="837"/>
      <c r="G17" s="837"/>
      <c r="H17" s="837">
        <v>1.9</v>
      </c>
      <c r="K17" s="838"/>
      <c r="L17" s="838"/>
      <c r="M17" s="838"/>
      <c r="N17" s="838"/>
    </row>
    <row r="18" spans="1:14">
      <c r="A18" s="23" t="str">
        <f>IF(Content!$E$1=1,B18,C18)</f>
        <v>Peru</v>
      </c>
      <c r="B18" s="834" t="s">
        <v>1494</v>
      </c>
      <c r="C18" s="834" t="s">
        <v>1495</v>
      </c>
      <c r="D18" s="837">
        <v>19.2</v>
      </c>
      <c r="E18" s="837">
        <v>2.1</v>
      </c>
      <c r="F18" s="837"/>
      <c r="G18" s="837"/>
      <c r="H18" s="837">
        <v>2.1</v>
      </c>
      <c r="K18" s="838"/>
      <c r="L18" s="838"/>
      <c r="M18" s="838"/>
      <c r="N18" s="838"/>
    </row>
    <row r="19" spans="1:14">
      <c r="A19" s="23" t="str">
        <f>IF(Content!$E$1=1,B19,C19)</f>
        <v>Albania</v>
      </c>
      <c r="B19" s="834" t="s">
        <v>1496</v>
      </c>
      <c r="C19" s="834" t="s">
        <v>1497</v>
      </c>
      <c r="D19" s="837">
        <v>12.2</v>
      </c>
      <c r="E19" s="837">
        <v>3</v>
      </c>
      <c r="F19" s="837"/>
      <c r="G19" s="837"/>
      <c r="H19" s="837">
        <v>3</v>
      </c>
      <c r="K19" s="838"/>
      <c r="L19" s="838"/>
      <c r="M19" s="838"/>
      <c r="N19" s="838"/>
    </row>
    <row r="20" spans="1:14">
      <c r="A20" s="23" t="str">
        <f>IF(Content!$E$1=1,B20,C20)</f>
        <v>Costa Rica</v>
      </c>
      <c r="B20" s="834" t="s">
        <v>1498</v>
      </c>
      <c r="C20" s="834" t="s">
        <v>1499</v>
      </c>
      <c r="D20" s="837">
        <v>13.2</v>
      </c>
      <c r="E20" s="837">
        <v>4.4000000000000004</v>
      </c>
      <c r="F20" s="837"/>
      <c r="G20" s="837"/>
      <c r="H20" s="837">
        <v>4.4000000000000004</v>
      </c>
      <c r="K20" s="838"/>
      <c r="L20" s="838"/>
      <c r="M20" s="838"/>
      <c r="N20" s="838"/>
    </row>
    <row r="21" spans="1:14">
      <c r="A21" s="23" t="str">
        <f>IF(Content!$E$1=1,B21,C21)</f>
        <v>Mexico</v>
      </c>
      <c r="B21" s="834" t="s">
        <v>565</v>
      </c>
      <c r="C21" s="834" t="s">
        <v>566</v>
      </c>
      <c r="D21" s="837">
        <v>20.2</v>
      </c>
      <c r="E21" s="837">
        <v>3.2</v>
      </c>
      <c r="F21" s="837"/>
      <c r="G21" s="837"/>
      <c r="H21" s="837">
        <v>3.2</v>
      </c>
      <c r="K21" s="838"/>
      <c r="L21" s="838"/>
      <c r="M21" s="838"/>
      <c r="N21" s="838"/>
    </row>
    <row r="22" spans="1:14">
      <c r="A22" s="23" t="str">
        <f>IF(Content!$E$1=1,B22,C22)</f>
        <v>Hungary</v>
      </c>
      <c r="B22" s="834" t="s">
        <v>540</v>
      </c>
      <c r="C22" s="834" t="s">
        <v>541</v>
      </c>
      <c r="D22" s="837">
        <v>19.8</v>
      </c>
      <c r="E22" s="837">
        <v>3.3</v>
      </c>
      <c r="F22" s="837"/>
      <c r="G22" s="837"/>
      <c r="H22" s="837">
        <v>3.3</v>
      </c>
      <c r="K22" s="838"/>
      <c r="L22" s="838"/>
      <c r="M22" s="838"/>
      <c r="N22" s="838"/>
    </row>
    <row r="23" spans="1:14">
      <c r="A23" s="23" t="str">
        <f>IF(Content!$E$1=1,B23,C23)</f>
        <v>Poland</v>
      </c>
      <c r="B23" s="834" t="s">
        <v>68</v>
      </c>
      <c r="C23" s="834" t="s">
        <v>67</v>
      </c>
      <c r="D23" s="837">
        <v>22.4</v>
      </c>
      <c r="E23" s="837">
        <v>3.3</v>
      </c>
      <c r="F23" s="837"/>
      <c r="G23" s="837"/>
      <c r="H23" s="837">
        <v>3.3</v>
      </c>
      <c r="K23" s="23" t="str">
        <f>IF(Content!$E$1=1,K24,K25)</f>
        <v>Source: NBU staff estimates based on data from the SSSU, the IMF and  web pages of world's central banks.</v>
      </c>
      <c r="L23" s="838"/>
      <c r="M23" s="838"/>
      <c r="N23" s="838"/>
    </row>
    <row r="24" spans="1:14">
      <c r="A24" s="23" t="str">
        <f>IF(Content!$E$1=1,B24,C24)</f>
        <v>Romania</v>
      </c>
      <c r="B24" s="834" t="s">
        <v>483</v>
      </c>
      <c r="C24" s="834" t="s">
        <v>436</v>
      </c>
      <c r="D24" s="837">
        <v>16.2</v>
      </c>
      <c r="E24" s="837">
        <v>3.3</v>
      </c>
      <c r="F24" s="837"/>
      <c r="G24" s="837"/>
      <c r="H24" s="837">
        <v>3.3</v>
      </c>
      <c r="K24" s="856" t="s">
        <v>1556</v>
      </c>
      <c r="L24" s="838"/>
      <c r="M24" s="838"/>
      <c r="N24" s="838"/>
    </row>
    <row r="25" spans="1:14">
      <c r="A25" s="23" t="str">
        <f>IF(Content!$E$1=1,B25,C25)</f>
        <v>Armenia</v>
      </c>
      <c r="B25" s="834" t="s">
        <v>1500</v>
      </c>
      <c r="C25" s="834" t="s">
        <v>1501</v>
      </c>
      <c r="D25" s="837">
        <v>15.2</v>
      </c>
      <c r="E25" s="837">
        <v>3.9</v>
      </c>
      <c r="F25" s="837"/>
      <c r="G25" s="837"/>
      <c r="H25" s="837">
        <v>3.9</v>
      </c>
      <c r="K25" s="856" t="s">
        <v>1596</v>
      </c>
      <c r="L25" s="838"/>
      <c r="M25" s="838"/>
      <c r="N25" s="838"/>
    </row>
    <row r="26" spans="1:14">
      <c r="A26" s="23" t="str">
        <f>IF(Content!$E$1=1,B26,C26)</f>
        <v>India</v>
      </c>
      <c r="B26" s="834" t="s">
        <v>544</v>
      </c>
      <c r="C26" s="834" t="s">
        <v>545</v>
      </c>
      <c r="D26" s="837">
        <v>6.1</v>
      </c>
      <c r="E26" s="837">
        <v>4</v>
      </c>
      <c r="F26" s="837"/>
      <c r="G26" s="837"/>
      <c r="H26" s="837">
        <v>4</v>
      </c>
      <c r="K26" s="838"/>
      <c r="L26" s="838"/>
      <c r="M26" s="838"/>
      <c r="N26" s="838"/>
    </row>
    <row r="27" spans="1:14">
      <c r="A27" s="23" t="str">
        <f>IF(Content!$E$1=1,B27,C27)</f>
        <v>Philippines</v>
      </c>
      <c r="B27" s="834" t="s">
        <v>674</v>
      </c>
      <c r="C27" s="834" t="s">
        <v>675</v>
      </c>
      <c r="D27" s="837">
        <v>19.2</v>
      </c>
      <c r="E27" s="837">
        <v>4</v>
      </c>
      <c r="F27" s="837"/>
      <c r="G27" s="837"/>
      <c r="H27" s="837">
        <v>4</v>
      </c>
      <c r="K27" s="838"/>
      <c r="L27" s="838"/>
      <c r="M27" s="838"/>
      <c r="N27" s="838"/>
    </row>
    <row r="28" spans="1:14">
      <c r="A28" s="23" t="str">
        <f>IF(Content!$E$1=1,B28,C28)</f>
        <v>Russian Federation</v>
      </c>
      <c r="B28" s="834" t="s">
        <v>1502</v>
      </c>
      <c r="C28" s="834" t="s">
        <v>1503</v>
      </c>
      <c r="D28" s="837">
        <v>6.2</v>
      </c>
      <c r="E28" s="837">
        <v>4.0999999999999996</v>
      </c>
      <c r="F28" s="837"/>
      <c r="G28" s="837"/>
      <c r="H28" s="837">
        <v>4.0999999999999996</v>
      </c>
      <c r="K28" s="838"/>
      <c r="L28" s="838"/>
      <c r="M28" s="838"/>
      <c r="N28" s="838"/>
    </row>
    <row r="29" spans="1:14">
      <c r="A29" s="23" t="str">
        <f>IF(Content!$E$1=1,B29,C29)</f>
        <v>Dominican Republic</v>
      </c>
      <c r="B29" s="834" t="s">
        <v>1504</v>
      </c>
      <c r="C29" s="834" t="s">
        <v>1505</v>
      </c>
      <c r="D29" s="837">
        <v>9.1999999999999993</v>
      </c>
      <c r="E29" s="837">
        <v>4.3</v>
      </c>
      <c r="F29" s="837"/>
      <c r="G29" s="837"/>
      <c r="H29" s="837">
        <v>4.3</v>
      </c>
      <c r="K29" s="838"/>
      <c r="L29" s="838"/>
      <c r="M29" s="838"/>
      <c r="N29" s="838"/>
    </row>
    <row r="30" spans="1:14">
      <c r="A30" s="23" t="str">
        <f>IF(Content!$E$1=1,B30,C30)</f>
        <v>Paraguay</v>
      </c>
      <c r="B30" s="834" t="s">
        <v>1506</v>
      </c>
      <c r="C30" s="834" t="s">
        <v>1507</v>
      </c>
      <c r="D30" s="837">
        <v>9.8000000000000007</v>
      </c>
      <c r="E30" s="837">
        <v>4.5</v>
      </c>
      <c r="F30" s="837"/>
      <c r="G30" s="837"/>
      <c r="H30" s="837">
        <v>4.5</v>
      </c>
      <c r="K30" s="838"/>
      <c r="L30" s="838"/>
      <c r="M30" s="838"/>
      <c r="N30" s="838"/>
    </row>
    <row r="31" spans="1:14">
      <c r="A31" s="23" t="str">
        <f>IF(Content!$E$1=1,B31,C31)</f>
        <v>Guatemala</v>
      </c>
      <c r="B31" s="834" t="s">
        <v>1508</v>
      </c>
      <c r="C31" s="834" t="s">
        <v>1509</v>
      </c>
      <c r="D31" s="837">
        <v>16.2</v>
      </c>
      <c r="E31" s="837">
        <v>4.5</v>
      </c>
      <c r="F31" s="837"/>
      <c r="G31" s="837"/>
      <c r="H31" s="837">
        <v>4.5</v>
      </c>
      <c r="K31" s="838"/>
      <c r="L31" s="838"/>
      <c r="M31" s="838"/>
      <c r="N31" s="838"/>
    </row>
    <row r="32" spans="1:14">
      <c r="A32" s="23" t="str">
        <f>IF(Content!$E$1=1,B32,C32)</f>
        <v>Serbia</v>
      </c>
      <c r="B32" s="834" t="s">
        <v>1510</v>
      </c>
      <c r="C32" s="834" t="s">
        <v>1511</v>
      </c>
      <c r="D32" s="837">
        <v>14.5</v>
      </c>
      <c r="E32" s="837">
        <v>4.4000000000000004</v>
      </c>
      <c r="F32" s="837"/>
      <c r="G32" s="837"/>
      <c r="H32" s="837">
        <v>4.4000000000000004</v>
      </c>
      <c r="K32" s="838"/>
      <c r="L32" s="838"/>
      <c r="M32" s="838"/>
      <c r="N32" s="838"/>
    </row>
    <row r="33" spans="1:14">
      <c r="A33" s="23" t="str">
        <f>IF(Content!$E$1=1,B33,C33)</f>
        <v>South Africa</v>
      </c>
      <c r="B33" s="834" t="s">
        <v>1512</v>
      </c>
      <c r="C33" s="834" t="s">
        <v>559</v>
      </c>
      <c r="D33" s="837">
        <v>21.1</v>
      </c>
      <c r="E33" s="837">
        <v>4.5</v>
      </c>
      <c r="F33" s="837"/>
      <c r="G33" s="837"/>
      <c r="H33" s="837">
        <v>4.5</v>
      </c>
      <c r="K33" s="838"/>
      <c r="L33" s="838"/>
      <c r="M33" s="838"/>
      <c r="N33" s="838"/>
    </row>
    <row r="34" spans="1:14">
      <c r="A34" s="23" t="str">
        <f>IF(Content!$E$1=1,B34,C34)</f>
        <v>Colombia</v>
      </c>
      <c r="B34" s="834" t="s">
        <v>1513</v>
      </c>
      <c r="C34" s="834" t="s">
        <v>1514</v>
      </c>
      <c r="D34" s="837">
        <v>21.5</v>
      </c>
      <c r="E34" s="837">
        <v>4.5</v>
      </c>
      <c r="F34" s="837"/>
      <c r="G34" s="837"/>
      <c r="H34" s="837">
        <v>4.5</v>
      </c>
      <c r="K34" s="838"/>
      <c r="L34" s="838"/>
      <c r="M34" s="838"/>
      <c r="N34" s="838"/>
    </row>
    <row r="35" spans="1:14">
      <c r="A35" s="23" t="str">
        <f>IF(Content!$E$1=1,B35,C35)</f>
        <v>Brazil</v>
      </c>
      <c r="B35" s="834" t="s">
        <v>552</v>
      </c>
      <c r="C35" s="834" t="s">
        <v>553</v>
      </c>
      <c r="D35" s="837">
        <v>21.8</v>
      </c>
      <c r="E35" s="837">
        <v>4.8</v>
      </c>
      <c r="F35" s="837"/>
      <c r="G35" s="837"/>
      <c r="H35" s="837">
        <v>4.8</v>
      </c>
      <c r="K35" s="838"/>
      <c r="L35" s="838"/>
      <c r="M35" s="838"/>
      <c r="N35" s="838"/>
    </row>
    <row r="36" spans="1:14">
      <c r="A36" s="23" t="str">
        <f>IF(Content!$E$1=1,B36,C36)</f>
        <v>Indonesia</v>
      </c>
      <c r="B36" s="834" t="s">
        <v>671</v>
      </c>
      <c r="C36" s="834" t="s">
        <v>672</v>
      </c>
      <c r="D36" s="837">
        <v>15.7</v>
      </c>
      <c r="E36" s="837">
        <v>4.5999999999999996</v>
      </c>
      <c r="F36" s="837"/>
      <c r="G36" s="837"/>
      <c r="H36" s="837">
        <v>4.5999999999999996</v>
      </c>
      <c r="K36" s="838"/>
      <c r="L36" s="838"/>
      <c r="M36" s="838"/>
      <c r="N36" s="838"/>
    </row>
    <row r="37" spans="1:14">
      <c r="A37" s="23" t="str">
        <f>IF(Content!$E$1=1,B37,C37)</f>
        <v>Georgia</v>
      </c>
      <c r="B37" s="834" t="s">
        <v>568</v>
      </c>
      <c r="C37" s="834" t="s">
        <v>569</v>
      </c>
      <c r="D37" s="837">
        <v>12.2</v>
      </c>
      <c r="E37" s="837">
        <v>4.8</v>
      </c>
      <c r="F37" s="837"/>
      <c r="G37" s="837"/>
      <c r="H37" s="837">
        <v>4.8</v>
      </c>
      <c r="K37" s="838"/>
      <c r="L37" s="838"/>
      <c r="M37" s="838"/>
      <c r="N37" s="838"/>
    </row>
    <row r="38" spans="1:14">
      <c r="A38" s="23" t="str">
        <f>IF(Content!$E$1=1,B38,C38)</f>
        <v>Chile</v>
      </c>
      <c r="B38" s="834" t="s">
        <v>548</v>
      </c>
      <c r="C38" s="834" t="s">
        <v>549</v>
      </c>
      <c r="D38" s="837">
        <v>30.2</v>
      </c>
      <c r="E38" s="837">
        <v>4.9000000000000004</v>
      </c>
      <c r="F38" s="837"/>
      <c r="G38" s="837"/>
      <c r="H38" s="837">
        <v>4.9000000000000004</v>
      </c>
      <c r="K38" s="838"/>
      <c r="L38" s="838"/>
      <c r="M38" s="838"/>
      <c r="N38" s="838"/>
    </row>
    <row r="39" spans="1:14">
      <c r="A39" s="23" t="str">
        <f>IF(Content!$E$1=1,B39,C39)</f>
        <v>Jamaica</v>
      </c>
      <c r="B39" s="834" t="s">
        <v>1515</v>
      </c>
      <c r="C39" s="834" t="s">
        <v>1516</v>
      </c>
      <c r="D39" s="837">
        <v>3.5</v>
      </c>
      <c r="E39" s="837">
        <v>5</v>
      </c>
      <c r="F39" s="837"/>
      <c r="G39" s="837"/>
      <c r="H39" s="837">
        <v>5</v>
      </c>
      <c r="K39" s="838"/>
      <c r="L39" s="838"/>
      <c r="M39" s="838"/>
      <c r="N39" s="838"/>
    </row>
    <row r="40" spans="1:14">
      <c r="A40" s="23" t="str">
        <f>IF(Content!$E$1=1,B40,C40)</f>
        <v>Moldova</v>
      </c>
      <c r="B40" s="834" t="s">
        <v>656</v>
      </c>
      <c r="C40" s="834" t="s">
        <v>657</v>
      </c>
      <c r="D40" s="837">
        <v>11.2</v>
      </c>
      <c r="E40" s="837">
        <v>5</v>
      </c>
      <c r="F40" s="837"/>
      <c r="G40" s="837"/>
      <c r="H40" s="837">
        <v>5</v>
      </c>
      <c r="K40" s="838"/>
      <c r="L40" s="838"/>
      <c r="M40" s="838"/>
      <c r="N40" s="838"/>
    </row>
    <row r="41" spans="1:14">
      <c r="A41" s="23" t="str">
        <f>IF(Content!$E$1=1,B41,C41)</f>
        <v>Uganda</v>
      </c>
      <c r="B41" s="834" t="s">
        <v>1517</v>
      </c>
      <c r="C41" s="834" t="s">
        <v>1518</v>
      </c>
      <c r="D41" s="837">
        <v>9.6999999999999993</v>
      </c>
      <c r="E41" s="837">
        <v>5</v>
      </c>
      <c r="F41" s="837"/>
      <c r="G41" s="837"/>
      <c r="H41" s="837">
        <v>5</v>
      </c>
      <c r="K41" s="838"/>
      <c r="L41" s="838"/>
      <c r="M41" s="838"/>
      <c r="N41" s="838"/>
    </row>
    <row r="42" spans="1:14">
      <c r="A42" s="23" t="str">
        <f>IF(Content!$E$1=1,B42,C42)</f>
        <v>Uruguay</v>
      </c>
      <c r="B42" s="834" t="s">
        <v>1519</v>
      </c>
      <c r="C42" s="834" t="s">
        <v>1520</v>
      </c>
      <c r="D42" s="837">
        <v>13.5</v>
      </c>
      <c r="E42" s="837">
        <v>5</v>
      </c>
      <c r="F42" s="837"/>
      <c r="G42" s="837"/>
      <c r="H42" s="837">
        <v>5</v>
      </c>
      <c r="K42" s="838"/>
      <c r="L42" s="838"/>
      <c r="M42" s="838"/>
      <c r="N42" s="838"/>
    </row>
    <row r="43" spans="1:14">
      <c r="A43" s="23" t="str">
        <f>IF(Content!$E$1=1,B43,C43)</f>
        <v>Turkey</v>
      </c>
      <c r="B43" s="834" t="s">
        <v>88</v>
      </c>
      <c r="C43" s="834" t="s">
        <v>89</v>
      </c>
      <c r="D43" s="837">
        <v>15.2</v>
      </c>
      <c r="E43" s="837">
        <v>5.2</v>
      </c>
      <c r="F43" s="837"/>
      <c r="G43" s="837"/>
      <c r="H43" s="837">
        <v>5.2</v>
      </c>
      <c r="K43" s="838"/>
      <c r="L43" s="838"/>
      <c r="M43" s="838"/>
      <c r="N43" s="838"/>
    </row>
    <row r="44" spans="1:14">
      <c r="A44" s="23" t="str">
        <f>IF(Content!$E$1=1,B44,C44)</f>
        <v>Kazakhstan</v>
      </c>
      <c r="B44" s="834" t="s">
        <v>542</v>
      </c>
      <c r="C44" s="834" t="s">
        <v>543</v>
      </c>
      <c r="D44" s="837">
        <v>5.6</v>
      </c>
      <c r="E44" s="837">
        <v>6</v>
      </c>
      <c r="F44" s="837"/>
      <c r="G44" s="837"/>
      <c r="H44" s="837">
        <v>6</v>
      </c>
      <c r="K44" s="838"/>
      <c r="L44" s="838"/>
      <c r="M44" s="838"/>
      <c r="N44" s="838"/>
    </row>
    <row r="45" spans="1:14">
      <c r="A45" s="23" t="str">
        <f>IF(Content!$E$1=1,B45,C45)</f>
        <v>Ghana</v>
      </c>
      <c r="B45" s="834" t="s">
        <v>1521</v>
      </c>
      <c r="C45" s="834" t="s">
        <v>1522</v>
      </c>
      <c r="D45" s="837">
        <v>14.2</v>
      </c>
      <c r="E45" s="837">
        <v>8</v>
      </c>
      <c r="F45" s="837"/>
      <c r="G45" s="837"/>
      <c r="H45" s="837">
        <v>8</v>
      </c>
      <c r="K45" s="838"/>
      <c r="L45" s="838"/>
      <c r="M45" s="838"/>
      <c r="N45" s="838"/>
    </row>
    <row r="49" spans="4:8">
      <c r="D49" s="837"/>
      <c r="E49" s="837"/>
      <c r="F49" s="837"/>
      <c r="G49" s="837"/>
      <c r="H49" s="837"/>
    </row>
    <row r="50" spans="4:8">
      <c r="D50" s="837"/>
      <c r="E50" s="837"/>
      <c r="F50" s="837"/>
      <c r="G50" s="837"/>
      <c r="H50" s="837"/>
    </row>
    <row r="51" spans="4:8">
      <c r="D51" s="837"/>
      <c r="E51" s="837"/>
      <c r="F51" s="837"/>
      <c r="G51" s="837"/>
      <c r="H51" s="837"/>
    </row>
    <row r="52" spans="4:8">
      <c r="D52" s="837"/>
      <c r="E52" s="837"/>
      <c r="F52" s="837"/>
      <c r="G52" s="837"/>
      <c r="H52" s="837"/>
    </row>
    <row r="53" spans="4:8">
      <c r="D53" s="837"/>
      <c r="E53" s="837"/>
      <c r="F53" s="837"/>
      <c r="G53" s="837"/>
      <c r="H53" s="837"/>
    </row>
    <row r="54" spans="4:8">
      <c r="D54" s="837"/>
      <c r="E54" s="837"/>
      <c r="F54" s="837"/>
      <c r="G54" s="837"/>
      <c r="H54" s="837"/>
    </row>
    <row r="55" spans="4:8">
      <c r="D55" s="837"/>
      <c r="E55" s="837"/>
      <c r="F55" s="837"/>
      <c r="G55" s="837"/>
      <c r="H55" s="837"/>
    </row>
    <row r="56" spans="4:8">
      <c r="D56" s="837"/>
      <c r="E56" s="837"/>
      <c r="F56" s="837"/>
      <c r="G56" s="837"/>
      <c r="H56" s="837"/>
    </row>
    <row r="57" spans="4:8">
      <c r="D57" s="837"/>
      <c r="E57" s="837"/>
      <c r="F57" s="837"/>
      <c r="G57" s="837"/>
      <c r="H57" s="837"/>
    </row>
    <row r="58" spans="4:8">
      <c r="D58" s="837"/>
      <c r="E58" s="837"/>
      <c r="F58" s="837"/>
      <c r="G58" s="837"/>
      <c r="H58" s="837"/>
    </row>
    <row r="59" spans="4:8">
      <c r="D59" s="837"/>
      <c r="E59" s="837"/>
      <c r="F59" s="837"/>
      <c r="G59" s="837"/>
      <c r="H59" s="837"/>
    </row>
    <row r="60" spans="4:8">
      <c r="D60" s="837"/>
      <c r="E60" s="837"/>
      <c r="F60" s="837"/>
      <c r="G60" s="837"/>
      <c r="H60" s="837"/>
    </row>
    <row r="61" spans="4:8">
      <c r="D61" s="837"/>
      <c r="E61" s="837"/>
      <c r="F61" s="837"/>
      <c r="G61" s="837"/>
      <c r="H61" s="837"/>
    </row>
    <row r="62" spans="4:8">
      <c r="D62" s="837"/>
      <c r="E62" s="837"/>
      <c r="F62" s="837"/>
      <c r="G62" s="837"/>
      <c r="H62" s="837"/>
    </row>
    <row r="63" spans="4:8">
      <c r="D63" s="837"/>
      <c r="E63" s="837"/>
      <c r="F63" s="837"/>
      <c r="G63" s="837"/>
      <c r="H63" s="837"/>
    </row>
    <row r="64" spans="4:8">
      <c r="D64" s="837"/>
      <c r="E64" s="837"/>
      <c r="F64" s="837"/>
      <c r="G64" s="837"/>
      <c r="H64" s="837"/>
    </row>
    <row r="65" spans="4:8">
      <c r="D65" s="837"/>
      <c r="E65" s="837"/>
      <c r="F65" s="837"/>
      <c r="G65" s="837"/>
      <c r="H65" s="837"/>
    </row>
    <row r="66" spans="4:8">
      <c r="D66" s="837"/>
      <c r="E66" s="837"/>
      <c r="F66" s="837"/>
      <c r="G66" s="837"/>
      <c r="H66" s="837"/>
    </row>
    <row r="67" spans="4:8">
      <c r="D67" s="837"/>
      <c r="E67" s="837"/>
      <c r="F67" s="837"/>
      <c r="G67" s="837"/>
      <c r="H67" s="837"/>
    </row>
    <row r="68" spans="4:8">
      <c r="D68" s="837"/>
      <c r="E68" s="837"/>
      <c r="F68" s="837"/>
      <c r="G68" s="837"/>
      <c r="H68" s="837"/>
    </row>
    <row r="69" spans="4:8">
      <c r="D69" s="837"/>
      <c r="E69" s="837"/>
      <c r="F69" s="837"/>
      <c r="G69" s="837"/>
      <c r="H69" s="837"/>
    </row>
    <row r="70" spans="4:8">
      <c r="D70" s="837"/>
      <c r="E70" s="837"/>
      <c r="F70" s="837"/>
      <c r="G70" s="837"/>
      <c r="H70" s="837"/>
    </row>
    <row r="71" spans="4:8">
      <c r="D71" s="837"/>
      <c r="E71" s="837"/>
      <c r="F71" s="837"/>
      <c r="G71" s="837"/>
      <c r="H71" s="837"/>
    </row>
    <row r="72" spans="4:8">
      <c r="D72" s="837"/>
      <c r="E72" s="837"/>
      <c r="F72" s="837"/>
      <c r="G72" s="837"/>
      <c r="H72" s="837"/>
    </row>
    <row r="73" spans="4:8">
      <c r="D73" s="837"/>
      <c r="E73" s="837"/>
      <c r="F73" s="837"/>
      <c r="G73" s="837"/>
      <c r="H73" s="837"/>
    </row>
    <row r="74" spans="4:8">
      <c r="D74" s="837"/>
      <c r="E74" s="837"/>
      <c r="F74" s="837"/>
      <c r="G74" s="837"/>
      <c r="H74" s="837"/>
    </row>
    <row r="75" spans="4:8">
      <c r="D75" s="837"/>
      <c r="E75" s="837"/>
      <c r="F75" s="837"/>
      <c r="G75" s="837"/>
      <c r="H75" s="837"/>
    </row>
    <row r="76" spans="4:8">
      <c r="D76" s="837"/>
      <c r="E76" s="837"/>
      <c r="F76" s="837"/>
      <c r="G76" s="837"/>
      <c r="H76" s="837"/>
    </row>
    <row r="77" spans="4:8">
      <c r="D77" s="837"/>
      <c r="E77" s="837"/>
      <c r="F77" s="837"/>
      <c r="G77" s="837"/>
      <c r="H77" s="837"/>
    </row>
    <row r="78" spans="4:8">
      <c r="D78" s="837"/>
      <c r="E78" s="837"/>
      <c r="F78" s="837"/>
      <c r="G78" s="837"/>
      <c r="H78" s="837"/>
    </row>
    <row r="79" spans="4:8">
      <c r="D79" s="837"/>
      <c r="E79" s="837"/>
      <c r="F79" s="837"/>
      <c r="G79" s="837"/>
      <c r="H79" s="837"/>
    </row>
    <row r="80" spans="4:8">
      <c r="D80" s="837"/>
      <c r="E80" s="837"/>
      <c r="F80" s="837"/>
      <c r="G80" s="837"/>
      <c r="H80" s="837"/>
    </row>
    <row r="81" spans="4:8">
      <c r="D81" s="837"/>
      <c r="E81" s="837"/>
      <c r="F81" s="837"/>
      <c r="G81" s="837"/>
      <c r="H81" s="837"/>
    </row>
    <row r="82" spans="4:8">
      <c r="D82" s="837"/>
      <c r="E82" s="837"/>
      <c r="F82" s="837"/>
      <c r="G82" s="837"/>
      <c r="H82" s="837"/>
    </row>
    <row r="83" spans="4:8">
      <c r="D83" s="837"/>
      <c r="E83" s="837"/>
      <c r="F83" s="837"/>
      <c r="G83" s="837"/>
      <c r="H83" s="837"/>
    </row>
    <row r="84" spans="4:8">
      <c r="D84" s="837"/>
      <c r="E84" s="837"/>
      <c r="F84" s="837"/>
      <c r="G84" s="837"/>
      <c r="H84" s="837"/>
    </row>
    <row r="85" spans="4:8">
      <c r="D85" s="837"/>
      <c r="E85" s="837"/>
      <c r="F85" s="837"/>
      <c r="G85" s="837"/>
      <c r="H85" s="837"/>
    </row>
    <row r="86" spans="4:8">
      <c r="D86" s="837"/>
      <c r="E86" s="837"/>
      <c r="F86" s="837"/>
      <c r="G86" s="837"/>
      <c r="H86" s="837"/>
    </row>
    <row r="87" spans="4:8">
      <c r="D87" s="837"/>
      <c r="E87" s="837"/>
      <c r="F87" s="837"/>
      <c r="G87" s="837"/>
      <c r="H87" s="837"/>
    </row>
    <row r="88" spans="4:8">
      <c r="D88" s="837"/>
      <c r="E88" s="837"/>
      <c r="F88" s="837"/>
      <c r="G88" s="837"/>
      <c r="H88" s="837"/>
    </row>
    <row r="89" spans="4:8">
      <c r="D89" s="837"/>
      <c r="E89" s="837"/>
      <c r="F89" s="837"/>
      <c r="G89" s="837"/>
      <c r="H89" s="837"/>
    </row>
    <row r="90" spans="4:8">
      <c r="D90" s="837"/>
      <c r="E90" s="837"/>
      <c r="F90" s="837"/>
      <c r="G90" s="837"/>
      <c r="H90" s="837"/>
    </row>
    <row r="91" spans="4:8">
      <c r="D91" s="837"/>
      <c r="E91" s="837"/>
      <c r="F91" s="837"/>
      <c r="G91" s="837"/>
      <c r="H91" s="837"/>
    </row>
    <row r="92" spans="4:8">
      <c r="D92" s="837"/>
      <c r="E92" s="837"/>
      <c r="F92" s="837"/>
      <c r="G92" s="837"/>
      <c r="H92" s="837"/>
    </row>
    <row r="93" spans="4:8">
      <c r="D93" s="837"/>
      <c r="E93" s="837"/>
      <c r="F93" s="837"/>
      <c r="G93" s="837"/>
      <c r="H93" s="837"/>
    </row>
    <row r="94" spans="4:8">
      <c r="D94" s="837"/>
      <c r="E94" s="837"/>
      <c r="F94" s="837"/>
      <c r="G94" s="837"/>
      <c r="H94" s="837"/>
    </row>
  </sheetData>
  <hyperlinks>
    <hyperlink ref="A1" location="Content!A1" display="&lt;&lt;" xr:uid="{00000000-0004-0000-19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39997558519241921"/>
  </sheetPr>
  <dimension ref="A1:M25"/>
  <sheetViews>
    <sheetView showGridLines="0" topLeftCell="E1" zoomScale="91" workbookViewId="0">
      <selection activeCell="E23" sqref="E23"/>
    </sheetView>
  </sheetViews>
  <sheetFormatPr baseColWidth="10" defaultColWidth="8.5" defaultRowHeight="14"/>
  <cols>
    <col min="1" max="1" width="21.5" style="850" customWidth="1"/>
    <col min="2" max="3" width="21.5" style="850" hidden="1" customWidth="1"/>
    <col min="4" max="10" width="16.5" style="850" customWidth="1"/>
    <col min="11" max="11" width="8.5" style="850"/>
    <col min="12" max="13" width="8.5" style="840"/>
    <col min="14" max="16384" width="8.5" style="850"/>
  </cols>
  <sheetData>
    <row r="1" spans="1:10" s="840" customFormat="1">
      <c r="A1" s="223" t="s">
        <v>59</v>
      </c>
      <c r="D1" s="851" t="str">
        <f>IF(Content!$E$1=1,D2,D3)</f>
        <v>Average magnitude above</v>
      </c>
      <c r="E1" s="851" t="str">
        <f>IF(Content!$E$1=1,E2,E3)</f>
        <v>Average magnitude below</v>
      </c>
      <c r="F1" s="851" t="str">
        <f>IF(Content!$E$1=1,F2,F3)</f>
        <v>Average bottom limit</v>
      </c>
      <c r="G1" s="851" t="str">
        <f>IF(Content!$E$1=1,G2,G3)</f>
        <v>Average upper limit</v>
      </c>
      <c r="I1" s="851" t="str">
        <f>IF(Content!$E$1=1,I2,I3)</f>
        <v>Average magnitude of deviations from the target center across groups of countries with different levels of inflation target</v>
      </c>
    </row>
    <row r="2" spans="1:10" s="840" customFormat="1" hidden="1">
      <c r="A2" s="851" t="str">
        <f>IF(Content!$E$1=1,B2,C2)</f>
        <v>Below target</v>
      </c>
      <c r="B2" s="848" t="s">
        <v>1560</v>
      </c>
      <c r="C2" s="848" t="s">
        <v>1563</v>
      </c>
      <c r="D2" s="840" t="s">
        <v>1523</v>
      </c>
      <c r="E2" s="840" t="s">
        <v>1524</v>
      </c>
      <c r="F2" s="840" t="s">
        <v>1525</v>
      </c>
      <c r="G2" s="840" t="s">
        <v>1526</v>
      </c>
      <c r="I2" s="844" t="s">
        <v>1558</v>
      </c>
    </row>
    <row r="3" spans="1:10" s="840" customFormat="1" hidden="1">
      <c r="A3" s="851" t="str">
        <f>IF(Content!$E$1=1,B3,C3)</f>
        <v>Above target</v>
      </c>
      <c r="B3" s="849" t="s">
        <v>1561</v>
      </c>
      <c r="C3" s="849" t="s">
        <v>1562</v>
      </c>
      <c r="D3" s="840" t="s">
        <v>1527</v>
      </c>
      <c r="E3" s="840" t="s">
        <v>1528</v>
      </c>
      <c r="F3" s="840" t="s">
        <v>1529</v>
      </c>
      <c r="G3" s="840" t="s">
        <v>1530</v>
      </c>
      <c r="I3" s="844" t="s">
        <v>1559</v>
      </c>
    </row>
    <row r="4" spans="1:10" s="840" customFormat="1">
      <c r="A4" s="851" t="str">
        <f>IF(Content!$E$1=1,B4,C4)</f>
        <v>Ukraine</v>
      </c>
      <c r="B4" s="840" t="s">
        <v>86</v>
      </c>
      <c r="C4" s="840" t="s">
        <v>87</v>
      </c>
      <c r="D4" s="870">
        <v>3.66</v>
      </c>
      <c r="E4" s="870">
        <v>-2.35</v>
      </c>
      <c r="F4" s="870">
        <v>-1.9</v>
      </c>
      <c r="G4" s="870">
        <v>1.9</v>
      </c>
      <c r="H4" s="852"/>
      <c r="I4" s="850"/>
      <c r="J4" s="850"/>
    </row>
    <row r="5" spans="1:10" s="840" customFormat="1">
      <c r="A5" s="851" t="str">
        <f>IF(Content!$E$1=1,B5,C5)</f>
        <v>Target above 5</v>
      </c>
      <c r="B5" s="840" t="s">
        <v>1531</v>
      </c>
      <c r="C5" s="840" t="s">
        <v>1532</v>
      </c>
      <c r="D5" s="870">
        <v>4.18</v>
      </c>
      <c r="E5" s="870">
        <v>-1.02</v>
      </c>
      <c r="F5" s="870">
        <v>-1.67</v>
      </c>
      <c r="G5" s="870">
        <v>1.67</v>
      </c>
      <c r="H5" s="852"/>
      <c r="I5" s="850"/>
      <c r="J5" s="850"/>
    </row>
    <row r="6" spans="1:10" s="840" customFormat="1">
      <c r="A6" s="851" t="str">
        <f>IF(Content!$E$1=1,B6,C6)</f>
        <v>Target from
4 to 5</v>
      </c>
      <c r="B6" s="840" t="s">
        <v>1533</v>
      </c>
      <c r="C6" s="840" t="s">
        <v>1534</v>
      </c>
      <c r="D6" s="870">
        <v>2.36</v>
      </c>
      <c r="E6" s="870">
        <v>-1.47</v>
      </c>
      <c r="F6" s="870">
        <v>-1.36</v>
      </c>
      <c r="G6" s="870">
        <v>1.36</v>
      </c>
      <c r="H6" s="852"/>
      <c r="I6" s="850"/>
      <c r="J6" s="850"/>
    </row>
    <row r="7" spans="1:10" s="840" customFormat="1">
      <c r="A7" s="851" t="str">
        <f>IF(Content!$E$1=1,B7,C7)</f>
        <v>Target from
3 to 4</v>
      </c>
      <c r="B7" s="840" t="s">
        <v>1535</v>
      </c>
      <c r="C7" s="840" t="s">
        <v>1536</v>
      </c>
      <c r="D7" s="870">
        <v>1.89</v>
      </c>
      <c r="E7" s="870">
        <v>-1.51</v>
      </c>
      <c r="F7" s="870">
        <v>-1.24</v>
      </c>
      <c r="G7" s="870">
        <v>1.2</v>
      </c>
      <c r="H7" s="852"/>
      <c r="I7" s="850"/>
      <c r="J7" s="850"/>
    </row>
    <row r="8" spans="1:10" s="840" customFormat="1">
      <c r="A8" s="851" t="str">
        <f>IF(Content!$E$1=1,B8,C8)</f>
        <v>Target from
2 to 3</v>
      </c>
      <c r="B8" s="840" t="s">
        <v>1537</v>
      </c>
      <c r="C8" s="840" t="s">
        <v>1538</v>
      </c>
      <c r="D8" s="870">
        <v>1.45</v>
      </c>
      <c r="E8" s="870">
        <v>-1.1499999999999999</v>
      </c>
      <c r="F8" s="870">
        <v>-0.9</v>
      </c>
      <c r="G8" s="870">
        <v>0.9</v>
      </c>
      <c r="H8" s="852"/>
      <c r="I8" s="850"/>
      <c r="J8" s="850"/>
    </row>
    <row r="9" spans="1:10" s="840" customFormat="1">
      <c r="A9" s="851" t="str">
        <f>IF(Content!$E$1=1,B9,C9)</f>
        <v>Target 2 and lower</v>
      </c>
      <c r="B9" s="840" t="s">
        <v>1539</v>
      </c>
      <c r="C9" s="840" t="s">
        <v>1540</v>
      </c>
      <c r="D9" s="870">
        <v>0.87</v>
      </c>
      <c r="E9" s="870">
        <v>-1.1200000000000001</v>
      </c>
      <c r="F9" s="870">
        <v>-1.1000000000000001</v>
      </c>
      <c r="G9" s="870">
        <v>1.1000000000000001</v>
      </c>
      <c r="H9" s="852"/>
      <c r="I9" s="850"/>
      <c r="J9" s="850"/>
    </row>
    <row r="12" spans="1:10">
      <c r="D12" s="852"/>
      <c r="E12" s="852"/>
      <c r="F12" s="852"/>
      <c r="G12" s="852"/>
    </row>
    <row r="13" spans="1:10">
      <c r="D13" s="852"/>
      <c r="E13" s="852"/>
      <c r="F13" s="852"/>
      <c r="G13" s="852"/>
    </row>
    <row r="14" spans="1:10">
      <c r="D14" s="852"/>
      <c r="E14" s="852"/>
      <c r="F14" s="852"/>
      <c r="G14" s="852"/>
    </row>
    <row r="15" spans="1:10">
      <c r="D15" s="852"/>
      <c r="E15" s="852"/>
      <c r="F15" s="852"/>
      <c r="G15" s="852"/>
    </row>
    <row r="16" spans="1:10">
      <c r="D16" s="852"/>
      <c r="E16" s="852"/>
      <c r="F16" s="852"/>
      <c r="G16" s="852"/>
    </row>
    <row r="17" spans="4:9">
      <c r="D17" s="852"/>
      <c r="E17" s="852"/>
      <c r="F17" s="852"/>
      <c r="G17" s="852"/>
    </row>
    <row r="20" spans="4:9">
      <c r="I20" s="851" t="str">
        <f>IF(Content!$E$1=1,I22,I24)</f>
        <v>* Based on monthly inflation data and the assumption that the annual inflation target is unchanged during the year, except for Ukraine and the Czech Republic, which for some years have publicly announced a gradual decline in the inflation target over the course of the year.</v>
      </c>
    </row>
    <row r="21" spans="4:9">
      <c r="I21" s="851" t="str">
        <f>IF(Content!$E$1=1,I23,I25)</f>
        <v>Source: NBU staff estimates based on data from the SSSU, the IMF and the web pages of the world's central banks.</v>
      </c>
    </row>
    <row r="22" spans="4:9">
      <c r="I22" s="857" t="s">
        <v>1565</v>
      </c>
    </row>
    <row r="23" spans="4:9">
      <c r="I23" s="857" t="s">
        <v>1556</v>
      </c>
    </row>
    <row r="24" spans="4:9">
      <c r="I24" s="857" t="s">
        <v>1597</v>
      </c>
    </row>
    <row r="25" spans="4:9">
      <c r="I25" s="856" t="s">
        <v>1557</v>
      </c>
    </row>
  </sheetData>
  <hyperlinks>
    <hyperlink ref="A1" location="Content!A1" display="&lt;&lt;" xr:uid="{00000000-0004-0000-1A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39997558519241921"/>
  </sheetPr>
  <dimension ref="A1:M24"/>
  <sheetViews>
    <sheetView showGridLines="0" workbookViewId="0"/>
  </sheetViews>
  <sheetFormatPr baseColWidth="10" defaultColWidth="8.5" defaultRowHeight="14"/>
  <cols>
    <col min="1" max="1" width="21.5" style="850" customWidth="1"/>
    <col min="2" max="3" width="21.5" style="850" hidden="1" customWidth="1"/>
    <col min="4" max="10" width="16.5" style="850" customWidth="1"/>
    <col min="11" max="11" width="8.5" style="850"/>
    <col min="12" max="13" width="8.5" style="840"/>
    <col min="14" max="16384" width="8.5" style="850"/>
  </cols>
  <sheetData>
    <row r="1" spans="1:11" s="840" customFormat="1">
      <c r="A1" s="223" t="s">
        <v>59</v>
      </c>
      <c r="D1" s="851" t="str">
        <f>IF(Content!$E$1=1,D2,D3)</f>
        <v>Above upper limit</v>
      </c>
      <c r="E1" s="851" t="str">
        <f>IF(Content!$E$1=1,E2,E3)</f>
        <v>Above target, below upper limit</v>
      </c>
      <c r="F1" s="851" t="str">
        <f>IF(Content!$E$1=1,F2,F3)</f>
        <v>Below bottom limit</v>
      </c>
      <c r="G1" s="851" t="str">
        <f>IF(Content!$E$1=1,G2,G3)</f>
        <v>Below target, above bottom limit</v>
      </c>
      <c r="H1" s="851" t="str">
        <f>IF(Content!$E$1=1,H2,H3)</f>
        <v>Quarters continuously above target (RHS)</v>
      </c>
      <c r="I1" s="851" t="str">
        <f>IF(Content!$E$1=1,I2,I3)</f>
        <v>Quarters continuously below target (RHS)</v>
      </c>
      <c r="K1" s="851" t="str">
        <f>IF(Content!$E$1=1,K2,K3)</f>
        <v>Average frequency (pp, LHS) and average duration (quarters, RHS) of inflation deviations from the target and target range across groups of countries with different levels of inflation target</v>
      </c>
    </row>
    <row r="2" spans="1:11" s="840" customFormat="1" hidden="1">
      <c r="A2" s="851" t="str">
        <f>IF(Content!$E$1=1,B2,C2)</f>
        <v>Below target</v>
      </c>
      <c r="B2" s="848" t="s">
        <v>1560</v>
      </c>
      <c r="C2" s="848" t="s">
        <v>1563</v>
      </c>
      <c r="D2" s="840" t="s">
        <v>1541</v>
      </c>
      <c r="E2" s="840" t="s">
        <v>1542</v>
      </c>
      <c r="F2" s="840" t="s">
        <v>1543</v>
      </c>
      <c r="G2" s="840" t="s">
        <v>1544</v>
      </c>
      <c r="H2" s="840" t="s">
        <v>1545</v>
      </c>
      <c r="I2" s="840" t="s">
        <v>1546</v>
      </c>
      <c r="K2" s="844" t="s">
        <v>1564</v>
      </c>
    </row>
    <row r="3" spans="1:11" s="840" customFormat="1" hidden="1">
      <c r="A3" s="851" t="str">
        <f>IF(Content!$E$1=1,B3,C3)</f>
        <v>Above target</v>
      </c>
      <c r="B3" s="849" t="s">
        <v>1561</v>
      </c>
      <c r="C3" s="849" t="s">
        <v>1562</v>
      </c>
      <c r="D3" s="840" t="s">
        <v>1547</v>
      </c>
      <c r="E3" s="840" t="s">
        <v>1548</v>
      </c>
      <c r="F3" s="840" t="s">
        <v>1549</v>
      </c>
      <c r="G3" s="840" t="s">
        <v>1550</v>
      </c>
      <c r="H3" s="858" t="s">
        <v>1617</v>
      </c>
      <c r="I3" s="858" t="s">
        <v>1616</v>
      </c>
      <c r="K3" s="893" t="s">
        <v>1739</v>
      </c>
    </row>
    <row r="4" spans="1:11" s="840" customFormat="1">
      <c r="A4" s="851" t="str">
        <f>IF(Content!$E$1=1,B4,C4)</f>
        <v>Ukraine</v>
      </c>
      <c r="B4" s="840" t="s">
        <v>86</v>
      </c>
      <c r="C4" s="840" t="s">
        <v>87</v>
      </c>
      <c r="D4" s="841">
        <v>74.510000000000005</v>
      </c>
      <c r="E4" s="841">
        <v>11.76</v>
      </c>
      <c r="F4" s="842">
        <v>-23.53</v>
      </c>
      <c r="G4" s="842">
        <v>-1.96</v>
      </c>
      <c r="H4" s="843">
        <v>12</v>
      </c>
      <c r="I4" s="843">
        <v>-4</v>
      </c>
    </row>
    <row r="5" spans="1:11" s="840" customFormat="1">
      <c r="A5" s="851" t="str">
        <f>IF(Content!$E$1=1,B5,C5)</f>
        <v>Target above 5</v>
      </c>
      <c r="B5" s="840" t="s">
        <v>1531</v>
      </c>
      <c r="C5" s="840" t="s">
        <v>1532</v>
      </c>
      <c r="D5" s="841">
        <v>90.45</v>
      </c>
      <c r="E5" s="841">
        <v>23.87</v>
      </c>
      <c r="F5" s="842">
        <v>-9.31</v>
      </c>
      <c r="G5" s="842">
        <v>-7.64</v>
      </c>
      <c r="H5" s="843">
        <v>11.78</v>
      </c>
      <c r="I5" s="843">
        <v>-1.54</v>
      </c>
    </row>
    <row r="6" spans="1:11" s="840" customFormat="1">
      <c r="A6" s="851" t="str">
        <f>IF(Content!$E$1=1,B6,C6)</f>
        <v>Target from
4 to 5</v>
      </c>
      <c r="B6" s="840" t="s">
        <v>1533</v>
      </c>
      <c r="C6" s="840" t="s">
        <v>1534</v>
      </c>
      <c r="D6" s="841">
        <v>53.98</v>
      </c>
      <c r="E6" s="841">
        <v>23.85</v>
      </c>
      <c r="F6" s="842">
        <v>-45.29</v>
      </c>
      <c r="G6" s="842">
        <v>-25.79</v>
      </c>
      <c r="H6" s="843">
        <v>6.44</v>
      </c>
      <c r="I6" s="843">
        <v>-3.45</v>
      </c>
    </row>
    <row r="7" spans="1:11" s="840" customFormat="1">
      <c r="A7" s="851" t="str">
        <f>IF(Content!$E$1=1,B7,C7)</f>
        <v>Target from
3 to 4</v>
      </c>
      <c r="B7" s="840" t="s">
        <v>1535</v>
      </c>
      <c r="C7" s="840" t="s">
        <v>1536</v>
      </c>
      <c r="D7" s="841">
        <v>55.08</v>
      </c>
      <c r="E7" s="841">
        <v>20.27</v>
      </c>
      <c r="F7" s="842">
        <v>-44.07</v>
      </c>
      <c r="G7" s="842">
        <v>-18.5</v>
      </c>
      <c r="H7" s="843">
        <v>4.6399999999999997</v>
      </c>
      <c r="I7" s="843">
        <v>-4.1399999999999997</v>
      </c>
    </row>
    <row r="8" spans="1:11" s="840" customFormat="1">
      <c r="A8" s="851" t="str">
        <f>IF(Content!$E$1=1,B8,C8)</f>
        <v>Target from
2 to 3</v>
      </c>
      <c r="B8" s="840" t="s">
        <v>1537</v>
      </c>
      <c r="C8" s="840" t="s">
        <v>1538</v>
      </c>
      <c r="D8" s="841">
        <v>39.26</v>
      </c>
      <c r="E8" s="841">
        <v>16.5</v>
      </c>
      <c r="F8" s="842">
        <v>-58.92</v>
      </c>
      <c r="G8" s="842">
        <v>-25.07</v>
      </c>
      <c r="H8" s="843">
        <v>3.83</v>
      </c>
      <c r="I8" s="843">
        <v>-5.32</v>
      </c>
    </row>
    <row r="9" spans="1:11" s="840" customFormat="1">
      <c r="A9" s="851" t="str">
        <f>IF(Content!$E$1=1,B9,C9)</f>
        <v>Target 2 and lower</v>
      </c>
      <c r="B9" s="840" t="s">
        <v>1539</v>
      </c>
      <c r="C9" s="840" t="s">
        <v>1540</v>
      </c>
      <c r="D9" s="841">
        <v>36.46</v>
      </c>
      <c r="E9" s="841">
        <v>25.29</v>
      </c>
      <c r="F9" s="842">
        <v>-62.5</v>
      </c>
      <c r="G9" s="842">
        <v>-36.69</v>
      </c>
      <c r="H9" s="843">
        <v>3.48</v>
      </c>
      <c r="I9" s="843">
        <v>-7.48</v>
      </c>
    </row>
    <row r="14" spans="1:11">
      <c r="D14" s="859"/>
      <c r="E14" s="859"/>
      <c r="F14" s="859"/>
      <c r="G14" s="859"/>
      <c r="H14" s="859"/>
      <c r="I14" s="859"/>
    </row>
    <row r="15" spans="1:11">
      <c r="D15" s="859"/>
      <c r="E15" s="859"/>
      <c r="F15" s="859"/>
      <c r="G15" s="859"/>
      <c r="H15" s="859"/>
      <c r="I15" s="859"/>
    </row>
    <row r="16" spans="1:11">
      <c r="D16" s="859"/>
      <c r="E16" s="859"/>
      <c r="F16" s="859"/>
      <c r="G16" s="859"/>
      <c r="H16" s="859"/>
      <c r="I16" s="859"/>
    </row>
    <row r="17" spans="4:11">
      <c r="D17" s="859"/>
      <c r="E17" s="859"/>
      <c r="F17" s="859"/>
      <c r="G17" s="859"/>
      <c r="H17" s="859"/>
      <c r="I17" s="859"/>
    </row>
    <row r="18" spans="4:11">
      <c r="D18" s="859"/>
      <c r="E18" s="859"/>
      <c r="F18" s="859"/>
      <c r="G18" s="859"/>
      <c r="H18" s="859"/>
      <c r="I18" s="859"/>
    </row>
    <row r="19" spans="4:11">
      <c r="D19" s="859"/>
      <c r="E19" s="859"/>
      <c r="F19" s="859"/>
      <c r="G19" s="859"/>
      <c r="H19" s="859"/>
      <c r="I19" s="859"/>
    </row>
    <row r="20" spans="4:11">
      <c r="D20" s="859"/>
      <c r="E20" s="859"/>
      <c r="F20" s="859"/>
      <c r="G20" s="859"/>
      <c r="H20" s="859"/>
      <c r="I20" s="859"/>
    </row>
    <row r="21" spans="4:11">
      <c r="D21" s="859"/>
      <c r="E21" s="859"/>
      <c r="F21" s="859"/>
      <c r="G21" s="859"/>
      <c r="H21" s="859"/>
      <c r="I21" s="859"/>
    </row>
    <row r="22" spans="4:11">
      <c r="K22" s="23" t="str">
        <f>IF(Content!$E$1=1,K23,K24)</f>
        <v>Source: NBU staff estimates based on data from the SSSU, the IMF and  web pages of  world's central banks.</v>
      </c>
    </row>
    <row r="23" spans="4:11">
      <c r="K23" s="856" t="s">
        <v>1556</v>
      </c>
    </row>
    <row r="24" spans="4:11">
      <c r="K24" s="856" t="s">
        <v>1598</v>
      </c>
    </row>
  </sheetData>
  <hyperlinks>
    <hyperlink ref="A1" location="Content!A1" display="&lt;&lt;" xr:uid="{00000000-0004-0000-1B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E19"/>
  <sheetViews>
    <sheetView showGridLines="0" zoomScale="98" zoomScaleNormal="98" workbookViewId="0">
      <selection activeCell="C4" sqref="C4"/>
    </sheetView>
  </sheetViews>
  <sheetFormatPr baseColWidth="10" defaultColWidth="8.5" defaultRowHeight="13"/>
  <cols>
    <col min="1" max="3" width="8.5" style="269"/>
    <col min="4" max="4" width="8.5" style="556"/>
    <col min="5" max="10" width="8.5" style="269"/>
    <col min="11" max="11" width="11.5" style="269" customWidth="1"/>
    <col min="12" max="16384" width="8.5" style="269"/>
  </cols>
  <sheetData>
    <row r="1" spans="1:5" ht="16">
      <c r="A1" s="8" t="s">
        <v>59</v>
      </c>
      <c r="B1" s="734"/>
      <c r="E1" s="125" t="str">
        <f>IF(Content!$E$1=1,E2,E3)</f>
        <v>Real GDP sa, I.18 = 100%</v>
      </c>
    </row>
    <row r="2" spans="1:5" hidden="1">
      <c r="E2" s="125" t="s">
        <v>1269</v>
      </c>
    </row>
    <row r="3" spans="1:5" hidden="1">
      <c r="E3" s="125" t="s">
        <v>1270</v>
      </c>
    </row>
    <row r="4" spans="1:5">
      <c r="A4" s="23" t="s">
        <v>24</v>
      </c>
      <c r="B4" s="735">
        <v>100</v>
      </c>
      <c r="C4" s="735"/>
      <c r="D4" s="22"/>
    </row>
    <row r="5" spans="1:5">
      <c r="A5" s="23" t="s">
        <v>25</v>
      </c>
      <c r="B5" s="735">
        <v>100.6</v>
      </c>
      <c r="C5" s="735"/>
      <c r="D5" s="22" t="s">
        <v>25</v>
      </c>
    </row>
    <row r="6" spans="1:5">
      <c r="A6" s="14" t="s">
        <v>26</v>
      </c>
      <c r="B6" s="735">
        <v>101.3</v>
      </c>
      <c r="C6" s="735"/>
      <c r="D6" s="22"/>
    </row>
    <row r="7" spans="1:5">
      <c r="A7" s="23" t="s">
        <v>97</v>
      </c>
      <c r="B7" s="735">
        <v>102.6</v>
      </c>
      <c r="C7" s="735"/>
      <c r="D7" s="22" t="s">
        <v>97</v>
      </c>
    </row>
    <row r="8" spans="1:5">
      <c r="A8" s="23" t="s">
        <v>122</v>
      </c>
      <c r="B8" s="735">
        <v>103.7</v>
      </c>
      <c r="C8" s="735"/>
      <c r="D8" s="22"/>
    </row>
    <row r="9" spans="1:5">
      <c r="A9" s="23" t="s">
        <v>123</v>
      </c>
      <c r="B9" s="735">
        <v>105.1</v>
      </c>
      <c r="C9" s="735"/>
      <c r="D9" s="22" t="s">
        <v>123</v>
      </c>
    </row>
    <row r="10" spans="1:5">
      <c r="A10" s="23" t="s">
        <v>124</v>
      </c>
      <c r="B10" s="735">
        <v>104.9</v>
      </c>
      <c r="C10" s="735"/>
      <c r="D10" s="22"/>
    </row>
    <row r="11" spans="1:5">
      <c r="A11" s="23" t="s">
        <v>101</v>
      </c>
      <c r="B11" s="735">
        <v>103.7</v>
      </c>
      <c r="C11" s="735"/>
      <c r="D11" s="22" t="s">
        <v>101</v>
      </c>
    </row>
    <row r="12" spans="1:5">
      <c r="A12" s="23" t="s">
        <v>125</v>
      </c>
      <c r="B12" s="735">
        <v>102.5</v>
      </c>
      <c r="C12" s="735"/>
      <c r="D12" s="22"/>
    </row>
    <row r="13" spans="1:5">
      <c r="A13" s="23" t="s">
        <v>126</v>
      </c>
      <c r="B13" s="735">
        <v>93.8</v>
      </c>
      <c r="C13" s="735"/>
      <c r="D13" s="22" t="s">
        <v>126</v>
      </c>
    </row>
    <row r="14" spans="1:5">
      <c r="A14" s="23" t="s">
        <v>127</v>
      </c>
      <c r="B14" s="735">
        <v>101.8</v>
      </c>
      <c r="C14" s="735"/>
      <c r="D14" s="22"/>
    </row>
    <row r="15" spans="1:5">
      <c r="A15" s="23" t="s">
        <v>105</v>
      </c>
      <c r="B15" s="735">
        <v>102.6</v>
      </c>
      <c r="C15" s="735"/>
      <c r="D15" s="22" t="s">
        <v>105</v>
      </c>
      <c r="E15" s="125"/>
    </row>
    <row r="16" spans="1:5">
      <c r="A16" s="23"/>
      <c r="E16" s="125" t="str">
        <f>IF(Content!$E$1=1,E18,E19)</f>
        <v>Source: SSSU, NBU staff estimates.</v>
      </c>
    </row>
    <row r="17" spans="5:5">
      <c r="E17" s="125"/>
    </row>
    <row r="18" spans="5:5">
      <c r="E18" s="22" t="s">
        <v>27</v>
      </c>
    </row>
    <row r="19" spans="5:5">
      <c r="E19" s="22" t="s">
        <v>28</v>
      </c>
    </row>
  </sheetData>
  <hyperlinks>
    <hyperlink ref="A1" location="Content!A1" display="&lt;&lt;" xr:uid="{00000000-0004-0000-1C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I29"/>
  <sheetViews>
    <sheetView showGridLines="0" zoomScaleNormal="100" zoomScalePageLayoutView="160" workbookViewId="0">
      <selection activeCell="D20" sqref="D20"/>
    </sheetView>
  </sheetViews>
  <sheetFormatPr baseColWidth="10" defaultColWidth="8.5" defaultRowHeight="13"/>
  <cols>
    <col min="1" max="16384" width="8.5" style="419"/>
  </cols>
  <sheetData>
    <row r="1" spans="1:9" ht="18.75" customHeight="1">
      <c r="A1" s="8" t="s">
        <v>59</v>
      </c>
      <c r="B1" s="419" t="str">
        <f>IF(Content!$E$1=1,B2,B3)</f>
        <v xml:space="preserve">Euro area </v>
      </c>
      <c r="C1" s="419" t="str">
        <f>IF(Content!$E$1=1,C2,C3)</f>
        <v>Russia</v>
      </c>
      <c r="D1" s="419" t="str">
        <f>IF(Content!$E$1=1,D2,D3)</f>
        <v>Turkey</v>
      </c>
      <c r="E1" s="419" t="str">
        <f>IF(Content!$E$1=1,E2,E3)</f>
        <v>India</v>
      </c>
      <c r="F1" s="419" t="str">
        <f>IF(Content!$E$1=1,F2,F3)</f>
        <v>USA</v>
      </c>
      <c r="G1" s="419" t="str">
        <f>IF(Content!$E$1=1,G2,G3)</f>
        <v>China</v>
      </c>
      <c r="I1" s="419" t="str">
        <f>IF(Content!$E$1=1,I2,I3)</f>
        <v xml:space="preserve">Real GDP growth in  selected countries, % yoy </v>
      </c>
    </row>
    <row r="2" spans="1:9" hidden="1">
      <c r="A2" s="8"/>
      <c r="B2" s="419" t="s">
        <v>109</v>
      </c>
      <c r="C2" s="419" t="s">
        <v>69</v>
      </c>
      <c r="D2" s="420" t="s">
        <v>88</v>
      </c>
      <c r="E2" s="419" t="s">
        <v>544</v>
      </c>
      <c r="F2" s="420" t="s">
        <v>111</v>
      </c>
      <c r="G2" s="420" t="s">
        <v>90</v>
      </c>
      <c r="I2" s="420" t="s">
        <v>986</v>
      </c>
    </row>
    <row r="3" spans="1:9" hidden="1">
      <c r="B3" s="419" t="s">
        <v>116</v>
      </c>
      <c r="C3" s="419" t="s">
        <v>64</v>
      </c>
      <c r="D3" s="420" t="s">
        <v>89</v>
      </c>
      <c r="E3" s="419" t="s">
        <v>545</v>
      </c>
      <c r="F3" s="420" t="s">
        <v>112</v>
      </c>
      <c r="G3" s="420" t="s">
        <v>91</v>
      </c>
      <c r="I3" s="420" t="s">
        <v>1591</v>
      </c>
    </row>
    <row r="4" spans="1:9">
      <c r="A4" s="601" t="s">
        <v>24</v>
      </c>
      <c r="B4" s="421">
        <v>2.5</v>
      </c>
      <c r="C4" s="421">
        <v>2.6</v>
      </c>
      <c r="D4" s="421">
        <v>7.5</v>
      </c>
      <c r="E4" s="421">
        <v>8.9</v>
      </c>
      <c r="F4" s="421">
        <v>3.5</v>
      </c>
      <c r="G4" s="421">
        <v>6.9</v>
      </c>
      <c r="H4" s="361" t="s">
        <v>12</v>
      </c>
    </row>
    <row r="5" spans="1:9">
      <c r="A5" s="601" t="s">
        <v>25</v>
      </c>
      <c r="B5" s="421">
        <v>2.2000000000000002</v>
      </c>
      <c r="C5" s="421">
        <v>2.7</v>
      </c>
      <c r="D5" s="421">
        <v>5.8</v>
      </c>
      <c r="E5" s="421">
        <v>7.6</v>
      </c>
      <c r="F5" s="421">
        <v>3.1</v>
      </c>
      <c r="G5" s="421">
        <v>6.9</v>
      </c>
      <c r="H5" s="361"/>
    </row>
    <row r="6" spans="1:9">
      <c r="A6" s="601" t="s">
        <v>26</v>
      </c>
      <c r="B6" s="421">
        <v>1.5</v>
      </c>
      <c r="C6" s="421">
        <v>2.6</v>
      </c>
      <c r="D6" s="421">
        <v>2.5</v>
      </c>
      <c r="E6" s="421">
        <v>6.5</v>
      </c>
      <c r="F6" s="421">
        <v>3</v>
      </c>
      <c r="G6" s="421">
        <v>6.7</v>
      </c>
      <c r="H6" s="361" t="s">
        <v>14</v>
      </c>
    </row>
    <row r="7" spans="1:9">
      <c r="A7" s="601" t="s">
        <v>97</v>
      </c>
      <c r="B7" s="421">
        <v>1.1000000000000001</v>
      </c>
      <c r="C7" s="421">
        <v>3.2</v>
      </c>
      <c r="D7" s="421">
        <v>-2.7</v>
      </c>
      <c r="E7" s="421">
        <v>6.3</v>
      </c>
      <c r="F7" s="421">
        <v>2.4</v>
      </c>
      <c r="G7" s="421">
        <v>6.5</v>
      </c>
      <c r="H7" s="361"/>
    </row>
    <row r="8" spans="1:9">
      <c r="A8" s="601" t="s">
        <v>122</v>
      </c>
      <c r="B8" s="421">
        <v>1.5</v>
      </c>
      <c r="C8" s="421">
        <v>1.3</v>
      </c>
      <c r="D8" s="421">
        <v>-2.6</v>
      </c>
      <c r="E8" s="421">
        <v>5.8</v>
      </c>
      <c r="F8" s="421">
        <v>2.1</v>
      </c>
      <c r="G8" s="421">
        <v>6.2999999999999972</v>
      </c>
      <c r="H8" s="361" t="s">
        <v>16</v>
      </c>
    </row>
    <row r="9" spans="1:9">
      <c r="A9" s="601" t="s">
        <v>123</v>
      </c>
      <c r="B9" s="421">
        <v>1.2</v>
      </c>
      <c r="C9" s="421">
        <v>1.2</v>
      </c>
      <c r="D9" s="421">
        <v>-1.7</v>
      </c>
      <c r="E9" s="421">
        <v>5.4</v>
      </c>
      <c r="F9" s="421">
        <v>2.1</v>
      </c>
      <c r="G9" s="421">
        <v>6</v>
      </c>
      <c r="H9" s="361"/>
    </row>
    <row r="10" spans="1:9">
      <c r="A10" s="601" t="s">
        <v>124</v>
      </c>
      <c r="B10" s="421">
        <v>1.4</v>
      </c>
      <c r="C10" s="421">
        <v>2.6</v>
      </c>
      <c r="D10" s="421">
        <v>1</v>
      </c>
      <c r="E10" s="421">
        <v>4.5999999999999996</v>
      </c>
      <c r="F10" s="421">
        <v>2</v>
      </c>
      <c r="G10" s="421">
        <v>5.9000000000000057</v>
      </c>
      <c r="H10" s="361" t="s">
        <v>18</v>
      </c>
    </row>
    <row r="11" spans="1:9">
      <c r="A11" s="601" t="s">
        <v>101</v>
      </c>
      <c r="B11" s="421">
        <v>1</v>
      </c>
      <c r="C11" s="421">
        <v>2.9</v>
      </c>
      <c r="D11" s="421">
        <v>6.4</v>
      </c>
      <c r="E11" s="421">
        <v>3.3</v>
      </c>
      <c r="F11" s="421">
        <v>2.5</v>
      </c>
      <c r="G11" s="421">
        <v>5.7999999999999972</v>
      </c>
      <c r="H11" s="361"/>
    </row>
    <row r="12" spans="1:9">
      <c r="A12" s="601" t="s">
        <v>125</v>
      </c>
      <c r="B12" s="421">
        <v>-3.3</v>
      </c>
      <c r="C12" s="421">
        <v>1.4</v>
      </c>
      <c r="D12" s="421">
        <v>4.5</v>
      </c>
      <c r="E12" s="421">
        <v>3</v>
      </c>
      <c r="F12" s="421">
        <v>0.6</v>
      </c>
      <c r="G12" s="421">
        <v>-6.7999999999999972</v>
      </c>
      <c r="H12" s="361" t="s">
        <v>20</v>
      </c>
    </row>
    <row r="13" spans="1:9">
      <c r="A13" s="601" t="s">
        <v>126</v>
      </c>
      <c r="B13" s="421">
        <v>-14.6</v>
      </c>
      <c r="C13" s="421">
        <v>-7.8</v>
      </c>
      <c r="D13" s="421">
        <v>-10.3</v>
      </c>
      <c r="E13" s="421">
        <v>-24.4</v>
      </c>
      <c r="F13" s="421">
        <v>-9</v>
      </c>
      <c r="G13" s="421">
        <v>3.2000000000000028</v>
      </c>
      <c r="H13" s="361"/>
    </row>
    <row r="14" spans="1:9">
      <c r="A14" s="601" t="s">
        <v>127</v>
      </c>
      <c r="B14" s="419">
        <v>-4.0999999999999996</v>
      </c>
      <c r="C14" s="419">
        <v>-3.5</v>
      </c>
      <c r="D14" s="419">
        <v>6.3</v>
      </c>
      <c r="E14" s="421">
        <v>-7.3</v>
      </c>
      <c r="F14" s="421">
        <v>-2.6</v>
      </c>
      <c r="G14" s="421">
        <v>4.9000000000000057</v>
      </c>
      <c r="H14" s="361" t="s">
        <v>107</v>
      </c>
    </row>
    <row r="15" spans="1:9">
      <c r="A15" s="601" t="s">
        <v>105</v>
      </c>
      <c r="B15" s="419">
        <v>-4.9000000000000004</v>
      </c>
      <c r="C15" s="419">
        <v>-1.8</v>
      </c>
      <c r="D15" s="419">
        <v>5.9</v>
      </c>
      <c r="E15" s="421">
        <v>0.4</v>
      </c>
      <c r="F15" s="421">
        <v>-1.9</v>
      </c>
      <c r="G15" s="421">
        <v>6.5</v>
      </c>
      <c r="H15" s="361"/>
    </row>
    <row r="16" spans="1:9">
      <c r="A16" s="492"/>
      <c r="E16" s="421"/>
      <c r="F16" s="421"/>
      <c r="G16" s="421"/>
      <c r="H16" s="361" t="s">
        <v>24</v>
      </c>
    </row>
    <row r="17" spans="1:9">
      <c r="A17" s="492"/>
      <c r="B17" s="421"/>
      <c r="C17" s="421"/>
      <c r="D17" s="421"/>
      <c r="E17" s="421"/>
      <c r="F17" s="421"/>
      <c r="G17" s="421"/>
      <c r="H17" s="361"/>
    </row>
    <row r="18" spans="1:9">
      <c r="A18" s="492"/>
      <c r="B18" s="421"/>
      <c r="C18" s="421"/>
      <c r="D18" s="421"/>
      <c r="E18" s="421"/>
      <c r="F18" s="421"/>
      <c r="G18" s="421"/>
      <c r="H18" s="361"/>
    </row>
    <row r="19" spans="1:9">
      <c r="A19" s="492"/>
      <c r="B19" s="421"/>
      <c r="C19" s="421"/>
      <c r="D19" s="421"/>
      <c r="E19" s="421"/>
      <c r="F19" s="421"/>
      <c r="G19" s="421"/>
      <c r="H19" s="361" t="s">
        <v>97</v>
      </c>
    </row>
    <row r="20" spans="1:9">
      <c r="A20" s="492"/>
      <c r="B20" s="421"/>
      <c r="C20" s="421"/>
      <c r="D20" s="421"/>
      <c r="E20" s="421"/>
      <c r="F20" s="421"/>
      <c r="G20" s="421"/>
      <c r="I20" s="419" t="str">
        <f>IF(Content!$E$1=1,I21,I22)</f>
        <v>Source: National statistical agencies.</v>
      </c>
    </row>
    <row r="21" spans="1:9">
      <c r="A21" s="492"/>
      <c r="B21" s="421"/>
      <c r="C21" s="421"/>
      <c r="D21" s="421"/>
      <c r="E21" s="421"/>
      <c r="F21" s="421"/>
      <c r="G21" s="421"/>
      <c r="I21" s="361" t="s">
        <v>987</v>
      </c>
    </row>
    <row r="22" spans="1:9">
      <c r="A22" s="492"/>
      <c r="B22" s="421"/>
      <c r="C22" s="421"/>
      <c r="D22" s="421"/>
      <c r="E22" s="421"/>
      <c r="F22" s="421"/>
      <c r="G22" s="421"/>
      <c r="I22" s="361" t="s">
        <v>988</v>
      </c>
    </row>
    <row r="23" spans="1:9">
      <c r="A23" s="492"/>
      <c r="B23" s="421"/>
      <c r="C23" s="421"/>
      <c r="D23" s="421"/>
      <c r="E23" s="421"/>
      <c r="F23" s="421"/>
      <c r="G23" s="421"/>
    </row>
    <row r="24" spans="1:9">
      <c r="A24" s="492"/>
      <c r="B24" s="421"/>
      <c r="C24" s="421"/>
      <c r="D24" s="421"/>
      <c r="E24" s="421"/>
      <c r="F24" s="421"/>
      <c r="G24" s="421"/>
    </row>
    <row r="25" spans="1:9">
      <c r="A25" s="492"/>
      <c r="B25" s="421"/>
      <c r="C25" s="421"/>
      <c r="D25" s="421"/>
      <c r="E25" s="421"/>
      <c r="F25" s="421"/>
      <c r="G25" s="421"/>
    </row>
    <row r="26" spans="1:9">
      <c r="A26" s="492"/>
      <c r="B26" s="421"/>
      <c r="C26" s="421"/>
      <c r="D26" s="421"/>
      <c r="E26" s="421"/>
      <c r="F26" s="421"/>
      <c r="G26" s="421"/>
    </row>
    <row r="27" spans="1:9">
      <c r="A27" s="492"/>
      <c r="B27" s="421"/>
      <c r="C27" s="421"/>
      <c r="D27" s="421"/>
      <c r="E27" s="421"/>
      <c r="F27" s="421"/>
      <c r="G27" s="421"/>
    </row>
    <row r="28" spans="1:9">
      <c r="B28" s="421"/>
      <c r="C28" s="421"/>
      <c r="D28" s="421"/>
      <c r="E28" s="421"/>
      <c r="F28" s="421"/>
      <c r="G28" s="421"/>
    </row>
    <row r="29" spans="1:9">
      <c r="B29" s="421"/>
    </row>
  </sheetData>
  <hyperlinks>
    <hyperlink ref="A1" location="Content!A1" display="&lt;&lt;" xr:uid="{00000000-0004-0000-0200-000000000000}"/>
  </hyperlinks>
  <pageMargins left="0.7" right="0.7" top="0.75" bottom="0.75" header="0.3" footer="0.3"/>
  <pageSetup paperSize="9" orientation="portrait" horizont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N72"/>
  <sheetViews>
    <sheetView showGridLines="0" zoomScale="94" zoomScaleNormal="94" workbookViewId="0"/>
  </sheetViews>
  <sheetFormatPr baseColWidth="10" defaultColWidth="9.5" defaultRowHeight="13"/>
  <cols>
    <col min="1" max="1" width="9.5" style="23"/>
    <col min="2" max="2" width="0" style="23" hidden="1" customWidth="1"/>
    <col min="3" max="3" width="10" style="23" hidden="1" customWidth="1"/>
    <col min="4" max="5" width="10" style="23" customWidth="1"/>
    <col min="6" max="6" width="9.5" style="23"/>
    <col min="7" max="8" width="9.5" style="14"/>
    <col min="9" max="16384" width="9.5" style="23"/>
  </cols>
  <sheetData>
    <row r="1" spans="1:14">
      <c r="A1" s="8" t="s">
        <v>59</v>
      </c>
      <c r="D1" s="23" t="str">
        <f>IF(Content!$E$1=1,D2,D3)</f>
        <v>Crisis 2008–2009</v>
      </c>
      <c r="E1" s="23" t="str">
        <f>IF(Content!$E$1=1,E2,E3)</f>
        <v>Crisis 2014–2015</v>
      </c>
      <c r="F1" s="23" t="str">
        <f>IF(Content!$E$1=1,F2,F3)</f>
        <v>Crisis 2020</v>
      </c>
      <c r="G1" s="736"/>
      <c r="H1" s="14" t="str">
        <f>IF(Content!$E$1=1,H2,H3)</f>
        <v>Real GDP, % yoy in different crisis periods</v>
      </c>
    </row>
    <row r="2" spans="1:14" ht="14" hidden="1">
      <c r="A2" s="14"/>
      <c r="D2" s="23" t="s">
        <v>1271</v>
      </c>
      <c r="E2" s="23" t="s">
        <v>1272</v>
      </c>
      <c r="F2" s="23" t="s">
        <v>1273</v>
      </c>
      <c r="G2" s="736"/>
      <c r="H2" s="14" t="s">
        <v>1274</v>
      </c>
    </row>
    <row r="3" spans="1:14" ht="14" hidden="1">
      <c r="A3" s="14"/>
      <c r="B3" s="14"/>
      <c r="C3" s="14"/>
      <c r="D3" s="23" t="s">
        <v>1275</v>
      </c>
      <c r="E3" s="23" t="s">
        <v>1276</v>
      </c>
      <c r="F3" s="23" t="s">
        <v>1277</v>
      </c>
      <c r="H3" s="14" t="s">
        <v>1278</v>
      </c>
    </row>
    <row r="4" spans="1:14">
      <c r="A4" s="23" t="s">
        <v>1279</v>
      </c>
      <c r="B4" s="23" t="s">
        <v>1280</v>
      </c>
      <c r="C4" s="23" t="str">
        <f>IF(Content!$E$1=1,A4,B4)</f>
        <v xml:space="preserve">Q3 </v>
      </c>
      <c r="D4" s="25">
        <v>4.3</v>
      </c>
      <c r="E4" s="25">
        <v>-5.3</v>
      </c>
      <c r="F4" s="23">
        <v>3.8</v>
      </c>
      <c r="G4" s="57"/>
    </row>
    <row r="5" spans="1:14">
      <c r="A5" s="23" t="s">
        <v>1281</v>
      </c>
      <c r="B5" s="23" t="s">
        <v>954</v>
      </c>
      <c r="C5" s="23" t="str">
        <f>IF(Content!$E$1=1,A5,B5)</f>
        <v>Q4</v>
      </c>
      <c r="D5" s="25">
        <v>-7.8</v>
      </c>
      <c r="E5" s="25">
        <v>-14.4</v>
      </c>
      <c r="F5" s="23">
        <v>1.4</v>
      </c>
      <c r="G5" s="57"/>
      <c r="N5" s="22"/>
    </row>
    <row r="6" spans="1:14">
      <c r="A6" s="23" t="s">
        <v>1282</v>
      </c>
      <c r="B6" s="23" t="s">
        <v>952</v>
      </c>
      <c r="C6" s="23" t="str">
        <f>IF(Content!$E$1=1,A6,B6)</f>
        <v>Q1</v>
      </c>
      <c r="D6" s="25">
        <v>-19.600000000000001</v>
      </c>
      <c r="E6" s="25">
        <v>-16</v>
      </c>
      <c r="F6" s="25">
        <v>-1.2</v>
      </c>
      <c r="G6" s="57"/>
      <c r="N6" s="22"/>
    </row>
    <row r="7" spans="1:14">
      <c r="A7" s="23" t="s">
        <v>1283</v>
      </c>
      <c r="B7" s="23" t="s">
        <v>953</v>
      </c>
      <c r="C7" s="23" t="str">
        <f>IF(Content!$E$1=1,A7,B7)</f>
        <v>Q2</v>
      </c>
      <c r="D7" s="25">
        <v>-17.3</v>
      </c>
      <c r="E7" s="25">
        <v>-14.5</v>
      </c>
      <c r="F7" s="25">
        <v>-11.2</v>
      </c>
      <c r="G7" s="57"/>
      <c r="N7" s="22"/>
    </row>
    <row r="8" spans="1:14">
      <c r="A8" s="23" t="s">
        <v>1284</v>
      </c>
      <c r="B8" s="23" t="s">
        <v>1280</v>
      </c>
      <c r="C8" s="23" t="str">
        <f>IF(Content!$E$1=1,A8,B8)</f>
        <v xml:space="preserve">Q3 </v>
      </c>
      <c r="D8" s="25">
        <v>-15.7</v>
      </c>
      <c r="E8" s="25">
        <v>-7</v>
      </c>
      <c r="F8" s="25">
        <v>-3.5</v>
      </c>
      <c r="G8" s="57"/>
      <c r="N8" s="22"/>
    </row>
    <row r="9" spans="1:14">
      <c r="A9" s="23" t="s">
        <v>1281</v>
      </c>
      <c r="B9" s="23" t="s">
        <v>954</v>
      </c>
      <c r="C9" s="23" t="str">
        <f>IF(Content!$E$1=1,A9,B9)</f>
        <v>Q4</v>
      </c>
      <c r="D9" s="25">
        <v>-6.7</v>
      </c>
      <c r="E9" s="25">
        <v>-2.4</v>
      </c>
      <c r="F9" s="25">
        <v>-0.5</v>
      </c>
      <c r="G9" s="57"/>
    </row>
    <row r="10" spans="1:14">
      <c r="A10" s="23" t="s">
        <v>1282</v>
      </c>
      <c r="B10" s="23" t="s">
        <v>952</v>
      </c>
      <c r="C10" s="23" t="str">
        <f>IF(Content!$E$1=1,A10,B10)</f>
        <v>Q1</v>
      </c>
      <c r="D10" s="25">
        <v>4.5</v>
      </c>
      <c r="E10" s="25">
        <v>0.3</v>
      </c>
      <c r="F10" s="25"/>
      <c r="G10" s="57"/>
    </row>
    <row r="11" spans="1:14">
      <c r="C11" s="417"/>
      <c r="D11" s="417"/>
      <c r="E11" s="417"/>
      <c r="F11" s="417"/>
      <c r="G11" s="57"/>
    </row>
    <row r="12" spans="1:14">
      <c r="C12" s="417"/>
      <c r="D12" s="417"/>
      <c r="E12" s="417"/>
      <c r="F12" s="417"/>
      <c r="G12" s="57"/>
    </row>
    <row r="13" spans="1:14">
      <c r="C13" s="25"/>
      <c r="D13" s="25"/>
      <c r="E13" s="25"/>
      <c r="F13" s="25"/>
      <c r="G13" s="57"/>
    </row>
    <row r="14" spans="1:14">
      <c r="A14" s="14"/>
      <c r="C14" s="25"/>
      <c r="D14" s="25"/>
      <c r="E14" s="25"/>
      <c r="F14" s="25"/>
      <c r="G14" s="57"/>
    </row>
    <row r="15" spans="1:14">
      <c r="C15" s="25"/>
      <c r="D15" s="25"/>
      <c r="E15" s="25"/>
      <c r="F15" s="25"/>
      <c r="G15" s="57"/>
    </row>
    <row r="16" spans="1:14">
      <c r="C16" s="25"/>
      <c r="D16" s="25"/>
      <c r="E16" s="25"/>
      <c r="F16" s="25"/>
      <c r="G16" s="57"/>
    </row>
    <row r="17" spans="2:14">
      <c r="C17" s="25"/>
      <c r="D17" s="25"/>
      <c r="E17" s="25"/>
      <c r="F17" s="25"/>
      <c r="G17" s="57"/>
    </row>
    <row r="18" spans="2:14">
      <c r="B18" s="25"/>
      <c r="C18" s="25"/>
      <c r="D18" s="25"/>
      <c r="E18" s="25"/>
      <c r="F18" s="25"/>
      <c r="G18" s="57"/>
    </row>
    <row r="19" spans="2:14">
      <c r="B19" s="57"/>
      <c r="C19" s="25"/>
      <c r="D19" s="25"/>
      <c r="E19" s="25"/>
      <c r="F19" s="25"/>
      <c r="G19" s="57"/>
      <c r="H19" s="14" t="str">
        <f>IF(Content!$E$1=1,H21,H22)</f>
        <v>Source: SSSU.</v>
      </c>
    </row>
    <row r="20" spans="2:14">
      <c r="B20" s="124"/>
      <c r="C20" s="124"/>
      <c r="D20" s="25"/>
      <c r="E20" s="25"/>
      <c r="F20" s="25"/>
      <c r="G20" s="57"/>
      <c r="H20" s="23"/>
    </row>
    <row r="21" spans="2:14">
      <c r="B21" s="57"/>
      <c r="C21" s="57"/>
      <c r="D21" s="25"/>
      <c r="E21" s="25"/>
      <c r="F21" s="25"/>
      <c r="G21" s="57"/>
      <c r="H21" s="22" t="s">
        <v>9</v>
      </c>
    </row>
    <row r="22" spans="2:14">
      <c r="B22" s="25"/>
      <c r="C22" s="25"/>
      <c r="D22" s="25"/>
      <c r="E22" s="25"/>
      <c r="F22" s="25"/>
      <c r="G22" s="57"/>
      <c r="H22" s="22" t="s">
        <v>10</v>
      </c>
      <c r="I22" s="25"/>
    </row>
    <row r="23" spans="2:14">
      <c r="B23" s="25"/>
      <c r="C23" s="25"/>
      <c r="D23" s="25"/>
      <c r="E23" s="25"/>
      <c r="F23" s="25"/>
      <c r="G23" s="57"/>
      <c r="I23" s="25"/>
    </row>
    <row r="24" spans="2:14">
      <c r="E24" s="25"/>
      <c r="F24" s="25"/>
      <c r="G24" s="57"/>
      <c r="I24" s="25"/>
      <c r="J24" s="25"/>
      <c r="K24" s="25"/>
      <c r="L24" s="25"/>
      <c r="M24" s="25"/>
    </row>
    <row r="25" spans="2:14">
      <c r="B25" s="25"/>
      <c r="C25" s="345"/>
      <c r="D25" s="345"/>
      <c r="E25" s="345"/>
      <c r="F25" s="345"/>
      <c r="H25" s="191"/>
      <c r="I25" s="346"/>
      <c r="J25" s="346"/>
      <c r="K25" s="346"/>
      <c r="L25" s="346"/>
      <c r="M25" s="346"/>
      <c r="N25" s="346"/>
    </row>
    <row r="26" spans="2:14">
      <c r="B26" s="347"/>
      <c r="C26" s="345"/>
      <c r="D26" s="345"/>
      <c r="E26" s="345"/>
      <c r="F26" s="345"/>
      <c r="G26" s="737"/>
      <c r="H26" s="191"/>
      <c r="I26" s="25"/>
      <c r="J26" s="25"/>
      <c r="K26" s="25"/>
      <c r="L26" s="25"/>
      <c r="M26" s="25"/>
    </row>
    <row r="27" spans="2:14">
      <c r="B27" s="347"/>
      <c r="C27" s="345"/>
      <c r="D27" s="345"/>
      <c r="E27" s="345"/>
      <c r="F27" s="345"/>
      <c r="G27" s="737"/>
      <c r="H27" s="57"/>
      <c r="I27" s="25"/>
      <c r="J27" s="25"/>
      <c r="K27" s="25"/>
      <c r="L27" s="25"/>
      <c r="M27" s="25"/>
    </row>
    <row r="28" spans="2:14">
      <c r="B28" s="347"/>
      <c r="C28" s="345"/>
      <c r="D28" s="345"/>
      <c r="E28" s="345"/>
      <c r="F28" s="345"/>
      <c r="H28" s="57"/>
      <c r="I28" s="25"/>
      <c r="J28" s="25"/>
      <c r="K28" s="25"/>
      <c r="L28" s="25"/>
      <c r="M28" s="25"/>
    </row>
    <row r="29" spans="2:14">
      <c r="B29" s="347"/>
      <c r="C29" s="345"/>
      <c r="D29" s="345"/>
      <c r="E29" s="345"/>
      <c r="F29" s="345"/>
      <c r="G29" s="737"/>
      <c r="H29" s="57"/>
      <c r="I29" s="25"/>
      <c r="J29" s="25"/>
      <c r="K29" s="25"/>
      <c r="L29" s="25"/>
      <c r="M29" s="25"/>
    </row>
    <row r="30" spans="2:14">
      <c r="B30" s="347"/>
      <c r="C30" s="345"/>
      <c r="D30" s="345"/>
      <c r="E30" s="345"/>
      <c r="F30" s="345"/>
      <c r="G30" s="737"/>
      <c r="H30" s="57"/>
      <c r="I30" s="25"/>
      <c r="J30" s="25"/>
      <c r="K30" s="25"/>
      <c r="L30" s="25"/>
      <c r="M30" s="25"/>
    </row>
    <row r="31" spans="2:14">
      <c r="B31" s="347"/>
      <c r="C31" s="345"/>
      <c r="D31" s="345"/>
      <c r="E31" s="345"/>
      <c r="F31" s="345"/>
      <c r="G31" s="737"/>
      <c r="H31" s="57"/>
      <c r="I31" s="25"/>
      <c r="J31" s="25"/>
      <c r="K31" s="25"/>
      <c r="L31" s="25"/>
      <c r="M31" s="25"/>
    </row>
    <row r="32" spans="2:14">
      <c r="B32" s="347"/>
      <c r="C32" s="345"/>
      <c r="D32" s="345"/>
      <c r="E32" s="345"/>
      <c r="F32" s="345"/>
      <c r="G32" s="737"/>
      <c r="H32" s="57"/>
      <c r="I32" s="25"/>
      <c r="J32" s="25"/>
      <c r="K32" s="25"/>
      <c r="L32" s="25"/>
      <c r="M32" s="25"/>
    </row>
    <row r="33" spans="2:13">
      <c r="B33" s="347"/>
      <c r="C33" s="345"/>
      <c r="D33" s="345"/>
      <c r="E33" s="345"/>
      <c r="F33" s="345"/>
      <c r="G33" s="737"/>
      <c r="H33" s="57"/>
      <c r="I33" s="25"/>
      <c r="J33" s="25"/>
      <c r="K33" s="25"/>
      <c r="L33" s="25"/>
      <c r="M33" s="25"/>
    </row>
    <row r="34" spans="2:13">
      <c r="B34" s="347"/>
      <c r="C34" s="345"/>
      <c r="D34" s="345"/>
      <c r="E34" s="345"/>
      <c r="F34" s="345"/>
      <c r="G34" s="737"/>
      <c r="H34" s="347"/>
      <c r="I34" s="25"/>
      <c r="J34" s="25"/>
      <c r="K34" s="25"/>
      <c r="L34" s="25"/>
      <c r="M34" s="25"/>
    </row>
    <row r="35" spans="2:13">
      <c r="B35" s="347"/>
      <c r="C35" s="345"/>
      <c r="D35" s="345"/>
      <c r="E35" s="345"/>
      <c r="F35" s="345"/>
      <c r="G35" s="737"/>
      <c r="H35" s="57"/>
      <c r="I35" s="25"/>
      <c r="J35" s="25"/>
      <c r="K35" s="25"/>
      <c r="L35" s="25"/>
      <c r="M35" s="25"/>
    </row>
    <row r="36" spans="2:13">
      <c r="B36" s="347"/>
      <c r="C36" s="345"/>
      <c r="D36" s="345"/>
      <c r="E36" s="345"/>
      <c r="F36" s="345"/>
      <c r="G36" s="737"/>
      <c r="H36" s="57"/>
      <c r="I36" s="25"/>
      <c r="J36" s="25"/>
      <c r="K36" s="25"/>
      <c r="L36" s="25"/>
      <c r="M36" s="25"/>
    </row>
    <row r="37" spans="2:13">
      <c r="B37" s="347"/>
      <c r="C37" s="345"/>
      <c r="D37" s="345"/>
      <c r="E37" s="345"/>
      <c r="F37" s="345"/>
      <c r="G37" s="737"/>
      <c r="H37" s="57"/>
      <c r="I37" s="25"/>
      <c r="J37" s="25"/>
      <c r="K37" s="25"/>
      <c r="L37" s="25"/>
      <c r="M37" s="25"/>
    </row>
    <row r="38" spans="2:13">
      <c r="B38" s="347"/>
      <c r="C38" s="345"/>
      <c r="D38" s="345"/>
      <c r="E38" s="345"/>
      <c r="F38" s="345"/>
      <c r="G38" s="737"/>
      <c r="H38" s="57"/>
      <c r="I38" s="25"/>
      <c r="J38" s="25"/>
      <c r="K38" s="25"/>
      <c r="L38" s="25"/>
      <c r="M38" s="25"/>
    </row>
    <row r="39" spans="2:13">
      <c r="B39" s="347"/>
      <c r="C39" s="345"/>
      <c r="D39" s="345"/>
      <c r="E39" s="345"/>
      <c r="F39" s="345"/>
      <c r="G39" s="737"/>
      <c r="H39" s="57"/>
      <c r="I39" s="25"/>
      <c r="J39" s="25"/>
      <c r="K39" s="25"/>
      <c r="L39" s="25"/>
      <c r="M39" s="25"/>
    </row>
    <row r="40" spans="2:13">
      <c r="B40" s="347"/>
      <c r="C40" s="345"/>
      <c r="D40" s="345"/>
      <c r="E40" s="345"/>
      <c r="F40" s="345"/>
      <c r="G40" s="737"/>
      <c r="H40" s="57"/>
      <c r="I40" s="25"/>
      <c r="J40" s="25"/>
      <c r="K40" s="25"/>
      <c r="L40" s="25"/>
      <c r="M40" s="25"/>
    </row>
    <row r="41" spans="2:13">
      <c r="B41" s="347"/>
      <c r="C41" s="345"/>
      <c r="D41" s="345"/>
      <c r="E41" s="345"/>
      <c r="F41" s="345"/>
      <c r="G41" s="737"/>
      <c r="H41" s="57"/>
      <c r="I41" s="25"/>
      <c r="J41" s="25"/>
      <c r="K41" s="25"/>
      <c r="L41" s="25"/>
      <c r="M41" s="25"/>
    </row>
    <row r="42" spans="2:13">
      <c r="B42" s="347"/>
      <c r="C42" s="345"/>
      <c r="D42" s="345"/>
      <c r="E42" s="345"/>
      <c r="F42" s="345"/>
      <c r="G42" s="737"/>
      <c r="H42" s="57"/>
      <c r="I42" s="25"/>
      <c r="J42" s="25"/>
      <c r="K42" s="25"/>
      <c r="L42" s="25"/>
      <c r="M42" s="25"/>
    </row>
    <row r="43" spans="2:13">
      <c r="B43" s="347"/>
      <c r="C43" s="345"/>
      <c r="D43" s="345"/>
      <c r="E43" s="349"/>
      <c r="F43" s="348"/>
      <c r="G43" s="737"/>
    </row>
    <row r="44" spans="2:13">
      <c r="B44" s="347"/>
      <c r="C44" s="345"/>
      <c r="D44" s="345"/>
      <c r="E44" s="349"/>
      <c r="F44" s="348"/>
      <c r="G44" s="737"/>
    </row>
    <row r="45" spans="2:13">
      <c r="B45" s="347"/>
      <c r="C45" s="345"/>
      <c r="D45" s="345"/>
      <c r="E45" s="349"/>
      <c r="F45" s="348"/>
      <c r="G45" s="737"/>
    </row>
    <row r="46" spans="2:13">
      <c r="B46" s="347"/>
      <c r="C46" s="345"/>
      <c r="D46" s="345"/>
      <c r="E46" s="349"/>
      <c r="F46" s="348"/>
      <c r="G46" s="737"/>
    </row>
    <row r="47" spans="2:13">
      <c r="C47" s="345"/>
      <c r="D47" s="345"/>
      <c r="E47" s="349"/>
      <c r="F47" s="348"/>
    </row>
    <row r="48" spans="2:13">
      <c r="C48" s="345"/>
      <c r="D48" s="345"/>
    </row>
    <row r="50" spans="2:9">
      <c r="B50" s="25"/>
      <c r="C50" s="25"/>
      <c r="D50" s="25"/>
      <c r="E50" s="25"/>
      <c r="F50" s="25"/>
      <c r="G50" s="57"/>
      <c r="H50" s="57"/>
      <c r="I50" s="25"/>
    </row>
    <row r="51" spans="2:9">
      <c r="B51" s="25"/>
      <c r="C51" s="25"/>
      <c r="D51" s="25"/>
      <c r="E51" s="25"/>
      <c r="F51" s="25"/>
      <c r="G51" s="57"/>
      <c r="H51" s="57"/>
      <c r="I51" s="25"/>
    </row>
    <row r="52" spans="2:9">
      <c r="B52" s="25"/>
      <c r="C52" s="25"/>
      <c r="D52" s="25"/>
      <c r="E52" s="25"/>
      <c r="F52" s="25"/>
      <c r="G52" s="57"/>
      <c r="H52" s="57"/>
      <c r="I52" s="25"/>
    </row>
    <row r="53" spans="2:9">
      <c r="B53" s="25"/>
      <c r="C53" s="25"/>
      <c r="D53" s="25"/>
      <c r="E53" s="25"/>
      <c r="F53" s="25"/>
      <c r="G53" s="57"/>
      <c r="H53" s="57"/>
      <c r="I53" s="25"/>
    </row>
    <row r="54" spans="2:9">
      <c r="B54" s="25"/>
      <c r="C54" s="25"/>
      <c r="D54" s="25"/>
      <c r="E54" s="25"/>
      <c r="F54" s="25"/>
      <c r="G54" s="57"/>
      <c r="H54" s="57"/>
      <c r="I54" s="25"/>
    </row>
    <row r="55" spans="2:9">
      <c r="B55" s="25"/>
      <c r="C55" s="25"/>
      <c r="D55" s="25"/>
      <c r="E55" s="25"/>
      <c r="F55" s="25"/>
      <c r="G55" s="57"/>
      <c r="H55" s="57"/>
      <c r="I55" s="25"/>
    </row>
    <row r="56" spans="2:9">
      <c r="B56" s="25"/>
      <c r="C56" s="25"/>
      <c r="D56" s="25"/>
      <c r="E56" s="25"/>
      <c r="F56" s="25"/>
      <c r="G56" s="57"/>
      <c r="H56" s="57"/>
      <c r="I56" s="25"/>
    </row>
    <row r="57" spans="2:9">
      <c r="B57" s="25"/>
      <c r="C57" s="25"/>
      <c r="D57" s="25"/>
      <c r="E57" s="25"/>
      <c r="F57" s="25"/>
      <c r="G57" s="57"/>
      <c r="H57" s="57"/>
      <c r="I57" s="25"/>
    </row>
    <row r="58" spans="2:9">
      <c r="B58" s="25"/>
      <c r="C58" s="25"/>
      <c r="D58" s="25"/>
      <c r="E58" s="25"/>
      <c r="F58" s="25"/>
      <c r="G58" s="57"/>
      <c r="H58" s="57"/>
      <c r="I58" s="25"/>
    </row>
    <row r="59" spans="2:9">
      <c r="B59" s="25"/>
      <c r="C59" s="25"/>
      <c r="D59" s="25"/>
      <c r="E59" s="25"/>
      <c r="F59" s="25"/>
      <c r="G59" s="57"/>
      <c r="H59" s="57"/>
      <c r="I59" s="25"/>
    </row>
    <row r="60" spans="2:9">
      <c r="B60" s="25"/>
      <c r="C60" s="25"/>
      <c r="D60" s="25"/>
      <c r="E60" s="25"/>
      <c r="F60" s="25"/>
      <c r="G60" s="57"/>
      <c r="H60" s="57"/>
      <c r="I60" s="25"/>
    </row>
    <row r="61" spans="2:9">
      <c r="B61" s="25"/>
      <c r="C61" s="25"/>
      <c r="D61" s="25"/>
      <c r="E61" s="25"/>
      <c r="F61" s="25"/>
      <c r="G61" s="57"/>
      <c r="H61" s="57"/>
      <c r="I61" s="25"/>
    </row>
    <row r="62" spans="2:9">
      <c r="B62" s="25"/>
      <c r="C62" s="25"/>
      <c r="D62" s="25"/>
      <c r="E62" s="25"/>
      <c r="F62" s="25"/>
      <c r="G62" s="57"/>
      <c r="H62" s="57"/>
      <c r="I62" s="25"/>
    </row>
    <row r="63" spans="2:9">
      <c r="B63" s="25"/>
      <c r="C63" s="25"/>
      <c r="D63" s="25"/>
      <c r="E63" s="25"/>
      <c r="F63" s="25"/>
      <c r="G63" s="57"/>
      <c r="H63" s="57"/>
      <c r="I63" s="25"/>
    </row>
    <row r="64" spans="2:9">
      <c r="B64" s="25"/>
      <c r="C64" s="25"/>
      <c r="D64" s="25"/>
      <c r="E64" s="25"/>
      <c r="F64" s="25"/>
      <c r="G64" s="57"/>
      <c r="H64" s="57"/>
      <c r="I64" s="25"/>
    </row>
    <row r="65" spans="2:9">
      <c r="B65" s="25"/>
      <c r="C65" s="25"/>
      <c r="D65" s="25"/>
      <c r="E65" s="25"/>
      <c r="F65" s="25"/>
      <c r="G65" s="57"/>
      <c r="H65" s="57"/>
      <c r="I65" s="25"/>
    </row>
    <row r="66" spans="2:9">
      <c r="B66" s="25"/>
      <c r="C66" s="25"/>
      <c r="D66" s="25"/>
      <c r="E66" s="25"/>
      <c r="F66" s="25"/>
      <c r="G66" s="57"/>
      <c r="H66" s="57"/>
      <c r="I66" s="25"/>
    </row>
    <row r="67" spans="2:9">
      <c r="B67" s="25"/>
      <c r="C67" s="25"/>
      <c r="D67" s="25"/>
      <c r="E67" s="25"/>
      <c r="F67" s="25"/>
      <c r="G67" s="57"/>
      <c r="H67" s="57"/>
      <c r="I67" s="25"/>
    </row>
    <row r="68" spans="2:9">
      <c r="B68" s="25"/>
      <c r="C68" s="25"/>
      <c r="D68" s="25"/>
      <c r="E68" s="25"/>
      <c r="F68" s="25"/>
      <c r="G68" s="57"/>
      <c r="H68" s="57"/>
      <c r="I68" s="25"/>
    </row>
    <row r="69" spans="2:9">
      <c r="B69" s="25"/>
      <c r="C69" s="25"/>
      <c r="D69" s="25"/>
      <c r="E69" s="25"/>
      <c r="F69" s="25"/>
      <c r="G69" s="57"/>
      <c r="H69" s="57"/>
      <c r="I69" s="25"/>
    </row>
    <row r="70" spans="2:9">
      <c r="B70" s="25"/>
    </row>
    <row r="71" spans="2:9">
      <c r="B71" s="25"/>
    </row>
    <row r="72" spans="2:9">
      <c r="B72" s="25"/>
    </row>
  </sheetData>
  <hyperlinks>
    <hyperlink ref="A1" location="Content!A1" display="&lt;&lt;" xr:uid="{00000000-0004-0000-1D00-000000000000}"/>
  </hyperlinks>
  <pageMargins left="0.7" right="0.7" top="0.75" bottom="0.75" header="0.3" footer="0.3"/>
  <pageSetup paperSize="9"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AJ68"/>
  <sheetViews>
    <sheetView showGridLines="0" topLeftCell="F1" zoomScale="99" zoomScaleNormal="99" workbookViewId="0">
      <selection activeCell="A2" sqref="A2:XFD3"/>
    </sheetView>
  </sheetViews>
  <sheetFormatPr baseColWidth="10" defaultColWidth="9.5" defaultRowHeight="13"/>
  <cols>
    <col min="1" max="2" width="9.5" style="23"/>
    <col min="3" max="3" width="10" style="23" bestFit="1" customWidth="1"/>
    <col min="4" max="4" width="10" style="23" customWidth="1"/>
    <col min="5" max="6" width="9.5" style="23"/>
    <col min="7" max="10" width="9.5" style="14"/>
    <col min="11" max="17" width="9.5" style="23"/>
    <col min="18" max="34" width="9.5" style="122"/>
    <col min="35" max="16384" width="9.5" style="23"/>
  </cols>
  <sheetData>
    <row r="1" spans="1:36">
      <c r="A1" s="8" t="s">
        <v>59</v>
      </c>
      <c r="B1" s="23" t="str">
        <f>IF(Content!$E$1=1,B2,B3)</f>
        <v>GDP, % yoy</v>
      </c>
      <c r="C1" s="23" t="str">
        <f>IF(Content!$E$1=1,C2,C3)</f>
        <v>Private consumption*</v>
      </c>
      <c r="D1" s="23" t="str">
        <f>IF(Content!$E$1=1,D2,D3)</f>
        <v>Government consumption</v>
      </c>
      <c r="E1" s="23" t="str">
        <f>IF(Content!$E$1=1,E2,E3)</f>
        <v>Gross fixed capital formation</v>
      </c>
      <c r="F1" s="23" t="str">
        <f>IF(Content!$E$1=1,F2,F3)</f>
        <v>Change in inventories</v>
      </c>
      <c r="G1" s="14" t="str">
        <f>IF(Content!$E$1=1,G2,G3)</f>
        <v>Net exports</v>
      </c>
      <c r="H1" s="736"/>
      <c r="I1" s="736"/>
      <c r="J1" s="14" t="str">
        <f>IF(Content!$E$1=1,J2,J3)</f>
        <v>Contributions to annual  GDP growth by final use, pp</v>
      </c>
    </row>
    <row r="2" spans="1:36" hidden="1">
      <c r="A2" s="8"/>
      <c r="B2" s="14" t="s">
        <v>713</v>
      </c>
      <c r="C2" s="14" t="s">
        <v>714</v>
      </c>
      <c r="D2" s="14" t="s">
        <v>715</v>
      </c>
      <c r="E2" s="14" t="s">
        <v>716</v>
      </c>
      <c r="F2" s="14" t="s">
        <v>132</v>
      </c>
      <c r="G2" s="14" t="s">
        <v>133</v>
      </c>
      <c r="H2" s="736"/>
      <c r="I2" s="736"/>
      <c r="J2" s="14" t="s">
        <v>717</v>
      </c>
      <c r="S2" s="738"/>
    </row>
    <row r="3" spans="1:36" hidden="1">
      <c r="B3" s="14" t="s">
        <v>718</v>
      </c>
      <c r="C3" s="14" t="s">
        <v>719</v>
      </c>
      <c r="D3" s="14" t="s">
        <v>720</v>
      </c>
      <c r="E3" s="14" t="s">
        <v>721</v>
      </c>
      <c r="F3" s="14" t="s">
        <v>722</v>
      </c>
      <c r="G3" s="14" t="s">
        <v>135</v>
      </c>
      <c r="J3" s="14" t="s">
        <v>723</v>
      </c>
    </row>
    <row r="4" spans="1:36">
      <c r="A4" s="23" t="s">
        <v>20</v>
      </c>
      <c r="B4" s="25">
        <v>2.6</v>
      </c>
      <c r="C4" s="417">
        <v>4.3</v>
      </c>
      <c r="D4" s="417">
        <v>1.9</v>
      </c>
      <c r="E4" s="417">
        <v>2.2999999999999998</v>
      </c>
      <c r="F4" s="417">
        <v>-1.3</v>
      </c>
      <c r="G4" s="571">
        <v>-4.5999999999999996</v>
      </c>
      <c r="H4" s="23" t="s">
        <v>20</v>
      </c>
      <c r="I4" s="57"/>
      <c r="P4" s="22"/>
      <c r="Q4" s="25"/>
      <c r="R4" s="739"/>
      <c r="S4" s="740"/>
      <c r="T4" s="740"/>
      <c r="U4" s="740"/>
      <c r="V4" s="740"/>
      <c r="W4" s="740"/>
      <c r="X4" s="740"/>
      <c r="Y4" s="740"/>
      <c r="Z4" s="740"/>
      <c r="AA4" s="740"/>
      <c r="AB4" s="740"/>
      <c r="AC4" s="740"/>
      <c r="AE4" s="740"/>
      <c r="AF4" s="740"/>
      <c r="AG4" s="740"/>
      <c r="AH4" s="740"/>
      <c r="AI4" s="740"/>
      <c r="AJ4" s="740"/>
    </row>
    <row r="5" spans="1:36">
      <c r="A5" s="23" t="s">
        <v>21</v>
      </c>
      <c r="B5" s="25">
        <v>2.7</v>
      </c>
      <c r="C5" s="25">
        <v>8.1999999999999993</v>
      </c>
      <c r="D5" s="25">
        <v>-0.5</v>
      </c>
      <c r="E5" s="25">
        <v>3.1</v>
      </c>
      <c r="F5" s="25">
        <v>-0.4</v>
      </c>
      <c r="G5" s="57">
        <v>-7.7</v>
      </c>
      <c r="H5" s="23"/>
      <c r="I5" s="57"/>
      <c r="Q5" s="25"/>
      <c r="R5" s="739"/>
      <c r="S5" s="740"/>
      <c r="T5" s="740"/>
      <c r="U5" s="740"/>
      <c r="V5" s="740"/>
      <c r="W5" s="740"/>
      <c r="X5" s="740"/>
      <c r="Y5" s="740"/>
      <c r="Z5" s="740"/>
      <c r="AA5" s="740"/>
      <c r="AB5" s="740"/>
      <c r="AC5" s="740"/>
      <c r="AE5" s="740"/>
      <c r="AF5" s="740"/>
      <c r="AG5" s="740"/>
      <c r="AH5" s="740"/>
      <c r="AI5" s="740"/>
      <c r="AJ5" s="740"/>
    </row>
    <row r="6" spans="1:36">
      <c r="A6" s="23" t="s">
        <v>22</v>
      </c>
      <c r="B6" s="25">
        <v>2.4</v>
      </c>
      <c r="C6" s="25">
        <v>4.5999999999999996</v>
      </c>
      <c r="D6" s="25">
        <v>1.4</v>
      </c>
      <c r="E6" s="25">
        <v>1.8</v>
      </c>
      <c r="F6" s="25">
        <v>-3.4</v>
      </c>
      <c r="G6" s="571">
        <v>-2</v>
      </c>
      <c r="H6" s="23" t="s">
        <v>22</v>
      </c>
      <c r="I6" s="57"/>
      <c r="Q6" s="25"/>
      <c r="R6" s="739"/>
      <c r="S6" s="740"/>
      <c r="T6" s="740"/>
      <c r="U6" s="740"/>
      <c r="V6" s="740"/>
      <c r="W6" s="740"/>
      <c r="X6" s="740"/>
      <c r="Y6" s="740"/>
      <c r="Z6" s="740"/>
      <c r="AA6" s="740"/>
      <c r="AB6" s="740"/>
      <c r="AC6" s="740"/>
      <c r="AE6" s="740"/>
      <c r="AF6" s="740"/>
      <c r="AG6" s="740"/>
      <c r="AH6" s="740"/>
      <c r="AI6" s="740"/>
      <c r="AJ6" s="740"/>
    </row>
    <row r="7" spans="1:36">
      <c r="A7" s="23" t="s">
        <v>23</v>
      </c>
      <c r="B7" s="25">
        <v>2.2000000000000002</v>
      </c>
      <c r="C7" s="417">
        <v>7.5</v>
      </c>
      <c r="D7" s="417">
        <v>0.9</v>
      </c>
      <c r="E7" s="417">
        <v>2.8</v>
      </c>
      <c r="F7" s="417">
        <v>-1.9</v>
      </c>
      <c r="G7" s="571">
        <v>-7.1</v>
      </c>
      <c r="H7" s="23"/>
      <c r="I7" s="57"/>
      <c r="Q7" s="25"/>
      <c r="R7" s="739"/>
      <c r="T7" s="740"/>
      <c r="V7" s="740"/>
      <c r="W7" s="740"/>
      <c r="X7" s="740"/>
      <c r="Y7" s="740"/>
      <c r="Z7" s="740"/>
      <c r="AA7" s="740"/>
      <c r="AB7" s="740"/>
      <c r="AC7" s="740"/>
      <c r="AE7" s="740"/>
      <c r="AF7" s="740"/>
      <c r="AG7" s="740"/>
      <c r="AH7" s="740"/>
      <c r="AI7" s="740"/>
      <c r="AJ7" s="740"/>
    </row>
    <row r="8" spans="1:36">
      <c r="A8" s="23" t="s">
        <v>24</v>
      </c>
      <c r="B8" s="25">
        <v>3.5</v>
      </c>
      <c r="C8" s="417">
        <v>6</v>
      </c>
      <c r="D8" s="417">
        <v>-0.1</v>
      </c>
      <c r="E8" s="417">
        <v>2.8</v>
      </c>
      <c r="F8" s="417">
        <v>-3.4</v>
      </c>
      <c r="G8" s="571">
        <v>-1.8</v>
      </c>
      <c r="H8" s="23" t="s">
        <v>24</v>
      </c>
      <c r="I8" s="57"/>
      <c r="Q8" s="25"/>
      <c r="R8" s="739"/>
      <c r="T8" s="740"/>
      <c r="V8" s="740"/>
      <c r="W8" s="740"/>
      <c r="X8" s="740"/>
      <c r="Y8" s="740"/>
      <c r="Z8" s="740"/>
      <c r="AA8" s="740"/>
      <c r="AB8" s="740"/>
      <c r="AC8" s="740"/>
      <c r="AE8" s="740"/>
      <c r="AF8" s="740"/>
      <c r="AG8" s="740"/>
      <c r="AH8" s="740"/>
      <c r="AI8" s="740"/>
      <c r="AJ8" s="740"/>
    </row>
    <row r="9" spans="1:36">
      <c r="A9" s="23" t="s">
        <v>25</v>
      </c>
      <c r="B9" s="25">
        <v>3.9</v>
      </c>
      <c r="C9" s="25">
        <v>5.2</v>
      </c>
      <c r="D9" s="25">
        <v>2.7</v>
      </c>
      <c r="E9" s="25">
        <v>3.1</v>
      </c>
      <c r="F9" s="25">
        <v>-5.4</v>
      </c>
      <c r="G9" s="57">
        <v>-1.7</v>
      </c>
      <c r="H9" s="23"/>
      <c r="I9" s="57"/>
      <c r="Q9" s="25"/>
      <c r="R9" s="739"/>
      <c r="T9" s="740"/>
      <c r="V9" s="740"/>
      <c r="W9" s="740"/>
      <c r="X9" s="740"/>
      <c r="Y9" s="740"/>
      <c r="Z9" s="740"/>
      <c r="AA9" s="740"/>
      <c r="AB9" s="740"/>
      <c r="AC9" s="740"/>
      <c r="AE9" s="740"/>
      <c r="AF9" s="740"/>
      <c r="AG9" s="740"/>
      <c r="AH9" s="740"/>
      <c r="AI9" s="740"/>
      <c r="AJ9" s="740"/>
    </row>
    <row r="10" spans="1:36">
      <c r="A10" s="14" t="s">
        <v>26</v>
      </c>
      <c r="B10" s="25">
        <v>2.7</v>
      </c>
      <c r="C10" s="25">
        <v>7.5</v>
      </c>
      <c r="D10" s="25">
        <v>-1.2</v>
      </c>
      <c r="E10" s="25">
        <v>2.1</v>
      </c>
      <c r="F10" s="25">
        <v>-1.8</v>
      </c>
      <c r="G10" s="57">
        <v>-4</v>
      </c>
      <c r="H10" s="14" t="s">
        <v>26</v>
      </c>
      <c r="I10" s="57"/>
      <c r="Q10" s="25"/>
      <c r="R10" s="739"/>
      <c r="S10" s="740"/>
      <c r="T10" s="740"/>
      <c r="U10" s="740"/>
      <c r="V10" s="740"/>
      <c r="W10" s="740"/>
      <c r="X10" s="740"/>
      <c r="Y10" s="740"/>
      <c r="Z10" s="740"/>
      <c r="AA10" s="740"/>
      <c r="AB10" s="740"/>
      <c r="AC10" s="740"/>
      <c r="AE10" s="740"/>
      <c r="AF10" s="740"/>
      <c r="AG10" s="740"/>
      <c r="AH10" s="740"/>
      <c r="AI10" s="740"/>
      <c r="AJ10" s="740"/>
    </row>
    <row r="11" spans="1:36">
      <c r="A11" s="23" t="s">
        <v>97</v>
      </c>
      <c r="B11" s="25">
        <v>3.7</v>
      </c>
      <c r="C11" s="25">
        <v>6</v>
      </c>
      <c r="D11" s="25">
        <v>-0.9</v>
      </c>
      <c r="E11" s="25">
        <v>2.6</v>
      </c>
      <c r="F11" s="25">
        <v>-2.8</v>
      </c>
      <c r="G11" s="57">
        <v>-1.2</v>
      </c>
      <c r="H11" s="23"/>
      <c r="I11" s="57"/>
      <c r="Q11" s="25"/>
      <c r="R11" s="739"/>
      <c r="S11" s="740"/>
      <c r="T11" s="740"/>
      <c r="U11" s="740"/>
      <c r="V11" s="740"/>
      <c r="W11" s="740"/>
      <c r="X11" s="740"/>
      <c r="Y11" s="740"/>
      <c r="Z11" s="740"/>
      <c r="AA11" s="740"/>
      <c r="AB11" s="740"/>
      <c r="AC11" s="740"/>
      <c r="AE11" s="740"/>
      <c r="AF11" s="740"/>
      <c r="AG11" s="740"/>
      <c r="AH11" s="740"/>
      <c r="AI11" s="740"/>
      <c r="AJ11" s="740"/>
    </row>
    <row r="12" spans="1:36">
      <c r="A12" s="23" t="s">
        <v>122</v>
      </c>
      <c r="B12" s="25">
        <v>3.1</v>
      </c>
      <c r="C12" s="25">
        <v>9.5</v>
      </c>
      <c r="D12" s="25">
        <v>-3.9</v>
      </c>
      <c r="E12" s="25">
        <v>2</v>
      </c>
      <c r="F12" s="25">
        <v>-4.5999999999999996</v>
      </c>
      <c r="G12" s="57">
        <v>0.1</v>
      </c>
      <c r="H12" s="23" t="s">
        <v>122</v>
      </c>
      <c r="I12" s="57"/>
      <c r="Q12" s="25"/>
      <c r="T12" s="740"/>
      <c r="U12" s="740"/>
      <c r="V12" s="740"/>
      <c r="W12" s="740"/>
      <c r="X12" s="740"/>
      <c r="Y12" s="740"/>
      <c r="Z12" s="740"/>
      <c r="AA12" s="740"/>
      <c r="AB12" s="740"/>
      <c r="AC12" s="740"/>
      <c r="AE12" s="740"/>
      <c r="AF12" s="740"/>
      <c r="AG12" s="740"/>
      <c r="AH12" s="740"/>
      <c r="AI12" s="740"/>
      <c r="AJ12" s="740"/>
    </row>
    <row r="13" spans="1:36">
      <c r="A13" s="23" t="s">
        <v>123</v>
      </c>
      <c r="B13" s="25">
        <v>4.8</v>
      </c>
      <c r="C13" s="25">
        <v>9.8000000000000007</v>
      </c>
      <c r="D13" s="25">
        <v>-3.2</v>
      </c>
      <c r="E13" s="25">
        <v>0.7</v>
      </c>
      <c r="F13" s="25">
        <v>0.5</v>
      </c>
      <c r="G13" s="57">
        <v>-3</v>
      </c>
      <c r="H13" s="23"/>
      <c r="I13" s="57"/>
      <c r="Q13" s="25"/>
      <c r="T13" s="740"/>
      <c r="U13" s="740"/>
      <c r="V13" s="740"/>
      <c r="W13" s="740"/>
      <c r="X13" s="740"/>
      <c r="Y13" s="740"/>
      <c r="Z13" s="740"/>
      <c r="AA13" s="740"/>
      <c r="AB13" s="740"/>
      <c r="AC13" s="740"/>
      <c r="AE13" s="740"/>
      <c r="AF13" s="740"/>
      <c r="AG13" s="740"/>
      <c r="AH13" s="740"/>
      <c r="AI13" s="740"/>
      <c r="AJ13" s="740"/>
    </row>
    <row r="14" spans="1:36">
      <c r="A14" s="23" t="s">
        <v>124</v>
      </c>
      <c r="B14" s="25">
        <v>3.8</v>
      </c>
      <c r="C14" s="25">
        <v>6.7</v>
      </c>
      <c r="D14" s="25">
        <v>-1.2</v>
      </c>
      <c r="E14" s="25">
        <v>1.7</v>
      </c>
      <c r="F14" s="25">
        <v>-5.3</v>
      </c>
      <c r="G14" s="57">
        <v>1.9</v>
      </c>
      <c r="H14" s="23" t="s">
        <v>124</v>
      </c>
      <c r="I14" s="57"/>
      <c r="Q14" s="25"/>
      <c r="T14" s="740"/>
      <c r="U14" s="740"/>
      <c r="V14" s="740"/>
      <c r="W14" s="740"/>
      <c r="X14" s="740"/>
      <c r="Y14" s="740"/>
      <c r="Z14" s="740"/>
      <c r="AA14" s="740"/>
      <c r="AB14" s="740"/>
      <c r="AC14" s="740"/>
      <c r="AE14" s="740"/>
      <c r="AF14" s="740"/>
      <c r="AG14" s="740"/>
      <c r="AH14" s="740"/>
      <c r="AI14" s="740"/>
      <c r="AJ14" s="740"/>
    </row>
    <row r="15" spans="1:36">
      <c r="A15" s="23" t="s">
        <v>101</v>
      </c>
      <c r="B15" s="57">
        <v>1.4</v>
      </c>
      <c r="C15" s="25">
        <v>7.8</v>
      </c>
      <c r="D15" s="25">
        <v>-3.3</v>
      </c>
      <c r="E15" s="25">
        <v>3.5</v>
      </c>
      <c r="F15" s="25">
        <v>-7.3</v>
      </c>
      <c r="G15" s="57">
        <v>0.6</v>
      </c>
      <c r="H15" s="23"/>
      <c r="I15" s="57"/>
      <c r="Q15" s="25"/>
      <c r="S15" s="740"/>
      <c r="T15" s="740"/>
      <c r="U15" s="740"/>
      <c r="V15" s="740"/>
      <c r="W15" s="740"/>
      <c r="X15" s="740"/>
      <c r="Y15" s="740"/>
      <c r="Z15" s="740"/>
      <c r="AA15" s="740"/>
      <c r="AB15" s="740"/>
      <c r="AC15" s="740"/>
      <c r="AE15" s="740"/>
      <c r="AF15" s="740"/>
      <c r="AG15" s="740"/>
      <c r="AH15" s="740"/>
      <c r="AI15" s="740"/>
      <c r="AJ15" s="740"/>
    </row>
    <row r="16" spans="1:36">
      <c r="A16" s="23" t="s">
        <v>125</v>
      </c>
      <c r="B16" s="124">
        <v>-1.2</v>
      </c>
      <c r="C16" s="124">
        <v>5.8</v>
      </c>
      <c r="D16" s="124">
        <v>-2.1</v>
      </c>
      <c r="E16" s="124">
        <v>-3.2</v>
      </c>
      <c r="F16" s="124">
        <v>-4.3</v>
      </c>
      <c r="G16" s="57">
        <v>2.5</v>
      </c>
      <c r="H16" s="23" t="s">
        <v>125</v>
      </c>
      <c r="I16" s="57"/>
      <c r="Q16" s="25"/>
      <c r="S16" s="740"/>
      <c r="T16" s="740"/>
      <c r="U16" s="740"/>
      <c r="V16" s="740"/>
      <c r="W16" s="740"/>
      <c r="X16" s="740"/>
      <c r="Y16" s="740"/>
      <c r="Z16" s="740"/>
      <c r="AA16" s="740"/>
      <c r="AB16" s="740"/>
      <c r="AC16" s="740"/>
      <c r="AE16" s="740"/>
      <c r="AF16" s="740"/>
      <c r="AG16" s="740"/>
      <c r="AH16" s="740"/>
      <c r="AI16" s="740"/>
      <c r="AJ16" s="740"/>
    </row>
    <row r="17" spans="1:36">
      <c r="A17" s="23" t="s">
        <v>126</v>
      </c>
      <c r="B17" s="57">
        <v>-11.2</v>
      </c>
      <c r="C17" s="57">
        <v>-8.1999999999999993</v>
      </c>
      <c r="D17" s="57">
        <v>-0.7</v>
      </c>
      <c r="E17" s="57">
        <v>-3.8</v>
      </c>
      <c r="F17" s="57">
        <v>-6.6</v>
      </c>
      <c r="G17" s="57">
        <v>8</v>
      </c>
      <c r="H17" s="23"/>
      <c r="I17" s="57"/>
      <c r="Q17" s="25"/>
      <c r="S17" s="740"/>
      <c r="T17" s="740"/>
      <c r="U17" s="740"/>
      <c r="V17" s="740"/>
      <c r="W17" s="740"/>
      <c r="X17" s="740"/>
      <c r="Y17" s="740"/>
      <c r="Z17" s="740"/>
      <c r="AA17" s="740"/>
      <c r="AB17" s="740"/>
      <c r="AC17" s="740"/>
      <c r="AE17" s="740"/>
      <c r="AF17" s="740"/>
      <c r="AG17" s="740"/>
      <c r="AH17" s="740"/>
      <c r="AI17" s="740"/>
      <c r="AJ17" s="740"/>
    </row>
    <row r="18" spans="1:36">
      <c r="A18" s="23" t="s">
        <v>127</v>
      </c>
      <c r="B18" s="25">
        <v>-3.5</v>
      </c>
      <c r="C18" s="25">
        <v>0.6</v>
      </c>
      <c r="D18" s="25">
        <v>-0.7</v>
      </c>
      <c r="E18" s="25">
        <v>-3.9</v>
      </c>
      <c r="F18" s="25">
        <v>-2.2000000000000002</v>
      </c>
      <c r="G18" s="57">
        <v>2.7</v>
      </c>
      <c r="H18" s="23" t="s">
        <v>127</v>
      </c>
      <c r="I18" s="57"/>
      <c r="K18" s="25"/>
      <c r="S18" s="740"/>
      <c r="T18" s="740"/>
      <c r="U18" s="740"/>
      <c r="V18" s="740"/>
      <c r="W18" s="740"/>
      <c r="X18" s="740"/>
      <c r="Y18" s="740"/>
      <c r="Z18" s="740"/>
      <c r="AA18" s="740"/>
      <c r="AB18" s="740"/>
      <c r="AC18" s="740"/>
      <c r="AE18" s="740"/>
      <c r="AF18" s="740"/>
      <c r="AG18" s="740"/>
      <c r="AH18" s="740"/>
      <c r="AI18" s="740"/>
      <c r="AJ18" s="740"/>
    </row>
    <row r="19" spans="1:36">
      <c r="A19" s="23" t="s">
        <v>105</v>
      </c>
      <c r="B19" s="25">
        <v>-0.5</v>
      </c>
      <c r="C19" s="25">
        <v>3.1</v>
      </c>
      <c r="D19" s="25">
        <v>0.8</v>
      </c>
      <c r="E19" s="25">
        <v>-5.9</v>
      </c>
      <c r="F19" s="25">
        <v>3.1</v>
      </c>
      <c r="G19" s="57">
        <v>-1.6</v>
      </c>
      <c r="H19" s="23"/>
      <c r="I19" s="57"/>
      <c r="J19" s="14" t="str">
        <f>IF(Content!$E$1=1,J21,J23)</f>
        <v>*Including non-profit institutions serving households.</v>
      </c>
      <c r="K19" s="25"/>
      <c r="S19" s="740"/>
      <c r="T19" s="740"/>
      <c r="U19" s="740"/>
      <c r="V19" s="740"/>
      <c r="W19" s="740"/>
      <c r="X19" s="740"/>
      <c r="Y19" s="740"/>
      <c r="Z19" s="740"/>
      <c r="AA19" s="740"/>
      <c r="AB19" s="740"/>
      <c r="AC19" s="740"/>
      <c r="AE19" s="740"/>
      <c r="AF19" s="740"/>
      <c r="AG19" s="740"/>
      <c r="AH19" s="740"/>
      <c r="AI19" s="740"/>
      <c r="AJ19" s="740"/>
    </row>
    <row r="20" spans="1:36">
      <c r="A20" s="23" t="s">
        <v>214</v>
      </c>
      <c r="B20" s="23">
        <v>-1.5</v>
      </c>
      <c r="C20" s="23">
        <v>3.7</v>
      </c>
      <c r="D20" s="25">
        <v>-0.3</v>
      </c>
      <c r="E20" s="25">
        <v>-0.5</v>
      </c>
      <c r="F20" s="23">
        <v>0</v>
      </c>
      <c r="G20" s="57">
        <v>-4.4000000000000004</v>
      </c>
      <c r="H20" s="23" t="s">
        <v>214</v>
      </c>
      <c r="I20" s="57"/>
      <c r="J20" s="14" t="str">
        <f>IF(Content!$E$1=1,J22,J24)</f>
        <v>Source: SSSU, NBU staff estimates.</v>
      </c>
      <c r="K20" s="25"/>
      <c r="L20" s="25"/>
      <c r="M20" s="25"/>
      <c r="N20" s="25"/>
      <c r="O20" s="25"/>
      <c r="S20" s="740"/>
      <c r="T20" s="740"/>
      <c r="U20" s="740"/>
      <c r="V20" s="740"/>
      <c r="W20" s="740"/>
    </row>
    <row r="21" spans="1:36">
      <c r="B21" s="25"/>
      <c r="C21" s="345"/>
      <c r="D21" s="345"/>
      <c r="E21" s="345"/>
      <c r="F21" s="345"/>
      <c r="G21" s="345"/>
      <c r="J21" s="22" t="s">
        <v>724</v>
      </c>
      <c r="K21" s="346"/>
      <c r="L21" s="346"/>
      <c r="M21" s="346"/>
      <c r="N21" s="346"/>
      <c r="O21" s="346"/>
      <c r="P21" s="346"/>
      <c r="Q21" s="346"/>
      <c r="S21" s="740"/>
    </row>
    <row r="22" spans="1:36">
      <c r="B22" s="347"/>
      <c r="C22" s="345"/>
      <c r="D22" s="345"/>
      <c r="E22" s="345"/>
      <c r="F22" s="345"/>
      <c r="G22" s="345"/>
      <c r="H22" s="737"/>
      <c r="I22" s="737"/>
      <c r="J22" s="22" t="s">
        <v>27</v>
      </c>
      <c r="K22" s="25"/>
      <c r="L22" s="25"/>
      <c r="M22" s="25"/>
      <c r="N22" s="25"/>
      <c r="O22" s="25"/>
      <c r="S22" s="740"/>
    </row>
    <row r="23" spans="1:36">
      <c r="B23" s="347"/>
      <c r="C23" s="345"/>
      <c r="D23" s="345"/>
      <c r="E23" s="345"/>
      <c r="F23" s="345"/>
      <c r="G23" s="345"/>
      <c r="H23" s="737"/>
      <c r="I23" s="737"/>
      <c r="J23" s="22" t="s">
        <v>725</v>
      </c>
      <c r="K23" s="25"/>
      <c r="L23" s="25"/>
      <c r="M23" s="25"/>
      <c r="N23" s="25"/>
      <c r="O23" s="25"/>
      <c r="S23" s="740"/>
    </row>
    <row r="24" spans="1:36">
      <c r="B24" s="347"/>
      <c r="C24" s="345"/>
      <c r="D24" s="345"/>
      <c r="E24" s="345"/>
      <c r="F24" s="345"/>
      <c r="G24" s="345"/>
      <c r="J24" s="22" t="s">
        <v>28</v>
      </c>
      <c r="K24" s="25"/>
      <c r="L24" s="25"/>
      <c r="M24" s="25"/>
      <c r="N24" s="25"/>
      <c r="O24" s="25"/>
      <c r="S24" s="740"/>
    </row>
    <row r="25" spans="1:36">
      <c r="B25" s="347"/>
      <c r="C25" s="345"/>
      <c r="D25" s="345"/>
      <c r="E25" s="345"/>
      <c r="F25" s="345"/>
      <c r="G25" s="345"/>
      <c r="H25" s="737"/>
      <c r="I25" s="737"/>
      <c r="J25" s="57"/>
      <c r="K25" s="25"/>
      <c r="L25" s="25"/>
      <c r="M25" s="25"/>
      <c r="N25" s="25"/>
      <c r="O25" s="25"/>
      <c r="R25" s="738"/>
      <c r="S25" s="740"/>
    </row>
    <row r="26" spans="1:36">
      <c r="B26" s="347"/>
      <c r="C26" s="345"/>
      <c r="D26" s="345"/>
      <c r="E26" s="345"/>
      <c r="F26" s="345"/>
      <c r="G26" s="345"/>
      <c r="H26" s="737"/>
      <c r="I26" s="737"/>
      <c r="J26" s="57"/>
      <c r="K26" s="25"/>
      <c r="L26" s="25"/>
      <c r="M26" s="25"/>
      <c r="N26" s="25"/>
      <c r="O26" s="25"/>
      <c r="S26" s="740"/>
    </row>
    <row r="27" spans="1:36">
      <c r="B27" s="347"/>
      <c r="C27" s="345"/>
      <c r="D27" s="345"/>
      <c r="E27" s="345"/>
      <c r="F27" s="345"/>
      <c r="G27" s="345"/>
      <c r="H27" s="737"/>
      <c r="I27" s="737"/>
      <c r="J27" s="57"/>
      <c r="K27" s="25"/>
      <c r="L27" s="25"/>
      <c r="M27" s="25"/>
      <c r="N27" s="25"/>
      <c r="O27" s="25"/>
      <c r="S27" s="740"/>
    </row>
    <row r="28" spans="1:36">
      <c r="B28" s="347"/>
      <c r="C28" s="345"/>
      <c r="D28" s="345"/>
      <c r="E28" s="345"/>
      <c r="F28" s="345"/>
      <c r="G28" s="345"/>
      <c r="H28" s="737"/>
      <c r="I28" s="737"/>
      <c r="J28" s="57"/>
      <c r="K28" s="25"/>
      <c r="L28" s="25"/>
      <c r="M28" s="25"/>
      <c r="N28" s="25"/>
      <c r="O28" s="25"/>
      <c r="S28" s="740"/>
    </row>
    <row r="29" spans="1:36">
      <c r="B29" s="347"/>
      <c r="C29" s="345"/>
      <c r="D29" s="345"/>
      <c r="E29" s="345"/>
      <c r="F29" s="345"/>
      <c r="G29" s="345"/>
      <c r="H29" s="737"/>
      <c r="I29" s="737"/>
      <c r="J29" s="57"/>
      <c r="K29" s="25"/>
      <c r="L29" s="25"/>
      <c r="M29" s="25"/>
      <c r="N29" s="25"/>
      <c r="O29" s="25"/>
      <c r="S29" s="740"/>
    </row>
    <row r="30" spans="1:36">
      <c r="B30" s="347"/>
      <c r="C30" s="345"/>
      <c r="D30" s="345"/>
      <c r="E30" s="345"/>
      <c r="F30" s="345"/>
      <c r="G30" s="345"/>
      <c r="H30" s="737"/>
      <c r="I30" s="737"/>
      <c r="J30" s="347"/>
      <c r="K30" s="25"/>
      <c r="L30" s="25"/>
      <c r="M30" s="25"/>
      <c r="N30" s="25"/>
      <c r="O30" s="25"/>
      <c r="S30" s="741"/>
    </row>
    <row r="31" spans="1:36">
      <c r="B31" s="347"/>
      <c r="C31" s="345"/>
      <c r="D31" s="345"/>
      <c r="E31" s="345"/>
      <c r="F31" s="345"/>
      <c r="G31" s="345"/>
      <c r="H31" s="737"/>
      <c r="I31" s="737"/>
      <c r="J31" s="57"/>
      <c r="K31" s="25"/>
      <c r="L31" s="25"/>
      <c r="M31" s="25"/>
      <c r="N31" s="25"/>
      <c r="O31" s="25"/>
      <c r="S31" s="742"/>
    </row>
    <row r="32" spans="1:36">
      <c r="B32" s="347"/>
      <c r="C32" s="345"/>
      <c r="D32" s="345"/>
      <c r="E32" s="345"/>
      <c r="F32" s="345"/>
      <c r="G32" s="345"/>
      <c r="H32" s="737"/>
      <c r="I32" s="737"/>
      <c r="J32" s="57"/>
      <c r="K32" s="25"/>
      <c r="L32" s="25"/>
      <c r="M32" s="25"/>
      <c r="N32" s="25"/>
      <c r="O32" s="25"/>
      <c r="S32" s="741"/>
    </row>
    <row r="33" spans="2:22">
      <c r="B33" s="347"/>
      <c r="C33" s="345"/>
      <c r="D33" s="345"/>
      <c r="E33" s="345"/>
      <c r="F33" s="345"/>
      <c r="G33" s="345"/>
      <c r="H33" s="737"/>
      <c r="I33" s="737"/>
      <c r="J33" s="57"/>
      <c r="K33" s="25"/>
      <c r="L33" s="25"/>
      <c r="M33" s="25"/>
      <c r="N33" s="25"/>
      <c r="O33" s="25"/>
      <c r="S33" s="740"/>
    </row>
    <row r="34" spans="2:22">
      <c r="B34" s="347"/>
      <c r="C34" s="345"/>
      <c r="D34" s="345"/>
      <c r="E34" s="345"/>
      <c r="F34" s="345"/>
      <c r="G34" s="345"/>
      <c r="H34" s="737"/>
      <c r="I34" s="737"/>
      <c r="J34" s="57"/>
      <c r="K34" s="25"/>
      <c r="L34" s="25"/>
      <c r="M34" s="25"/>
      <c r="N34" s="25"/>
      <c r="O34" s="25"/>
      <c r="S34" s="740"/>
    </row>
    <row r="35" spans="2:22">
      <c r="B35" s="347"/>
      <c r="C35" s="345"/>
      <c r="D35" s="345"/>
      <c r="E35" s="345"/>
      <c r="F35" s="345"/>
      <c r="G35" s="345"/>
      <c r="H35" s="737"/>
      <c r="I35" s="737"/>
      <c r="J35" s="57"/>
      <c r="K35" s="25"/>
      <c r="L35" s="25"/>
      <c r="M35" s="25"/>
      <c r="N35" s="25"/>
      <c r="O35" s="25"/>
    </row>
    <row r="36" spans="2:22">
      <c r="B36" s="347"/>
      <c r="C36" s="345"/>
      <c r="D36" s="345"/>
      <c r="E36" s="345"/>
      <c r="F36" s="345"/>
      <c r="G36" s="345"/>
      <c r="H36" s="737"/>
      <c r="I36" s="737"/>
      <c r="J36" s="57"/>
      <c r="K36" s="25"/>
      <c r="L36" s="25"/>
      <c r="M36" s="25"/>
      <c r="N36" s="25"/>
      <c r="O36" s="25"/>
    </row>
    <row r="37" spans="2:22">
      <c r="B37" s="347"/>
      <c r="C37" s="345"/>
      <c r="D37" s="345"/>
      <c r="E37" s="345"/>
      <c r="F37" s="345"/>
      <c r="G37" s="345"/>
      <c r="H37" s="737"/>
      <c r="I37" s="737"/>
      <c r="J37" s="57"/>
      <c r="K37" s="25"/>
      <c r="L37" s="25"/>
      <c r="M37" s="25"/>
      <c r="N37" s="25"/>
      <c r="O37" s="25"/>
    </row>
    <row r="38" spans="2:22">
      <c r="B38" s="347"/>
      <c r="C38" s="345"/>
      <c r="D38" s="345"/>
      <c r="E38" s="345"/>
      <c r="F38" s="345"/>
      <c r="G38" s="345"/>
      <c r="H38" s="737"/>
      <c r="I38" s="737"/>
      <c r="J38" s="57"/>
      <c r="K38" s="25"/>
      <c r="L38" s="25"/>
      <c r="M38" s="25"/>
      <c r="N38" s="25"/>
      <c r="O38" s="25"/>
    </row>
    <row r="39" spans="2:22">
      <c r="B39" s="347"/>
      <c r="C39" s="345"/>
      <c r="D39" s="349"/>
      <c r="E39" s="348"/>
      <c r="F39" s="348"/>
      <c r="G39" s="348"/>
      <c r="H39" s="737"/>
      <c r="I39" s="737"/>
    </row>
    <row r="40" spans="2:22">
      <c r="B40" s="347"/>
      <c r="C40" s="345"/>
      <c r="D40" s="349"/>
      <c r="E40" s="348"/>
      <c r="F40" s="348"/>
      <c r="G40" s="348"/>
      <c r="H40" s="737"/>
      <c r="I40" s="737"/>
    </row>
    <row r="41" spans="2:22">
      <c r="B41" s="347"/>
      <c r="C41" s="345"/>
      <c r="D41" s="349"/>
      <c r="E41" s="348"/>
      <c r="F41" s="348"/>
      <c r="G41" s="348"/>
      <c r="H41" s="737"/>
      <c r="I41" s="737"/>
    </row>
    <row r="42" spans="2:22">
      <c r="B42" s="347"/>
      <c r="C42" s="345"/>
      <c r="D42" s="349"/>
      <c r="E42" s="348"/>
      <c r="F42" s="348"/>
      <c r="G42" s="348"/>
      <c r="H42" s="737"/>
      <c r="I42" s="737"/>
    </row>
    <row r="43" spans="2:22">
      <c r="C43" s="345"/>
      <c r="D43" s="349"/>
      <c r="E43" s="348"/>
      <c r="F43" s="348"/>
      <c r="G43" s="348"/>
    </row>
    <row r="44" spans="2:22">
      <c r="C44" s="345"/>
    </row>
    <row r="46" spans="2:22">
      <c r="B46" s="25"/>
      <c r="C46" s="25"/>
      <c r="D46" s="25"/>
      <c r="E46" s="25"/>
      <c r="F46" s="25"/>
      <c r="G46" s="57"/>
      <c r="H46" s="57"/>
      <c r="I46" s="57"/>
      <c r="J46" s="57"/>
      <c r="K46" s="25"/>
      <c r="Q46" s="25"/>
      <c r="R46" s="740"/>
      <c r="S46" s="740"/>
      <c r="T46" s="740"/>
      <c r="U46" s="740"/>
      <c r="V46" s="740"/>
    </row>
    <row r="47" spans="2:22">
      <c r="B47" s="25"/>
      <c r="C47" s="25"/>
      <c r="D47" s="25"/>
      <c r="E47" s="25"/>
      <c r="F47" s="25"/>
      <c r="G47" s="57"/>
      <c r="H47" s="57"/>
      <c r="I47" s="57"/>
      <c r="J47" s="57"/>
      <c r="K47" s="25"/>
      <c r="Q47" s="25"/>
      <c r="R47" s="740"/>
      <c r="S47" s="740"/>
      <c r="T47" s="740"/>
      <c r="U47" s="740"/>
      <c r="V47" s="740"/>
    </row>
    <row r="48" spans="2:22">
      <c r="B48" s="25"/>
      <c r="C48" s="25"/>
      <c r="D48" s="25"/>
      <c r="E48" s="25"/>
      <c r="F48" s="25"/>
      <c r="G48" s="57"/>
      <c r="H48" s="57"/>
      <c r="I48" s="57"/>
      <c r="J48" s="57"/>
      <c r="K48" s="25"/>
      <c r="Q48" s="25"/>
      <c r="R48" s="740"/>
      <c r="S48" s="740"/>
      <c r="T48" s="740"/>
      <c r="U48" s="740"/>
      <c r="V48" s="740"/>
    </row>
    <row r="49" spans="2:22">
      <c r="B49" s="25"/>
      <c r="C49" s="25"/>
      <c r="D49" s="25"/>
      <c r="E49" s="25"/>
      <c r="F49" s="25"/>
      <c r="G49" s="57"/>
      <c r="H49" s="57"/>
      <c r="I49" s="57"/>
      <c r="J49" s="57"/>
      <c r="K49" s="25"/>
      <c r="Q49" s="25"/>
      <c r="R49" s="740"/>
      <c r="S49" s="740"/>
      <c r="T49" s="740"/>
      <c r="U49" s="740"/>
      <c r="V49" s="740"/>
    </row>
    <row r="50" spans="2:22">
      <c r="B50" s="25"/>
      <c r="C50" s="25"/>
      <c r="D50" s="25"/>
      <c r="E50" s="25"/>
      <c r="F50" s="25"/>
      <c r="G50" s="57"/>
      <c r="H50" s="57"/>
      <c r="I50" s="57"/>
      <c r="J50" s="57"/>
      <c r="K50" s="25"/>
      <c r="Q50" s="25"/>
      <c r="R50" s="740"/>
      <c r="S50" s="740"/>
      <c r="T50" s="740"/>
      <c r="U50" s="740"/>
      <c r="V50" s="740"/>
    </row>
    <row r="51" spans="2:22">
      <c r="B51" s="25"/>
      <c r="C51" s="25"/>
      <c r="D51" s="25"/>
      <c r="E51" s="25"/>
      <c r="F51" s="25"/>
      <c r="G51" s="57"/>
      <c r="H51" s="57"/>
      <c r="I51" s="57"/>
      <c r="J51" s="57"/>
      <c r="K51" s="25"/>
      <c r="Q51" s="25"/>
      <c r="R51" s="740"/>
      <c r="S51" s="740"/>
      <c r="T51" s="740"/>
      <c r="U51" s="740"/>
      <c r="V51" s="740"/>
    </row>
    <row r="52" spans="2:22">
      <c r="B52" s="25"/>
      <c r="C52" s="25"/>
      <c r="D52" s="25"/>
      <c r="E52" s="25"/>
      <c r="F52" s="25"/>
      <c r="G52" s="57"/>
      <c r="H52" s="57"/>
      <c r="I52" s="57"/>
      <c r="J52" s="57"/>
      <c r="K52" s="25"/>
      <c r="Q52" s="25"/>
      <c r="R52" s="740"/>
      <c r="S52" s="740"/>
      <c r="T52" s="740"/>
      <c r="U52" s="740"/>
      <c r="V52" s="740"/>
    </row>
    <row r="53" spans="2:22">
      <c r="B53" s="25"/>
      <c r="C53" s="25"/>
      <c r="D53" s="25"/>
      <c r="E53" s="25"/>
      <c r="F53" s="25"/>
      <c r="G53" s="57"/>
      <c r="H53" s="57"/>
      <c r="I53" s="57"/>
      <c r="J53" s="57"/>
      <c r="K53" s="25"/>
      <c r="Q53" s="25"/>
      <c r="R53" s="740"/>
      <c r="S53" s="740"/>
      <c r="T53" s="740"/>
      <c r="U53" s="740"/>
      <c r="V53" s="740"/>
    </row>
    <row r="54" spans="2:22">
      <c r="B54" s="25"/>
      <c r="C54" s="25"/>
      <c r="D54" s="25"/>
      <c r="E54" s="25"/>
      <c r="F54" s="25"/>
      <c r="G54" s="57"/>
      <c r="H54" s="57"/>
      <c r="I54" s="57"/>
      <c r="J54" s="57"/>
      <c r="K54" s="25"/>
      <c r="Q54" s="25"/>
      <c r="R54" s="740"/>
      <c r="S54" s="740"/>
      <c r="T54" s="740"/>
      <c r="U54" s="740"/>
      <c r="V54" s="740"/>
    </row>
    <row r="55" spans="2:22">
      <c r="B55" s="25"/>
      <c r="C55" s="25"/>
      <c r="D55" s="25"/>
      <c r="E55" s="25"/>
      <c r="F55" s="25"/>
      <c r="G55" s="57"/>
      <c r="H55" s="57"/>
      <c r="I55" s="57"/>
      <c r="J55" s="57"/>
      <c r="K55" s="25"/>
      <c r="Q55" s="25"/>
      <c r="R55" s="740"/>
      <c r="S55" s="740"/>
      <c r="T55" s="740"/>
      <c r="U55" s="740"/>
      <c r="V55" s="740"/>
    </row>
    <row r="56" spans="2:22">
      <c r="B56" s="25"/>
      <c r="C56" s="25"/>
      <c r="D56" s="25"/>
      <c r="E56" s="25"/>
      <c r="F56" s="25"/>
      <c r="G56" s="57"/>
      <c r="H56" s="57"/>
      <c r="I56" s="57"/>
      <c r="J56" s="57"/>
      <c r="K56" s="25"/>
      <c r="Q56" s="25"/>
      <c r="R56" s="740"/>
      <c r="S56" s="740"/>
      <c r="T56" s="740"/>
      <c r="U56" s="740"/>
      <c r="V56" s="740"/>
    </row>
    <row r="57" spans="2:22">
      <c r="B57" s="25"/>
      <c r="C57" s="25"/>
      <c r="D57" s="25"/>
      <c r="E57" s="25"/>
      <c r="F57" s="25"/>
      <c r="G57" s="57"/>
      <c r="H57" s="57"/>
      <c r="I57" s="57"/>
      <c r="J57" s="57"/>
      <c r="K57" s="25"/>
      <c r="Q57" s="25"/>
      <c r="R57" s="740"/>
      <c r="S57" s="740"/>
      <c r="T57" s="740"/>
      <c r="U57" s="740"/>
      <c r="V57" s="740"/>
    </row>
    <row r="58" spans="2:22">
      <c r="B58" s="25"/>
      <c r="C58" s="25"/>
      <c r="D58" s="25"/>
      <c r="E58" s="25"/>
      <c r="F58" s="25"/>
      <c r="G58" s="57"/>
      <c r="H58" s="57"/>
      <c r="I58" s="57"/>
      <c r="J58" s="57"/>
      <c r="K58" s="25"/>
      <c r="Q58" s="25"/>
      <c r="R58" s="740"/>
      <c r="S58" s="740"/>
      <c r="T58" s="740"/>
      <c r="U58" s="740"/>
      <c r="V58" s="740"/>
    </row>
    <row r="59" spans="2:22">
      <c r="B59" s="25"/>
      <c r="C59" s="25"/>
      <c r="D59" s="25"/>
      <c r="E59" s="25"/>
      <c r="F59" s="25"/>
      <c r="G59" s="57"/>
      <c r="H59" s="57"/>
      <c r="I59" s="57"/>
      <c r="J59" s="57"/>
      <c r="K59" s="25"/>
      <c r="Q59" s="25"/>
      <c r="R59" s="740"/>
      <c r="S59" s="740"/>
      <c r="T59" s="740"/>
      <c r="U59" s="740"/>
      <c r="V59" s="740"/>
    </row>
    <row r="60" spans="2:22">
      <c r="B60" s="25"/>
      <c r="C60" s="25"/>
      <c r="D60" s="25"/>
      <c r="E60" s="25"/>
      <c r="F60" s="25"/>
      <c r="G60" s="57"/>
      <c r="H60" s="57"/>
      <c r="I60" s="57"/>
      <c r="J60" s="57"/>
      <c r="K60" s="25"/>
      <c r="Q60" s="25"/>
      <c r="R60" s="740"/>
      <c r="S60" s="740"/>
      <c r="T60" s="740"/>
      <c r="U60" s="740"/>
      <c r="V60" s="740"/>
    </row>
    <row r="61" spans="2:22">
      <c r="B61" s="25"/>
      <c r="C61" s="25"/>
      <c r="D61" s="25"/>
      <c r="E61" s="25"/>
      <c r="F61" s="25"/>
      <c r="G61" s="57"/>
      <c r="H61" s="57"/>
      <c r="I61" s="57"/>
      <c r="J61" s="57"/>
      <c r="K61" s="25"/>
      <c r="Q61" s="25"/>
      <c r="R61" s="740"/>
      <c r="S61" s="740"/>
      <c r="T61" s="740"/>
      <c r="U61" s="740"/>
      <c r="V61" s="740"/>
    </row>
    <row r="62" spans="2:22">
      <c r="B62" s="25"/>
      <c r="C62" s="25"/>
      <c r="D62" s="25"/>
      <c r="E62" s="25"/>
      <c r="F62" s="25"/>
      <c r="G62" s="57"/>
      <c r="H62" s="57"/>
      <c r="I62" s="57"/>
      <c r="J62" s="57"/>
      <c r="K62" s="25"/>
      <c r="Q62" s="25"/>
      <c r="R62" s="740"/>
      <c r="S62" s="740"/>
      <c r="T62" s="740"/>
      <c r="U62" s="740"/>
      <c r="V62" s="740"/>
    </row>
    <row r="63" spans="2:22">
      <c r="B63" s="25"/>
      <c r="C63" s="25"/>
      <c r="D63" s="25"/>
      <c r="E63" s="25"/>
      <c r="F63" s="25"/>
      <c r="G63" s="57"/>
      <c r="H63" s="57"/>
      <c r="I63" s="57"/>
      <c r="J63" s="57"/>
      <c r="K63" s="25"/>
      <c r="Q63" s="25"/>
      <c r="R63" s="740"/>
      <c r="S63" s="740"/>
      <c r="T63" s="740"/>
      <c r="U63" s="740"/>
      <c r="V63" s="740"/>
    </row>
    <row r="64" spans="2:22">
      <c r="B64" s="25"/>
      <c r="C64" s="25"/>
      <c r="D64" s="25"/>
      <c r="E64" s="25"/>
      <c r="F64" s="25"/>
      <c r="G64" s="57"/>
      <c r="H64" s="57"/>
      <c r="I64" s="57"/>
      <c r="J64" s="57"/>
      <c r="K64" s="25"/>
      <c r="Q64" s="25"/>
      <c r="R64" s="740"/>
      <c r="S64" s="740"/>
      <c r="T64" s="740"/>
      <c r="U64" s="740"/>
      <c r="V64" s="740"/>
    </row>
    <row r="65" spans="2:22">
      <c r="B65" s="25"/>
      <c r="C65" s="25"/>
      <c r="D65" s="25"/>
      <c r="E65" s="25"/>
      <c r="F65" s="25"/>
      <c r="G65" s="57"/>
      <c r="H65" s="57"/>
      <c r="I65" s="57"/>
      <c r="J65" s="57"/>
      <c r="K65" s="25"/>
      <c r="Q65" s="25"/>
      <c r="R65" s="740"/>
      <c r="S65" s="740"/>
      <c r="T65" s="740"/>
      <c r="U65" s="740"/>
      <c r="V65" s="740"/>
    </row>
    <row r="66" spans="2:22">
      <c r="B66" s="25"/>
    </row>
    <row r="67" spans="2:22">
      <c r="B67" s="25"/>
    </row>
    <row r="68" spans="2:22">
      <c r="B68" s="25"/>
    </row>
  </sheetData>
  <hyperlinks>
    <hyperlink ref="A1" location="Content!A1" display="&lt;&lt;" xr:uid="{00000000-0004-0000-1E00-000000000000}"/>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I80"/>
  <sheetViews>
    <sheetView showGridLines="0" topLeftCell="C1" zoomScale="92" zoomScaleNormal="92" workbookViewId="0">
      <selection activeCell="D21" sqref="D21"/>
    </sheetView>
  </sheetViews>
  <sheetFormatPr baseColWidth="10" defaultColWidth="9.5" defaultRowHeight="13"/>
  <cols>
    <col min="1" max="1" width="0" style="23" hidden="1" customWidth="1"/>
    <col min="2" max="2" width="9.5" style="23" hidden="1" customWidth="1"/>
    <col min="3" max="3" width="12.5" style="23" customWidth="1"/>
    <col min="4" max="16384" width="9.5" style="23"/>
  </cols>
  <sheetData>
    <row r="1" spans="1:9">
      <c r="B1" s="8"/>
      <c r="C1" s="8" t="s">
        <v>59</v>
      </c>
      <c r="D1" s="125" t="str">
        <f>IF(Content!$E$1=1,D2,D3)</f>
        <v>% yoy</v>
      </c>
      <c r="E1" s="125" t="str">
        <f>IF(Content!$E$1=1,E2,E3)</f>
        <v>Δ share</v>
      </c>
      <c r="F1" s="25"/>
      <c r="G1" s="125" t="str">
        <f>IF(Content!$E$1=1,G2,G3)</f>
        <v>Household final consumption  by purpose, % yoy and change in its share in 2020 compared to 2019</v>
      </c>
      <c r="H1" s="25"/>
      <c r="I1" s="25"/>
    </row>
    <row r="2" spans="1:9" ht="14" hidden="1">
      <c r="A2" s="191"/>
      <c r="B2" s="191"/>
      <c r="C2" s="191"/>
      <c r="D2" s="191" t="s">
        <v>1285</v>
      </c>
      <c r="E2" s="191" t="s">
        <v>1286</v>
      </c>
      <c r="F2" s="25"/>
      <c r="G2" s="125" t="s">
        <v>1287</v>
      </c>
      <c r="H2" s="25"/>
      <c r="I2" s="25"/>
    </row>
    <row r="3" spans="1:9" ht="14" hidden="1">
      <c r="A3" s="191"/>
      <c r="B3" s="191"/>
      <c r="C3" s="191"/>
      <c r="D3" s="191" t="s">
        <v>976</v>
      </c>
      <c r="E3" s="191" t="s">
        <v>1288</v>
      </c>
      <c r="F3" s="25"/>
      <c r="G3" s="23" t="s">
        <v>1599</v>
      </c>
      <c r="H3" s="25"/>
      <c r="I3" s="25"/>
    </row>
    <row r="4" spans="1:9">
      <c r="A4" s="23" t="s">
        <v>815</v>
      </c>
      <c r="B4" s="23" t="s">
        <v>814</v>
      </c>
      <c r="C4" s="23" t="str">
        <f>IF(Content!$E$1=1,A4,B4)</f>
        <v>Food products</v>
      </c>
      <c r="D4" s="561">
        <v>4.3</v>
      </c>
      <c r="E4" s="561">
        <v>1.5</v>
      </c>
      <c r="F4" s="25"/>
      <c r="G4" s="25"/>
      <c r="H4" s="25"/>
      <c r="I4" s="25"/>
    </row>
    <row r="5" spans="1:9">
      <c r="A5" s="23" t="s">
        <v>1289</v>
      </c>
      <c r="B5" s="23" t="s">
        <v>947</v>
      </c>
      <c r="C5" s="23" t="str">
        <f>IF(Content!$E$1=1,A5,B5)</f>
        <v>Alcohol and tobacco</v>
      </c>
      <c r="D5" s="561">
        <v>-0.5</v>
      </c>
      <c r="E5" s="561">
        <v>0.4</v>
      </c>
      <c r="F5" s="25"/>
      <c r="G5" s="25"/>
      <c r="H5" s="25"/>
      <c r="I5" s="25"/>
    </row>
    <row r="6" spans="1:9">
      <c r="A6" s="23" t="s">
        <v>45</v>
      </c>
      <c r="B6" s="23" t="s">
        <v>948</v>
      </c>
      <c r="C6" s="23" t="str">
        <f>IF(Content!$E$1=1,A6,B6)</f>
        <v>Clothes and footwear</v>
      </c>
      <c r="D6" s="561">
        <v>6.6</v>
      </c>
      <c r="E6" s="561">
        <v>-0.2</v>
      </c>
      <c r="F6" s="25"/>
      <c r="G6" s="25"/>
      <c r="H6" s="25"/>
      <c r="I6" s="25"/>
    </row>
    <row r="7" spans="1:9">
      <c r="A7" s="23" t="s">
        <v>949</v>
      </c>
      <c r="B7" s="23" t="s">
        <v>932</v>
      </c>
      <c r="C7" s="23" t="str">
        <f>IF(Content!$E$1=1,A7,B7)</f>
        <v>Utilities</v>
      </c>
      <c r="D7" s="561">
        <v>9.5</v>
      </c>
      <c r="E7" s="561">
        <v>0.8</v>
      </c>
      <c r="F7" s="25"/>
      <c r="G7" s="25"/>
      <c r="H7" s="25"/>
      <c r="I7" s="25"/>
    </row>
    <row r="8" spans="1:9">
      <c r="A8" s="23" t="s">
        <v>1290</v>
      </c>
      <c r="B8" s="23" t="s">
        <v>865</v>
      </c>
      <c r="C8" s="23" t="str">
        <f>IF(Content!$E$1=1,A8,B8)</f>
        <v>Furnishings, household equipment</v>
      </c>
      <c r="D8" s="561">
        <v>8</v>
      </c>
      <c r="E8" s="561">
        <v>0.1</v>
      </c>
      <c r="F8" s="25"/>
      <c r="G8" s="25"/>
      <c r="H8" s="25"/>
      <c r="I8" s="25"/>
    </row>
    <row r="9" spans="1:9">
      <c r="A9" s="23" t="s">
        <v>1291</v>
      </c>
      <c r="B9" s="23" t="s">
        <v>891</v>
      </c>
      <c r="C9" s="23" t="str">
        <f>IF(Content!$E$1=1,A9,B9)</f>
        <v>Health care</v>
      </c>
      <c r="D9" s="561">
        <v>6.7</v>
      </c>
      <c r="E9" s="561">
        <v>0.4</v>
      </c>
      <c r="F9" s="25"/>
      <c r="G9" s="25"/>
      <c r="H9" s="25"/>
      <c r="I9" s="25"/>
    </row>
    <row r="10" spans="1:9">
      <c r="A10" s="23" t="s">
        <v>816</v>
      </c>
      <c r="B10" s="23" t="s">
        <v>866</v>
      </c>
      <c r="C10" s="23" t="str">
        <f>IF(Content!$E$1=1,A10,B10)</f>
        <v>Transport</v>
      </c>
      <c r="D10" s="561">
        <v>-9.1999999999999993</v>
      </c>
      <c r="E10" s="561">
        <v>-1.4</v>
      </c>
      <c r="F10" s="25"/>
      <c r="G10" s="25"/>
      <c r="H10" s="25"/>
      <c r="I10" s="25"/>
    </row>
    <row r="11" spans="1:9">
      <c r="A11" s="23" t="s">
        <v>817</v>
      </c>
      <c r="B11" s="23" t="s">
        <v>867</v>
      </c>
      <c r="C11" s="23" t="str">
        <f>IF(Content!$E$1=1,A11,B11)</f>
        <v>Communication</v>
      </c>
      <c r="D11" s="561">
        <v>1.1000000000000001</v>
      </c>
      <c r="E11" s="561">
        <v>0.1</v>
      </c>
      <c r="F11" s="25"/>
      <c r="G11" s="25"/>
      <c r="H11" s="25"/>
      <c r="I11" s="25"/>
    </row>
    <row r="12" spans="1:9">
      <c r="A12" s="23" t="s">
        <v>818</v>
      </c>
      <c r="B12" s="23" t="s">
        <v>868</v>
      </c>
      <c r="C12" s="23" t="str">
        <f>IF(Content!$E$1=1,A12,B12)</f>
        <v>Recreation and culture</v>
      </c>
      <c r="D12" s="561">
        <v>-5.6</v>
      </c>
      <c r="E12" s="561">
        <v>-0.5</v>
      </c>
      <c r="F12" s="25"/>
      <c r="G12" s="25"/>
      <c r="H12" s="25"/>
      <c r="I12" s="25"/>
    </row>
    <row r="13" spans="1:9">
      <c r="A13" s="23" t="s">
        <v>222</v>
      </c>
      <c r="B13" s="23" t="s">
        <v>223</v>
      </c>
      <c r="C13" s="23" t="str">
        <f>IF(Content!$E$1=1,A13,B13)</f>
        <v>Education</v>
      </c>
      <c r="D13" s="561">
        <v>-3.1</v>
      </c>
      <c r="E13" s="561">
        <v>0</v>
      </c>
      <c r="F13" s="25"/>
      <c r="G13" s="25"/>
      <c r="H13" s="25"/>
      <c r="I13" s="25"/>
    </row>
    <row r="14" spans="1:9">
      <c r="A14" s="23" t="s">
        <v>350</v>
      </c>
      <c r="B14" s="23" t="s">
        <v>869</v>
      </c>
      <c r="C14" s="23" t="str">
        <f>IF(Content!$E$1=1,A14,B14)</f>
        <v>Restaurants and hotels</v>
      </c>
      <c r="D14" s="561">
        <v>-23.3</v>
      </c>
      <c r="E14" s="561">
        <v>-0.7</v>
      </c>
      <c r="F14" s="25"/>
      <c r="G14" s="25"/>
      <c r="H14" s="25"/>
      <c r="I14" s="25"/>
    </row>
    <row r="15" spans="1:9">
      <c r="A15" s="25" t="s">
        <v>1292</v>
      </c>
      <c r="B15" s="25" t="s">
        <v>52</v>
      </c>
      <c r="C15" s="23" t="str">
        <f>IF(Content!$E$1=1,A15,B15)</f>
        <v>Others</v>
      </c>
      <c r="D15" s="561">
        <v>-8.1999999999999993</v>
      </c>
      <c r="E15" s="561">
        <v>-0.5</v>
      </c>
    </row>
    <row r="20" spans="7:7">
      <c r="G20" s="14" t="str">
        <f>IF(Content!$E$1=1,G22,G23)</f>
        <v>Source: SSSU, NBU staff estimates.</v>
      </c>
    </row>
    <row r="22" spans="7:7">
      <c r="G22" s="22" t="s">
        <v>27</v>
      </c>
    </row>
    <row r="23" spans="7:7">
      <c r="G23" s="22" t="s">
        <v>28</v>
      </c>
    </row>
    <row r="61" spans="1:6">
      <c r="F61" s="25"/>
    </row>
    <row r="62" spans="1:6" ht="18">
      <c r="A62" s="743"/>
      <c r="B62" s="743"/>
      <c r="C62" s="743"/>
      <c r="D62" s="743"/>
      <c r="E62" s="743"/>
      <c r="F62" s="743"/>
    </row>
    <row r="63" spans="1:6" ht="18">
      <c r="A63" s="743"/>
      <c r="B63" s="743"/>
      <c r="C63" s="743"/>
      <c r="D63" s="743"/>
      <c r="E63" s="743"/>
      <c r="F63" s="743"/>
    </row>
    <row r="64" spans="1:6" ht="18">
      <c r="A64" s="743"/>
      <c r="B64" s="743"/>
      <c r="C64" s="743"/>
      <c r="D64" s="743"/>
      <c r="E64" s="743"/>
      <c r="F64" s="743"/>
    </row>
    <row r="65" spans="1:6" ht="18">
      <c r="A65" s="743"/>
      <c r="B65" s="743"/>
      <c r="C65" s="743"/>
      <c r="D65" s="743"/>
      <c r="E65" s="743"/>
      <c r="F65" s="743"/>
    </row>
    <row r="66" spans="1:6" ht="18">
      <c r="A66" s="743"/>
      <c r="B66" s="743"/>
      <c r="C66" s="743"/>
      <c r="D66" s="743"/>
      <c r="E66" s="743"/>
      <c r="F66" s="743"/>
    </row>
    <row r="67" spans="1:6" ht="18">
      <c r="A67" s="743"/>
      <c r="B67" s="743"/>
      <c r="C67" s="743"/>
      <c r="D67" s="743"/>
      <c r="E67" s="743"/>
      <c r="F67" s="743"/>
    </row>
    <row r="68" spans="1:6" ht="18">
      <c r="A68" s="743"/>
      <c r="B68" s="743"/>
      <c r="C68" s="743"/>
      <c r="D68" s="743"/>
      <c r="E68" s="743"/>
      <c r="F68" s="743"/>
    </row>
    <row r="69" spans="1:6" ht="18">
      <c r="A69" s="743"/>
      <c r="B69" s="743"/>
      <c r="C69" s="743"/>
      <c r="D69" s="743"/>
      <c r="E69" s="743"/>
      <c r="F69" s="743"/>
    </row>
    <row r="72" spans="1:6">
      <c r="F72" s="25"/>
    </row>
    <row r="73" spans="1:6">
      <c r="A73" s="744"/>
      <c r="B73" s="744"/>
      <c r="C73" s="744"/>
      <c r="D73" s="744"/>
      <c r="E73" s="744"/>
      <c r="F73" s="744"/>
    </row>
    <row r="74" spans="1:6">
      <c r="A74" s="744"/>
      <c r="B74" s="744"/>
      <c r="C74" s="744"/>
      <c r="D74" s="744"/>
      <c r="E74" s="744"/>
      <c r="F74" s="744"/>
    </row>
    <row r="75" spans="1:6">
      <c r="A75" s="744"/>
      <c r="B75" s="744"/>
      <c r="C75" s="744"/>
      <c r="D75" s="744"/>
      <c r="E75" s="744"/>
      <c r="F75" s="744"/>
    </row>
    <row r="76" spans="1:6">
      <c r="A76" s="744"/>
      <c r="B76" s="744"/>
      <c r="C76" s="744"/>
      <c r="D76" s="744"/>
      <c r="E76" s="744"/>
      <c r="F76" s="744"/>
    </row>
    <row r="77" spans="1:6">
      <c r="A77" s="744"/>
      <c r="B77" s="744"/>
      <c r="C77" s="744"/>
      <c r="D77" s="744"/>
      <c r="E77" s="744"/>
      <c r="F77" s="744"/>
    </row>
    <row r="78" spans="1:6">
      <c r="A78" s="744"/>
      <c r="B78" s="744"/>
      <c r="C78" s="744"/>
      <c r="D78" s="744"/>
      <c r="E78" s="744"/>
      <c r="F78" s="744"/>
    </row>
    <row r="79" spans="1:6">
      <c r="A79" s="744"/>
      <c r="B79" s="744"/>
      <c r="C79" s="744"/>
      <c r="D79" s="744"/>
      <c r="E79" s="744"/>
      <c r="F79" s="744"/>
    </row>
    <row r="80" spans="1:6">
      <c r="A80" s="744"/>
      <c r="B80" s="744"/>
      <c r="C80" s="744"/>
      <c r="D80" s="744"/>
      <c r="E80" s="744"/>
      <c r="F80" s="744"/>
    </row>
  </sheetData>
  <hyperlinks>
    <hyperlink ref="C1" location="Content!A1" display="&lt;&lt;" xr:uid="{00000000-0004-0000-1F00-000000000000}"/>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J27"/>
  <sheetViews>
    <sheetView showGridLines="0" workbookViewId="0"/>
  </sheetViews>
  <sheetFormatPr baseColWidth="10" defaultColWidth="8.5" defaultRowHeight="13"/>
  <cols>
    <col min="1" max="1" width="7.5" style="745" customWidth="1"/>
    <col min="2" max="2" width="16.5" style="745" customWidth="1"/>
    <col min="3" max="3" width="20.5" style="745" hidden="1" customWidth="1"/>
    <col min="4" max="4" width="17.5" style="745" hidden="1" customWidth="1"/>
    <col min="5" max="5" width="11.5" style="269" customWidth="1"/>
    <col min="6" max="8" width="8.5" style="269"/>
    <col min="9" max="9" width="12.5" style="269" customWidth="1"/>
    <col min="10" max="16384" width="8.5" style="269"/>
  </cols>
  <sheetData>
    <row r="1" spans="1:10">
      <c r="A1" s="8" t="s">
        <v>59</v>
      </c>
      <c r="E1" s="23" t="str">
        <f>IF(Content!$E$1=1,E2,E3)</f>
        <v>2019 before revising</v>
      </c>
      <c r="F1" s="23" t="str">
        <f>IF(Content!$E$1=1,F2,F3)</f>
        <v>2019 after revising</v>
      </c>
      <c r="G1" s="23" t="str">
        <f>IF(Content!$E$1=1,G2,G3)</f>
        <v>I-ІІІ.20 before revising</v>
      </c>
      <c r="H1" s="23" t="str">
        <f>IF(Content!$E$1=1,H2,H3)</f>
        <v>ІІІ.20 after revising</v>
      </c>
      <c r="J1" s="23" t="str">
        <f>IF(Content!$E$1=1,J2,J3)</f>
        <v xml:space="preserve">General government final consumption expenditure by purpose, % of total </v>
      </c>
    </row>
    <row r="2" spans="1:10" hidden="1">
      <c r="E2" s="23" t="s">
        <v>1293</v>
      </c>
      <c r="F2" s="23" t="s">
        <v>1294</v>
      </c>
      <c r="G2" s="23" t="s">
        <v>1729</v>
      </c>
      <c r="H2" s="23" t="s">
        <v>1295</v>
      </c>
      <c r="I2" s="23"/>
      <c r="J2" s="23" t="s">
        <v>1600</v>
      </c>
    </row>
    <row r="3" spans="1:10" hidden="1">
      <c r="E3" s="23" t="s">
        <v>1296</v>
      </c>
      <c r="F3" s="23" t="s">
        <v>1297</v>
      </c>
      <c r="G3" s="23" t="s">
        <v>1730</v>
      </c>
      <c r="H3" s="23" t="s">
        <v>1298</v>
      </c>
      <c r="I3" s="23"/>
      <c r="J3" s="23" t="s">
        <v>1601</v>
      </c>
    </row>
    <row r="4" spans="1:10">
      <c r="B4" s="23" t="s">
        <v>1299</v>
      </c>
      <c r="C4" s="23" t="s">
        <v>1300</v>
      </c>
      <c r="D4" s="23" t="str">
        <f>IF(Content!$E$1=1,B4,C4)</f>
        <v>General public services</v>
      </c>
      <c r="E4" s="23">
        <v>9.3000000000000007</v>
      </c>
      <c r="F4" s="23">
        <v>8.8000000000000007</v>
      </c>
      <c r="G4" s="23">
        <v>9.5</v>
      </c>
      <c r="H4" s="23">
        <v>8.5</v>
      </c>
      <c r="I4" s="23"/>
    </row>
    <row r="5" spans="1:10">
      <c r="B5" s="23" t="s">
        <v>1301</v>
      </c>
      <c r="C5" s="23" t="s">
        <v>1302</v>
      </c>
      <c r="D5" s="23" t="str">
        <f>IF(Content!$E$1=1,B5,C5)</f>
        <v>Defence</v>
      </c>
      <c r="E5" s="23">
        <v>11.8</v>
      </c>
      <c r="F5" s="23">
        <v>12.6</v>
      </c>
      <c r="G5" s="23">
        <v>11.8</v>
      </c>
      <c r="H5" s="23">
        <v>12.8</v>
      </c>
      <c r="I5" s="23"/>
    </row>
    <row r="6" spans="1:10">
      <c r="B6" s="23" t="s">
        <v>1303</v>
      </c>
      <c r="C6" s="23" t="s">
        <v>1304</v>
      </c>
      <c r="D6" s="23" t="str">
        <f>IF(Content!$E$1=1,B6,C6)</f>
        <v>Public order</v>
      </c>
      <c r="E6" s="23">
        <v>16.399999999999999</v>
      </c>
      <c r="F6" s="23">
        <v>17.5</v>
      </c>
      <c r="G6" s="23">
        <v>17.7</v>
      </c>
      <c r="H6" s="23">
        <v>18.899999999999999</v>
      </c>
      <c r="I6" s="23"/>
    </row>
    <row r="7" spans="1:10">
      <c r="B7" s="23" t="s">
        <v>1305</v>
      </c>
      <c r="C7" s="23" t="s">
        <v>1306</v>
      </c>
      <c r="D7" s="23" t="str">
        <f>IF(Content!$E$1=1,B7,C7)</f>
        <v>Economic activity</v>
      </c>
      <c r="E7" s="23">
        <v>8.1</v>
      </c>
      <c r="F7" s="23">
        <v>5</v>
      </c>
      <c r="G7" s="23">
        <v>10.1</v>
      </c>
      <c r="H7" s="23">
        <v>5.3</v>
      </c>
      <c r="I7" s="23"/>
    </row>
    <row r="8" spans="1:10">
      <c r="B8" s="23" t="s">
        <v>1307</v>
      </c>
      <c r="C8" s="23" t="s">
        <v>1308</v>
      </c>
      <c r="D8" s="23" t="str">
        <f>IF(Content!$E$1=1,B8,C8)</f>
        <v>Ecology</v>
      </c>
      <c r="E8" s="23">
        <v>0.5</v>
      </c>
      <c r="F8" s="23">
        <v>0.6</v>
      </c>
      <c r="G8" s="23">
        <v>0.5</v>
      </c>
      <c r="H8" s="23">
        <v>0.5</v>
      </c>
      <c r="I8" s="23"/>
    </row>
    <row r="9" spans="1:10">
      <c r="B9" s="23" t="s">
        <v>949</v>
      </c>
      <c r="C9" s="23" t="s">
        <v>932</v>
      </c>
      <c r="D9" s="23" t="str">
        <f>IF(Content!$E$1=1,B9,C9)</f>
        <v>Utilities</v>
      </c>
      <c r="E9" s="23">
        <v>1.3</v>
      </c>
      <c r="F9" s="23">
        <v>1.4</v>
      </c>
      <c r="G9" s="23">
        <v>1.1000000000000001</v>
      </c>
      <c r="H9" s="23">
        <v>1.3</v>
      </c>
      <c r="I9" s="23"/>
    </row>
    <row r="10" spans="1:10">
      <c r="B10" s="23" t="s">
        <v>609</v>
      </c>
      <c r="C10" s="23" t="s">
        <v>891</v>
      </c>
      <c r="D10" s="23" t="str">
        <f>IF(Content!$E$1=1,B10,C10)</f>
        <v>Health care</v>
      </c>
      <c r="E10" s="23">
        <v>15.9</v>
      </c>
      <c r="F10" s="23">
        <v>15.4</v>
      </c>
      <c r="G10" s="23">
        <v>16.899999999999999</v>
      </c>
      <c r="H10" s="23">
        <v>19.399999999999999</v>
      </c>
      <c r="I10" s="23"/>
    </row>
    <row r="11" spans="1:10">
      <c r="B11" s="23" t="s">
        <v>1309</v>
      </c>
      <c r="C11" s="23" t="s">
        <v>1310</v>
      </c>
      <c r="D11" s="23" t="str">
        <f>IF(Content!$E$1=1,B11,C11)</f>
        <v>Culture</v>
      </c>
      <c r="E11" s="23">
        <v>2.7</v>
      </c>
      <c r="F11" s="23">
        <v>2.9</v>
      </c>
      <c r="G11" s="23">
        <v>2.5</v>
      </c>
      <c r="H11" s="23">
        <v>2.6</v>
      </c>
      <c r="I11" s="23"/>
    </row>
    <row r="12" spans="1:10">
      <c r="B12" s="23" t="s">
        <v>222</v>
      </c>
      <c r="C12" s="23" t="s">
        <v>223</v>
      </c>
      <c r="D12" s="23" t="str">
        <f>IF(Content!$E$1=1,B12,C12)</f>
        <v>Education</v>
      </c>
      <c r="E12" s="23">
        <v>25.6</v>
      </c>
      <c r="F12" s="23">
        <v>27.1</v>
      </c>
      <c r="G12" s="23">
        <v>25.3</v>
      </c>
      <c r="H12" s="23">
        <v>25.7</v>
      </c>
      <c r="I12" s="23"/>
    </row>
    <row r="13" spans="1:10">
      <c r="B13" s="23" t="s">
        <v>1311</v>
      </c>
      <c r="C13" s="23" t="s">
        <v>1312</v>
      </c>
      <c r="D13" s="23" t="str">
        <f>IF(Content!$E$1=1,B13,C13)</f>
        <v>Social assistance</v>
      </c>
      <c r="E13" s="23">
        <v>8.1999999999999993</v>
      </c>
      <c r="F13" s="23">
        <v>8.6999999999999993</v>
      </c>
      <c r="G13" s="23">
        <v>4.5999999999999996</v>
      </c>
      <c r="H13" s="23">
        <v>5</v>
      </c>
      <c r="I13" s="23"/>
    </row>
    <row r="14" spans="1:10">
      <c r="B14" s="23"/>
      <c r="C14" s="23"/>
      <c r="D14" s="23"/>
      <c r="E14" s="23"/>
      <c r="F14" s="23"/>
      <c r="G14" s="23"/>
      <c r="H14" s="23"/>
      <c r="I14" s="23"/>
    </row>
    <row r="15" spans="1:10">
      <c r="B15" s="25"/>
      <c r="C15" s="25"/>
      <c r="D15" s="23"/>
      <c r="E15" s="23"/>
      <c r="F15" s="23"/>
      <c r="G15" s="23"/>
      <c r="H15" s="23"/>
    </row>
    <row r="16" spans="1:10">
      <c r="E16" s="561"/>
      <c r="F16" s="561"/>
      <c r="G16" s="561"/>
      <c r="H16" s="561"/>
    </row>
    <row r="17" spans="5:10">
      <c r="E17" s="561"/>
      <c r="F17" s="561"/>
      <c r="G17" s="561"/>
      <c r="H17" s="561"/>
    </row>
    <row r="18" spans="5:10">
      <c r="E18" s="561"/>
      <c r="F18" s="561"/>
      <c r="G18" s="561"/>
      <c r="H18" s="561"/>
    </row>
    <row r="19" spans="5:10">
      <c r="E19" s="561"/>
      <c r="F19" s="561"/>
      <c r="G19" s="561"/>
      <c r="H19" s="561"/>
    </row>
    <row r="20" spans="5:10">
      <c r="E20" s="561"/>
      <c r="F20" s="561"/>
      <c r="G20" s="561"/>
      <c r="H20" s="561"/>
      <c r="J20" s="14" t="str">
        <f>IF(Content!$E$1=1,J22,J23)</f>
        <v>Source: SSSU.</v>
      </c>
    </row>
    <row r="21" spans="5:10">
      <c r="E21" s="561"/>
      <c r="F21" s="561"/>
      <c r="G21" s="561"/>
      <c r="H21" s="561"/>
      <c r="J21" s="23"/>
    </row>
    <row r="22" spans="5:10">
      <c r="E22" s="561"/>
      <c r="F22" s="561"/>
      <c r="G22" s="561"/>
      <c r="H22" s="561"/>
      <c r="J22" s="22" t="s">
        <v>9</v>
      </c>
    </row>
    <row r="23" spans="5:10">
      <c r="E23" s="561"/>
      <c r="F23" s="561"/>
      <c r="G23" s="561"/>
      <c r="H23" s="561"/>
      <c r="J23" s="22" t="s">
        <v>10</v>
      </c>
    </row>
    <row r="24" spans="5:10">
      <c r="E24" s="561"/>
      <c r="F24" s="561"/>
      <c r="G24" s="561"/>
      <c r="H24" s="561"/>
    </row>
    <row r="25" spans="5:10">
      <c r="E25" s="561"/>
      <c r="F25" s="561"/>
      <c r="G25" s="561"/>
      <c r="H25" s="561"/>
    </row>
    <row r="26" spans="5:10">
      <c r="E26" s="561"/>
      <c r="F26" s="561"/>
      <c r="G26" s="561"/>
      <c r="H26" s="561"/>
    </row>
    <row r="27" spans="5:10">
      <c r="E27" s="561"/>
      <c r="F27" s="561"/>
      <c r="G27" s="561"/>
      <c r="H27" s="561"/>
      <c r="J27" s="23"/>
    </row>
  </sheetData>
  <hyperlinks>
    <hyperlink ref="A1" location="Content!A1" display="&lt;&lt;" xr:uid="{00000000-0004-0000-20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V47"/>
  <sheetViews>
    <sheetView showGridLines="0" topLeftCell="J1" workbookViewId="0">
      <selection activeCell="J12" sqref="J12"/>
    </sheetView>
  </sheetViews>
  <sheetFormatPr baseColWidth="10" defaultColWidth="9.5" defaultRowHeight="13"/>
  <cols>
    <col min="1" max="1" width="10.1640625" style="23" bestFit="1" customWidth="1"/>
    <col min="2" max="2" width="9.5" style="23" customWidth="1"/>
    <col min="3" max="11" width="9.5" style="23"/>
    <col min="12" max="12" width="9.5" style="125"/>
    <col min="13" max="16384" width="9.5" style="23"/>
  </cols>
  <sheetData>
    <row r="1" spans="1:22">
      <c r="A1" s="218" t="s">
        <v>59</v>
      </c>
      <c r="B1" s="190" t="str">
        <f>IF(Content!$E$1=1,B2,B3)</f>
        <v>Agriculture</v>
      </c>
      <c r="C1" s="190" t="str">
        <f>IF(Content!$E$1=1,C2,C3)</f>
        <v>Industry</v>
      </c>
      <c r="D1" s="190" t="str">
        <f>IF(Content!$E$1=1,D2,D3)</f>
        <v>Trade and transport</v>
      </c>
      <c r="E1" s="190" t="str">
        <f>IF(Content!$E$1=1,E2,E3)</f>
        <v>Construction</v>
      </c>
      <c r="F1" s="190" t="str">
        <f>IF(Content!$E$1=1,F2,F3)</f>
        <v>Financial sector</v>
      </c>
      <c r="G1" s="190" t="str">
        <f>IF(Content!$E$1=1,G2,G3)</f>
        <v>Public sectors**</v>
      </c>
      <c r="H1" s="190" t="str">
        <f>IF(Content!$E$1=1,H2,H3)</f>
        <v>Other services*</v>
      </c>
      <c r="I1" s="190" t="str">
        <f>IF(Content!$E$1=1,I2,I3)</f>
        <v>Other***</v>
      </c>
      <c r="J1" s="190" t="str">
        <f>IF(Content!$E$1=1,J2,J3)</f>
        <v>Real GDP, % yoy</v>
      </c>
      <c r="L1" s="292" t="str">
        <f>IF(Content!$E$1=1,L2,L3)</f>
        <v>Contributions  to annual  GDP growth from  GVAs of individual sectors , pp</v>
      </c>
    </row>
    <row r="2" spans="1:22" hidden="1">
      <c r="A2" s="218"/>
      <c r="B2" s="190" t="s">
        <v>844</v>
      </c>
      <c r="C2" s="190" t="s">
        <v>77</v>
      </c>
      <c r="D2" s="190" t="s">
        <v>845</v>
      </c>
      <c r="E2" s="190" t="s">
        <v>846</v>
      </c>
      <c r="F2" s="190" t="s">
        <v>847</v>
      </c>
      <c r="G2" s="190" t="s">
        <v>848</v>
      </c>
      <c r="H2" s="190" t="s">
        <v>849</v>
      </c>
      <c r="I2" s="190" t="s">
        <v>850</v>
      </c>
      <c r="J2" s="190" t="s">
        <v>151</v>
      </c>
      <c r="K2" s="418"/>
      <c r="L2" s="292" t="s">
        <v>851</v>
      </c>
    </row>
    <row r="3" spans="1:22" hidden="1">
      <c r="B3" s="190" t="s">
        <v>78</v>
      </c>
      <c r="C3" s="190" t="s">
        <v>79</v>
      </c>
      <c r="D3" s="190" t="s">
        <v>852</v>
      </c>
      <c r="E3" s="190" t="s">
        <v>853</v>
      </c>
      <c r="F3" s="190" t="s">
        <v>854</v>
      </c>
      <c r="G3" s="190" t="s">
        <v>855</v>
      </c>
      <c r="H3" s="190" t="s">
        <v>856</v>
      </c>
      <c r="I3" s="190" t="s">
        <v>857</v>
      </c>
      <c r="J3" s="190" t="s">
        <v>858</v>
      </c>
      <c r="L3" s="125" t="s">
        <v>871</v>
      </c>
    </row>
    <row r="4" spans="1:22">
      <c r="A4" s="190" t="s">
        <v>122</v>
      </c>
      <c r="B4" s="417">
        <v>0.1</v>
      </c>
      <c r="C4" s="417">
        <v>-0.3</v>
      </c>
      <c r="D4" s="417">
        <v>0.5</v>
      </c>
      <c r="E4" s="417">
        <v>0.5</v>
      </c>
      <c r="F4" s="458">
        <v>0.3</v>
      </c>
      <c r="G4" s="417">
        <v>0.8</v>
      </c>
      <c r="H4" s="458">
        <v>1.1000000000000001</v>
      </c>
      <c r="I4" s="458">
        <v>0</v>
      </c>
      <c r="J4" s="458">
        <v>3.1</v>
      </c>
      <c r="K4" s="25"/>
      <c r="R4" s="25"/>
    </row>
    <row r="5" spans="1:22">
      <c r="A5" s="190" t="s">
        <v>123</v>
      </c>
      <c r="B5" s="417">
        <v>0.3</v>
      </c>
      <c r="C5" s="417">
        <v>0.5</v>
      </c>
      <c r="D5" s="417">
        <v>0.9</v>
      </c>
      <c r="E5" s="417">
        <v>0.5</v>
      </c>
      <c r="F5" s="458">
        <v>0.6</v>
      </c>
      <c r="G5" s="458">
        <v>0.8</v>
      </c>
      <c r="H5" s="458">
        <v>1.1000000000000001</v>
      </c>
      <c r="I5" s="417">
        <v>0.1</v>
      </c>
      <c r="J5" s="458">
        <v>4.8</v>
      </c>
      <c r="K5" s="25"/>
      <c r="R5" s="25"/>
    </row>
    <row r="6" spans="1:22">
      <c r="A6" s="190" t="s">
        <v>124</v>
      </c>
      <c r="B6" s="25">
        <v>0.7</v>
      </c>
      <c r="C6" s="23">
        <v>0.2</v>
      </c>
      <c r="D6" s="25">
        <v>0.7</v>
      </c>
      <c r="E6" s="25">
        <v>0.4</v>
      </c>
      <c r="F6" s="25">
        <v>0.2</v>
      </c>
      <c r="G6" s="25">
        <v>0.6</v>
      </c>
      <c r="H6" s="417">
        <v>1</v>
      </c>
      <c r="I6" s="417">
        <v>0</v>
      </c>
      <c r="J6" s="25">
        <v>3.8</v>
      </c>
      <c r="K6" s="25"/>
      <c r="R6" s="25"/>
    </row>
    <row r="7" spans="1:22">
      <c r="A7" s="190" t="s">
        <v>101</v>
      </c>
      <c r="B7" s="23">
        <v>-0.8</v>
      </c>
      <c r="C7" s="23">
        <v>-0.8</v>
      </c>
      <c r="D7" s="23">
        <v>0.8</v>
      </c>
      <c r="E7" s="23">
        <v>0.7</v>
      </c>
      <c r="F7" s="23">
        <v>-0.2</v>
      </c>
      <c r="G7" s="23">
        <v>0.7</v>
      </c>
      <c r="H7" s="23">
        <v>1.1000000000000001</v>
      </c>
      <c r="I7" s="23">
        <v>0</v>
      </c>
      <c r="J7" s="23">
        <v>1.4</v>
      </c>
      <c r="K7" s="25"/>
      <c r="R7" s="25"/>
    </row>
    <row r="8" spans="1:22">
      <c r="A8" s="190" t="s">
        <v>125</v>
      </c>
      <c r="B8" s="23">
        <v>0</v>
      </c>
      <c r="C8" s="23">
        <v>-0.5</v>
      </c>
      <c r="D8" s="23">
        <v>0</v>
      </c>
      <c r="E8" s="23">
        <v>0</v>
      </c>
      <c r="F8" s="23">
        <v>0</v>
      </c>
      <c r="G8" s="23">
        <v>-0.2</v>
      </c>
      <c r="H8" s="23">
        <v>0</v>
      </c>
      <c r="I8" s="23">
        <v>-0.3</v>
      </c>
      <c r="J8" s="23">
        <v>-1.2</v>
      </c>
      <c r="K8" s="25"/>
      <c r="R8" s="25"/>
    </row>
    <row r="9" spans="1:22">
      <c r="A9" s="190" t="s">
        <v>660</v>
      </c>
      <c r="B9" s="25">
        <v>-1.1000000000000001</v>
      </c>
      <c r="C9" s="25">
        <v>-2.4</v>
      </c>
      <c r="D9" s="25">
        <v>-2.8</v>
      </c>
      <c r="E9" s="25">
        <v>-0.1</v>
      </c>
      <c r="F9" s="23">
        <v>-0.2</v>
      </c>
      <c r="G9" s="23">
        <v>-0.1</v>
      </c>
      <c r="H9" s="23">
        <v>-2.6</v>
      </c>
      <c r="I9" s="23">
        <v>-1.9</v>
      </c>
      <c r="J9" s="23">
        <v>-11.2</v>
      </c>
      <c r="K9" s="25"/>
      <c r="R9" s="25"/>
    </row>
    <row r="10" spans="1:22">
      <c r="A10" s="190" t="s">
        <v>859</v>
      </c>
      <c r="B10" s="25">
        <v>-2.4</v>
      </c>
      <c r="C10" s="25">
        <v>-0.8</v>
      </c>
      <c r="D10" s="25">
        <v>0.7</v>
      </c>
      <c r="E10" s="25">
        <v>0.4</v>
      </c>
      <c r="F10" s="25">
        <v>0.2</v>
      </c>
      <c r="G10" s="25">
        <v>0.3</v>
      </c>
      <c r="H10" s="25">
        <v>-1</v>
      </c>
      <c r="I10" s="25">
        <v>-0.9</v>
      </c>
      <c r="J10" s="25">
        <v>-3.5</v>
      </c>
      <c r="K10" s="25"/>
      <c r="R10" s="25"/>
    </row>
    <row r="11" spans="1:22">
      <c r="A11" s="23" t="s">
        <v>105</v>
      </c>
      <c r="B11" s="25">
        <v>-1.6</v>
      </c>
      <c r="C11" s="25">
        <v>0.2</v>
      </c>
      <c r="D11" s="25">
        <v>1.1000000000000001</v>
      </c>
      <c r="E11" s="25">
        <v>0.8</v>
      </c>
      <c r="F11" s="25">
        <v>0.2</v>
      </c>
      <c r="G11" s="57">
        <v>0.1</v>
      </c>
      <c r="H11" s="14">
        <v>-0.9</v>
      </c>
      <c r="I11" s="14">
        <v>-0.4</v>
      </c>
      <c r="J11" s="25">
        <v>-0.5</v>
      </c>
      <c r="K11" s="25"/>
      <c r="Q11" s="25"/>
      <c r="R11" s="25"/>
      <c r="S11" s="25"/>
      <c r="T11" s="25"/>
      <c r="U11" s="25"/>
      <c r="V11" s="25"/>
    </row>
    <row r="12" spans="1:22">
      <c r="A12" s="190" t="s">
        <v>214</v>
      </c>
      <c r="B12" s="25">
        <v>-0.4</v>
      </c>
      <c r="C12" s="25">
        <v>-1.2</v>
      </c>
      <c r="D12" s="25">
        <v>-0.3</v>
      </c>
      <c r="E12" s="25">
        <v>-0.2</v>
      </c>
      <c r="F12" s="25">
        <v>0.2</v>
      </c>
      <c r="G12" s="25">
        <v>0.5</v>
      </c>
      <c r="H12" s="23">
        <v>0.1</v>
      </c>
      <c r="I12" s="25">
        <v>-0.2</v>
      </c>
      <c r="J12" s="25">
        <v>-1.5</v>
      </c>
      <c r="K12" s="25"/>
      <c r="R12" s="25"/>
    </row>
    <row r="13" spans="1:22">
      <c r="A13" s="459"/>
      <c r="B13" s="25"/>
      <c r="C13" s="25"/>
      <c r="D13" s="25"/>
      <c r="E13" s="25"/>
      <c r="F13" s="25"/>
      <c r="G13" s="25"/>
      <c r="H13" s="25"/>
      <c r="I13" s="25"/>
      <c r="J13" s="25"/>
      <c r="R13" s="25"/>
    </row>
    <row r="14" spans="1:22">
      <c r="A14" s="162"/>
      <c r="B14" s="25"/>
      <c r="C14" s="25"/>
      <c r="D14" s="25"/>
      <c r="E14" s="25"/>
      <c r="F14" s="25"/>
      <c r="G14" s="25"/>
      <c r="H14" s="25"/>
      <c r="I14" s="25"/>
      <c r="J14" s="25"/>
      <c r="R14" s="25"/>
    </row>
    <row r="15" spans="1:22">
      <c r="A15" s="162"/>
      <c r="B15" s="25"/>
      <c r="C15" s="25"/>
      <c r="D15" s="25"/>
      <c r="E15" s="25"/>
      <c r="F15" s="25"/>
      <c r="G15" s="25"/>
      <c r="H15" s="25"/>
      <c r="I15" s="25"/>
      <c r="J15" s="25"/>
      <c r="R15" s="25"/>
    </row>
    <row r="16" spans="1:22">
      <c r="A16" s="162"/>
      <c r="B16" s="25"/>
      <c r="C16" s="25"/>
      <c r="D16" s="25"/>
      <c r="E16" s="25"/>
      <c r="F16" s="25"/>
      <c r="G16" s="25"/>
      <c r="H16" s="25"/>
      <c r="I16" s="25"/>
      <c r="J16" s="25"/>
      <c r="R16" s="25"/>
    </row>
    <row r="17" spans="1:18">
      <c r="A17" s="162"/>
      <c r="B17" s="25"/>
      <c r="C17" s="25"/>
      <c r="D17" s="25"/>
      <c r="E17" s="25"/>
      <c r="F17" s="25"/>
      <c r="G17" s="25"/>
      <c r="H17" s="25"/>
      <c r="I17" s="25"/>
      <c r="J17" s="25"/>
      <c r="R17" s="25"/>
    </row>
    <row r="18" spans="1:18">
      <c r="B18" s="25"/>
      <c r="C18" s="25"/>
      <c r="D18" s="25"/>
      <c r="E18" s="25"/>
      <c r="F18" s="25"/>
      <c r="G18" s="25"/>
      <c r="H18" s="25"/>
      <c r="I18" s="25"/>
      <c r="J18" s="25"/>
    </row>
    <row r="19" spans="1:18">
      <c r="B19" s="25"/>
      <c r="C19" s="25"/>
      <c r="D19" s="25"/>
      <c r="E19" s="25"/>
      <c r="F19" s="25"/>
      <c r="G19" s="25"/>
      <c r="H19" s="25"/>
      <c r="I19" s="25"/>
      <c r="J19" s="25"/>
    </row>
    <row r="20" spans="1:18">
      <c r="B20" s="25"/>
      <c r="C20" s="25"/>
      <c r="D20" s="25"/>
      <c r="E20" s="25"/>
      <c r="F20" s="25"/>
      <c r="G20" s="25"/>
      <c r="H20" s="25"/>
      <c r="I20" s="25"/>
      <c r="J20" s="25"/>
      <c r="L20" s="292" t="str">
        <f>IF(Content!$E$1=1,L25,L29)</f>
        <v>*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v>
      </c>
    </row>
    <row r="21" spans="1:18">
      <c r="B21" s="25"/>
      <c r="C21" s="25"/>
      <c r="D21" s="25"/>
      <c r="E21" s="25"/>
      <c r="F21" s="25"/>
      <c r="G21" s="25"/>
      <c r="H21" s="25"/>
      <c r="I21" s="25"/>
      <c r="J21" s="25"/>
      <c r="L21" s="292" t="str">
        <f>IF(Content!$E$1=1,L26,L30)</f>
        <v>** Budget sectors include public administration and defense; education; health care and social assistance.</v>
      </c>
    </row>
    <row r="22" spans="1:18">
      <c r="B22" s="25"/>
      <c r="C22" s="25"/>
      <c r="D22" s="25"/>
      <c r="E22" s="25"/>
      <c r="F22" s="25"/>
      <c r="G22" s="25"/>
      <c r="H22" s="25"/>
      <c r="I22" s="25"/>
      <c r="J22" s="25"/>
      <c r="L22" s="292" t="str">
        <f>IF(Content!$E$1=1,L27,L31)</f>
        <v xml:space="preserve">*** Others include product taxes; subsidies on products. </v>
      </c>
    </row>
    <row r="23" spans="1:18">
      <c r="B23" s="25"/>
      <c r="C23" s="25"/>
      <c r="D23" s="25"/>
      <c r="E23" s="25"/>
      <c r="F23" s="25"/>
      <c r="G23" s="25"/>
      <c r="H23" s="25"/>
      <c r="I23" s="25"/>
      <c r="J23" s="25"/>
      <c r="L23" s="292" t="str">
        <f>IF(Content!$E$1=1,L28,L32)</f>
        <v>Source: SSSU, NBU staff estimates.</v>
      </c>
    </row>
    <row r="24" spans="1:18">
      <c r="B24" s="25"/>
      <c r="C24" s="25"/>
      <c r="D24" s="25"/>
      <c r="E24" s="25"/>
      <c r="G24" s="190"/>
      <c r="H24" s="190"/>
      <c r="I24" s="190"/>
      <c r="J24" s="190"/>
    </row>
    <row r="25" spans="1:18">
      <c r="A25" s="25"/>
      <c r="B25" s="25"/>
      <c r="C25" s="25"/>
      <c r="D25" s="25"/>
      <c r="E25" s="25"/>
      <c r="F25" s="190"/>
      <c r="G25" s="190"/>
      <c r="H25" s="190"/>
      <c r="I25" s="190"/>
      <c r="J25" s="190"/>
      <c r="L25" s="192" t="s">
        <v>860</v>
      </c>
    </row>
    <row r="26" spans="1:18">
      <c r="A26" s="25"/>
      <c r="B26" s="25"/>
      <c r="C26" s="25"/>
      <c r="D26" s="25"/>
      <c r="E26" s="25"/>
      <c r="F26" s="190"/>
      <c r="G26" s="190"/>
      <c r="H26" s="190"/>
      <c r="I26" s="190"/>
      <c r="J26" s="190"/>
      <c r="L26" s="192" t="s">
        <v>861</v>
      </c>
    </row>
    <row r="27" spans="1:18">
      <c r="A27" s="25"/>
      <c r="B27" s="25"/>
      <c r="C27" s="25"/>
      <c r="D27" s="25"/>
      <c r="E27" s="25"/>
      <c r="F27" s="190"/>
      <c r="G27" s="190"/>
      <c r="H27" s="190"/>
      <c r="I27" s="190"/>
      <c r="J27" s="190"/>
      <c r="L27" s="22" t="s">
        <v>862</v>
      </c>
    </row>
    <row r="28" spans="1:18">
      <c r="A28" s="25"/>
      <c r="B28" s="25"/>
      <c r="C28" s="25"/>
      <c r="D28" s="25"/>
      <c r="E28" s="25"/>
      <c r="F28" s="460"/>
      <c r="G28" s="25"/>
      <c r="H28" s="25"/>
      <c r="L28" s="192" t="s">
        <v>27</v>
      </c>
    </row>
    <row r="29" spans="1:18">
      <c r="A29" s="25"/>
      <c r="L29" s="192" t="s">
        <v>863</v>
      </c>
    </row>
    <row r="30" spans="1:18">
      <c r="A30" s="25"/>
      <c r="B30" s="25"/>
      <c r="C30" s="25"/>
      <c r="D30" s="25"/>
      <c r="E30" s="25"/>
      <c r="F30" s="25"/>
      <c r="G30" s="25"/>
      <c r="H30" s="25"/>
      <c r="L30" s="192" t="s">
        <v>864</v>
      </c>
    </row>
    <row r="31" spans="1:18">
      <c r="A31" s="25"/>
      <c r="B31" s="25"/>
      <c r="C31" s="25"/>
      <c r="D31" s="25"/>
      <c r="E31" s="25"/>
      <c r="F31" s="25"/>
      <c r="G31" s="25"/>
      <c r="H31" s="25"/>
      <c r="L31" s="22" t="s">
        <v>872</v>
      </c>
    </row>
    <row r="32" spans="1:18">
      <c r="A32" s="25"/>
      <c r="B32" s="25"/>
      <c r="C32" s="25"/>
      <c r="D32" s="25"/>
      <c r="E32" s="25"/>
      <c r="F32" s="25"/>
      <c r="G32" s="25"/>
      <c r="H32" s="25"/>
      <c r="L32" s="192" t="s">
        <v>28</v>
      </c>
    </row>
    <row r="33" spans="1:8">
      <c r="A33" s="25"/>
      <c r="B33" s="25"/>
      <c r="C33" s="25"/>
      <c r="D33" s="25"/>
      <c r="E33" s="25"/>
      <c r="F33" s="25"/>
      <c r="G33" s="25"/>
      <c r="H33" s="25"/>
    </row>
    <row r="34" spans="1:8">
      <c r="A34" s="25"/>
      <c r="B34" s="25"/>
      <c r="C34" s="25"/>
      <c r="D34" s="25"/>
      <c r="E34" s="25"/>
      <c r="F34" s="25"/>
      <c r="G34" s="25"/>
      <c r="H34" s="25"/>
    </row>
    <row r="35" spans="1:8">
      <c r="A35" s="25"/>
      <c r="B35" s="25"/>
      <c r="C35" s="25"/>
      <c r="D35" s="25"/>
      <c r="E35" s="25"/>
      <c r="F35" s="25"/>
      <c r="G35" s="25"/>
      <c r="H35" s="25"/>
    </row>
    <row r="36" spans="1:8">
      <c r="A36" s="25"/>
      <c r="B36" s="25"/>
      <c r="C36" s="25"/>
      <c r="D36" s="25"/>
      <c r="E36" s="25"/>
      <c r="F36" s="25"/>
      <c r="G36" s="25"/>
      <c r="H36" s="25"/>
    </row>
    <row r="37" spans="1:8">
      <c r="A37" s="25"/>
      <c r="B37" s="25"/>
      <c r="C37" s="25"/>
      <c r="D37" s="25"/>
      <c r="E37" s="25"/>
      <c r="F37" s="25"/>
      <c r="G37" s="25"/>
      <c r="H37" s="25"/>
    </row>
    <row r="38" spans="1:8">
      <c r="A38" s="25"/>
      <c r="B38" s="25"/>
      <c r="C38" s="25"/>
      <c r="D38" s="25"/>
      <c r="E38" s="25"/>
      <c r="F38" s="25"/>
      <c r="G38" s="25"/>
      <c r="H38" s="25"/>
    </row>
    <row r="39" spans="1:8">
      <c r="A39" s="25"/>
      <c r="B39" s="25"/>
      <c r="C39" s="25"/>
      <c r="D39" s="25"/>
      <c r="E39" s="25"/>
      <c r="F39" s="25"/>
      <c r="G39" s="25"/>
      <c r="H39" s="25"/>
    </row>
    <row r="40" spans="1:8">
      <c r="A40" s="25"/>
      <c r="B40" s="25"/>
      <c r="C40" s="25"/>
      <c r="D40" s="25"/>
      <c r="E40" s="25"/>
      <c r="F40" s="25"/>
      <c r="G40" s="25"/>
      <c r="H40" s="25"/>
    </row>
    <row r="41" spans="1:8">
      <c r="A41" s="25"/>
      <c r="B41" s="25"/>
      <c r="C41" s="25"/>
      <c r="D41" s="25"/>
      <c r="E41" s="25"/>
      <c r="F41" s="25"/>
      <c r="G41" s="25"/>
      <c r="H41" s="25"/>
    </row>
    <row r="42" spans="1:8">
      <c r="A42" s="25"/>
      <c r="B42" s="25"/>
      <c r="C42" s="25"/>
      <c r="D42" s="25"/>
      <c r="E42" s="25"/>
      <c r="F42" s="25"/>
      <c r="G42" s="25"/>
      <c r="H42" s="25"/>
    </row>
    <row r="43" spans="1:8">
      <c r="A43" s="25"/>
      <c r="B43" s="25"/>
      <c r="C43" s="25"/>
      <c r="D43" s="25"/>
      <c r="E43" s="25"/>
      <c r="F43" s="25"/>
      <c r="G43" s="25"/>
      <c r="H43" s="25"/>
    </row>
    <row r="44" spans="1:8">
      <c r="A44" s="25"/>
      <c r="B44" s="25"/>
      <c r="C44" s="25"/>
      <c r="D44" s="25"/>
      <c r="E44" s="25"/>
      <c r="F44" s="25"/>
      <c r="G44" s="25"/>
      <c r="H44" s="25"/>
    </row>
    <row r="45" spans="1:8">
      <c r="B45" s="25"/>
      <c r="C45" s="25"/>
      <c r="D45" s="25"/>
      <c r="E45" s="25"/>
    </row>
    <row r="46" spans="1:8">
      <c r="B46" s="25"/>
      <c r="C46" s="25"/>
      <c r="D46" s="25"/>
      <c r="E46" s="25"/>
    </row>
    <row r="47" spans="1:8">
      <c r="B47" s="25"/>
      <c r="C47" s="25"/>
      <c r="D47" s="25"/>
      <c r="E47" s="25"/>
    </row>
  </sheetData>
  <hyperlinks>
    <hyperlink ref="A1" location="Content!A1" display="&lt;&lt;" xr:uid="{00000000-0004-0000-2100-000000000000}"/>
  </hyperlinks>
  <pageMargins left="0.7" right="0.7" top="0.75" bottom="0.75" header="0.3" footer="0.3"/>
  <pageSetup paperSize="9"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J1048564"/>
  <sheetViews>
    <sheetView showGridLines="0" topLeftCell="E1" zoomScaleNormal="100" workbookViewId="0">
      <selection activeCell="D23" sqref="D23"/>
    </sheetView>
  </sheetViews>
  <sheetFormatPr baseColWidth="10" defaultColWidth="9.5" defaultRowHeight="13"/>
  <cols>
    <col min="1" max="1" width="9.5" style="23"/>
    <col min="2" max="5" width="9.5" style="565"/>
    <col min="6" max="7" width="9.5" style="23"/>
    <col min="8" max="9" width="9.5" style="202"/>
    <col min="10" max="16384" width="9.5" style="23"/>
  </cols>
  <sheetData>
    <row r="1" spans="1:10">
      <c r="A1" s="8" t="s">
        <v>59</v>
      </c>
      <c r="B1" s="565" t="str">
        <f>IF(Content!$E$1=1,B2,B3)</f>
        <v>First registered new vehicles, thousand units</v>
      </c>
      <c r="C1" s="565" t="str">
        <f>IF(Content!$E$1=1,C2,C3)</f>
        <v>Retail trade turnover, % yoy</v>
      </c>
      <c r="D1" s="565" t="str">
        <f>IF(Content!$E$1=1,D2,D3)</f>
        <v>Consumer confidence index, pp (RHS)</v>
      </c>
      <c r="E1" s="565" t="str">
        <f>IF(Content!$E$1=1,E2,E3)</f>
        <v>Consumer goods import, % yoy</v>
      </c>
      <c r="H1" s="14" t="str">
        <f>IF(Content!$E$1=1,H2,H3)</f>
        <v>Selected indicators of private consumption</v>
      </c>
    </row>
    <row r="2" spans="1:10" hidden="1">
      <c r="A2" s="8"/>
      <c r="B2" s="565" t="s">
        <v>950</v>
      </c>
      <c r="C2" s="565" t="s">
        <v>726</v>
      </c>
      <c r="D2" s="565" t="s">
        <v>1313</v>
      </c>
      <c r="E2" s="565" t="s">
        <v>1314</v>
      </c>
      <c r="H2" s="14" t="s">
        <v>951</v>
      </c>
    </row>
    <row r="3" spans="1:10" hidden="1">
      <c r="B3" s="476" t="s">
        <v>1315</v>
      </c>
      <c r="C3" s="567" t="s">
        <v>727</v>
      </c>
      <c r="D3" s="565" t="s">
        <v>1316</v>
      </c>
      <c r="E3" s="565" t="s">
        <v>1317</v>
      </c>
      <c r="H3" s="14" t="s">
        <v>963</v>
      </c>
    </row>
    <row r="4" spans="1:10">
      <c r="A4" s="350" t="s">
        <v>221</v>
      </c>
      <c r="B4" s="574">
        <v>8.1</v>
      </c>
      <c r="C4" s="574">
        <v>9.3000000000000007</v>
      </c>
      <c r="D4" s="574">
        <v>65.7</v>
      </c>
      <c r="E4" s="567">
        <v>16.5</v>
      </c>
      <c r="F4" s="562" t="s">
        <v>221</v>
      </c>
      <c r="G4" s="25"/>
    </row>
    <row r="5" spans="1:10">
      <c r="A5" s="350">
        <v>43497</v>
      </c>
      <c r="B5" s="566">
        <v>15.4</v>
      </c>
      <c r="C5" s="566">
        <v>10.3</v>
      </c>
      <c r="D5" s="574">
        <v>67</v>
      </c>
      <c r="E5" s="567">
        <v>27.7</v>
      </c>
      <c r="F5" s="562"/>
      <c r="G5" s="25"/>
    </row>
    <row r="6" spans="1:10">
      <c r="A6" s="350">
        <v>43525</v>
      </c>
      <c r="B6" s="566">
        <v>26.7</v>
      </c>
      <c r="C6" s="565">
        <v>10.1</v>
      </c>
      <c r="D6" s="574">
        <v>65.3</v>
      </c>
      <c r="E6" s="567">
        <v>14</v>
      </c>
      <c r="F6" s="562"/>
      <c r="G6" s="25"/>
    </row>
    <row r="7" spans="1:10">
      <c r="A7" s="350">
        <v>43556</v>
      </c>
      <c r="B7" s="566">
        <v>29.4</v>
      </c>
      <c r="C7" s="565">
        <v>11.8</v>
      </c>
      <c r="D7" s="574">
        <v>71.599999999999994</v>
      </c>
      <c r="E7" s="567">
        <v>19.3</v>
      </c>
      <c r="F7" s="562"/>
      <c r="G7" s="25"/>
    </row>
    <row r="8" spans="1:10">
      <c r="A8" s="350">
        <v>43586</v>
      </c>
      <c r="B8" s="566">
        <v>30.9</v>
      </c>
      <c r="C8" s="566">
        <v>7.6</v>
      </c>
      <c r="D8" s="574">
        <v>82.8</v>
      </c>
      <c r="E8" s="567">
        <v>17.7</v>
      </c>
      <c r="F8" s="746"/>
      <c r="G8" s="25"/>
      <c r="J8" s="191"/>
    </row>
    <row r="9" spans="1:10">
      <c r="A9" s="350">
        <v>43617</v>
      </c>
      <c r="B9" s="566">
        <v>25.7</v>
      </c>
      <c r="C9" s="566">
        <v>13.8</v>
      </c>
      <c r="D9" s="574">
        <v>82.4</v>
      </c>
      <c r="E9" s="567">
        <v>16.7</v>
      </c>
      <c r="F9" s="746"/>
      <c r="G9" s="25"/>
      <c r="J9" s="191"/>
    </row>
    <row r="10" spans="1:10">
      <c r="A10" s="350" t="s">
        <v>424</v>
      </c>
      <c r="B10" s="566">
        <v>31.6</v>
      </c>
      <c r="C10" s="566">
        <v>10.5</v>
      </c>
      <c r="D10" s="574">
        <v>88</v>
      </c>
      <c r="E10" s="575">
        <v>21.1</v>
      </c>
      <c r="F10" s="562">
        <v>43647</v>
      </c>
      <c r="G10" s="25"/>
      <c r="H10" s="214"/>
      <c r="I10" s="214"/>
      <c r="J10" s="191"/>
    </row>
    <row r="11" spans="1:10">
      <c r="A11" s="350" t="s">
        <v>415</v>
      </c>
      <c r="B11" s="566">
        <v>32.6</v>
      </c>
      <c r="C11" s="566">
        <v>7.7</v>
      </c>
      <c r="D11" s="574">
        <v>95.6</v>
      </c>
      <c r="E11" s="567">
        <v>19.2</v>
      </c>
      <c r="F11" s="562"/>
      <c r="G11" s="25"/>
      <c r="H11" s="23"/>
      <c r="J11" s="191"/>
    </row>
    <row r="12" spans="1:10">
      <c r="A12" s="350" t="s">
        <v>392</v>
      </c>
      <c r="B12" s="566">
        <v>30.2</v>
      </c>
      <c r="C12" s="566">
        <v>9.3000000000000007</v>
      </c>
      <c r="D12" s="574">
        <v>97.5</v>
      </c>
      <c r="E12" s="575">
        <v>17.2</v>
      </c>
      <c r="F12" s="562"/>
      <c r="G12" s="25"/>
      <c r="H12" s="23"/>
      <c r="J12" s="191"/>
    </row>
    <row r="13" spans="1:10">
      <c r="A13" s="350" t="s">
        <v>500</v>
      </c>
      <c r="B13" s="566">
        <v>36</v>
      </c>
      <c r="C13" s="566">
        <v>10.9</v>
      </c>
      <c r="D13" s="574">
        <v>95.9</v>
      </c>
      <c r="E13" s="567">
        <v>21.3</v>
      </c>
      <c r="F13" s="562"/>
      <c r="G13" s="25"/>
      <c r="H13" s="23"/>
      <c r="J13" s="191"/>
    </row>
    <row r="14" spans="1:10">
      <c r="A14" s="350" t="s">
        <v>484</v>
      </c>
      <c r="B14" s="566">
        <v>37.299999999999997</v>
      </c>
      <c r="C14" s="566">
        <v>11.1</v>
      </c>
      <c r="D14" s="574">
        <v>91.7</v>
      </c>
      <c r="E14" s="747">
        <v>15.5</v>
      </c>
      <c r="F14" s="562"/>
      <c r="G14" s="25"/>
      <c r="J14" s="191"/>
    </row>
    <row r="15" spans="1:10">
      <c r="A15" s="352" t="s">
        <v>472</v>
      </c>
      <c r="B15" s="566">
        <v>39.9</v>
      </c>
      <c r="C15" s="566">
        <v>11.1</v>
      </c>
      <c r="D15" s="574">
        <v>92.2</v>
      </c>
      <c r="E15" s="747">
        <v>24.1</v>
      </c>
      <c r="F15" s="563"/>
      <c r="G15" s="25"/>
      <c r="J15" s="191"/>
    </row>
    <row r="16" spans="1:10">
      <c r="A16" s="352" t="s">
        <v>473</v>
      </c>
      <c r="B16" s="566">
        <v>35.4</v>
      </c>
      <c r="C16" s="566">
        <v>12.1</v>
      </c>
      <c r="D16" s="574">
        <v>89</v>
      </c>
      <c r="E16" s="567">
        <v>14.1</v>
      </c>
      <c r="F16" s="563" t="s">
        <v>473</v>
      </c>
      <c r="G16" s="25"/>
      <c r="J16" s="191"/>
    </row>
    <row r="17" spans="1:10">
      <c r="A17" s="352" t="s">
        <v>504</v>
      </c>
      <c r="B17" s="566">
        <v>39.6</v>
      </c>
      <c r="C17" s="566">
        <v>15.7</v>
      </c>
      <c r="D17" s="574">
        <v>81.900000000000006</v>
      </c>
      <c r="E17" s="575">
        <v>10.9</v>
      </c>
      <c r="F17" s="563"/>
      <c r="G17" s="25"/>
      <c r="J17" s="191"/>
    </row>
    <row r="18" spans="1:10">
      <c r="A18" s="352" t="s">
        <v>505</v>
      </c>
      <c r="B18" s="566">
        <v>24.8</v>
      </c>
      <c r="C18" s="566">
        <v>6.1</v>
      </c>
      <c r="D18" s="574">
        <v>73</v>
      </c>
      <c r="E18" s="574">
        <v>16.7</v>
      </c>
      <c r="F18" s="563"/>
      <c r="G18" s="25"/>
      <c r="J18" s="191"/>
    </row>
    <row r="19" spans="1:10">
      <c r="A19" s="353" t="s">
        <v>514</v>
      </c>
      <c r="B19" s="566">
        <v>3.7</v>
      </c>
      <c r="C19" s="566">
        <v>-14.9</v>
      </c>
      <c r="D19" s="574">
        <v>66.2</v>
      </c>
      <c r="E19" s="575">
        <v>-11.3</v>
      </c>
      <c r="F19" s="564"/>
      <c r="G19" s="25"/>
      <c r="H19" s="14" t="e">
        <f>IF(Content!$E$1=1,H21,#REF!)</f>
        <v>#REF!</v>
      </c>
    </row>
    <row r="20" spans="1:10">
      <c r="A20" s="353" t="s">
        <v>637</v>
      </c>
      <c r="B20" s="566">
        <v>36.5</v>
      </c>
      <c r="C20" s="566">
        <v>-3.1</v>
      </c>
      <c r="D20" s="574">
        <v>76.3</v>
      </c>
      <c r="E20" s="567">
        <v>-18</v>
      </c>
      <c r="F20" s="564"/>
      <c r="G20" s="25"/>
      <c r="H20" s="14" t="e">
        <f>IF(Content!$E$1=1,H22,#REF!)</f>
        <v>#REF!</v>
      </c>
    </row>
    <row r="21" spans="1:10">
      <c r="A21" s="600" t="s">
        <v>638</v>
      </c>
      <c r="B21" s="566">
        <v>36.5</v>
      </c>
      <c r="C21" s="566">
        <v>1.4</v>
      </c>
      <c r="D21" s="574">
        <v>65.099999999999994</v>
      </c>
      <c r="E21" s="574">
        <v>4.9000000000000004</v>
      </c>
      <c r="F21" s="746"/>
      <c r="G21" s="25"/>
      <c r="H21" s="192" t="s">
        <v>1318</v>
      </c>
    </row>
    <row r="22" spans="1:10">
      <c r="A22" s="353" t="s">
        <v>665</v>
      </c>
      <c r="B22" s="566">
        <v>42.6</v>
      </c>
      <c r="C22" s="566">
        <v>8.5</v>
      </c>
      <c r="D22" s="574">
        <v>66.7</v>
      </c>
      <c r="E22" s="567">
        <v>-0.6</v>
      </c>
      <c r="F22" s="564" t="s">
        <v>665</v>
      </c>
      <c r="G22" s="25"/>
      <c r="H22" s="22" t="s">
        <v>1319</v>
      </c>
    </row>
    <row r="23" spans="1:10">
      <c r="A23" s="353" t="s">
        <v>807</v>
      </c>
      <c r="B23" s="566">
        <v>39.799999999999997</v>
      </c>
      <c r="C23" s="566">
        <v>8.6999999999999993</v>
      </c>
      <c r="D23" s="574">
        <v>68.5</v>
      </c>
      <c r="E23" s="567">
        <v>1.9</v>
      </c>
      <c r="F23" s="564"/>
      <c r="G23" s="25"/>
      <c r="H23" s="22" t="s">
        <v>964</v>
      </c>
    </row>
    <row r="24" spans="1:10">
      <c r="A24" s="353" t="s">
        <v>778</v>
      </c>
      <c r="B24" s="566">
        <v>43.5</v>
      </c>
      <c r="C24" s="566">
        <v>11.6</v>
      </c>
      <c r="D24" s="574">
        <v>71.599999999999994</v>
      </c>
      <c r="E24" s="574">
        <v>6.9</v>
      </c>
      <c r="F24" s="564"/>
      <c r="G24" s="25"/>
      <c r="H24" s="22" t="s">
        <v>1320</v>
      </c>
    </row>
    <row r="25" spans="1:10">
      <c r="A25" s="600" t="s">
        <v>828</v>
      </c>
      <c r="B25" s="566">
        <v>47.2</v>
      </c>
      <c r="C25" s="566">
        <v>15.2</v>
      </c>
      <c r="D25" s="748">
        <v>62.4</v>
      </c>
      <c r="E25" s="567">
        <v>-5</v>
      </c>
      <c r="F25" s="746"/>
      <c r="G25" s="25"/>
    </row>
    <row r="26" spans="1:10">
      <c r="A26" s="749" t="s">
        <v>930</v>
      </c>
      <c r="B26" s="566">
        <v>39.4</v>
      </c>
      <c r="C26" s="566">
        <v>12.1</v>
      </c>
      <c r="D26" s="748">
        <v>65.7</v>
      </c>
      <c r="E26" s="574">
        <v>6.7</v>
      </c>
      <c r="F26" s="750"/>
      <c r="G26" s="25"/>
    </row>
    <row r="27" spans="1:10">
      <c r="A27" s="749" t="s">
        <v>910</v>
      </c>
      <c r="B27" s="566">
        <v>49.9</v>
      </c>
      <c r="C27" s="566">
        <v>13.4</v>
      </c>
      <c r="D27" s="566">
        <v>65.900000000000006</v>
      </c>
      <c r="E27" s="566">
        <v>6.4</v>
      </c>
      <c r="F27" s="750"/>
      <c r="G27" s="25"/>
    </row>
    <row r="28" spans="1:10">
      <c r="A28" s="352" t="s">
        <v>913</v>
      </c>
      <c r="B28" s="566">
        <v>31.3</v>
      </c>
      <c r="C28" s="566">
        <v>3.5</v>
      </c>
      <c r="D28" s="566">
        <v>60.7</v>
      </c>
      <c r="E28" s="566">
        <v>-10.5</v>
      </c>
      <c r="F28" s="750"/>
      <c r="G28" s="25"/>
    </row>
    <row r="29" spans="1:10">
      <c r="A29" s="352" t="s">
        <v>1268</v>
      </c>
      <c r="B29" s="566">
        <v>33.700000000000003</v>
      </c>
      <c r="C29" s="566">
        <v>5.6</v>
      </c>
      <c r="D29" s="566">
        <v>69.099999999999994</v>
      </c>
      <c r="E29" s="566">
        <v>0.4</v>
      </c>
      <c r="F29" s="750"/>
      <c r="G29" s="25"/>
      <c r="I29" s="23"/>
    </row>
    <row r="30" spans="1:10">
      <c r="A30" s="352" t="s">
        <v>1321</v>
      </c>
      <c r="B30" s="566">
        <v>43.8</v>
      </c>
      <c r="C30" s="566">
        <v>13.1</v>
      </c>
      <c r="D30" s="566">
        <v>67.8</v>
      </c>
      <c r="E30" s="566"/>
      <c r="F30" s="750" t="s">
        <v>1321</v>
      </c>
      <c r="G30" s="25"/>
      <c r="H30" s="214"/>
      <c r="I30" s="23"/>
    </row>
    <row r="31" spans="1:10">
      <c r="B31" s="566"/>
      <c r="C31" s="566"/>
      <c r="D31" s="566"/>
      <c r="H31" s="214"/>
      <c r="I31" s="23"/>
    </row>
    <row r="32" spans="1:10">
      <c r="B32" s="566"/>
      <c r="C32" s="566"/>
      <c r="D32" s="566"/>
      <c r="I32" s="23"/>
    </row>
    <row r="33" spans="2:4">
      <c r="B33" s="566"/>
      <c r="C33" s="566"/>
      <c r="D33" s="566"/>
    </row>
    <row r="34" spans="2:4">
      <c r="B34" s="566"/>
      <c r="C34" s="566"/>
      <c r="D34" s="566"/>
    </row>
    <row r="35" spans="2:4">
      <c r="B35" s="566"/>
      <c r="C35" s="566"/>
      <c r="D35" s="566"/>
    </row>
    <row r="36" spans="2:4">
      <c r="B36" s="566"/>
      <c r="C36" s="566"/>
      <c r="D36" s="566"/>
    </row>
    <row r="37" spans="2:4">
      <c r="B37" s="566"/>
      <c r="C37" s="566"/>
      <c r="D37" s="566"/>
    </row>
    <row r="38" spans="2:4">
      <c r="B38" s="566"/>
      <c r="C38" s="566"/>
      <c r="D38" s="566"/>
    </row>
    <row r="39" spans="2:4">
      <c r="B39" s="566"/>
      <c r="C39" s="566"/>
      <c r="D39" s="566"/>
    </row>
    <row r="40" spans="2:4">
      <c r="B40" s="566"/>
      <c r="C40" s="566"/>
      <c r="D40" s="566"/>
    </row>
    <row r="41" spans="2:4">
      <c r="B41" s="566"/>
      <c r="C41" s="566"/>
      <c r="D41" s="566"/>
    </row>
    <row r="42" spans="2:4">
      <c r="B42" s="566"/>
      <c r="C42" s="566"/>
      <c r="D42" s="566"/>
    </row>
    <row r="43" spans="2:4">
      <c r="B43" s="566"/>
      <c r="C43" s="566"/>
      <c r="D43" s="566"/>
    </row>
    <row r="44" spans="2:4">
      <c r="B44" s="566"/>
      <c r="C44" s="566"/>
      <c r="D44" s="566"/>
    </row>
    <row r="45" spans="2:4">
      <c r="B45" s="566"/>
      <c r="C45" s="566"/>
      <c r="D45" s="566"/>
    </row>
    <row r="46" spans="2:4">
      <c r="B46" s="566"/>
      <c r="C46" s="566"/>
      <c r="D46" s="566"/>
    </row>
    <row r="47" spans="2:4">
      <c r="B47" s="566"/>
      <c r="C47" s="566"/>
      <c r="D47" s="566"/>
    </row>
    <row r="48" spans="2:4">
      <c r="B48" s="566"/>
      <c r="C48" s="566"/>
      <c r="D48" s="566"/>
    </row>
    <row r="49" spans="2:4">
      <c r="B49" s="566"/>
      <c r="C49" s="566"/>
      <c r="D49" s="566"/>
    </row>
    <row r="50" spans="2:4">
      <c r="B50" s="566"/>
      <c r="C50" s="566"/>
      <c r="D50" s="566"/>
    </row>
    <row r="51" spans="2:4">
      <c r="B51" s="566"/>
      <c r="C51" s="566"/>
      <c r="D51" s="566"/>
    </row>
    <row r="52" spans="2:4">
      <c r="B52" s="566"/>
      <c r="C52" s="566"/>
      <c r="D52" s="566"/>
    </row>
    <row r="53" spans="2:4">
      <c r="B53" s="566"/>
    </row>
    <row r="54" spans="2:4">
      <c r="B54" s="566"/>
    </row>
    <row r="55" spans="2:4">
      <c r="B55" s="566"/>
    </row>
    <row r="56" spans="2:4">
      <c r="B56" s="566"/>
    </row>
    <row r="57" spans="2:4">
      <c r="B57" s="566"/>
    </row>
    <row r="1048564" spans="1:1">
      <c r="A1048564" s="23">
        <v>0.7</v>
      </c>
    </row>
  </sheetData>
  <hyperlinks>
    <hyperlink ref="A1" location="Content!A1" display="&lt;&lt;" xr:uid="{00000000-0004-0000-2200-000000000000}"/>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Q42"/>
  <sheetViews>
    <sheetView topLeftCell="E1" zoomScale="90" zoomScaleNormal="90" workbookViewId="0"/>
  </sheetViews>
  <sheetFormatPr baseColWidth="10" defaultColWidth="9.5" defaultRowHeight="13"/>
  <cols>
    <col min="1" max="3" width="9.5" style="458"/>
    <col min="4" max="4" width="9.5" style="458" customWidth="1"/>
    <col min="5" max="7" width="9.5" style="570"/>
    <col min="8" max="8" width="9.5" style="751"/>
    <col min="9" max="9" width="9.5" style="570"/>
    <col min="10" max="16" width="9.5" style="458"/>
    <col min="17" max="17" width="9.5" style="417"/>
    <col min="18" max="16384" width="9.5" style="458"/>
  </cols>
  <sheetData>
    <row r="1" spans="1:12">
      <c r="A1" s="569" t="s">
        <v>59</v>
      </c>
      <c r="B1" s="565" t="str">
        <f>IF(Content!$E$1=1,B2,B3)</f>
        <v>BEI, % (RHS)</v>
      </c>
      <c r="C1" s="565" t="str">
        <f>IF(Content!$E$1=1,C2,C3)</f>
        <v>Gross fixed capital formation, % yoy</v>
      </c>
      <c r="D1" s="565" t="str">
        <f>IF(Content!$E$1=1,D2,D3)</f>
        <v>Consolidated budget capital expenses, % yoy*</v>
      </c>
      <c r="E1" s="565" t="str">
        <f>IF(Content!$E$1=1,E2,E3)</f>
        <v>First registered new commercial vehicles, % yoy</v>
      </c>
      <c r="F1" s="565" t="str">
        <f>IF(Content!$E$1=1,F2,F3)</f>
        <v>Machine-building, % yoy (quarterly average)*</v>
      </c>
      <c r="G1" s="565" t="str">
        <f>IF(Content!$E$1=1,G2,G3)</f>
        <v>Investment import, % yoy*</v>
      </c>
      <c r="I1" s="565" t="str">
        <f>IF(Content!$E$1=1,I2,I3)</f>
        <v>Selected indicators of investment demand</v>
      </c>
      <c r="J1" s="570"/>
      <c r="K1" s="570"/>
      <c r="L1" s="570"/>
    </row>
    <row r="2" spans="1:12" hidden="1">
      <c r="A2" s="569"/>
      <c r="B2" s="417" t="s">
        <v>955</v>
      </c>
      <c r="C2" s="417" t="s">
        <v>956</v>
      </c>
      <c r="D2" s="417" t="s">
        <v>1322</v>
      </c>
      <c r="E2" s="570" t="s">
        <v>1323</v>
      </c>
      <c r="F2" s="570" t="s">
        <v>1661</v>
      </c>
      <c r="G2" s="570" t="s">
        <v>1324</v>
      </c>
      <c r="I2" s="570" t="s">
        <v>957</v>
      </c>
      <c r="K2" s="570"/>
      <c r="L2" s="570"/>
    </row>
    <row r="3" spans="1:12" ht="16.5" hidden="1" customHeight="1">
      <c r="B3" s="417" t="s">
        <v>958</v>
      </c>
      <c r="C3" s="417" t="s">
        <v>959</v>
      </c>
      <c r="D3" s="417" t="s">
        <v>1660</v>
      </c>
      <c r="E3" s="570" t="s">
        <v>1325</v>
      </c>
      <c r="F3" s="570" t="s">
        <v>1662</v>
      </c>
      <c r="G3" s="570" t="s">
        <v>1663</v>
      </c>
      <c r="I3" s="570" t="s">
        <v>965</v>
      </c>
    </row>
    <row r="4" spans="1:12">
      <c r="A4" s="458" t="s">
        <v>122</v>
      </c>
      <c r="B4" s="417">
        <v>119.7</v>
      </c>
      <c r="C4" s="417">
        <v>13.5</v>
      </c>
      <c r="D4" s="568">
        <v>37.6</v>
      </c>
      <c r="E4" s="571">
        <v>-11.6</v>
      </c>
      <c r="F4" s="571">
        <v>-3.6</v>
      </c>
      <c r="G4" s="571">
        <v>14.3</v>
      </c>
      <c r="I4" s="571"/>
      <c r="J4" s="417"/>
      <c r="K4" s="417"/>
      <c r="L4" s="417"/>
    </row>
    <row r="5" spans="1:12">
      <c r="A5" s="458" t="s">
        <v>123</v>
      </c>
      <c r="B5" s="417">
        <v>117.8</v>
      </c>
      <c r="C5" s="417">
        <v>4.0999999999999996</v>
      </c>
      <c r="D5" s="568">
        <v>14.7</v>
      </c>
      <c r="E5" s="571">
        <v>-15.6</v>
      </c>
      <c r="F5" s="571">
        <v>-2.4</v>
      </c>
      <c r="G5" s="571">
        <v>12.9</v>
      </c>
      <c r="I5" s="571"/>
      <c r="J5" s="417"/>
      <c r="K5" s="417"/>
      <c r="L5" s="417"/>
    </row>
    <row r="6" spans="1:12">
      <c r="A6" s="458" t="s">
        <v>124</v>
      </c>
      <c r="B6" s="417">
        <v>115.3</v>
      </c>
      <c r="C6" s="417">
        <v>10.5</v>
      </c>
      <c r="D6" s="568">
        <v>12.3</v>
      </c>
      <c r="E6" s="571">
        <v>7</v>
      </c>
      <c r="F6" s="571">
        <v>1.5</v>
      </c>
      <c r="G6" s="571">
        <v>14.6</v>
      </c>
      <c r="I6" s="571"/>
      <c r="J6" s="417"/>
      <c r="K6" s="417"/>
      <c r="L6" s="417"/>
    </row>
    <row r="7" spans="1:12">
      <c r="A7" s="458" t="s">
        <v>101</v>
      </c>
      <c r="B7" s="417">
        <v>112</v>
      </c>
      <c r="C7" s="417">
        <v>16.7</v>
      </c>
      <c r="D7" s="568">
        <v>1.5</v>
      </c>
      <c r="E7" s="571">
        <v>10.3</v>
      </c>
      <c r="F7" s="571">
        <v>-4</v>
      </c>
      <c r="G7" s="571">
        <v>9</v>
      </c>
      <c r="I7" s="571"/>
      <c r="J7" s="417"/>
      <c r="K7" s="417"/>
      <c r="L7" s="417"/>
    </row>
    <row r="8" spans="1:12">
      <c r="A8" s="458" t="s">
        <v>125</v>
      </c>
      <c r="B8" s="417">
        <v>110.5</v>
      </c>
      <c r="C8" s="417">
        <v>-21</v>
      </c>
      <c r="D8" s="568">
        <v>37.9</v>
      </c>
      <c r="E8" s="571">
        <v>-15.9</v>
      </c>
      <c r="F8" s="571">
        <v>-13.4</v>
      </c>
      <c r="G8" s="571">
        <v>-4</v>
      </c>
      <c r="I8" s="571"/>
      <c r="J8" s="417"/>
      <c r="K8" s="417"/>
      <c r="L8" s="417"/>
    </row>
    <row r="9" spans="1:12">
      <c r="A9" s="458" t="s">
        <v>126</v>
      </c>
      <c r="B9" s="417">
        <v>90.8</v>
      </c>
      <c r="C9" s="417">
        <v>-23</v>
      </c>
      <c r="D9" s="568">
        <v>-1.1000000000000001</v>
      </c>
      <c r="E9" s="571">
        <v>-33.700000000000003</v>
      </c>
      <c r="F9" s="571">
        <v>-29.3</v>
      </c>
      <c r="G9" s="571">
        <v>-22.3</v>
      </c>
      <c r="I9" s="571"/>
      <c r="J9" s="417"/>
      <c r="K9" s="417"/>
      <c r="L9" s="417"/>
    </row>
    <row r="10" spans="1:12">
      <c r="A10" s="458" t="s">
        <v>127</v>
      </c>
      <c r="B10" s="417">
        <v>100.8</v>
      </c>
      <c r="C10" s="417">
        <v>-25.1</v>
      </c>
      <c r="D10" s="568">
        <v>7.2</v>
      </c>
      <c r="E10" s="571">
        <v>12</v>
      </c>
      <c r="F10" s="571">
        <v>-16.3</v>
      </c>
      <c r="G10" s="571">
        <v>-6.1</v>
      </c>
      <c r="I10" s="571"/>
      <c r="J10" s="417"/>
      <c r="K10" s="417"/>
      <c r="L10" s="417"/>
    </row>
    <row r="11" spans="1:12">
      <c r="A11" s="458" t="s">
        <v>105</v>
      </c>
      <c r="B11" s="417">
        <v>99.6</v>
      </c>
      <c r="C11" s="417">
        <v>-26.5</v>
      </c>
      <c r="D11" s="568">
        <v>8.8000000000000007</v>
      </c>
      <c r="E11" s="571">
        <v>6.3</v>
      </c>
      <c r="F11" s="571">
        <v>-11.2</v>
      </c>
      <c r="G11" s="571">
        <v>4</v>
      </c>
      <c r="I11" s="571"/>
      <c r="J11" s="417"/>
      <c r="K11" s="417"/>
      <c r="L11" s="417"/>
    </row>
    <row r="12" spans="1:12">
      <c r="A12" s="458" t="s">
        <v>273</v>
      </c>
      <c r="B12" s="417">
        <v>108.4</v>
      </c>
      <c r="C12" s="417">
        <v>-4.2</v>
      </c>
      <c r="D12" s="568">
        <v>-45.2</v>
      </c>
      <c r="E12" s="571">
        <v>32.1</v>
      </c>
      <c r="F12" s="571">
        <v>-8.4</v>
      </c>
      <c r="G12" s="571">
        <v>2.6</v>
      </c>
      <c r="J12" s="417"/>
      <c r="K12" s="417"/>
      <c r="L12" s="417"/>
    </row>
    <row r="13" spans="1:12">
      <c r="B13" s="571"/>
      <c r="C13" s="417"/>
      <c r="D13" s="568"/>
      <c r="F13" s="560"/>
      <c r="G13" s="560"/>
      <c r="J13" s="417"/>
      <c r="K13" s="417"/>
      <c r="L13" s="417"/>
    </row>
    <row r="14" spans="1:12">
      <c r="B14" s="417"/>
      <c r="C14" s="417"/>
      <c r="D14" s="417"/>
      <c r="F14" s="560"/>
      <c r="G14" s="560"/>
    </row>
    <row r="15" spans="1:12">
      <c r="B15" s="417"/>
      <c r="C15" s="417"/>
      <c r="D15" s="417"/>
      <c r="E15" s="417"/>
      <c r="F15" s="417"/>
      <c r="G15" s="417"/>
    </row>
    <row r="16" spans="1:12">
      <c r="B16" s="417"/>
      <c r="C16" s="417"/>
      <c r="D16" s="417"/>
      <c r="E16" s="417"/>
      <c r="F16" s="417"/>
      <c r="G16" s="417"/>
      <c r="I16" s="458"/>
    </row>
    <row r="17" spans="1:9">
      <c r="B17" s="417"/>
      <c r="C17" s="417"/>
      <c r="D17" s="417"/>
      <c r="E17" s="417"/>
      <c r="F17" s="417"/>
      <c r="G17" s="417"/>
      <c r="I17" s="458"/>
    </row>
    <row r="18" spans="1:9">
      <c r="B18" s="417"/>
      <c r="C18" s="417"/>
      <c r="D18" s="417"/>
      <c r="E18" s="417"/>
      <c r="F18" s="417"/>
      <c r="G18" s="417"/>
      <c r="I18" s="458"/>
    </row>
    <row r="19" spans="1:9">
      <c r="B19" s="417"/>
      <c r="C19" s="417"/>
      <c r="D19" s="417"/>
      <c r="E19" s="417"/>
      <c r="F19" s="417"/>
      <c r="G19" s="417"/>
      <c r="I19" s="458"/>
    </row>
    <row r="20" spans="1:9">
      <c r="B20" s="417"/>
      <c r="C20" s="417"/>
      <c r="D20" s="417"/>
      <c r="E20" s="417"/>
      <c r="F20" s="417"/>
      <c r="G20" s="417"/>
      <c r="I20" s="458"/>
    </row>
    <row r="21" spans="1:9">
      <c r="B21" s="417"/>
      <c r="C21" s="417"/>
      <c r="D21" s="417"/>
      <c r="E21" s="417"/>
      <c r="F21" s="417"/>
      <c r="G21" s="417"/>
      <c r="I21" s="458" t="str">
        <f>IF(Content!$E$1=1,I23,I25)</f>
        <v>* І.21 - Jan-Feb 2021.</v>
      </c>
    </row>
    <row r="22" spans="1:9">
      <c r="B22" s="417"/>
      <c r="C22" s="417"/>
      <c r="D22" s="417"/>
      <c r="E22" s="417"/>
      <c r="F22" s="417"/>
      <c r="G22" s="417"/>
      <c r="I22" s="458" t="str">
        <f>IF(Content!$E$1=1,I24,I26)</f>
        <v>Source: SSSU, Treasury, NBU, Ukravtoprom.</v>
      </c>
    </row>
    <row r="23" spans="1:9">
      <c r="B23" s="417"/>
      <c r="C23" s="417"/>
      <c r="D23" s="417"/>
      <c r="E23" s="417"/>
      <c r="F23" s="417"/>
      <c r="G23" s="417"/>
      <c r="I23" s="560" t="s">
        <v>1326</v>
      </c>
    </row>
    <row r="24" spans="1:9">
      <c r="B24" s="417"/>
      <c r="C24" s="417"/>
      <c r="D24" s="417"/>
      <c r="E24" s="417"/>
      <c r="F24" s="417"/>
      <c r="G24" s="417"/>
      <c r="I24" s="560" t="s">
        <v>1664</v>
      </c>
    </row>
    <row r="25" spans="1:9">
      <c r="B25" s="417"/>
      <c r="C25" s="417"/>
      <c r="D25" s="417"/>
      <c r="E25" s="417"/>
      <c r="F25" s="417"/>
      <c r="G25" s="417"/>
      <c r="I25" s="560" t="s">
        <v>1327</v>
      </c>
    </row>
    <row r="26" spans="1:9">
      <c r="B26" s="417"/>
      <c r="C26" s="417"/>
      <c r="D26" s="417"/>
      <c r="E26" s="417"/>
      <c r="F26" s="417"/>
      <c r="G26" s="417"/>
      <c r="I26" s="560" t="s">
        <v>1665</v>
      </c>
    </row>
    <row r="27" spans="1:9">
      <c r="B27" s="417"/>
      <c r="C27" s="417"/>
      <c r="D27" s="417"/>
      <c r="E27" s="417"/>
      <c r="F27" s="417"/>
      <c r="G27" s="417"/>
    </row>
    <row r="28" spans="1:9">
      <c r="B28" s="417"/>
      <c r="C28" s="417"/>
      <c r="D28" s="417"/>
      <c r="E28" s="417"/>
      <c r="F28" s="417"/>
      <c r="G28" s="417"/>
      <c r="I28" s="458"/>
    </row>
    <row r="29" spans="1:9">
      <c r="A29" s="570"/>
      <c r="B29" s="571"/>
      <c r="C29" s="571"/>
      <c r="D29" s="568"/>
    </row>
    <row r="30" spans="1:9">
      <c r="A30" s="570"/>
      <c r="B30" s="571"/>
      <c r="C30" s="417"/>
      <c r="D30" s="571"/>
    </row>
    <row r="31" spans="1:9">
      <c r="A31" s="570"/>
      <c r="B31" s="417"/>
      <c r="C31" s="417"/>
      <c r="D31" s="417"/>
    </row>
    <row r="32" spans="1:9">
      <c r="A32" s="570"/>
      <c r="B32" s="417"/>
      <c r="C32" s="417"/>
      <c r="D32" s="417"/>
    </row>
    <row r="33" spans="1:4">
      <c r="A33" s="570"/>
      <c r="B33" s="571"/>
      <c r="C33" s="571"/>
      <c r="D33" s="571"/>
    </row>
    <row r="34" spans="1:4">
      <c r="A34" s="570"/>
      <c r="B34" s="571"/>
      <c r="C34" s="571"/>
      <c r="D34" s="571"/>
    </row>
    <row r="35" spans="1:4">
      <c r="A35" s="570"/>
      <c r="B35" s="571"/>
      <c r="C35" s="571"/>
      <c r="D35" s="571"/>
    </row>
    <row r="36" spans="1:4">
      <c r="A36" s="570"/>
      <c r="B36" s="571"/>
      <c r="C36" s="571"/>
      <c r="D36" s="571"/>
    </row>
    <row r="37" spans="1:4">
      <c r="A37" s="570"/>
      <c r="B37" s="571"/>
      <c r="C37" s="571"/>
      <c r="D37" s="571"/>
    </row>
    <row r="38" spans="1:4">
      <c r="A38" s="570"/>
      <c r="B38" s="571"/>
      <c r="C38" s="571"/>
      <c r="D38" s="571"/>
    </row>
    <row r="39" spans="1:4">
      <c r="A39" s="570"/>
      <c r="B39" s="571"/>
      <c r="C39" s="571"/>
      <c r="D39" s="571"/>
    </row>
    <row r="40" spans="1:4">
      <c r="B40" s="571"/>
      <c r="C40" s="571"/>
      <c r="D40" s="571"/>
    </row>
    <row r="41" spans="1:4">
      <c r="B41" s="571"/>
      <c r="C41" s="571"/>
      <c r="D41" s="571"/>
    </row>
    <row r="42" spans="1:4">
      <c r="B42" s="571"/>
    </row>
  </sheetData>
  <hyperlinks>
    <hyperlink ref="A1" location="Content!A1" display="&lt;&lt;" xr:uid="{00000000-0004-0000-2300-000000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A1:I53"/>
  <sheetViews>
    <sheetView showGridLines="0" topLeftCell="D1" workbookViewId="0">
      <selection activeCell="C22" sqref="C22"/>
    </sheetView>
  </sheetViews>
  <sheetFormatPr baseColWidth="10" defaultColWidth="9.1640625" defaultRowHeight="14"/>
  <cols>
    <col min="1" max="2" width="9.1640625" style="752"/>
    <col min="3" max="3" width="9.1640625" style="756"/>
    <col min="4" max="7" width="9.1640625" style="752"/>
    <col min="8" max="8" width="9.1640625" style="756"/>
    <col min="9" max="16384" width="9.1640625" style="752"/>
  </cols>
  <sheetData>
    <row r="1" spans="1:8">
      <c r="A1" s="8" t="s">
        <v>59</v>
      </c>
      <c r="B1" s="23" t="str">
        <f>IF(Content!$E$1=1,B2,B3)</f>
        <v>NBU's BAOI</v>
      </c>
      <c r="C1" s="23" t="str">
        <f>IF(Content!$E$1=1,C2,C3)</f>
        <v>Industry</v>
      </c>
      <c r="D1" s="23" t="str">
        <f>IF(Content!$E$1=1,D2,D3)</f>
        <v>Construction</v>
      </c>
      <c r="E1" s="23" t="str">
        <f>IF(Content!$E$1=1,E2,E3)</f>
        <v>Trade</v>
      </c>
      <c r="F1" s="23" t="str">
        <f>IF(Content!$E$1=1,F2,F3)</f>
        <v>Services</v>
      </c>
      <c r="G1" s="191"/>
      <c r="H1" s="14" t="str">
        <f>IF(Content!$E$1=1,H2,H3)</f>
        <v>NBU's business activity outlook index, p.</v>
      </c>
    </row>
    <row r="2" spans="1:8" hidden="1">
      <c r="B2" s="23" t="s">
        <v>940</v>
      </c>
      <c r="C2" s="23" t="s">
        <v>77</v>
      </c>
      <c r="D2" s="23" t="s">
        <v>846</v>
      </c>
      <c r="E2" s="23" t="s">
        <v>941</v>
      </c>
      <c r="F2" s="23" t="s">
        <v>44</v>
      </c>
      <c r="G2" s="191"/>
      <c r="H2" s="14" t="s">
        <v>942</v>
      </c>
    </row>
    <row r="3" spans="1:8" hidden="1">
      <c r="A3" s="753" t="s">
        <v>544</v>
      </c>
      <c r="B3" s="23" t="s">
        <v>943</v>
      </c>
      <c r="C3" s="23" t="s">
        <v>79</v>
      </c>
      <c r="D3" s="23" t="s">
        <v>853</v>
      </c>
      <c r="E3" s="23" t="s">
        <v>944</v>
      </c>
      <c r="F3" s="23" t="s">
        <v>48</v>
      </c>
      <c r="G3" s="191"/>
      <c r="H3" s="14" t="s">
        <v>945</v>
      </c>
    </row>
    <row r="4" spans="1:8">
      <c r="A4" s="23" t="s">
        <v>424</v>
      </c>
      <c r="B4" s="123">
        <v>52.2</v>
      </c>
      <c r="C4" s="123">
        <v>54.1</v>
      </c>
      <c r="D4" s="123">
        <v>47.8</v>
      </c>
      <c r="E4" s="123">
        <v>51.4</v>
      </c>
      <c r="F4" s="123">
        <v>51.2</v>
      </c>
      <c r="G4" s="754"/>
      <c r="H4" s="755"/>
    </row>
    <row r="5" spans="1:8">
      <c r="A5" s="23" t="s">
        <v>415</v>
      </c>
      <c r="B5" s="123">
        <v>54.7</v>
      </c>
      <c r="C5" s="123">
        <v>53.6</v>
      </c>
      <c r="D5" s="123">
        <v>48.6</v>
      </c>
      <c r="E5" s="123">
        <v>55.5</v>
      </c>
      <c r="F5" s="123">
        <v>56.3</v>
      </c>
      <c r="G5" s="754"/>
      <c r="H5" s="755"/>
    </row>
    <row r="6" spans="1:8">
      <c r="A6" s="23" t="s">
        <v>392</v>
      </c>
      <c r="B6" s="123">
        <v>56.8</v>
      </c>
      <c r="C6" s="123">
        <v>57.3</v>
      </c>
      <c r="D6" s="123">
        <v>56.2</v>
      </c>
      <c r="E6" s="123">
        <v>54.5</v>
      </c>
      <c r="F6" s="123">
        <v>58.1</v>
      </c>
      <c r="G6" s="754"/>
      <c r="H6" s="755"/>
    </row>
    <row r="7" spans="1:8">
      <c r="A7" s="23" t="s">
        <v>500</v>
      </c>
      <c r="B7" s="123">
        <v>52.5</v>
      </c>
      <c r="C7" s="123">
        <v>49.6</v>
      </c>
      <c r="D7" s="123">
        <v>46</v>
      </c>
      <c r="E7" s="123">
        <v>53.3</v>
      </c>
      <c r="F7" s="123">
        <v>56.2</v>
      </c>
      <c r="G7" s="754"/>
      <c r="H7" s="755"/>
    </row>
    <row r="8" spans="1:8">
      <c r="A8" s="23" t="s">
        <v>484</v>
      </c>
      <c r="B8" s="123">
        <v>49.3</v>
      </c>
      <c r="C8" s="123">
        <v>47.7</v>
      </c>
      <c r="D8" s="123">
        <v>43.5</v>
      </c>
      <c r="E8" s="123">
        <v>49.3</v>
      </c>
      <c r="F8" s="123">
        <v>52.1</v>
      </c>
      <c r="G8" s="754"/>
      <c r="H8" s="755"/>
    </row>
    <row r="9" spans="1:8">
      <c r="A9" s="23" t="s">
        <v>472</v>
      </c>
      <c r="B9" s="123">
        <v>48.6</v>
      </c>
      <c r="C9" s="123">
        <v>47.8</v>
      </c>
      <c r="D9" s="123">
        <v>39.700000000000003</v>
      </c>
      <c r="E9" s="123">
        <v>49.9</v>
      </c>
      <c r="F9" s="123">
        <v>49.9</v>
      </c>
      <c r="G9" s="754"/>
      <c r="H9" s="755"/>
    </row>
    <row r="10" spans="1:8">
      <c r="A10" s="23" t="s">
        <v>473</v>
      </c>
      <c r="B10" s="123">
        <v>40.700000000000003</v>
      </c>
      <c r="C10" s="123">
        <v>43.7</v>
      </c>
      <c r="D10" s="123">
        <v>34.299999999999997</v>
      </c>
      <c r="E10" s="123">
        <v>36.299999999999997</v>
      </c>
      <c r="F10" s="123">
        <v>41.1</v>
      </c>
      <c r="G10" s="754"/>
      <c r="H10" s="755"/>
    </row>
    <row r="11" spans="1:8">
      <c r="A11" s="23" t="s">
        <v>504</v>
      </c>
      <c r="B11" s="123">
        <v>51.4</v>
      </c>
      <c r="C11" s="123">
        <v>53.1</v>
      </c>
      <c r="D11" s="123">
        <v>34.200000000000003</v>
      </c>
      <c r="E11" s="123">
        <v>49.9</v>
      </c>
      <c r="F11" s="123">
        <v>52.8</v>
      </c>
      <c r="G11" s="754"/>
      <c r="H11" s="755"/>
    </row>
    <row r="12" spans="1:8">
      <c r="A12" s="23" t="s">
        <v>505</v>
      </c>
      <c r="B12" s="123">
        <v>44.7</v>
      </c>
      <c r="C12" s="123">
        <v>48.6</v>
      </c>
      <c r="D12" s="123">
        <v>40.6</v>
      </c>
      <c r="E12" s="123">
        <v>50.4</v>
      </c>
      <c r="F12" s="123">
        <v>36.1</v>
      </c>
      <c r="G12" s="754"/>
      <c r="H12" s="755"/>
    </row>
    <row r="13" spans="1:8">
      <c r="A13" s="23" t="s">
        <v>514</v>
      </c>
      <c r="B13" s="123">
        <v>28.9</v>
      </c>
      <c r="C13" s="123">
        <v>33.299999999999997</v>
      </c>
      <c r="D13" s="123">
        <v>24.5</v>
      </c>
      <c r="E13" s="123">
        <v>33.700000000000003</v>
      </c>
      <c r="F13" s="123">
        <v>20.399999999999999</v>
      </c>
      <c r="G13" s="754"/>
      <c r="H13" s="755"/>
    </row>
    <row r="14" spans="1:8">
      <c r="A14" s="23" t="s">
        <v>637</v>
      </c>
      <c r="B14" s="123">
        <v>35.9</v>
      </c>
      <c r="C14" s="123">
        <v>40.4</v>
      </c>
      <c r="D14" s="123">
        <v>40.1</v>
      </c>
      <c r="E14" s="123">
        <v>37.6</v>
      </c>
      <c r="F14" s="123">
        <v>28.5</v>
      </c>
      <c r="G14" s="754"/>
    </row>
    <row r="15" spans="1:8">
      <c r="A15" s="465" t="s">
        <v>638</v>
      </c>
      <c r="B15" s="123">
        <v>45.5</v>
      </c>
      <c r="C15" s="123">
        <v>49.2</v>
      </c>
      <c r="D15" s="123">
        <v>36</v>
      </c>
      <c r="E15" s="123">
        <v>50.5</v>
      </c>
      <c r="F15" s="123">
        <v>40.799999999999997</v>
      </c>
      <c r="G15" s="754"/>
    </row>
    <row r="16" spans="1:8">
      <c r="A16" s="465" t="s">
        <v>665</v>
      </c>
      <c r="B16" s="123">
        <v>46.9</v>
      </c>
      <c r="C16" s="123">
        <v>47.5</v>
      </c>
      <c r="D16" s="123">
        <v>41.7</v>
      </c>
      <c r="E16" s="123">
        <v>48</v>
      </c>
      <c r="F16" s="123">
        <v>46.5</v>
      </c>
      <c r="G16" s="754"/>
    </row>
    <row r="17" spans="1:9">
      <c r="A17" s="465" t="s">
        <v>807</v>
      </c>
      <c r="B17" s="123">
        <v>47.9</v>
      </c>
      <c r="C17" s="123">
        <v>48.3</v>
      </c>
      <c r="D17" s="123">
        <v>38.9</v>
      </c>
      <c r="E17" s="123">
        <v>52.3</v>
      </c>
      <c r="F17" s="123">
        <v>46.2</v>
      </c>
      <c r="G17" s="754"/>
      <c r="H17" s="14" t="str">
        <f>IF(Content!$E$1=1,H21,H23)</f>
        <v xml:space="preserve">A level above 50 indicates  expansion or growth, a reading below 50 signals a contraction. </v>
      </c>
    </row>
    <row r="18" spans="1:9">
      <c r="A18" s="465" t="s">
        <v>778</v>
      </c>
      <c r="B18" s="123">
        <v>49.4</v>
      </c>
      <c r="C18" s="123">
        <v>50.1</v>
      </c>
      <c r="D18" s="123">
        <v>33.5</v>
      </c>
      <c r="E18" s="123">
        <v>46.4</v>
      </c>
      <c r="F18" s="123">
        <v>52.2</v>
      </c>
      <c r="G18" s="754"/>
      <c r="H18" s="14" t="str">
        <f>IF(Content!$E$1=1,H22,H24)</f>
        <v>Source: NBU.</v>
      </c>
    </row>
    <row r="19" spans="1:9">
      <c r="A19" s="465" t="s">
        <v>828</v>
      </c>
      <c r="B19" s="123">
        <v>47.8</v>
      </c>
      <c r="C19" s="123">
        <v>47.5</v>
      </c>
      <c r="D19" s="123">
        <v>32.5</v>
      </c>
      <c r="E19" s="123">
        <v>52.3</v>
      </c>
      <c r="F19" s="123">
        <v>47.4</v>
      </c>
      <c r="G19" s="754"/>
      <c r="I19" s="756"/>
    </row>
    <row r="20" spans="1:9">
      <c r="A20" s="23" t="s">
        <v>930</v>
      </c>
      <c r="B20" s="123">
        <v>43.4</v>
      </c>
      <c r="C20" s="123">
        <v>46.1</v>
      </c>
      <c r="D20" s="123">
        <v>35</v>
      </c>
      <c r="E20" s="123">
        <v>47.2</v>
      </c>
      <c r="F20" s="123">
        <v>40.1</v>
      </c>
      <c r="G20" s="754"/>
      <c r="I20" s="756"/>
    </row>
    <row r="21" spans="1:9">
      <c r="A21" s="23" t="s">
        <v>910</v>
      </c>
      <c r="B21" s="123">
        <v>45.5</v>
      </c>
      <c r="C21" s="123">
        <v>44.6</v>
      </c>
      <c r="D21" s="123">
        <v>39.1</v>
      </c>
      <c r="E21" s="123">
        <v>48.5</v>
      </c>
      <c r="F21" s="123">
        <v>45.3</v>
      </c>
      <c r="H21" s="22" t="s">
        <v>946</v>
      </c>
    </row>
    <row r="22" spans="1:9">
      <c r="A22" s="757" t="s">
        <v>913</v>
      </c>
      <c r="B22" s="123">
        <v>37.6</v>
      </c>
      <c r="C22" s="123">
        <v>38.6</v>
      </c>
      <c r="D22" s="123">
        <v>33.1</v>
      </c>
      <c r="E22" s="123">
        <v>33.299999999999997</v>
      </c>
      <c r="F22" s="123">
        <v>39.700000000000003</v>
      </c>
      <c r="H22" s="22" t="s">
        <v>42</v>
      </c>
    </row>
    <row r="23" spans="1:9">
      <c r="A23" s="757" t="s">
        <v>1268</v>
      </c>
      <c r="B23" s="123">
        <v>48.8</v>
      </c>
      <c r="C23" s="123">
        <v>50.3</v>
      </c>
      <c r="D23" s="123">
        <v>35.299999999999997</v>
      </c>
      <c r="E23" s="123">
        <v>49</v>
      </c>
      <c r="F23" s="123">
        <v>49</v>
      </c>
      <c r="H23" s="22" t="s">
        <v>1602</v>
      </c>
    </row>
    <row r="24" spans="1:9">
      <c r="A24" s="757" t="s">
        <v>1321</v>
      </c>
      <c r="B24" s="123">
        <v>51.4</v>
      </c>
      <c r="C24" s="123">
        <v>52.3</v>
      </c>
      <c r="D24" s="123">
        <v>40.6</v>
      </c>
      <c r="E24" s="123">
        <v>52.2</v>
      </c>
      <c r="F24" s="123">
        <v>51.4</v>
      </c>
      <c r="H24" s="22" t="s">
        <v>43</v>
      </c>
    </row>
    <row r="25" spans="1:9">
      <c r="A25" s="755"/>
      <c r="B25" s="754"/>
      <c r="D25" s="756"/>
      <c r="E25" s="756"/>
      <c r="F25" s="756"/>
    </row>
    <row r="26" spans="1:9">
      <c r="A26" s="755"/>
      <c r="B26" s="754"/>
      <c r="D26" s="756"/>
      <c r="E26" s="756"/>
      <c r="F26" s="756"/>
    </row>
    <row r="27" spans="1:9">
      <c r="A27" s="755"/>
      <c r="B27" s="758"/>
      <c r="D27" s="756"/>
      <c r="E27" s="756"/>
      <c r="F27" s="756"/>
    </row>
    <row r="28" spans="1:9">
      <c r="A28" s="755"/>
      <c r="B28" s="758"/>
      <c r="D28" s="756"/>
      <c r="E28" s="756"/>
      <c r="F28" s="756"/>
    </row>
    <row r="29" spans="1:9">
      <c r="A29" s="755"/>
      <c r="B29" s="758"/>
      <c r="D29" s="756"/>
      <c r="E29" s="756"/>
      <c r="F29" s="756"/>
    </row>
    <row r="30" spans="1:9">
      <c r="A30" s="755"/>
      <c r="B30" s="758"/>
      <c r="D30" s="756"/>
      <c r="E30" s="756"/>
      <c r="F30" s="756"/>
    </row>
    <row r="31" spans="1:9">
      <c r="A31" s="755"/>
      <c r="B31" s="758"/>
      <c r="D31" s="756"/>
      <c r="E31" s="756"/>
      <c r="F31" s="756"/>
    </row>
    <row r="32" spans="1:9">
      <c r="A32" s="756"/>
      <c r="B32" s="758"/>
      <c r="D32" s="756"/>
      <c r="E32" s="756"/>
      <c r="F32" s="756"/>
    </row>
    <row r="33" spans="1:6">
      <c r="A33" s="756"/>
      <c r="B33" s="756"/>
      <c r="D33" s="756"/>
      <c r="E33" s="756"/>
      <c r="F33" s="756"/>
    </row>
    <row r="34" spans="1:6">
      <c r="A34" s="756"/>
      <c r="B34" s="756"/>
      <c r="D34" s="756"/>
      <c r="E34" s="756"/>
      <c r="F34" s="756"/>
    </row>
    <row r="35" spans="1:6">
      <c r="A35" s="756"/>
      <c r="B35" s="756"/>
      <c r="D35" s="756"/>
      <c r="E35" s="756"/>
      <c r="F35" s="756"/>
    </row>
    <row r="36" spans="1:6">
      <c r="A36" s="756"/>
      <c r="B36" s="756"/>
      <c r="D36" s="756"/>
      <c r="E36" s="756"/>
      <c r="F36" s="756"/>
    </row>
    <row r="37" spans="1:6">
      <c r="A37" s="756"/>
      <c r="B37" s="756"/>
      <c r="D37" s="756"/>
      <c r="E37" s="756"/>
      <c r="F37" s="756"/>
    </row>
    <row r="38" spans="1:6">
      <c r="D38" s="756"/>
      <c r="E38" s="756"/>
      <c r="F38" s="756"/>
    </row>
    <row r="39" spans="1:6">
      <c r="D39" s="756"/>
      <c r="E39" s="756"/>
      <c r="F39" s="756"/>
    </row>
    <row r="40" spans="1:6">
      <c r="D40" s="756"/>
      <c r="E40" s="756"/>
      <c r="F40" s="756"/>
    </row>
    <row r="41" spans="1:6">
      <c r="D41" s="756"/>
      <c r="E41" s="756"/>
      <c r="F41" s="756"/>
    </row>
    <row r="42" spans="1:6">
      <c r="D42" s="756"/>
      <c r="E42" s="756"/>
      <c r="F42" s="756"/>
    </row>
    <row r="43" spans="1:6">
      <c r="D43" s="756"/>
      <c r="E43" s="756"/>
      <c r="F43" s="756"/>
    </row>
    <row r="44" spans="1:6">
      <c r="D44" s="756"/>
      <c r="E44" s="756"/>
      <c r="F44" s="756"/>
    </row>
    <row r="45" spans="1:6">
      <c r="D45" s="756"/>
      <c r="E45" s="756"/>
      <c r="F45" s="756"/>
    </row>
    <row r="46" spans="1:6">
      <c r="D46" s="756"/>
      <c r="E46" s="756"/>
      <c r="F46" s="756"/>
    </row>
    <row r="47" spans="1:6">
      <c r="D47" s="756"/>
      <c r="E47" s="756"/>
      <c r="F47" s="756"/>
    </row>
    <row r="48" spans="1:6">
      <c r="D48" s="756"/>
      <c r="E48" s="756"/>
      <c r="F48" s="756"/>
    </row>
    <row r="49" spans="4:6">
      <c r="D49" s="756"/>
      <c r="E49" s="756"/>
      <c r="F49" s="756"/>
    </row>
    <row r="50" spans="4:6">
      <c r="D50" s="756"/>
      <c r="E50" s="756"/>
      <c r="F50" s="756"/>
    </row>
    <row r="51" spans="4:6">
      <c r="D51" s="756"/>
      <c r="E51" s="756"/>
      <c r="F51" s="756"/>
    </row>
    <row r="52" spans="4:6">
      <c r="D52" s="756"/>
      <c r="E52" s="756"/>
      <c r="F52" s="756"/>
    </row>
    <row r="53" spans="4:6">
      <c r="D53" s="756"/>
      <c r="E53" s="756"/>
      <c r="F53" s="756"/>
    </row>
  </sheetData>
  <hyperlinks>
    <hyperlink ref="A1" location="Content!A1" display="&lt;&lt;"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1:O52"/>
  <sheetViews>
    <sheetView showGridLines="0" topLeftCell="G1" zoomScaleNormal="100" zoomScalePageLayoutView="85" workbookViewId="0"/>
  </sheetViews>
  <sheetFormatPr baseColWidth="10" defaultColWidth="9.5" defaultRowHeight="13"/>
  <cols>
    <col min="1" max="1" width="9.5" style="282"/>
    <col min="2" max="2" width="16.5" style="282" bestFit="1" customWidth="1"/>
    <col min="3" max="3" width="4.5" style="282" bestFit="1" customWidth="1"/>
    <col min="4" max="4" width="22.5" style="282" bestFit="1" customWidth="1"/>
    <col min="5" max="5" width="20" style="282" customWidth="1"/>
    <col min="6" max="6" width="10.5" style="282" bestFit="1" customWidth="1"/>
    <col min="7" max="11" width="9.5" style="282"/>
    <col min="12" max="14" width="9.5" style="281"/>
    <col min="15" max="15" width="9.5" style="282"/>
    <col min="16" max="16384" width="9.5" style="281"/>
  </cols>
  <sheetData>
    <row r="1" spans="1:15">
      <c r="A1" s="8" t="s">
        <v>59</v>
      </c>
      <c r="B1" s="381" t="str">
        <f>IF(Content!$E$1=1,B2,B3)</f>
        <v>Unemployment</v>
      </c>
      <c r="C1" s="381" t="str">
        <f>IF(Content!$E$1=1,C2,C3)</f>
        <v>sa</v>
      </c>
      <c r="D1" s="381" t="str">
        <f>IF(Content!$E$1=1,D2,D3)</f>
        <v>Labor force part. (RHS)</v>
      </c>
      <c r="E1" s="381" t="str">
        <f>IF(Content!$E$1=1,E2,E3)</f>
        <v>sa (RHS)</v>
      </c>
      <c r="G1" s="381" t="str">
        <f>IF(Content!$E$1=1,G2,G3)</f>
        <v>ILO unemployment* and labor force participation** rate, %</v>
      </c>
      <c r="O1" s="281"/>
    </row>
    <row r="2" spans="1:15" hidden="1">
      <c r="A2" s="218"/>
      <c r="B2" s="281" t="s">
        <v>368</v>
      </c>
      <c r="C2" s="281" t="s">
        <v>369</v>
      </c>
      <c r="D2" s="281" t="s">
        <v>413</v>
      </c>
      <c r="E2" s="281" t="s">
        <v>414</v>
      </c>
      <c r="G2" s="281" t="s">
        <v>491</v>
      </c>
      <c r="N2" s="283"/>
      <c r="O2" s="281"/>
    </row>
    <row r="3" spans="1:15" ht="12" hidden="1" customHeight="1">
      <c r="B3" s="281" t="s">
        <v>218</v>
      </c>
      <c r="C3" s="281" t="s">
        <v>471</v>
      </c>
      <c r="D3" s="281" t="s">
        <v>639</v>
      </c>
      <c r="E3" s="281" t="s">
        <v>419</v>
      </c>
      <c r="G3" s="281" t="s">
        <v>435</v>
      </c>
      <c r="N3" s="283"/>
      <c r="O3" s="281"/>
    </row>
    <row r="4" spans="1:15">
      <c r="A4" s="282" t="s">
        <v>16</v>
      </c>
      <c r="B4" s="322">
        <v>9.9</v>
      </c>
      <c r="C4" s="322">
        <v>9.4</v>
      </c>
      <c r="D4" s="322">
        <v>61.7</v>
      </c>
      <c r="E4" s="322">
        <v>62.2</v>
      </c>
      <c r="N4" s="284" t="s">
        <v>16</v>
      </c>
    </row>
    <row r="5" spans="1:15">
      <c r="A5" s="282" t="s">
        <v>17</v>
      </c>
      <c r="B5" s="322">
        <v>9</v>
      </c>
      <c r="C5" s="322">
        <v>9.4</v>
      </c>
      <c r="D5" s="322">
        <v>62.4</v>
      </c>
      <c r="E5" s="322">
        <v>62.1</v>
      </c>
      <c r="N5" s="284"/>
    </row>
    <row r="6" spans="1:15">
      <c r="A6" s="282" t="s">
        <v>18</v>
      </c>
      <c r="B6" s="322">
        <v>8.8000000000000007</v>
      </c>
      <c r="C6" s="322">
        <v>9.4</v>
      </c>
      <c r="D6" s="322">
        <v>62.7</v>
      </c>
      <c r="E6" s="322">
        <v>62.1</v>
      </c>
      <c r="N6" s="284"/>
    </row>
    <row r="7" spans="1:15">
      <c r="A7" s="282" t="s">
        <v>19</v>
      </c>
      <c r="B7" s="322">
        <v>9.6999999999999993</v>
      </c>
      <c r="C7" s="322">
        <v>9.1999999999999993</v>
      </c>
      <c r="D7" s="322">
        <v>61.7</v>
      </c>
      <c r="E7" s="322">
        <v>62.1</v>
      </c>
      <c r="N7" s="284"/>
    </row>
    <row r="8" spans="1:15">
      <c r="A8" s="282" t="s">
        <v>20</v>
      </c>
      <c r="B8" s="322">
        <v>10.1</v>
      </c>
      <c r="C8" s="322">
        <v>9.5</v>
      </c>
      <c r="D8" s="322">
        <v>61.4</v>
      </c>
      <c r="E8" s="322">
        <v>61.9</v>
      </c>
      <c r="N8" s="284" t="s">
        <v>20</v>
      </c>
    </row>
    <row r="9" spans="1:15">
      <c r="A9" s="282" t="s">
        <v>21</v>
      </c>
      <c r="B9" s="322">
        <v>9.1</v>
      </c>
      <c r="C9" s="322">
        <v>9.6</v>
      </c>
      <c r="D9" s="322">
        <v>62.5</v>
      </c>
      <c r="E9" s="322">
        <v>62.1</v>
      </c>
      <c r="N9" s="284"/>
    </row>
    <row r="10" spans="1:15">
      <c r="A10" s="282" t="s">
        <v>22</v>
      </c>
      <c r="B10" s="322">
        <v>8.9</v>
      </c>
      <c r="C10" s="322">
        <v>9.5</v>
      </c>
      <c r="D10" s="322">
        <v>62.6</v>
      </c>
      <c r="E10" s="322">
        <v>62</v>
      </c>
      <c r="N10" s="284"/>
    </row>
    <row r="11" spans="1:15">
      <c r="A11" s="282" t="s">
        <v>23</v>
      </c>
      <c r="B11" s="322">
        <v>9.9</v>
      </c>
      <c r="C11" s="322">
        <v>9.4</v>
      </c>
      <c r="D11" s="322">
        <v>61.5</v>
      </c>
      <c r="E11" s="322">
        <v>62</v>
      </c>
      <c r="N11" s="284"/>
    </row>
    <row r="12" spans="1:15">
      <c r="A12" s="282" t="s">
        <v>24</v>
      </c>
      <c r="B12" s="322">
        <v>9.6999999999999993</v>
      </c>
      <c r="C12" s="322">
        <v>9.1</v>
      </c>
      <c r="D12" s="322">
        <v>61.9</v>
      </c>
      <c r="E12" s="322">
        <v>62.3</v>
      </c>
      <c r="N12" s="284" t="s">
        <v>24</v>
      </c>
    </row>
    <row r="13" spans="1:15">
      <c r="A13" s="282" t="s">
        <v>25</v>
      </c>
      <c r="B13" s="322">
        <v>8.3000000000000007</v>
      </c>
      <c r="C13" s="322">
        <v>8.8000000000000007</v>
      </c>
      <c r="D13" s="322">
        <v>62.9</v>
      </c>
      <c r="E13" s="322">
        <v>62.5</v>
      </c>
      <c r="N13" s="284"/>
    </row>
    <row r="14" spans="1:15">
      <c r="A14" s="282" t="s">
        <v>26</v>
      </c>
      <c r="B14" s="322">
        <v>8</v>
      </c>
      <c r="C14" s="322">
        <v>8.6999999999999993</v>
      </c>
      <c r="D14" s="322">
        <v>63.2</v>
      </c>
      <c r="E14" s="322">
        <v>62.7</v>
      </c>
      <c r="F14" s="285"/>
      <c r="H14" s="281"/>
      <c r="I14" s="281"/>
      <c r="J14" s="281"/>
      <c r="K14" s="281"/>
      <c r="N14" s="284"/>
    </row>
    <row r="15" spans="1:15">
      <c r="A15" s="282" t="s">
        <v>97</v>
      </c>
      <c r="B15" s="322">
        <v>9.3000000000000007</v>
      </c>
      <c r="C15" s="322">
        <v>8.6999999999999993</v>
      </c>
      <c r="D15" s="322">
        <v>62.4</v>
      </c>
      <c r="E15" s="322">
        <v>62.9</v>
      </c>
      <c r="F15" s="285"/>
      <c r="H15" s="281"/>
      <c r="I15" s="281"/>
      <c r="J15" s="281"/>
      <c r="K15" s="281"/>
      <c r="N15" s="284"/>
    </row>
    <row r="16" spans="1:15">
      <c r="A16" s="282" t="s">
        <v>122</v>
      </c>
      <c r="B16" s="322">
        <v>9.1999999999999993</v>
      </c>
      <c r="C16" s="322">
        <v>8.6</v>
      </c>
      <c r="D16" s="322">
        <v>62.8</v>
      </c>
      <c r="E16" s="322">
        <v>63.1</v>
      </c>
      <c r="F16" s="285"/>
      <c r="H16" s="281"/>
      <c r="I16" s="281"/>
      <c r="J16" s="281"/>
      <c r="K16" s="281"/>
      <c r="N16" s="284" t="s">
        <v>122</v>
      </c>
    </row>
    <row r="17" spans="1:15">
      <c r="A17" s="282" t="s">
        <v>123</v>
      </c>
      <c r="B17" s="322">
        <v>7.8</v>
      </c>
      <c r="C17" s="322">
        <v>8.4</v>
      </c>
      <c r="D17" s="322">
        <v>63.6</v>
      </c>
      <c r="E17" s="322">
        <v>63.3</v>
      </c>
      <c r="F17" s="285"/>
      <c r="G17" s="381" t="str">
        <f>IF(Content!$E$1=1,G23,G24)</f>
        <v>* As a % of population aged 15–70 in the labor force.</v>
      </c>
      <c r="H17" s="281"/>
      <c r="I17" s="281"/>
      <c r="J17" s="281"/>
      <c r="K17" s="281"/>
      <c r="N17" s="284"/>
    </row>
    <row r="18" spans="1:15">
      <c r="A18" s="282" t="s">
        <v>124</v>
      </c>
      <c r="B18" s="322">
        <v>7.3</v>
      </c>
      <c r="C18" s="322">
        <v>8</v>
      </c>
      <c r="D18" s="322">
        <v>64</v>
      </c>
      <c r="E18" s="322">
        <v>63.6</v>
      </c>
      <c r="F18" s="285"/>
      <c r="G18" s="381" t="str">
        <f>IF(Content!$E$1=1,G25,G26)</f>
        <v>** As a % of total population aged 15–70.</v>
      </c>
      <c r="H18" s="281"/>
      <c r="I18" s="281"/>
      <c r="J18" s="281"/>
      <c r="K18" s="281"/>
      <c r="N18" s="284"/>
    </row>
    <row r="19" spans="1:15">
      <c r="A19" s="282" t="s">
        <v>101</v>
      </c>
      <c r="B19" s="322">
        <v>8.6999999999999993</v>
      </c>
      <c r="C19" s="322">
        <v>8.1</v>
      </c>
      <c r="D19" s="322">
        <v>63.2</v>
      </c>
      <c r="E19" s="322">
        <v>63.7</v>
      </c>
      <c r="F19" s="285"/>
      <c r="G19" s="381" t="str">
        <f>IF(Content!$E$1=1,G21,G22)</f>
        <v>Source: SSSU, NBU staff estimates.</v>
      </c>
      <c r="H19" s="281"/>
      <c r="I19" s="281"/>
      <c r="J19" s="281"/>
      <c r="K19" s="281"/>
      <c r="N19" s="284"/>
    </row>
    <row r="20" spans="1:15">
      <c r="A20" s="282" t="s">
        <v>125</v>
      </c>
      <c r="B20" s="322">
        <v>8.6</v>
      </c>
      <c r="C20" s="322">
        <v>8</v>
      </c>
      <c r="D20" s="322">
        <v>63.7</v>
      </c>
      <c r="E20" s="322">
        <v>63.8</v>
      </c>
      <c r="F20" s="285"/>
      <c r="G20" s="382"/>
      <c r="H20" s="281"/>
      <c r="I20" s="281"/>
      <c r="J20" s="281"/>
      <c r="K20" s="281"/>
      <c r="N20" s="284" t="s">
        <v>125</v>
      </c>
    </row>
    <row r="21" spans="1:15">
      <c r="A21" s="282" t="s">
        <v>126</v>
      </c>
      <c r="B21" s="406">
        <v>9.9</v>
      </c>
      <c r="C21" s="406">
        <v>10.5</v>
      </c>
      <c r="D21" s="322">
        <v>61.2</v>
      </c>
      <c r="E21" s="322">
        <v>60.8</v>
      </c>
      <c r="F21" s="285"/>
      <c r="G21" s="283" t="s">
        <v>27</v>
      </c>
      <c r="H21" s="281"/>
      <c r="I21" s="281"/>
      <c r="J21" s="281"/>
      <c r="K21" s="281"/>
      <c r="N21" s="284"/>
    </row>
    <row r="22" spans="1:15">
      <c r="A22" s="282" t="s">
        <v>127</v>
      </c>
      <c r="B22" s="516">
        <v>9.5</v>
      </c>
      <c r="C22" s="516">
        <v>10.1</v>
      </c>
      <c r="D22" s="516">
        <v>62</v>
      </c>
      <c r="E22" s="516">
        <v>61.6</v>
      </c>
      <c r="F22" s="285"/>
      <c r="G22" s="283" t="s">
        <v>28</v>
      </c>
      <c r="H22" s="281"/>
      <c r="I22" s="281"/>
      <c r="J22" s="281"/>
      <c r="K22" s="281"/>
      <c r="N22" s="284"/>
    </row>
    <row r="23" spans="1:15">
      <c r="A23" s="282" t="s">
        <v>105</v>
      </c>
      <c r="B23" s="406">
        <v>10.1</v>
      </c>
      <c r="C23" s="406">
        <v>9.6999999999999993</v>
      </c>
      <c r="D23" s="406">
        <v>61.5</v>
      </c>
      <c r="E23" s="406">
        <v>62.2</v>
      </c>
      <c r="F23" s="285"/>
      <c r="G23" s="283" t="s">
        <v>453</v>
      </c>
      <c r="H23" s="281"/>
      <c r="I23" s="281"/>
      <c r="J23" s="281"/>
      <c r="K23" s="281"/>
      <c r="N23" s="284"/>
      <c r="O23" s="286"/>
    </row>
    <row r="24" spans="1:15">
      <c r="A24" s="282" t="s">
        <v>214</v>
      </c>
      <c r="B24" s="406">
        <v>10.199999999999999</v>
      </c>
      <c r="C24" s="406">
        <v>9.6</v>
      </c>
      <c r="D24" s="406">
        <v>62</v>
      </c>
      <c r="E24" s="406">
        <v>62.3</v>
      </c>
      <c r="F24" s="285"/>
      <c r="G24" s="283" t="s">
        <v>454</v>
      </c>
      <c r="K24" s="286"/>
      <c r="N24" s="284" t="s">
        <v>214</v>
      </c>
      <c r="O24" s="286"/>
    </row>
    <row r="25" spans="1:15">
      <c r="B25" s="286"/>
      <c r="C25" s="286"/>
      <c r="D25" s="286"/>
      <c r="E25" s="286"/>
      <c r="F25" s="285"/>
      <c r="G25" s="283" t="s">
        <v>455</v>
      </c>
      <c r="N25" s="283"/>
    </row>
    <row r="26" spans="1:15">
      <c r="B26" s="286"/>
      <c r="C26" s="286"/>
      <c r="D26" s="286"/>
      <c r="E26" s="286"/>
      <c r="F26" s="285"/>
      <c r="G26" s="283" t="s">
        <v>456</v>
      </c>
    </row>
    <row r="27" spans="1:15">
      <c r="B27" s="286"/>
      <c r="C27" s="286"/>
      <c r="D27" s="286"/>
      <c r="E27" s="286"/>
      <c r="F27" s="285"/>
      <c r="G27" s="383"/>
    </row>
    <row r="28" spans="1:15">
      <c r="B28" s="286"/>
      <c r="C28" s="286"/>
      <c r="D28" s="286"/>
      <c r="E28" s="286"/>
      <c r="F28" s="285"/>
      <c r="G28" s="382"/>
    </row>
    <row r="29" spans="1:15">
      <c r="B29" s="286"/>
      <c r="C29" s="286"/>
      <c r="D29" s="286"/>
      <c r="E29" s="286"/>
      <c r="F29" s="285"/>
      <c r="G29" s="325"/>
    </row>
    <row r="30" spans="1:15">
      <c r="B30" s="286"/>
      <c r="C30" s="286"/>
      <c r="D30" s="286"/>
      <c r="E30" s="286"/>
      <c r="G30" s="325"/>
    </row>
    <row r="31" spans="1:15">
      <c r="B31" s="286"/>
      <c r="C31" s="286"/>
      <c r="D31" s="286"/>
      <c r="E31" s="286"/>
      <c r="G31" s="325"/>
    </row>
    <row r="32" spans="1:15">
      <c r="B32" s="286"/>
      <c r="C32" s="286"/>
      <c r="D32" s="286"/>
      <c r="E32" s="286"/>
      <c r="G32" s="325"/>
    </row>
    <row r="33" spans="2:7">
      <c r="B33" s="286"/>
      <c r="C33" s="286"/>
      <c r="D33" s="286"/>
      <c r="E33" s="286"/>
      <c r="G33" s="325"/>
    </row>
    <row r="34" spans="2:7">
      <c r="B34" s="286"/>
      <c r="C34" s="286"/>
      <c r="D34" s="286"/>
      <c r="E34" s="286"/>
      <c r="G34" s="325"/>
    </row>
    <row r="35" spans="2:7">
      <c r="B35" s="286"/>
      <c r="C35" s="286"/>
      <c r="D35" s="286"/>
      <c r="E35" s="286"/>
    </row>
    <row r="36" spans="2:7">
      <c r="B36" s="286"/>
      <c r="C36" s="286"/>
      <c r="D36" s="286"/>
      <c r="E36" s="286"/>
    </row>
    <row r="37" spans="2:7">
      <c r="B37" s="286"/>
      <c r="C37" s="286"/>
      <c r="D37" s="286"/>
      <c r="E37" s="286"/>
    </row>
    <row r="38" spans="2:7">
      <c r="B38" s="286"/>
      <c r="C38" s="286"/>
      <c r="D38" s="286"/>
      <c r="E38" s="286"/>
    </row>
    <row r="39" spans="2:7">
      <c r="B39" s="286"/>
      <c r="C39" s="286"/>
      <c r="D39" s="286"/>
      <c r="E39" s="286"/>
    </row>
    <row r="40" spans="2:7">
      <c r="B40" s="286"/>
      <c r="C40" s="286"/>
      <c r="D40" s="286"/>
      <c r="E40" s="286"/>
    </row>
    <row r="41" spans="2:7">
      <c r="B41" s="286"/>
      <c r="C41" s="286"/>
      <c r="D41" s="286"/>
      <c r="E41" s="286"/>
    </row>
    <row r="42" spans="2:7">
      <c r="B42" s="286"/>
      <c r="C42" s="286"/>
      <c r="D42" s="286"/>
      <c r="E42" s="286"/>
    </row>
    <row r="43" spans="2:7">
      <c r="B43" s="286"/>
      <c r="C43" s="286"/>
      <c r="D43" s="286"/>
      <c r="E43" s="286"/>
    </row>
    <row r="44" spans="2:7">
      <c r="B44" s="286"/>
      <c r="C44" s="286"/>
      <c r="D44" s="286"/>
      <c r="E44" s="286"/>
    </row>
    <row r="45" spans="2:7">
      <c r="B45" s="286"/>
      <c r="C45" s="286"/>
      <c r="D45" s="286"/>
      <c r="E45" s="286"/>
    </row>
    <row r="46" spans="2:7">
      <c r="B46" s="286"/>
      <c r="C46" s="286"/>
      <c r="D46" s="286"/>
      <c r="E46" s="286"/>
    </row>
    <row r="47" spans="2:7">
      <c r="B47" s="286"/>
      <c r="C47" s="286"/>
      <c r="D47" s="286"/>
      <c r="E47" s="286"/>
    </row>
    <row r="48" spans="2:7">
      <c r="B48" s="286"/>
      <c r="C48" s="286"/>
      <c r="D48" s="286"/>
      <c r="E48" s="286"/>
    </row>
    <row r="49" spans="2:5">
      <c r="B49" s="288"/>
      <c r="C49" s="288"/>
      <c r="D49" s="288"/>
      <c r="E49" s="288"/>
    </row>
    <row r="50" spans="2:5">
      <c r="B50" s="288"/>
      <c r="C50" s="288"/>
      <c r="D50" s="288"/>
      <c r="E50" s="288"/>
    </row>
    <row r="51" spans="2:5">
      <c r="B51" s="288"/>
      <c r="C51" s="288"/>
      <c r="D51" s="288"/>
      <c r="E51" s="288"/>
    </row>
    <row r="52" spans="2:5">
      <c r="B52" s="288"/>
      <c r="C52" s="288"/>
      <c r="D52" s="288"/>
      <c r="E52" s="288"/>
    </row>
  </sheetData>
  <hyperlinks>
    <hyperlink ref="A1" location="Content!A1" display="&lt;&lt;" xr:uid="{00000000-0004-0000-2500-000000000000}"/>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sheetPr>
  <dimension ref="A1:Q258"/>
  <sheetViews>
    <sheetView showGridLines="0" topLeftCell="F1" zoomScaleNormal="100" workbookViewId="0"/>
  </sheetViews>
  <sheetFormatPr baseColWidth="10" defaultColWidth="9.5" defaultRowHeight="13"/>
  <cols>
    <col min="1" max="1" width="9.5" style="282"/>
    <col min="2" max="2" width="8.5" style="282" bestFit="1" customWidth="1"/>
    <col min="3" max="3" width="10.5" style="282" bestFit="1" customWidth="1"/>
    <col min="4" max="4" width="12" style="282" customWidth="1"/>
    <col min="5" max="5" width="18.5" style="282" customWidth="1"/>
    <col min="6" max="6" width="10.5" style="282" bestFit="1" customWidth="1"/>
    <col min="7" max="11" width="9.5" style="282"/>
    <col min="12" max="13" width="9.5" style="190"/>
    <col min="14" max="14" width="9.5" style="192"/>
    <col min="15" max="15" width="9.5" style="282"/>
    <col min="16" max="16" width="9.5" style="292"/>
    <col min="17" max="17" width="9.5" style="192"/>
    <col min="18" max="16384" width="9.5" style="190"/>
  </cols>
  <sheetData>
    <row r="1" spans="1:17">
      <c r="A1" s="8" t="s">
        <v>59</v>
      </c>
      <c r="B1" s="408" t="str">
        <f>IF(Content!$E$1=1,B2,B3)</f>
        <v>Employed</v>
      </c>
      <c r="C1" s="408" t="str">
        <f>IF(Content!$E$1=1,C2,C3)</f>
        <v>Unemployed</v>
      </c>
      <c r="D1" s="408" t="str">
        <f>IF(Content!$E$1=1,D2,D3)</f>
        <v>Economically inactive</v>
      </c>
      <c r="E1" s="381"/>
      <c r="G1" s="381" t="str">
        <f>IF(Content!$E$1=1,G2,G3)</f>
        <v>Unemployed, employed, economically inactive, thousand persons, y-o-y</v>
      </c>
      <c r="O1" s="190"/>
    </row>
    <row r="2" spans="1:17" hidden="1">
      <c r="A2" s="8"/>
      <c r="B2" s="408" t="s">
        <v>777</v>
      </c>
      <c r="C2" s="408" t="s">
        <v>776</v>
      </c>
      <c r="D2" s="191" t="s">
        <v>775</v>
      </c>
      <c r="E2" s="190"/>
      <c r="G2" s="190" t="s">
        <v>774</v>
      </c>
      <c r="O2" s="190"/>
    </row>
    <row r="3" spans="1:17" ht="27.75" hidden="1" customHeight="1">
      <c r="B3" s="282" t="s">
        <v>808</v>
      </c>
      <c r="C3" s="282" t="s">
        <v>809</v>
      </c>
      <c r="D3" s="190" t="s">
        <v>773</v>
      </c>
      <c r="E3" s="190"/>
      <c r="G3" s="190" t="s">
        <v>810</v>
      </c>
      <c r="O3" s="190"/>
    </row>
    <row r="4" spans="1:17">
      <c r="A4" s="381" t="s">
        <v>16</v>
      </c>
      <c r="B4" s="282">
        <v>-199.8</v>
      </c>
      <c r="C4" s="282">
        <v>35.9</v>
      </c>
      <c r="D4" s="290">
        <v>29.700000000000728</v>
      </c>
      <c r="E4" s="290"/>
      <c r="O4" s="351" t="s">
        <v>16</v>
      </c>
      <c r="Q4" s="192">
        <v>1</v>
      </c>
    </row>
    <row r="5" spans="1:17">
      <c r="A5" s="381" t="s">
        <v>17</v>
      </c>
      <c r="B5" s="282">
        <v>-136.4</v>
      </c>
      <c r="C5" s="282">
        <v>12.4</v>
      </c>
      <c r="D5" s="290">
        <v>-10.100000000000364</v>
      </c>
      <c r="E5" s="290"/>
      <c r="O5" s="351"/>
      <c r="Q5" s="192">
        <v>2</v>
      </c>
    </row>
    <row r="6" spans="1:17">
      <c r="A6" s="381" t="s">
        <v>18</v>
      </c>
      <c r="B6" s="282">
        <v>-209.3</v>
      </c>
      <c r="C6" s="282">
        <v>25.6</v>
      </c>
      <c r="D6" s="290">
        <v>49.4</v>
      </c>
      <c r="E6" s="290"/>
      <c r="O6" s="351" t="s">
        <v>18</v>
      </c>
      <c r="Q6" s="192">
        <v>3</v>
      </c>
    </row>
    <row r="7" spans="1:17">
      <c r="A7" s="381" t="s">
        <v>19</v>
      </c>
      <c r="B7" s="282">
        <v>-119.7</v>
      </c>
      <c r="C7" s="282">
        <v>20.100000000000001</v>
      </c>
      <c r="D7" s="290">
        <v>-34.6</v>
      </c>
      <c r="E7" s="290"/>
      <c r="O7" s="351"/>
      <c r="Q7" s="192">
        <v>4</v>
      </c>
    </row>
    <row r="8" spans="1:17">
      <c r="A8" s="381" t="s">
        <v>20</v>
      </c>
      <c r="B8" s="282">
        <v>-169</v>
      </c>
      <c r="C8" s="282">
        <v>19.5</v>
      </c>
      <c r="D8" s="290">
        <v>59.7</v>
      </c>
      <c r="E8" s="290"/>
      <c r="O8" s="351" t="s">
        <v>20</v>
      </c>
      <c r="Q8" s="192">
        <v>5</v>
      </c>
    </row>
    <row r="9" spans="1:17">
      <c r="A9" s="381" t="s">
        <v>21</v>
      </c>
      <c r="B9" s="282">
        <v>-67.900000000000006</v>
      </c>
      <c r="C9" s="282">
        <v>16.8</v>
      </c>
      <c r="D9" s="290">
        <v>-38.9</v>
      </c>
      <c r="E9" s="290"/>
      <c r="O9" s="351"/>
      <c r="Q9" s="192">
        <v>6</v>
      </c>
    </row>
    <row r="10" spans="1:17">
      <c r="A10" s="381" t="s">
        <v>22</v>
      </c>
      <c r="B10" s="281">
        <v>-95.6</v>
      </c>
      <c r="C10" s="281">
        <v>7.7</v>
      </c>
      <c r="D10" s="290">
        <v>-1.9</v>
      </c>
      <c r="E10" s="290"/>
      <c r="O10" s="351" t="s">
        <v>22</v>
      </c>
      <c r="Q10" s="192">
        <v>7</v>
      </c>
    </row>
    <row r="11" spans="1:17">
      <c r="A11" s="381" t="s">
        <v>23</v>
      </c>
      <c r="B11" s="281">
        <v>-149.60000000000036</v>
      </c>
      <c r="C11" s="281">
        <v>35.1</v>
      </c>
      <c r="D11" s="290">
        <v>24.7</v>
      </c>
      <c r="E11" s="290"/>
      <c r="O11" s="351"/>
      <c r="Q11" s="192">
        <v>8</v>
      </c>
    </row>
    <row r="12" spans="1:17">
      <c r="A12" s="381" t="s">
        <v>24</v>
      </c>
      <c r="B12" s="281">
        <v>149.10000000000036</v>
      </c>
      <c r="C12" s="281">
        <v>-74.099999999999994</v>
      </c>
      <c r="D12" s="290">
        <v>-210.10000000000036</v>
      </c>
      <c r="E12" s="290"/>
      <c r="F12" s="285"/>
      <c r="G12" s="190"/>
      <c r="O12" s="351" t="s">
        <v>24</v>
      </c>
      <c r="Q12" s="192">
        <v>9</v>
      </c>
    </row>
    <row r="13" spans="1:17">
      <c r="A13" s="381" t="s">
        <v>25</v>
      </c>
      <c r="B13" s="281">
        <v>175.6</v>
      </c>
      <c r="C13" s="281">
        <v>-144.5</v>
      </c>
      <c r="D13" s="290">
        <v>-166.1</v>
      </c>
      <c r="E13" s="290"/>
      <c r="F13" s="285"/>
      <c r="O13" s="351"/>
      <c r="Q13" s="192">
        <v>10</v>
      </c>
    </row>
    <row r="14" spans="1:17">
      <c r="A14" s="381" t="s">
        <v>26</v>
      </c>
      <c r="B14" s="281">
        <v>230.4</v>
      </c>
      <c r="C14" s="281">
        <v>-164.09999999999991</v>
      </c>
      <c r="D14" s="290">
        <v>-201.3</v>
      </c>
      <c r="E14" s="290"/>
      <c r="F14" s="285"/>
      <c r="H14" s="190"/>
      <c r="I14" s="190"/>
      <c r="J14" s="190"/>
      <c r="K14" s="190"/>
      <c r="O14" s="351" t="s">
        <v>26</v>
      </c>
      <c r="Q14" s="192">
        <v>11</v>
      </c>
    </row>
    <row r="15" spans="1:17">
      <c r="A15" s="381" t="s">
        <v>97</v>
      </c>
      <c r="B15" s="281">
        <v>262.89999999999964</v>
      </c>
      <c r="C15" s="281">
        <v>-94.9</v>
      </c>
      <c r="D15" s="290">
        <v>-303.3</v>
      </c>
      <c r="E15" s="290"/>
      <c r="F15" s="285"/>
      <c r="H15" s="190"/>
      <c r="I15" s="190"/>
      <c r="J15" s="190"/>
      <c r="K15" s="190"/>
      <c r="O15" s="351"/>
      <c r="Q15" s="192">
        <v>12</v>
      </c>
    </row>
    <row r="16" spans="1:17">
      <c r="A16" s="381" t="s">
        <v>122</v>
      </c>
      <c r="B16" s="281">
        <v>226.89999999999964</v>
      </c>
      <c r="C16" s="281">
        <v>-67</v>
      </c>
      <c r="D16" s="290">
        <v>-327.60000000000002</v>
      </c>
      <c r="E16" s="290"/>
      <c r="F16" s="285"/>
      <c r="H16" s="190"/>
      <c r="I16" s="190"/>
      <c r="J16" s="190"/>
      <c r="K16" s="190"/>
      <c r="O16" s="351" t="s">
        <v>122</v>
      </c>
      <c r="Q16" s="192">
        <v>13</v>
      </c>
    </row>
    <row r="17" spans="1:17">
      <c r="A17" s="381" t="s">
        <v>123</v>
      </c>
      <c r="B17" s="281">
        <v>178.1</v>
      </c>
      <c r="C17" s="281">
        <v>-77</v>
      </c>
      <c r="D17" s="290">
        <v>-268.8</v>
      </c>
      <c r="E17" s="290"/>
      <c r="F17" s="285"/>
      <c r="H17" s="190"/>
      <c r="I17" s="190"/>
      <c r="J17" s="190"/>
      <c r="K17" s="190"/>
      <c r="O17" s="351"/>
      <c r="Q17" s="192">
        <v>14</v>
      </c>
    </row>
    <row r="18" spans="1:17">
      <c r="A18" s="381" t="s">
        <v>124</v>
      </c>
      <c r="B18" s="281">
        <v>252.5</v>
      </c>
      <c r="C18" s="281">
        <v>-118.5</v>
      </c>
      <c r="D18" s="290">
        <v>-301.8</v>
      </c>
      <c r="E18" s="290"/>
      <c r="F18" s="285"/>
      <c r="H18" s="190"/>
      <c r="I18" s="190"/>
      <c r="J18" s="190"/>
      <c r="K18" s="190"/>
      <c r="O18" s="351" t="s">
        <v>124</v>
      </c>
      <c r="Q18" s="192">
        <v>15</v>
      </c>
    </row>
    <row r="19" spans="1:17">
      <c r="A19" s="381" t="s">
        <v>101</v>
      </c>
      <c r="B19" s="281">
        <v>212.3</v>
      </c>
      <c r="C19" s="281">
        <v>-101</v>
      </c>
      <c r="D19" s="290">
        <v>-279</v>
      </c>
      <c r="E19" s="290"/>
      <c r="F19" s="285"/>
      <c r="H19" s="190"/>
      <c r="I19" s="190"/>
      <c r="J19" s="190"/>
      <c r="K19" s="190"/>
      <c r="O19" s="351"/>
      <c r="Q19" s="192">
        <v>16</v>
      </c>
    </row>
    <row r="20" spans="1:17">
      <c r="A20" s="381" t="s">
        <v>125</v>
      </c>
      <c r="B20" s="281">
        <v>228.2</v>
      </c>
      <c r="C20" s="281">
        <v>-96.9</v>
      </c>
      <c r="D20" s="290">
        <v>-313.60000000000036</v>
      </c>
      <c r="E20" s="290"/>
      <c r="F20" s="285"/>
      <c r="H20" s="190"/>
      <c r="I20" s="190"/>
      <c r="J20" s="190"/>
      <c r="K20" s="190"/>
      <c r="O20" s="351" t="s">
        <v>125</v>
      </c>
      <c r="Q20" s="192">
        <v>17</v>
      </c>
    </row>
    <row r="21" spans="1:17">
      <c r="A21" s="381" t="s">
        <v>126</v>
      </c>
      <c r="B21" s="281">
        <v>-1088.3000000000011</v>
      </c>
      <c r="C21" s="281">
        <v>301.29999999999995</v>
      </c>
      <c r="D21" s="290">
        <v>604.60000000000036</v>
      </c>
      <c r="E21" s="290"/>
      <c r="F21" s="285"/>
      <c r="H21" s="190"/>
      <c r="I21" s="190"/>
      <c r="J21" s="190"/>
      <c r="K21" s="190"/>
      <c r="O21" s="351"/>
      <c r="Q21" s="192">
        <v>18</v>
      </c>
    </row>
    <row r="22" spans="1:17">
      <c r="A22" s="381" t="s">
        <v>127</v>
      </c>
      <c r="B22" s="281">
        <v>-1020.9</v>
      </c>
      <c r="C22" s="281">
        <v>340.4</v>
      </c>
      <c r="D22" s="290">
        <v>498.3</v>
      </c>
      <c r="E22" s="290"/>
      <c r="F22" s="285"/>
      <c r="H22" s="190"/>
      <c r="I22" s="190"/>
      <c r="J22" s="190"/>
      <c r="K22" s="190"/>
      <c r="O22" s="351"/>
      <c r="Q22" s="192">
        <v>19</v>
      </c>
    </row>
    <row r="23" spans="1:17">
      <c r="A23" s="381" t="s">
        <v>105</v>
      </c>
      <c r="B23" s="281">
        <v>-771.19999999999891</v>
      </c>
      <c r="C23" s="281">
        <v>201.39999999999986</v>
      </c>
      <c r="D23" s="290">
        <v>392.20341869319054</v>
      </c>
      <c r="E23" s="288"/>
      <c r="G23" s="292"/>
      <c r="O23" s="351" t="s">
        <v>105</v>
      </c>
    </row>
    <row r="24" spans="1:17">
      <c r="A24" s="281"/>
      <c r="B24" s="281"/>
      <c r="C24" s="281"/>
      <c r="D24" s="288"/>
      <c r="E24" s="288"/>
      <c r="G24" s="381" t="str">
        <f>IF(Content!$E$1=1,G25,G26)</f>
        <v>Source: SSSU, NBU staff estimates.</v>
      </c>
    </row>
    <row r="25" spans="1:17">
      <c r="A25" s="281"/>
      <c r="B25" s="281"/>
      <c r="C25" s="281"/>
      <c r="D25" s="288"/>
      <c r="E25" s="288"/>
      <c r="G25" s="407" t="s">
        <v>27</v>
      </c>
    </row>
    <row r="26" spans="1:17">
      <c r="A26" s="281"/>
      <c r="B26" s="281"/>
      <c r="C26" s="281"/>
      <c r="D26" s="288"/>
      <c r="E26" s="288"/>
      <c r="G26" s="407" t="s">
        <v>28</v>
      </c>
    </row>
    <row r="27" spans="1:17">
      <c r="A27" s="281"/>
      <c r="B27" s="281"/>
      <c r="C27" s="281"/>
      <c r="D27" s="288"/>
      <c r="E27" s="288"/>
      <c r="G27" s="292"/>
    </row>
    <row r="28" spans="1:17">
      <c r="A28" s="281"/>
      <c r="B28" s="281"/>
      <c r="C28" s="281"/>
      <c r="D28" s="288"/>
      <c r="E28" s="288"/>
      <c r="G28" s="292"/>
    </row>
    <row r="29" spans="1:17">
      <c r="A29" s="281"/>
      <c r="B29" s="281"/>
      <c r="C29" s="281"/>
      <c r="D29" s="288"/>
      <c r="E29" s="288"/>
      <c r="G29" s="325"/>
    </row>
    <row r="30" spans="1:17">
      <c r="A30" s="281"/>
      <c r="B30" s="281"/>
      <c r="C30" s="281"/>
      <c r="D30" s="288"/>
      <c r="E30" s="288"/>
      <c r="G30" s="325"/>
    </row>
    <row r="31" spans="1:17">
      <c r="A31" s="281"/>
      <c r="B31" s="281"/>
      <c r="C31" s="281"/>
      <c r="D31" s="288"/>
      <c r="E31" s="288"/>
      <c r="G31" s="325"/>
    </row>
    <row r="32" spans="1:17" s="282" customFormat="1">
      <c r="A32" s="281"/>
      <c r="B32" s="281"/>
      <c r="C32" s="281"/>
      <c r="D32" s="288"/>
      <c r="E32" s="288"/>
      <c r="G32" s="325"/>
      <c r="L32" s="190"/>
      <c r="M32" s="190"/>
      <c r="N32" s="192"/>
      <c r="P32" s="325"/>
      <c r="Q32" s="284"/>
    </row>
    <row r="33" spans="1:17" s="282" customFormat="1">
      <c r="A33" s="281"/>
      <c r="B33" s="281"/>
      <c r="C33" s="281"/>
      <c r="D33" s="288"/>
      <c r="E33" s="288"/>
      <c r="L33" s="190"/>
      <c r="M33" s="190"/>
      <c r="N33" s="192"/>
      <c r="P33" s="325"/>
      <c r="Q33" s="284"/>
    </row>
    <row r="34" spans="1:17" s="282" customFormat="1">
      <c r="A34" s="281"/>
      <c r="B34" s="281"/>
      <c r="C34" s="281"/>
      <c r="D34" s="288"/>
      <c r="E34" s="288"/>
      <c r="L34" s="190"/>
      <c r="M34" s="190"/>
      <c r="N34" s="192"/>
      <c r="P34" s="325"/>
      <c r="Q34" s="284"/>
    </row>
    <row r="35" spans="1:17" s="282" customFormat="1">
      <c r="A35" s="281"/>
      <c r="B35" s="281"/>
      <c r="C35" s="281"/>
      <c r="D35" s="288"/>
      <c r="E35" s="288"/>
      <c r="L35" s="190"/>
      <c r="M35" s="190"/>
      <c r="N35" s="192"/>
      <c r="P35" s="325"/>
      <c r="Q35" s="284"/>
    </row>
    <row r="36" spans="1:17" s="282" customFormat="1">
      <c r="A36" s="281"/>
      <c r="B36" s="281"/>
      <c r="C36" s="281"/>
      <c r="D36" s="288"/>
      <c r="E36" s="288"/>
      <c r="L36" s="190"/>
      <c r="M36" s="190"/>
      <c r="N36" s="192"/>
      <c r="P36" s="325"/>
      <c r="Q36" s="284"/>
    </row>
    <row r="37" spans="1:17" s="282" customFormat="1">
      <c r="A37" s="281"/>
      <c r="B37" s="281"/>
      <c r="C37" s="281"/>
      <c r="D37" s="288"/>
      <c r="E37" s="288"/>
      <c r="L37" s="190"/>
      <c r="M37" s="190"/>
      <c r="N37" s="192"/>
      <c r="P37" s="325"/>
      <c r="Q37" s="284"/>
    </row>
    <row r="38" spans="1:17" s="282" customFormat="1">
      <c r="A38" s="281"/>
      <c r="B38" s="281"/>
      <c r="C38" s="281"/>
      <c r="D38" s="288"/>
      <c r="E38" s="288"/>
      <c r="L38" s="190"/>
      <c r="M38" s="190"/>
      <c r="N38" s="192"/>
      <c r="P38" s="325"/>
      <c r="Q38" s="284"/>
    </row>
    <row r="39" spans="1:17" s="282" customFormat="1">
      <c r="A39" s="281"/>
      <c r="B39" s="281"/>
      <c r="C39" s="281"/>
      <c r="D39" s="288"/>
      <c r="E39" s="288"/>
      <c r="L39" s="190"/>
      <c r="M39" s="190"/>
      <c r="N39" s="192"/>
      <c r="P39" s="325"/>
      <c r="Q39" s="284"/>
    </row>
    <row r="40" spans="1:17" s="282" customFormat="1">
      <c r="A40" s="281"/>
      <c r="B40" s="281"/>
      <c r="C40" s="281"/>
      <c r="D40" s="288"/>
      <c r="E40" s="288"/>
      <c r="L40" s="190"/>
      <c r="M40" s="190"/>
      <c r="N40" s="192"/>
      <c r="P40" s="325"/>
      <c r="Q40" s="284"/>
    </row>
    <row r="41" spans="1:17" s="282" customFormat="1">
      <c r="A41" s="281"/>
      <c r="B41" s="281"/>
      <c r="C41" s="281"/>
      <c r="D41" s="288"/>
      <c r="E41" s="288"/>
      <c r="L41" s="190"/>
      <c r="M41" s="190"/>
      <c r="N41" s="192"/>
      <c r="P41" s="325"/>
      <c r="Q41" s="284"/>
    </row>
    <row r="42" spans="1:17" s="282" customFormat="1">
      <c r="A42" s="281"/>
      <c r="B42" s="281"/>
      <c r="C42" s="281"/>
      <c r="D42" s="288"/>
      <c r="E42" s="288"/>
      <c r="L42" s="190"/>
      <c r="M42" s="190"/>
      <c r="N42" s="192"/>
      <c r="P42" s="325"/>
      <c r="Q42" s="284"/>
    </row>
    <row r="43" spans="1:17" s="282" customFormat="1">
      <c r="A43" s="281"/>
      <c r="B43" s="281"/>
      <c r="C43" s="281"/>
      <c r="D43" s="288"/>
      <c r="E43" s="288"/>
      <c r="L43" s="190"/>
      <c r="M43" s="190"/>
      <c r="N43" s="192"/>
      <c r="P43" s="325"/>
      <c r="Q43" s="284"/>
    </row>
    <row r="44" spans="1:17" s="282" customFormat="1">
      <c r="A44" s="281"/>
      <c r="B44" s="281"/>
      <c r="C44" s="281"/>
      <c r="D44" s="288"/>
      <c r="E44" s="288"/>
      <c r="L44" s="190"/>
      <c r="M44" s="190"/>
      <c r="N44" s="192"/>
      <c r="P44" s="325"/>
      <c r="Q44" s="284"/>
    </row>
    <row r="45" spans="1:17" s="282" customFormat="1">
      <c r="A45" s="281"/>
      <c r="B45" s="281"/>
      <c r="C45" s="281"/>
      <c r="D45" s="288"/>
      <c r="E45" s="288"/>
      <c r="L45" s="190"/>
      <c r="M45" s="190"/>
      <c r="N45" s="192"/>
      <c r="P45" s="325"/>
      <c r="Q45" s="284"/>
    </row>
    <row r="46" spans="1:17" s="282" customFormat="1">
      <c r="A46" s="281"/>
      <c r="B46" s="281"/>
      <c r="C46" s="281"/>
      <c r="D46" s="288"/>
      <c r="E46" s="288"/>
      <c r="L46" s="190"/>
      <c r="M46" s="190"/>
      <c r="N46" s="192"/>
      <c r="P46" s="325"/>
      <c r="Q46" s="284"/>
    </row>
    <row r="47" spans="1:17" s="282" customFormat="1">
      <c r="A47" s="281"/>
      <c r="B47" s="281"/>
      <c r="C47" s="281"/>
      <c r="D47" s="288"/>
      <c r="E47" s="288"/>
      <c r="L47" s="190"/>
      <c r="M47" s="190"/>
      <c r="N47" s="192"/>
      <c r="P47" s="325"/>
      <c r="Q47" s="284"/>
    </row>
    <row r="48" spans="1:17" s="282" customFormat="1">
      <c r="A48" s="281"/>
      <c r="B48" s="281"/>
      <c r="C48" s="281"/>
      <c r="D48" s="288"/>
      <c r="E48" s="288"/>
      <c r="L48" s="190"/>
      <c r="M48" s="190"/>
      <c r="N48" s="192"/>
      <c r="P48" s="325"/>
      <c r="Q48" s="284"/>
    </row>
    <row r="49" spans="1:17" s="282" customFormat="1">
      <c r="A49" s="281"/>
      <c r="B49" s="281"/>
      <c r="C49" s="281"/>
      <c r="D49" s="288"/>
      <c r="E49" s="288"/>
      <c r="L49" s="190"/>
      <c r="M49" s="190"/>
      <c r="N49" s="192"/>
      <c r="P49" s="325"/>
      <c r="Q49" s="284"/>
    </row>
    <row r="50" spans="1:17" s="282" customFormat="1">
      <c r="A50" s="281"/>
      <c r="B50" s="281"/>
      <c r="C50" s="281"/>
      <c r="D50" s="291"/>
      <c r="E50" s="291"/>
      <c r="L50" s="190"/>
      <c r="M50" s="190"/>
      <c r="N50" s="192"/>
      <c r="P50" s="325"/>
      <c r="Q50" s="284"/>
    </row>
    <row r="51" spans="1:17" s="282" customFormat="1">
      <c r="A51" s="281"/>
      <c r="B51" s="281"/>
      <c r="C51" s="281"/>
      <c r="D51" s="291"/>
      <c r="E51" s="291"/>
      <c r="L51" s="190"/>
      <c r="M51" s="190"/>
      <c r="N51" s="192"/>
      <c r="P51" s="325"/>
      <c r="Q51" s="284"/>
    </row>
    <row r="52" spans="1:17" s="282" customFormat="1">
      <c r="A52" s="281"/>
      <c r="B52" s="281"/>
      <c r="C52" s="281"/>
      <c r="D52" s="291"/>
      <c r="E52" s="291"/>
      <c r="L52" s="190"/>
      <c r="M52" s="190"/>
      <c r="N52" s="192"/>
      <c r="P52" s="325"/>
      <c r="Q52" s="284"/>
    </row>
    <row r="53" spans="1:17">
      <c r="D53" s="291"/>
      <c r="E53" s="291"/>
    </row>
    <row r="54" spans="1:17">
      <c r="D54" s="291"/>
      <c r="E54" s="291"/>
    </row>
    <row r="57" spans="1:17" s="282" customFormat="1">
      <c r="D57" s="286"/>
      <c r="E57" s="286"/>
      <c r="L57" s="190"/>
      <c r="M57" s="190"/>
      <c r="N57" s="192"/>
      <c r="P57" s="325"/>
      <c r="Q57" s="284"/>
    </row>
    <row r="58" spans="1:17" s="282" customFormat="1">
      <c r="D58" s="286"/>
      <c r="E58" s="286"/>
      <c r="L58" s="190"/>
      <c r="M58" s="190"/>
      <c r="N58" s="192"/>
      <c r="P58" s="325"/>
      <c r="Q58" s="284"/>
    </row>
    <row r="59" spans="1:17" s="282" customFormat="1">
      <c r="D59" s="286"/>
      <c r="E59" s="286"/>
      <c r="L59" s="190"/>
      <c r="M59" s="190"/>
      <c r="N59" s="192"/>
      <c r="P59" s="325"/>
      <c r="Q59" s="284"/>
    </row>
    <row r="60" spans="1:17" s="282" customFormat="1">
      <c r="D60" s="286"/>
      <c r="E60" s="286"/>
      <c r="L60" s="190"/>
      <c r="M60" s="190"/>
      <c r="N60" s="192"/>
      <c r="P60" s="325"/>
      <c r="Q60" s="284"/>
    </row>
    <row r="61" spans="1:17" s="282" customFormat="1">
      <c r="D61" s="286"/>
      <c r="E61" s="286"/>
      <c r="L61" s="190"/>
      <c r="M61" s="190"/>
      <c r="N61" s="192"/>
      <c r="P61" s="325"/>
      <c r="Q61" s="284"/>
    </row>
    <row r="62" spans="1:17" s="282" customFormat="1">
      <c r="D62" s="286"/>
      <c r="E62" s="286"/>
      <c r="L62" s="190"/>
      <c r="M62" s="190"/>
      <c r="N62" s="192"/>
      <c r="P62" s="325"/>
      <c r="Q62" s="284"/>
    </row>
    <row r="63" spans="1:17" s="282" customFormat="1">
      <c r="D63" s="286"/>
      <c r="E63" s="286"/>
      <c r="L63" s="190"/>
      <c r="M63" s="190"/>
      <c r="N63" s="192"/>
      <c r="P63" s="325"/>
      <c r="Q63" s="284"/>
    </row>
    <row r="64" spans="1:17" s="282" customFormat="1">
      <c r="D64" s="286"/>
      <c r="E64" s="286"/>
      <c r="L64" s="190"/>
      <c r="M64" s="190"/>
      <c r="N64" s="192"/>
      <c r="P64" s="325"/>
      <c r="Q64" s="284"/>
    </row>
    <row r="65" spans="4:17" s="282" customFormat="1">
      <c r="D65" s="286"/>
      <c r="E65" s="286"/>
      <c r="L65" s="190"/>
      <c r="M65" s="190"/>
      <c r="N65" s="192"/>
      <c r="P65" s="325"/>
      <c r="Q65" s="284"/>
    </row>
    <row r="66" spans="4:17" s="282" customFormat="1">
      <c r="D66" s="286"/>
      <c r="E66" s="286"/>
      <c r="L66" s="190"/>
      <c r="M66" s="190"/>
      <c r="N66" s="192"/>
      <c r="P66" s="325"/>
      <c r="Q66" s="284"/>
    </row>
    <row r="67" spans="4:17" s="282" customFormat="1">
      <c r="D67" s="286"/>
      <c r="E67" s="286"/>
      <c r="L67" s="190"/>
      <c r="M67" s="190"/>
      <c r="N67" s="192"/>
      <c r="P67" s="325"/>
      <c r="Q67" s="284"/>
    </row>
    <row r="68" spans="4:17" s="282" customFormat="1">
      <c r="D68" s="286"/>
      <c r="E68" s="286"/>
      <c r="L68" s="190"/>
      <c r="M68" s="190"/>
      <c r="N68" s="192"/>
      <c r="P68" s="325"/>
      <c r="Q68" s="284"/>
    </row>
    <row r="69" spans="4:17" s="282" customFormat="1">
      <c r="D69" s="286"/>
      <c r="E69" s="286"/>
      <c r="L69" s="190"/>
      <c r="M69" s="190"/>
      <c r="N69" s="192"/>
      <c r="P69" s="325"/>
      <c r="Q69" s="284"/>
    </row>
    <row r="70" spans="4:17" s="282" customFormat="1">
      <c r="D70" s="286"/>
      <c r="E70" s="286"/>
      <c r="L70" s="190"/>
      <c r="M70" s="190"/>
      <c r="N70" s="192"/>
      <c r="P70" s="325"/>
      <c r="Q70" s="284"/>
    </row>
    <row r="71" spans="4:17" s="282" customFormat="1">
      <c r="D71" s="286"/>
      <c r="E71" s="286"/>
      <c r="L71" s="190"/>
      <c r="M71" s="190"/>
      <c r="N71" s="192"/>
      <c r="P71" s="325"/>
      <c r="Q71" s="284"/>
    </row>
    <row r="72" spans="4:17" s="282" customFormat="1">
      <c r="D72" s="286"/>
      <c r="E72" s="286"/>
      <c r="L72" s="190"/>
      <c r="M72" s="190"/>
      <c r="N72" s="192"/>
      <c r="P72" s="325"/>
      <c r="Q72" s="284"/>
    </row>
    <row r="73" spans="4:17" s="282" customFormat="1">
      <c r="D73" s="286"/>
      <c r="E73" s="286"/>
      <c r="L73" s="190"/>
      <c r="M73" s="190"/>
      <c r="N73" s="192"/>
      <c r="P73" s="325"/>
      <c r="Q73" s="284"/>
    </row>
    <row r="74" spans="4:17" s="282" customFormat="1">
      <c r="D74" s="286"/>
      <c r="E74" s="286"/>
      <c r="L74" s="190"/>
      <c r="M74" s="190"/>
      <c r="N74" s="192"/>
      <c r="P74" s="325"/>
      <c r="Q74" s="284"/>
    </row>
    <row r="75" spans="4:17" s="282" customFormat="1">
      <c r="D75" s="286"/>
      <c r="E75" s="286"/>
      <c r="L75" s="190"/>
      <c r="M75" s="190"/>
      <c r="N75" s="192"/>
      <c r="P75" s="325"/>
      <c r="Q75" s="284"/>
    </row>
    <row r="76" spans="4:17" s="282" customFormat="1">
      <c r="D76" s="286"/>
      <c r="E76" s="286"/>
      <c r="L76" s="190"/>
      <c r="M76" s="190"/>
      <c r="N76" s="192"/>
      <c r="P76" s="325"/>
      <c r="Q76" s="284"/>
    </row>
    <row r="77" spans="4:17" s="282" customFormat="1">
      <c r="D77" s="286"/>
      <c r="E77" s="286"/>
      <c r="L77" s="190"/>
      <c r="M77" s="190"/>
      <c r="N77" s="192"/>
      <c r="P77" s="325"/>
      <c r="Q77" s="284"/>
    </row>
    <row r="78" spans="4:17" s="282" customFormat="1">
      <c r="D78" s="286"/>
      <c r="E78" s="286"/>
      <c r="L78" s="190"/>
      <c r="M78" s="190"/>
      <c r="N78" s="192"/>
      <c r="P78" s="325"/>
      <c r="Q78" s="284"/>
    </row>
    <row r="79" spans="4:17" s="282" customFormat="1">
      <c r="D79" s="286"/>
      <c r="E79" s="286"/>
      <c r="L79" s="190"/>
      <c r="M79" s="190"/>
      <c r="N79" s="192"/>
      <c r="P79" s="325"/>
      <c r="Q79" s="284"/>
    </row>
    <row r="80" spans="4:17" s="282" customFormat="1">
      <c r="D80" s="286"/>
      <c r="E80" s="286"/>
      <c r="L80" s="190"/>
      <c r="M80" s="190"/>
      <c r="N80" s="192"/>
      <c r="P80" s="325"/>
      <c r="Q80" s="284"/>
    </row>
    <row r="81" spans="4:17" s="282" customFormat="1">
      <c r="D81" s="286"/>
      <c r="E81" s="286"/>
      <c r="L81" s="190"/>
      <c r="M81" s="190"/>
      <c r="N81" s="192"/>
      <c r="P81" s="325"/>
      <c r="Q81" s="284"/>
    </row>
    <row r="82" spans="4:17" s="282" customFormat="1">
      <c r="D82" s="286"/>
      <c r="E82" s="286"/>
      <c r="L82" s="190"/>
      <c r="M82" s="190"/>
      <c r="N82" s="192"/>
      <c r="P82" s="325"/>
      <c r="Q82" s="284"/>
    </row>
    <row r="83" spans="4:17" s="282" customFormat="1">
      <c r="D83" s="286"/>
      <c r="E83" s="286"/>
      <c r="L83" s="190"/>
      <c r="M83" s="190"/>
      <c r="N83" s="192"/>
      <c r="P83" s="325"/>
      <c r="Q83" s="284"/>
    </row>
    <row r="84" spans="4:17" s="282" customFormat="1">
      <c r="D84" s="286"/>
      <c r="E84" s="286"/>
      <c r="L84" s="190"/>
      <c r="M84" s="190"/>
      <c r="N84" s="192"/>
      <c r="P84" s="325"/>
      <c r="Q84" s="284"/>
    </row>
    <row r="85" spans="4:17" s="282" customFormat="1">
      <c r="D85" s="286"/>
      <c r="E85" s="286"/>
      <c r="L85" s="190"/>
      <c r="M85" s="190"/>
      <c r="N85" s="192"/>
      <c r="P85" s="325"/>
      <c r="Q85" s="284"/>
    </row>
    <row r="86" spans="4:17" s="282" customFormat="1">
      <c r="D86" s="286"/>
      <c r="E86" s="286"/>
      <c r="L86" s="190"/>
      <c r="M86" s="190"/>
      <c r="N86" s="192"/>
      <c r="P86" s="325"/>
      <c r="Q86" s="284"/>
    </row>
    <row r="87" spans="4:17" s="282" customFormat="1">
      <c r="D87" s="286"/>
      <c r="E87" s="286"/>
      <c r="L87" s="190"/>
      <c r="M87" s="190"/>
      <c r="N87" s="192"/>
      <c r="P87" s="325"/>
      <c r="Q87" s="284"/>
    </row>
    <row r="88" spans="4:17" s="282" customFormat="1">
      <c r="D88" s="286"/>
      <c r="E88" s="286"/>
      <c r="L88" s="190"/>
      <c r="M88" s="190"/>
      <c r="N88" s="192"/>
      <c r="P88" s="325"/>
      <c r="Q88" s="284"/>
    </row>
    <row r="89" spans="4:17" s="282" customFormat="1">
      <c r="D89" s="286"/>
      <c r="E89" s="286"/>
      <c r="L89" s="190"/>
      <c r="M89" s="190"/>
      <c r="N89" s="192"/>
      <c r="P89" s="325"/>
      <c r="Q89" s="284"/>
    </row>
    <row r="90" spans="4:17" s="282" customFormat="1">
      <c r="D90" s="286"/>
      <c r="E90" s="286"/>
      <c r="L90" s="190"/>
      <c r="M90" s="190"/>
      <c r="N90" s="192"/>
      <c r="P90" s="325"/>
      <c r="Q90" s="284"/>
    </row>
    <row r="91" spans="4:17" s="282" customFormat="1">
      <c r="D91" s="286"/>
      <c r="E91" s="286"/>
      <c r="L91" s="190"/>
      <c r="M91" s="190"/>
      <c r="N91" s="192"/>
      <c r="P91" s="325"/>
      <c r="Q91" s="284"/>
    </row>
    <row r="92" spans="4:17" s="282" customFormat="1">
      <c r="D92" s="286"/>
      <c r="E92" s="286"/>
      <c r="L92" s="190"/>
      <c r="M92" s="190"/>
      <c r="N92" s="192"/>
      <c r="P92" s="325"/>
      <c r="Q92" s="284"/>
    </row>
    <row r="93" spans="4:17" s="282" customFormat="1">
      <c r="D93" s="286"/>
      <c r="E93" s="286"/>
      <c r="L93" s="190"/>
      <c r="M93" s="190"/>
      <c r="N93" s="192"/>
      <c r="P93" s="325"/>
      <c r="Q93" s="284"/>
    </row>
    <row r="94" spans="4:17" s="282" customFormat="1">
      <c r="D94" s="286"/>
      <c r="E94" s="286"/>
      <c r="L94" s="190"/>
      <c r="M94" s="190"/>
      <c r="N94" s="192"/>
      <c r="P94" s="325"/>
      <c r="Q94" s="284"/>
    </row>
    <row r="95" spans="4:17" s="282" customFormat="1">
      <c r="D95" s="286"/>
      <c r="E95" s="286"/>
      <c r="L95" s="190"/>
      <c r="M95" s="190"/>
      <c r="N95" s="192"/>
      <c r="P95" s="325"/>
      <c r="Q95" s="284"/>
    </row>
    <row r="96" spans="4:17" s="282" customFormat="1">
      <c r="D96" s="286"/>
      <c r="E96" s="286"/>
      <c r="L96" s="190"/>
      <c r="M96" s="190"/>
      <c r="N96" s="192"/>
      <c r="P96" s="325"/>
      <c r="Q96" s="284"/>
    </row>
    <row r="97" spans="4:17" s="282" customFormat="1">
      <c r="D97" s="286"/>
      <c r="E97" s="286"/>
      <c r="L97" s="190"/>
      <c r="M97" s="190"/>
      <c r="N97" s="192"/>
      <c r="P97" s="325"/>
      <c r="Q97" s="284"/>
    </row>
    <row r="98" spans="4:17" s="282" customFormat="1">
      <c r="D98" s="286"/>
      <c r="E98" s="286"/>
      <c r="L98" s="190"/>
      <c r="M98" s="190"/>
      <c r="N98" s="192"/>
      <c r="P98" s="325"/>
      <c r="Q98" s="284"/>
    </row>
    <row r="99" spans="4:17" s="282" customFormat="1">
      <c r="D99" s="286"/>
      <c r="E99" s="286"/>
      <c r="L99" s="190"/>
      <c r="M99" s="190"/>
      <c r="N99" s="192"/>
      <c r="P99" s="325"/>
      <c r="Q99" s="284"/>
    </row>
    <row r="100" spans="4:17" s="282" customFormat="1">
      <c r="D100" s="286"/>
      <c r="E100" s="286"/>
      <c r="L100" s="190"/>
      <c r="M100" s="190"/>
      <c r="N100" s="192"/>
      <c r="P100" s="325"/>
      <c r="Q100" s="284"/>
    </row>
    <row r="101" spans="4:17" s="282" customFormat="1">
      <c r="D101" s="286"/>
      <c r="E101" s="286"/>
      <c r="L101" s="190"/>
      <c r="M101" s="190"/>
      <c r="N101" s="192"/>
      <c r="P101" s="325"/>
      <c r="Q101" s="284"/>
    </row>
    <row r="102" spans="4:17" s="282" customFormat="1">
      <c r="D102" s="286"/>
      <c r="E102" s="286"/>
      <c r="L102" s="190"/>
      <c r="M102" s="190"/>
      <c r="N102" s="192"/>
      <c r="P102" s="325"/>
      <c r="Q102" s="284"/>
    </row>
    <row r="103" spans="4:17" s="282" customFormat="1">
      <c r="D103" s="286"/>
      <c r="E103" s="286"/>
      <c r="L103" s="190"/>
      <c r="M103" s="190"/>
      <c r="N103" s="192"/>
      <c r="P103" s="325"/>
      <c r="Q103" s="284"/>
    </row>
    <row r="104" spans="4:17" s="282" customFormat="1">
      <c r="D104" s="286"/>
      <c r="E104" s="286"/>
      <c r="L104" s="190"/>
      <c r="M104" s="190"/>
      <c r="N104" s="192"/>
      <c r="P104" s="325"/>
      <c r="Q104" s="284"/>
    </row>
    <row r="105" spans="4:17" s="282" customFormat="1">
      <c r="D105" s="286"/>
      <c r="E105" s="286"/>
      <c r="L105" s="190"/>
      <c r="M105" s="190"/>
      <c r="N105" s="192"/>
      <c r="P105" s="325"/>
      <c r="Q105" s="284"/>
    </row>
    <row r="106" spans="4:17" s="282" customFormat="1">
      <c r="D106" s="286"/>
      <c r="E106" s="286"/>
      <c r="L106" s="190"/>
      <c r="M106" s="190"/>
      <c r="N106" s="192"/>
      <c r="P106" s="325"/>
      <c r="Q106" s="284"/>
    </row>
    <row r="107" spans="4:17" s="282" customFormat="1">
      <c r="D107" s="286"/>
      <c r="E107" s="286"/>
      <c r="L107" s="190"/>
      <c r="M107" s="190"/>
      <c r="N107" s="192"/>
      <c r="P107" s="325"/>
      <c r="Q107" s="284"/>
    </row>
    <row r="108" spans="4:17" s="282" customFormat="1">
      <c r="D108" s="286"/>
      <c r="E108" s="286"/>
      <c r="L108" s="190"/>
      <c r="M108" s="190"/>
      <c r="N108" s="192"/>
      <c r="P108" s="325"/>
      <c r="Q108" s="284"/>
    </row>
    <row r="109" spans="4:17" s="282" customFormat="1">
      <c r="D109" s="286"/>
      <c r="E109" s="286"/>
      <c r="L109" s="190"/>
      <c r="M109" s="190"/>
      <c r="N109" s="192"/>
      <c r="P109" s="325"/>
      <c r="Q109" s="284"/>
    </row>
    <row r="110" spans="4:17" s="282" customFormat="1">
      <c r="D110" s="286"/>
      <c r="E110" s="286"/>
      <c r="L110" s="190"/>
      <c r="M110" s="190"/>
      <c r="N110" s="192"/>
      <c r="P110" s="325"/>
      <c r="Q110" s="284"/>
    </row>
    <row r="111" spans="4:17" s="282" customFormat="1">
      <c r="D111" s="286"/>
      <c r="E111" s="286"/>
      <c r="L111" s="190"/>
      <c r="M111" s="190"/>
      <c r="N111" s="192"/>
      <c r="P111" s="325"/>
      <c r="Q111" s="284"/>
    </row>
    <row r="112" spans="4:17" s="282" customFormat="1">
      <c r="D112" s="286"/>
      <c r="E112" s="286"/>
      <c r="L112" s="190"/>
      <c r="M112" s="190"/>
      <c r="N112" s="192"/>
      <c r="P112" s="325"/>
      <c r="Q112" s="284"/>
    </row>
    <row r="113" spans="4:17" s="282" customFormat="1">
      <c r="D113" s="286"/>
      <c r="E113" s="286"/>
      <c r="L113" s="190"/>
      <c r="M113" s="190"/>
      <c r="N113" s="192"/>
      <c r="P113" s="325"/>
      <c r="Q113" s="284"/>
    </row>
    <row r="114" spans="4:17" s="282" customFormat="1">
      <c r="D114" s="286"/>
      <c r="E114" s="286"/>
      <c r="L114" s="190"/>
      <c r="M114" s="190"/>
      <c r="N114" s="192"/>
      <c r="P114" s="325"/>
      <c r="Q114" s="284"/>
    </row>
    <row r="115" spans="4:17" s="282" customFormat="1">
      <c r="D115" s="286"/>
      <c r="E115" s="286"/>
      <c r="L115" s="190"/>
      <c r="M115" s="190"/>
      <c r="N115" s="192"/>
      <c r="P115" s="325"/>
      <c r="Q115" s="284"/>
    </row>
    <row r="116" spans="4:17" s="282" customFormat="1">
      <c r="D116" s="286"/>
      <c r="E116" s="286"/>
      <c r="L116" s="190"/>
      <c r="M116" s="190"/>
      <c r="N116" s="192"/>
      <c r="P116" s="325"/>
      <c r="Q116" s="284"/>
    </row>
    <row r="117" spans="4:17" s="282" customFormat="1">
      <c r="D117" s="286"/>
      <c r="E117" s="286"/>
      <c r="L117" s="190"/>
      <c r="M117" s="190"/>
      <c r="N117" s="192"/>
      <c r="P117" s="325"/>
      <c r="Q117" s="284"/>
    </row>
    <row r="118" spans="4:17" s="282" customFormat="1">
      <c r="D118" s="286"/>
      <c r="E118" s="286"/>
      <c r="L118" s="190"/>
      <c r="M118" s="190"/>
      <c r="N118" s="192"/>
      <c r="P118" s="325"/>
      <c r="Q118" s="284"/>
    </row>
    <row r="119" spans="4:17" s="282" customFormat="1">
      <c r="D119" s="286"/>
      <c r="E119" s="286"/>
      <c r="L119" s="190"/>
      <c r="M119" s="190"/>
      <c r="N119" s="192"/>
      <c r="P119" s="325"/>
      <c r="Q119" s="284"/>
    </row>
    <row r="120" spans="4:17" s="282" customFormat="1">
      <c r="D120" s="286"/>
      <c r="E120" s="286"/>
      <c r="L120" s="190"/>
      <c r="M120" s="190"/>
      <c r="N120" s="192"/>
      <c r="P120" s="325"/>
      <c r="Q120" s="284"/>
    </row>
    <row r="121" spans="4:17" s="282" customFormat="1">
      <c r="D121" s="286"/>
      <c r="E121" s="286"/>
      <c r="L121" s="190"/>
      <c r="M121" s="190"/>
      <c r="N121" s="192"/>
      <c r="P121" s="325"/>
      <c r="Q121" s="284"/>
    </row>
    <row r="122" spans="4:17" s="282" customFormat="1">
      <c r="D122" s="286"/>
      <c r="E122" s="286"/>
      <c r="L122" s="190"/>
      <c r="M122" s="190"/>
      <c r="N122" s="192"/>
      <c r="P122" s="325"/>
      <c r="Q122" s="284"/>
    </row>
    <row r="123" spans="4:17" s="282" customFormat="1">
      <c r="D123" s="286"/>
      <c r="E123" s="286"/>
      <c r="L123" s="190"/>
      <c r="M123" s="190"/>
      <c r="N123" s="192"/>
      <c r="P123" s="325"/>
      <c r="Q123" s="284"/>
    </row>
    <row r="124" spans="4:17" s="282" customFormat="1">
      <c r="D124" s="286"/>
      <c r="E124" s="286"/>
      <c r="L124" s="190"/>
      <c r="M124" s="190"/>
      <c r="N124" s="192"/>
      <c r="P124" s="325"/>
      <c r="Q124" s="284"/>
    </row>
    <row r="125" spans="4:17" s="282" customFormat="1">
      <c r="D125" s="286"/>
      <c r="E125" s="286"/>
      <c r="L125" s="190"/>
      <c r="M125" s="190"/>
      <c r="N125" s="192"/>
      <c r="P125" s="325"/>
      <c r="Q125" s="284"/>
    </row>
    <row r="126" spans="4:17" s="282" customFormat="1">
      <c r="D126" s="286"/>
      <c r="E126" s="286"/>
      <c r="L126" s="190"/>
      <c r="M126" s="190"/>
      <c r="N126" s="192"/>
      <c r="P126" s="325"/>
      <c r="Q126" s="284"/>
    </row>
    <row r="127" spans="4:17" s="282" customFormat="1">
      <c r="D127" s="286"/>
      <c r="E127" s="286"/>
      <c r="L127" s="190"/>
      <c r="M127" s="190"/>
      <c r="N127" s="192"/>
      <c r="P127" s="325"/>
      <c r="Q127" s="284"/>
    </row>
    <row r="128" spans="4:17" s="282" customFormat="1">
      <c r="D128" s="286"/>
      <c r="E128" s="286"/>
      <c r="L128" s="190"/>
      <c r="M128" s="190"/>
      <c r="N128" s="192"/>
      <c r="P128" s="325"/>
      <c r="Q128" s="284"/>
    </row>
    <row r="129" spans="4:17" s="282" customFormat="1">
      <c r="D129" s="286"/>
      <c r="E129" s="286"/>
      <c r="L129" s="190"/>
      <c r="M129" s="190"/>
      <c r="N129" s="192"/>
      <c r="P129" s="325"/>
      <c r="Q129" s="284"/>
    </row>
    <row r="130" spans="4:17" s="282" customFormat="1">
      <c r="D130" s="286"/>
      <c r="E130" s="286"/>
      <c r="L130" s="190"/>
      <c r="M130" s="190"/>
      <c r="N130" s="192"/>
      <c r="P130" s="325"/>
      <c r="Q130" s="284"/>
    </row>
    <row r="131" spans="4:17" s="282" customFormat="1">
      <c r="D131" s="286"/>
      <c r="E131" s="286"/>
      <c r="L131" s="190"/>
      <c r="M131" s="190"/>
      <c r="N131" s="192"/>
      <c r="P131" s="325"/>
      <c r="Q131" s="284"/>
    </row>
    <row r="132" spans="4:17" s="282" customFormat="1">
      <c r="D132" s="286"/>
      <c r="E132" s="286"/>
      <c r="L132" s="190"/>
      <c r="M132" s="190"/>
      <c r="N132" s="192"/>
      <c r="P132" s="325"/>
      <c r="Q132" s="284"/>
    </row>
    <row r="133" spans="4:17" s="282" customFormat="1">
      <c r="D133" s="286"/>
      <c r="E133" s="286"/>
      <c r="L133" s="190"/>
      <c r="M133" s="190"/>
      <c r="N133" s="192"/>
      <c r="P133" s="325"/>
      <c r="Q133" s="284"/>
    </row>
    <row r="134" spans="4:17" s="282" customFormat="1">
      <c r="D134" s="286"/>
      <c r="E134" s="286"/>
      <c r="L134" s="190"/>
      <c r="M134" s="190"/>
      <c r="N134" s="192"/>
      <c r="P134" s="325"/>
      <c r="Q134" s="284"/>
    </row>
    <row r="135" spans="4:17" s="282" customFormat="1">
      <c r="D135" s="286"/>
      <c r="E135" s="286"/>
      <c r="L135" s="190"/>
      <c r="M135" s="190"/>
      <c r="N135" s="192"/>
      <c r="P135" s="325"/>
      <c r="Q135" s="284"/>
    </row>
    <row r="136" spans="4:17" s="282" customFormat="1">
      <c r="D136" s="286"/>
      <c r="E136" s="286"/>
      <c r="L136" s="190"/>
      <c r="M136" s="190"/>
      <c r="N136" s="192"/>
      <c r="P136" s="325"/>
      <c r="Q136" s="284"/>
    </row>
    <row r="137" spans="4:17" s="282" customFormat="1">
      <c r="D137" s="286"/>
      <c r="E137" s="286"/>
      <c r="L137" s="190"/>
      <c r="M137" s="190"/>
      <c r="N137" s="192"/>
      <c r="P137" s="325"/>
      <c r="Q137" s="284"/>
    </row>
    <row r="138" spans="4:17" s="282" customFormat="1">
      <c r="D138" s="286"/>
      <c r="E138" s="286"/>
      <c r="L138" s="190"/>
      <c r="M138" s="190"/>
      <c r="N138" s="192"/>
      <c r="P138" s="325"/>
      <c r="Q138" s="284"/>
    </row>
    <row r="139" spans="4:17" s="282" customFormat="1">
      <c r="D139" s="286"/>
      <c r="E139" s="286"/>
      <c r="L139" s="190"/>
      <c r="M139" s="190"/>
      <c r="N139" s="192"/>
      <c r="P139" s="325"/>
      <c r="Q139" s="284"/>
    </row>
    <row r="140" spans="4:17" s="282" customFormat="1">
      <c r="D140" s="286"/>
      <c r="E140" s="286"/>
      <c r="L140" s="190"/>
      <c r="M140" s="190"/>
      <c r="N140" s="192"/>
      <c r="P140" s="325"/>
      <c r="Q140" s="284"/>
    </row>
    <row r="141" spans="4:17" s="282" customFormat="1">
      <c r="D141" s="286"/>
      <c r="E141" s="286"/>
      <c r="L141" s="190"/>
      <c r="M141" s="190"/>
      <c r="N141" s="192"/>
      <c r="P141" s="325"/>
      <c r="Q141" s="284"/>
    </row>
    <row r="142" spans="4:17" s="282" customFormat="1">
      <c r="D142" s="286"/>
      <c r="E142" s="286"/>
      <c r="L142" s="190"/>
      <c r="M142" s="190"/>
      <c r="N142" s="192"/>
      <c r="P142" s="325"/>
      <c r="Q142" s="284"/>
    </row>
    <row r="143" spans="4:17" s="282" customFormat="1">
      <c r="D143" s="286"/>
      <c r="E143" s="286"/>
      <c r="L143" s="190"/>
      <c r="M143" s="190"/>
      <c r="N143" s="192"/>
      <c r="P143" s="325"/>
      <c r="Q143" s="284"/>
    </row>
    <row r="144" spans="4:17" s="282" customFormat="1">
      <c r="D144" s="286"/>
      <c r="E144" s="286"/>
      <c r="L144" s="190"/>
      <c r="M144" s="190"/>
      <c r="N144" s="192"/>
      <c r="P144" s="325"/>
      <c r="Q144" s="284"/>
    </row>
    <row r="145" spans="4:17" s="282" customFormat="1">
      <c r="D145" s="286"/>
      <c r="E145" s="286"/>
      <c r="L145" s="190"/>
      <c r="M145" s="190"/>
      <c r="N145" s="192"/>
      <c r="P145" s="325"/>
      <c r="Q145" s="284"/>
    </row>
    <row r="146" spans="4:17" s="282" customFormat="1">
      <c r="D146" s="286"/>
      <c r="E146" s="286"/>
      <c r="L146" s="190"/>
      <c r="M146" s="190"/>
      <c r="N146" s="192"/>
      <c r="P146" s="325"/>
      <c r="Q146" s="284"/>
    </row>
    <row r="147" spans="4:17" s="282" customFormat="1">
      <c r="D147" s="286"/>
      <c r="E147" s="286"/>
      <c r="L147" s="190"/>
      <c r="M147" s="190"/>
      <c r="N147" s="192"/>
      <c r="P147" s="325"/>
      <c r="Q147" s="284"/>
    </row>
    <row r="148" spans="4:17" s="282" customFormat="1">
      <c r="D148" s="286"/>
      <c r="E148" s="286"/>
      <c r="L148" s="190"/>
      <c r="M148" s="190"/>
      <c r="N148" s="192"/>
      <c r="P148" s="325"/>
      <c r="Q148" s="284"/>
    </row>
    <row r="149" spans="4:17" s="282" customFormat="1">
      <c r="D149" s="286"/>
      <c r="E149" s="286"/>
      <c r="L149" s="190"/>
      <c r="M149" s="190"/>
      <c r="N149" s="192"/>
      <c r="P149" s="325"/>
      <c r="Q149" s="284"/>
    </row>
    <row r="150" spans="4:17" s="282" customFormat="1">
      <c r="D150" s="286"/>
      <c r="E150" s="286"/>
      <c r="L150" s="190"/>
      <c r="M150" s="190"/>
      <c r="N150" s="192"/>
      <c r="P150" s="325"/>
      <c r="Q150" s="284"/>
    </row>
    <row r="151" spans="4:17" s="282" customFormat="1">
      <c r="D151" s="286"/>
      <c r="E151" s="286"/>
      <c r="L151" s="190"/>
      <c r="M151" s="190"/>
      <c r="N151" s="192"/>
      <c r="P151" s="325"/>
      <c r="Q151" s="284"/>
    </row>
    <row r="152" spans="4:17" s="282" customFormat="1">
      <c r="D152" s="286"/>
      <c r="E152" s="286"/>
      <c r="L152" s="190"/>
      <c r="M152" s="190"/>
      <c r="N152" s="192"/>
      <c r="P152" s="325"/>
      <c r="Q152" s="284"/>
    </row>
    <row r="153" spans="4:17" s="282" customFormat="1">
      <c r="D153" s="286"/>
      <c r="E153" s="286"/>
      <c r="L153" s="190"/>
      <c r="M153" s="190"/>
      <c r="N153" s="192"/>
      <c r="P153" s="325"/>
      <c r="Q153" s="284"/>
    </row>
    <row r="154" spans="4:17" s="282" customFormat="1">
      <c r="D154" s="286"/>
      <c r="E154" s="286"/>
      <c r="L154" s="190"/>
      <c r="M154" s="190"/>
      <c r="N154" s="192"/>
      <c r="P154" s="325"/>
      <c r="Q154" s="284"/>
    </row>
    <row r="155" spans="4:17" s="282" customFormat="1">
      <c r="D155" s="286"/>
      <c r="E155" s="286"/>
      <c r="L155" s="190"/>
      <c r="M155" s="190"/>
      <c r="N155" s="192"/>
      <c r="P155" s="325"/>
      <c r="Q155" s="284"/>
    </row>
    <row r="156" spans="4:17" s="282" customFormat="1">
      <c r="D156" s="286"/>
      <c r="E156" s="286"/>
      <c r="L156" s="190"/>
      <c r="M156" s="190"/>
      <c r="N156" s="192"/>
      <c r="P156" s="325"/>
      <c r="Q156" s="284"/>
    </row>
    <row r="157" spans="4:17" s="282" customFormat="1">
      <c r="D157" s="286"/>
      <c r="E157" s="286"/>
      <c r="L157" s="190"/>
      <c r="M157" s="190"/>
      <c r="N157" s="192"/>
      <c r="P157" s="325"/>
      <c r="Q157" s="284"/>
    </row>
    <row r="158" spans="4:17" s="282" customFormat="1">
      <c r="D158" s="286"/>
      <c r="E158" s="286"/>
      <c r="L158" s="190"/>
      <c r="M158" s="190"/>
      <c r="N158" s="192"/>
      <c r="P158" s="325"/>
      <c r="Q158" s="284"/>
    </row>
    <row r="159" spans="4:17" s="282" customFormat="1">
      <c r="D159" s="286"/>
      <c r="E159" s="286"/>
      <c r="L159" s="190"/>
      <c r="M159" s="190"/>
      <c r="N159" s="192"/>
      <c r="P159" s="325"/>
      <c r="Q159" s="284"/>
    </row>
    <row r="160" spans="4:17" s="282" customFormat="1">
      <c r="D160" s="286"/>
      <c r="E160" s="286"/>
      <c r="L160" s="190"/>
      <c r="M160" s="190"/>
      <c r="N160" s="192"/>
      <c r="P160" s="325"/>
      <c r="Q160" s="284"/>
    </row>
    <row r="161" spans="4:17" s="282" customFormat="1">
      <c r="D161" s="286"/>
      <c r="E161" s="286"/>
      <c r="L161" s="190"/>
      <c r="M161" s="190"/>
      <c r="N161" s="192"/>
      <c r="P161" s="325"/>
      <c r="Q161" s="284"/>
    </row>
    <row r="162" spans="4:17" s="282" customFormat="1">
      <c r="D162" s="286"/>
      <c r="E162" s="286"/>
      <c r="L162" s="190"/>
      <c r="M162" s="190"/>
      <c r="N162" s="192"/>
      <c r="P162" s="325"/>
      <c r="Q162" s="284"/>
    </row>
    <row r="163" spans="4:17" s="282" customFormat="1">
      <c r="D163" s="286"/>
      <c r="E163" s="286"/>
      <c r="L163" s="190"/>
      <c r="M163" s="190"/>
      <c r="N163" s="192"/>
      <c r="P163" s="325"/>
      <c r="Q163" s="284"/>
    </row>
    <row r="164" spans="4:17" s="282" customFormat="1">
      <c r="D164" s="286"/>
      <c r="E164" s="286"/>
      <c r="L164" s="190"/>
      <c r="M164" s="190"/>
      <c r="N164" s="192"/>
      <c r="P164" s="325"/>
      <c r="Q164" s="284"/>
    </row>
    <row r="165" spans="4:17" s="282" customFormat="1">
      <c r="D165" s="286"/>
      <c r="E165" s="286"/>
      <c r="L165" s="190"/>
      <c r="M165" s="190"/>
      <c r="N165" s="192"/>
      <c r="P165" s="325"/>
      <c r="Q165" s="284"/>
    </row>
    <row r="166" spans="4:17" s="282" customFormat="1">
      <c r="D166" s="286"/>
      <c r="E166" s="286"/>
      <c r="L166" s="190"/>
      <c r="M166" s="190"/>
      <c r="N166" s="192"/>
      <c r="P166" s="325"/>
      <c r="Q166" s="284"/>
    </row>
    <row r="167" spans="4:17" s="282" customFormat="1">
      <c r="D167" s="286"/>
      <c r="E167" s="286"/>
      <c r="L167" s="190"/>
      <c r="M167" s="190"/>
      <c r="N167" s="192"/>
      <c r="P167" s="325"/>
      <c r="Q167" s="284"/>
    </row>
    <row r="168" spans="4:17" s="282" customFormat="1">
      <c r="D168" s="286"/>
      <c r="E168" s="286"/>
      <c r="L168" s="190"/>
      <c r="M168" s="190"/>
      <c r="N168" s="192"/>
      <c r="P168" s="325"/>
      <c r="Q168" s="284"/>
    </row>
    <row r="169" spans="4:17" s="282" customFormat="1">
      <c r="D169" s="286"/>
      <c r="E169" s="286"/>
      <c r="L169" s="190"/>
      <c r="M169" s="190"/>
      <c r="N169" s="192"/>
      <c r="P169" s="325"/>
      <c r="Q169" s="284"/>
    </row>
    <row r="170" spans="4:17" s="282" customFormat="1">
      <c r="D170" s="286"/>
      <c r="E170" s="286"/>
      <c r="L170" s="190"/>
      <c r="M170" s="190"/>
      <c r="N170" s="192"/>
      <c r="P170" s="325"/>
      <c r="Q170" s="284"/>
    </row>
    <row r="171" spans="4:17" s="282" customFormat="1">
      <c r="D171" s="286"/>
      <c r="E171" s="286"/>
      <c r="L171" s="190"/>
      <c r="M171" s="190"/>
      <c r="N171" s="192"/>
      <c r="P171" s="325"/>
      <c r="Q171" s="284"/>
    </row>
    <row r="172" spans="4:17" s="282" customFormat="1">
      <c r="D172" s="286"/>
      <c r="E172" s="286"/>
      <c r="L172" s="190"/>
      <c r="M172" s="190"/>
      <c r="N172" s="192"/>
      <c r="P172" s="325"/>
      <c r="Q172" s="284"/>
    </row>
    <row r="173" spans="4:17" s="282" customFormat="1">
      <c r="D173" s="286"/>
      <c r="E173" s="286"/>
      <c r="L173" s="190"/>
      <c r="M173" s="190"/>
      <c r="N173" s="192"/>
      <c r="P173" s="325"/>
      <c r="Q173" s="284"/>
    </row>
    <row r="174" spans="4:17" s="282" customFormat="1">
      <c r="D174" s="286"/>
      <c r="E174" s="286"/>
      <c r="L174" s="190"/>
      <c r="M174" s="190"/>
      <c r="N174" s="192"/>
      <c r="P174" s="325"/>
      <c r="Q174" s="284"/>
    </row>
    <row r="175" spans="4:17" s="282" customFormat="1">
      <c r="D175" s="286"/>
      <c r="E175" s="286"/>
      <c r="L175" s="190"/>
      <c r="M175" s="190"/>
      <c r="N175" s="192"/>
      <c r="P175" s="325"/>
      <c r="Q175" s="284"/>
    </row>
    <row r="176" spans="4:17" s="282" customFormat="1">
      <c r="D176" s="286"/>
      <c r="E176" s="286"/>
      <c r="L176" s="190"/>
      <c r="M176" s="190"/>
      <c r="N176" s="192"/>
      <c r="P176" s="325"/>
      <c r="Q176" s="284"/>
    </row>
    <row r="177" spans="4:17" s="282" customFormat="1">
      <c r="D177" s="286"/>
      <c r="E177" s="286"/>
      <c r="L177" s="190"/>
      <c r="M177" s="190"/>
      <c r="N177" s="192"/>
      <c r="P177" s="325"/>
      <c r="Q177" s="284"/>
    </row>
    <row r="178" spans="4:17" s="282" customFormat="1">
      <c r="D178" s="286"/>
      <c r="E178" s="286"/>
      <c r="L178" s="190"/>
      <c r="M178" s="190"/>
      <c r="N178" s="192"/>
      <c r="P178" s="325"/>
      <c r="Q178" s="284"/>
    </row>
    <row r="179" spans="4:17" s="282" customFormat="1">
      <c r="D179" s="286"/>
      <c r="E179" s="286"/>
      <c r="L179" s="190"/>
      <c r="M179" s="190"/>
      <c r="N179" s="192"/>
      <c r="P179" s="325"/>
      <c r="Q179" s="284"/>
    </row>
    <row r="180" spans="4:17" s="282" customFormat="1">
      <c r="D180" s="286"/>
      <c r="E180" s="286"/>
      <c r="L180" s="190"/>
      <c r="M180" s="190"/>
      <c r="N180" s="192"/>
      <c r="P180" s="325"/>
      <c r="Q180" s="284"/>
    </row>
    <row r="181" spans="4:17" s="282" customFormat="1">
      <c r="D181" s="286"/>
      <c r="E181" s="286"/>
      <c r="L181" s="190"/>
      <c r="M181" s="190"/>
      <c r="N181" s="192"/>
      <c r="P181" s="325"/>
      <c r="Q181" s="284"/>
    </row>
    <row r="182" spans="4:17" s="282" customFormat="1">
      <c r="D182" s="286"/>
      <c r="E182" s="286"/>
      <c r="L182" s="190"/>
      <c r="M182" s="190"/>
      <c r="N182" s="192"/>
      <c r="P182" s="325"/>
      <c r="Q182" s="284"/>
    </row>
    <row r="183" spans="4:17" s="282" customFormat="1">
      <c r="D183" s="286"/>
      <c r="E183" s="286"/>
      <c r="L183" s="190"/>
      <c r="M183" s="190"/>
      <c r="N183" s="192"/>
      <c r="P183" s="325"/>
      <c r="Q183" s="284"/>
    </row>
    <row r="184" spans="4:17" s="282" customFormat="1">
      <c r="D184" s="286"/>
      <c r="E184" s="286"/>
      <c r="L184" s="190"/>
      <c r="M184" s="190"/>
      <c r="N184" s="192"/>
      <c r="P184" s="325"/>
      <c r="Q184" s="284"/>
    </row>
    <row r="185" spans="4:17" s="282" customFormat="1">
      <c r="D185" s="286"/>
      <c r="E185" s="286"/>
      <c r="L185" s="190"/>
      <c r="M185" s="190"/>
      <c r="N185" s="192"/>
      <c r="P185" s="325"/>
      <c r="Q185" s="284"/>
    </row>
    <row r="186" spans="4:17" s="282" customFormat="1">
      <c r="D186" s="286"/>
      <c r="E186" s="286"/>
      <c r="L186" s="190"/>
      <c r="M186" s="190"/>
      <c r="N186" s="192"/>
      <c r="P186" s="325"/>
      <c r="Q186" s="284"/>
    </row>
    <row r="187" spans="4:17" s="282" customFormat="1">
      <c r="D187" s="286"/>
      <c r="E187" s="286"/>
      <c r="L187" s="190"/>
      <c r="M187" s="190"/>
      <c r="N187" s="192"/>
      <c r="P187" s="325"/>
      <c r="Q187" s="284"/>
    </row>
    <row r="188" spans="4:17" s="282" customFormat="1">
      <c r="D188" s="286"/>
      <c r="E188" s="286"/>
      <c r="L188" s="190"/>
      <c r="M188" s="190"/>
      <c r="N188" s="192"/>
      <c r="P188" s="325"/>
      <c r="Q188" s="284"/>
    </row>
    <row r="189" spans="4:17" s="282" customFormat="1">
      <c r="D189" s="286"/>
      <c r="E189" s="286"/>
      <c r="L189" s="190"/>
      <c r="M189" s="190"/>
      <c r="N189" s="192"/>
      <c r="P189" s="325"/>
      <c r="Q189" s="284"/>
    </row>
    <row r="190" spans="4:17" s="282" customFormat="1">
      <c r="D190" s="286"/>
      <c r="E190" s="286"/>
      <c r="L190" s="190"/>
      <c r="M190" s="190"/>
      <c r="N190" s="192"/>
      <c r="P190" s="325"/>
      <c r="Q190" s="284"/>
    </row>
    <row r="191" spans="4:17" s="282" customFormat="1">
      <c r="D191" s="286"/>
      <c r="E191" s="286"/>
      <c r="L191" s="190"/>
      <c r="M191" s="190"/>
      <c r="N191" s="192"/>
      <c r="P191" s="325"/>
      <c r="Q191" s="284"/>
    </row>
    <row r="192" spans="4:17" s="282" customFormat="1">
      <c r="D192" s="286"/>
      <c r="E192" s="286"/>
      <c r="L192" s="190"/>
      <c r="M192" s="190"/>
      <c r="N192" s="192"/>
      <c r="P192" s="325"/>
      <c r="Q192" s="284"/>
    </row>
    <row r="193" spans="4:17" s="282" customFormat="1">
      <c r="D193" s="286"/>
      <c r="E193" s="286"/>
      <c r="L193" s="190"/>
      <c r="M193" s="190"/>
      <c r="N193" s="192"/>
      <c r="P193" s="325"/>
      <c r="Q193" s="284"/>
    </row>
    <row r="194" spans="4:17" s="282" customFormat="1">
      <c r="D194" s="286"/>
      <c r="E194" s="286"/>
      <c r="L194" s="190"/>
      <c r="M194" s="190"/>
      <c r="N194" s="192"/>
      <c r="P194" s="325"/>
      <c r="Q194" s="284"/>
    </row>
    <row r="195" spans="4:17" s="282" customFormat="1">
      <c r="D195" s="286"/>
      <c r="E195" s="286"/>
      <c r="L195" s="190"/>
      <c r="M195" s="190"/>
      <c r="N195" s="192"/>
      <c r="P195" s="325"/>
      <c r="Q195" s="284"/>
    </row>
    <row r="196" spans="4:17" s="282" customFormat="1">
      <c r="D196" s="286"/>
      <c r="E196" s="286"/>
      <c r="L196" s="190"/>
      <c r="M196" s="190"/>
      <c r="N196" s="192"/>
      <c r="P196" s="325"/>
      <c r="Q196" s="284"/>
    </row>
    <row r="197" spans="4:17" s="282" customFormat="1">
      <c r="D197" s="286"/>
      <c r="E197" s="286"/>
      <c r="L197" s="190"/>
      <c r="M197" s="190"/>
      <c r="N197" s="192"/>
      <c r="P197" s="325"/>
      <c r="Q197" s="284"/>
    </row>
    <row r="198" spans="4:17" s="282" customFormat="1">
      <c r="D198" s="286"/>
      <c r="E198" s="286"/>
      <c r="L198" s="190"/>
      <c r="M198" s="190"/>
      <c r="N198" s="192"/>
      <c r="P198" s="325"/>
      <c r="Q198" s="284"/>
    </row>
    <row r="199" spans="4:17" s="282" customFormat="1">
      <c r="D199" s="286"/>
      <c r="E199" s="286"/>
      <c r="L199" s="190"/>
      <c r="M199" s="190"/>
      <c r="N199" s="192"/>
      <c r="P199" s="325"/>
      <c r="Q199" s="284"/>
    </row>
    <row r="200" spans="4:17" s="282" customFormat="1">
      <c r="D200" s="286"/>
      <c r="E200" s="286"/>
      <c r="L200" s="190"/>
      <c r="M200" s="190"/>
      <c r="N200" s="192"/>
      <c r="P200" s="325"/>
      <c r="Q200" s="284"/>
    </row>
    <row r="201" spans="4:17" s="282" customFormat="1">
      <c r="D201" s="286"/>
      <c r="E201" s="286"/>
      <c r="L201" s="190"/>
      <c r="M201" s="190"/>
      <c r="N201" s="192"/>
      <c r="P201" s="325"/>
      <c r="Q201" s="284"/>
    </row>
    <row r="202" spans="4:17" s="282" customFormat="1">
      <c r="D202" s="286"/>
      <c r="E202" s="286"/>
      <c r="L202" s="190"/>
      <c r="M202" s="190"/>
      <c r="N202" s="192"/>
      <c r="P202" s="325"/>
      <c r="Q202" s="284"/>
    </row>
    <row r="203" spans="4:17" s="282" customFormat="1">
      <c r="D203" s="286"/>
      <c r="E203" s="286"/>
      <c r="L203" s="190"/>
      <c r="M203" s="190"/>
      <c r="N203" s="192"/>
      <c r="P203" s="325"/>
      <c r="Q203" s="284"/>
    </row>
    <row r="204" spans="4:17" s="282" customFormat="1">
      <c r="D204" s="286"/>
      <c r="E204" s="286"/>
      <c r="L204" s="190"/>
      <c r="M204" s="190"/>
      <c r="N204" s="192"/>
      <c r="P204" s="325"/>
      <c r="Q204" s="284"/>
    </row>
    <row r="205" spans="4:17" s="282" customFormat="1">
      <c r="D205" s="286"/>
      <c r="E205" s="286"/>
      <c r="L205" s="190"/>
      <c r="M205" s="190"/>
      <c r="N205" s="192"/>
      <c r="P205" s="325"/>
      <c r="Q205" s="284"/>
    </row>
    <row r="206" spans="4:17" s="282" customFormat="1">
      <c r="D206" s="286"/>
      <c r="E206" s="286"/>
      <c r="L206" s="190"/>
      <c r="M206" s="190"/>
      <c r="N206" s="192"/>
      <c r="P206" s="325"/>
      <c r="Q206" s="284"/>
    </row>
    <row r="207" spans="4:17" s="282" customFormat="1">
      <c r="D207" s="286"/>
      <c r="E207" s="286"/>
      <c r="L207" s="190"/>
      <c r="M207" s="190"/>
      <c r="N207" s="192"/>
      <c r="P207" s="325"/>
      <c r="Q207" s="284"/>
    </row>
    <row r="208" spans="4:17" s="282" customFormat="1">
      <c r="D208" s="286"/>
      <c r="E208" s="286"/>
      <c r="L208" s="190"/>
      <c r="M208" s="190"/>
      <c r="N208" s="192"/>
      <c r="P208" s="325"/>
      <c r="Q208" s="284"/>
    </row>
    <row r="209" spans="4:17" s="282" customFormat="1">
      <c r="D209" s="286"/>
      <c r="E209" s="286"/>
      <c r="L209" s="190"/>
      <c r="M209" s="190"/>
      <c r="N209" s="192"/>
      <c r="P209" s="325"/>
      <c r="Q209" s="284"/>
    </row>
    <row r="210" spans="4:17" s="282" customFormat="1">
      <c r="D210" s="286"/>
      <c r="E210" s="286"/>
      <c r="L210" s="190"/>
      <c r="M210" s="190"/>
      <c r="N210" s="192"/>
      <c r="P210" s="325"/>
      <c r="Q210" s="284"/>
    </row>
    <row r="211" spans="4:17" s="282" customFormat="1">
      <c r="D211" s="286"/>
      <c r="E211" s="286"/>
      <c r="L211" s="190"/>
      <c r="M211" s="190"/>
      <c r="N211" s="192"/>
      <c r="P211" s="325"/>
      <c r="Q211" s="284"/>
    </row>
    <row r="212" spans="4:17" s="282" customFormat="1">
      <c r="D212" s="286"/>
      <c r="E212" s="286"/>
      <c r="L212" s="190"/>
      <c r="M212" s="190"/>
      <c r="N212" s="192"/>
      <c r="P212" s="325"/>
      <c r="Q212" s="284"/>
    </row>
    <row r="213" spans="4:17" s="282" customFormat="1">
      <c r="D213" s="286"/>
      <c r="E213" s="286"/>
      <c r="L213" s="190"/>
      <c r="M213" s="190"/>
      <c r="N213" s="192"/>
      <c r="P213" s="325"/>
      <c r="Q213" s="284"/>
    </row>
    <row r="214" spans="4:17" s="282" customFormat="1">
      <c r="D214" s="286"/>
      <c r="E214" s="286"/>
      <c r="L214" s="190"/>
      <c r="M214" s="190"/>
      <c r="N214" s="192"/>
      <c r="P214" s="325"/>
      <c r="Q214" s="284"/>
    </row>
    <row r="215" spans="4:17" s="282" customFormat="1">
      <c r="D215" s="286"/>
      <c r="E215" s="286"/>
      <c r="L215" s="190"/>
      <c r="M215" s="190"/>
      <c r="N215" s="192"/>
      <c r="P215" s="325"/>
      <c r="Q215" s="284"/>
    </row>
    <row r="216" spans="4:17" s="282" customFormat="1">
      <c r="D216" s="286"/>
      <c r="E216" s="286"/>
      <c r="L216" s="190"/>
      <c r="M216" s="190"/>
      <c r="N216" s="192"/>
      <c r="P216" s="325"/>
      <c r="Q216" s="284"/>
    </row>
    <row r="217" spans="4:17" s="282" customFormat="1">
      <c r="D217" s="286"/>
      <c r="E217" s="286"/>
      <c r="L217" s="190"/>
      <c r="M217" s="190"/>
      <c r="N217" s="192"/>
      <c r="P217" s="325"/>
      <c r="Q217" s="284"/>
    </row>
    <row r="218" spans="4:17" s="282" customFormat="1">
      <c r="D218" s="286"/>
      <c r="E218" s="286"/>
      <c r="L218" s="190"/>
      <c r="M218" s="190"/>
      <c r="N218" s="192"/>
      <c r="P218" s="325"/>
      <c r="Q218" s="284"/>
    </row>
    <row r="219" spans="4:17" s="282" customFormat="1">
      <c r="D219" s="286"/>
      <c r="E219" s="286"/>
      <c r="L219" s="190"/>
      <c r="M219" s="190"/>
      <c r="N219" s="192"/>
      <c r="P219" s="325"/>
      <c r="Q219" s="284"/>
    </row>
    <row r="220" spans="4:17" s="282" customFormat="1">
      <c r="D220" s="286"/>
      <c r="E220" s="286"/>
      <c r="L220" s="190"/>
      <c r="M220" s="190"/>
      <c r="N220" s="192"/>
      <c r="P220" s="325"/>
      <c r="Q220" s="284"/>
    </row>
    <row r="221" spans="4:17" s="282" customFormat="1">
      <c r="D221" s="286"/>
      <c r="E221" s="286"/>
      <c r="L221" s="190"/>
      <c r="M221" s="190"/>
      <c r="N221" s="192"/>
      <c r="P221" s="325"/>
      <c r="Q221" s="284"/>
    </row>
    <row r="222" spans="4:17" s="282" customFormat="1">
      <c r="D222" s="286"/>
      <c r="E222" s="286"/>
      <c r="L222" s="190"/>
      <c r="M222" s="190"/>
      <c r="N222" s="192"/>
      <c r="P222" s="325"/>
      <c r="Q222" s="284"/>
    </row>
    <row r="223" spans="4:17" s="282" customFormat="1">
      <c r="D223" s="286"/>
      <c r="E223" s="286"/>
      <c r="L223" s="190"/>
      <c r="M223" s="190"/>
      <c r="N223" s="192"/>
      <c r="P223" s="325"/>
      <c r="Q223" s="284"/>
    </row>
    <row r="224" spans="4:17" s="282" customFormat="1">
      <c r="D224" s="286"/>
      <c r="E224" s="286"/>
      <c r="L224" s="190"/>
      <c r="M224" s="190"/>
      <c r="N224" s="192"/>
      <c r="P224" s="325"/>
      <c r="Q224" s="284"/>
    </row>
    <row r="225" spans="4:17" s="282" customFormat="1">
      <c r="D225" s="286"/>
      <c r="E225" s="286"/>
      <c r="L225" s="190"/>
      <c r="M225" s="190"/>
      <c r="N225" s="192"/>
      <c r="P225" s="325"/>
      <c r="Q225" s="284"/>
    </row>
    <row r="226" spans="4:17" s="282" customFormat="1">
      <c r="D226" s="286"/>
      <c r="E226" s="286"/>
      <c r="L226" s="190"/>
      <c r="M226" s="190"/>
      <c r="N226" s="192"/>
      <c r="P226" s="325"/>
      <c r="Q226" s="284"/>
    </row>
    <row r="227" spans="4:17" s="282" customFormat="1">
      <c r="D227" s="286"/>
      <c r="E227" s="286"/>
      <c r="L227" s="190"/>
      <c r="M227" s="190"/>
      <c r="N227" s="192"/>
      <c r="P227" s="325"/>
      <c r="Q227" s="284"/>
    </row>
    <row r="228" spans="4:17" s="282" customFormat="1">
      <c r="D228" s="286"/>
      <c r="E228" s="286"/>
      <c r="L228" s="190"/>
      <c r="M228" s="190"/>
      <c r="N228" s="192"/>
      <c r="P228" s="325"/>
      <c r="Q228" s="284"/>
    </row>
    <row r="229" spans="4:17" s="282" customFormat="1">
      <c r="D229" s="286"/>
      <c r="E229" s="286"/>
      <c r="L229" s="190"/>
      <c r="M229" s="190"/>
      <c r="N229" s="192"/>
      <c r="P229" s="325"/>
      <c r="Q229" s="284"/>
    </row>
    <row r="230" spans="4:17" s="282" customFormat="1">
      <c r="D230" s="286"/>
      <c r="E230" s="286"/>
      <c r="L230" s="190"/>
      <c r="M230" s="190"/>
      <c r="N230" s="192"/>
      <c r="P230" s="325"/>
      <c r="Q230" s="284"/>
    </row>
    <row r="231" spans="4:17" s="282" customFormat="1">
      <c r="D231" s="286"/>
      <c r="E231" s="286"/>
      <c r="L231" s="190"/>
      <c r="M231" s="190"/>
      <c r="N231" s="192"/>
      <c r="P231" s="325"/>
      <c r="Q231" s="284"/>
    </row>
    <row r="232" spans="4:17" s="282" customFormat="1">
      <c r="D232" s="286"/>
      <c r="E232" s="286"/>
      <c r="L232" s="190"/>
      <c r="M232" s="190"/>
      <c r="N232" s="192"/>
      <c r="P232" s="325"/>
      <c r="Q232" s="284"/>
    </row>
    <row r="233" spans="4:17" s="282" customFormat="1">
      <c r="D233" s="286"/>
      <c r="E233" s="286"/>
      <c r="L233" s="190"/>
      <c r="M233" s="190"/>
      <c r="N233" s="192"/>
      <c r="P233" s="325"/>
      <c r="Q233" s="284"/>
    </row>
    <row r="234" spans="4:17" s="282" customFormat="1">
      <c r="D234" s="286"/>
      <c r="E234" s="286"/>
      <c r="L234" s="190"/>
      <c r="M234" s="190"/>
      <c r="N234" s="192"/>
      <c r="P234" s="325"/>
      <c r="Q234" s="284"/>
    </row>
    <row r="235" spans="4:17" s="282" customFormat="1">
      <c r="D235" s="286"/>
      <c r="E235" s="286"/>
      <c r="L235" s="190"/>
      <c r="M235" s="190"/>
      <c r="N235" s="192"/>
      <c r="P235" s="325"/>
      <c r="Q235" s="284"/>
    </row>
    <row r="236" spans="4:17" s="282" customFormat="1">
      <c r="D236" s="286"/>
      <c r="E236" s="286"/>
      <c r="L236" s="190"/>
      <c r="M236" s="190"/>
      <c r="N236" s="192"/>
      <c r="P236" s="325"/>
      <c r="Q236" s="284"/>
    </row>
    <row r="237" spans="4:17" s="282" customFormat="1">
      <c r="D237" s="286"/>
      <c r="E237" s="286"/>
      <c r="L237" s="190"/>
      <c r="M237" s="190"/>
      <c r="N237" s="192"/>
      <c r="P237" s="325"/>
      <c r="Q237" s="284"/>
    </row>
    <row r="238" spans="4:17" s="282" customFormat="1">
      <c r="D238" s="286"/>
      <c r="E238" s="286"/>
      <c r="L238" s="190"/>
      <c r="M238" s="190"/>
      <c r="N238" s="192"/>
      <c r="P238" s="325"/>
      <c r="Q238" s="284"/>
    </row>
    <row r="239" spans="4:17" s="282" customFormat="1">
      <c r="D239" s="286"/>
      <c r="E239" s="286"/>
      <c r="L239" s="190"/>
      <c r="M239" s="190"/>
      <c r="N239" s="192"/>
      <c r="P239" s="325"/>
      <c r="Q239" s="284"/>
    </row>
    <row r="240" spans="4:17" s="282" customFormat="1">
      <c r="D240" s="286"/>
      <c r="E240" s="286"/>
      <c r="L240" s="190"/>
      <c r="M240" s="190"/>
      <c r="N240" s="192"/>
      <c r="P240" s="325"/>
      <c r="Q240" s="284"/>
    </row>
    <row r="241" spans="4:17" s="282" customFormat="1">
      <c r="D241" s="286"/>
      <c r="E241" s="286"/>
      <c r="L241" s="190"/>
      <c r="M241" s="190"/>
      <c r="N241" s="192"/>
      <c r="P241" s="325"/>
      <c r="Q241" s="284"/>
    </row>
    <row r="242" spans="4:17" s="282" customFormat="1">
      <c r="D242" s="286"/>
      <c r="E242" s="286"/>
      <c r="L242" s="190"/>
      <c r="M242" s="190"/>
      <c r="N242" s="192"/>
      <c r="P242" s="325"/>
      <c r="Q242" s="284"/>
    </row>
    <row r="243" spans="4:17" s="282" customFormat="1">
      <c r="D243" s="286"/>
      <c r="E243" s="286"/>
      <c r="L243" s="190"/>
      <c r="M243" s="190"/>
      <c r="N243" s="192"/>
      <c r="P243" s="325"/>
      <c r="Q243" s="284"/>
    </row>
    <row r="244" spans="4:17" s="282" customFormat="1">
      <c r="D244" s="286"/>
      <c r="E244" s="286"/>
      <c r="L244" s="190"/>
      <c r="M244" s="190"/>
      <c r="N244" s="192"/>
      <c r="P244" s="325"/>
      <c r="Q244" s="284"/>
    </row>
    <row r="245" spans="4:17" s="282" customFormat="1">
      <c r="D245" s="286"/>
      <c r="E245" s="286"/>
      <c r="L245" s="190"/>
      <c r="M245" s="190"/>
      <c r="N245" s="192"/>
      <c r="P245" s="325"/>
      <c r="Q245" s="284"/>
    </row>
    <row r="246" spans="4:17" s="282" customFormat="1">
      <c r="D246" s="286"/>
      <c r="E246" s="286"/>
      <c r="L246" s="190"/>
      <c r="M246" s="190"/>
      <c r="N246" s="192"/>
      <c r="P246" s="325"/>
      <c r="Q246" s="284"/>
    </row>
    <row r="247" spans="4:17" s="282" customFormat="1">
      <c r="D247" s="286"/>
      <c r="E247" s="286"/>
      <c r="L247" s="190"/>
      <c r="M247" s="190"/>
      <c r="N247" s="192"/>
      <c r="P247" s="325"/>
      <c r="Q247" s="284"/>
    </row>
    <row r="248" spans="4:17" s="282" customFormat="1">
      <c r="D248" s="286"/>
      <c r="E248" s="286"/>
      <c r="L248" s="190"/>
      <c r="M248" s="190"/>
      <c r="N248" s="192"/>
      <c r="P248" s="325"/>
      <c r="Q248" s="284"/>
    </row>
    <row r="249" spans="4:17" s="282" customFormat="1">
      <c r="D249" s="286"/>
      <c r="E249" s="286"/>
      <c r="L249" s="190"/>
      <c r="M249" s="190"/>
      <c r="N249" s="192"/>
      <c r="P249" s="325"/>
      <c r="Q249" s="284"/>
    </row>
    <row r="250" spans="4:17" s="282" customFormat="1">
      <c r="D250" s="286"/>
      <c r="E250" s="286"/>
      <c r="L250" s="190"/>
      <c r="M250" s="190"/>
      <c r="N250" s="192"/>
      <c r="P250" s="325"/>
      <c r="Q250" s="284"/>
    </row>
    <row r="251" spans="4:17" s="282" customFormat="1">
      <c r="D251" s="286"/>
      <c r="E251" s="286"/>
      <c r="L251" s="190"/>
      <c r="M251" s="190"/>
      <c r="N251" s="192"/>
      <c r="P251" s="325"/>
      <c r="Q251" s="284"/>
    </row>
    <row r="252" spans="4:17" s="282" customFormat="1">
      <c r="D252" s="286"/>
      <c r="E252" s="286"/>
      <c r="L252" s="190"/>
      <c r="M252" s="190"/>
      <c r="N252" s="192"/>
      <c r="P252" s="325"/>
      <c r="Q252" s="284"/>
    </row>
    <row r="253" spans="4:17" s="282" customFormat="1">
      <c r="D253" s="286"/>
      <c r="E253" s="286"/>
      <c r="L253" s="190"/>
      <c r="M253" s="190"/>
      <c r="N253" s="192"/>
      <c r="P253" s="325"/>
      <c r="Q253" s="284"/>
    </row>
    <row r="254" spans="4:17" s="282" customFormat="1">
      <c r="D254" s="286"/>
      <c r="E254" s="286"/>
      <c r="L254" s="190"/>
      <c r="M254" s="190"/>
      <c r="N254" s="192"/>
      <c r="P254" s="325"/>
      <c r="Q254" s="284"/>
    </row>
    <row r="255" spans="4:17" s="282" customFormat="1">
      <c r="D255" s="286"/>
      <c r="E255" s="286"/>
      <c r="L255" s="190"/>
      <c r="M255" s="190"/>
      <c r="N255" s="192"/>
      <c r="P255" s="325"/>
      <c r="Q255" s="284"/>
    </row>
    <row r="256" spans="4:17" s="282" customFormat="1">
      <c r="D256" s="286"/>
      <c r="E256" s="286"/>
      <c r="L256" s="190"/>
      <c r="M256" s="190"/>
      <c r="N256" s="192"/>
      <c r="P256" s="325"/>
      <c r="Q256" s="284"/>
    </row>
    <row r="257" spans="4:17" s="282" customFormat="1">
      <c r="D257" s="286"/>
      <c r="E257" s="286"/>
      <c r="L257" s="190"/>
      <c r="M257" s="190"/>
      <c r="N257" s="192"/>
      <c r="P257" s="325"/>
      <c r="Q257" s="284"/>
    </row>
    <row r="258" spans="4:17" s="282" customFormat="1">
      <c r="D258" s="286"/>
      <c r="E258" s="286"/>
      <c r="L258" s="190"/>
      <c r="M258" s="190"/>
      <c r="N258" s="192"/>
      <c r="P258" s="325"/>
      <c r="Q258" s="284"/>
    </row>
  </sheetData>
  <hyperlinks>
    <hyperlink ref="A1" location="Content!A1" display="&lt;&lt;" xr:uid="{00000000-0004-0000-2600-000000000000}"/>
  </hyperlinks>
  <pageMargins left="0.7" right="0.7" top="0.75" bottom="0.75" header="0.3" footer="0.3"/>
  <pageSetup paperSize="9" orientation="portrait" horizontalDpi="4294967293"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P45"/>
  <sheetViews>
    <sheetView showGridLines="0" workbookViewId="0">
      <selection activeCell="G27" sqref="G27"/>
    </sheetView>
  </sheetViews>
  <sheetFormatPr baseColWidth="10" defaultColWidth="8.5" defaultRowHeight="13"/>
  <cols>
    <col min="1" max="6" width="8.5" style="419"/>
    <col min="7" max="7" width="8.5" style="361"/>
    <col min="8" max="16384" width="8.5" style="419"/>
  </cols>
  <sheetData>
    <row r="1" spans="1:16" ht="18" customHeight="1">
      <c r="A1" s="8" t="s">
        <v>59</v>
      </c>
      <c r="I1" s="419" t="str">
        <f>IF(Content!$E$1=1,I2,I3)</f>
        <v xml:space="preserve">Real GDP of selected countries and Weighted Average of annual GDP growth of Ukraine’s MTP countries (UAwGDP), % yoy </v>
      </c>
    </row>
    <row r="2" spans="1:16" hidden="1">
      <c r="A2" s="8"/>
      <c r="B2" s="420"/>
      <c r="C2" s="420"/>
      <c r="D2" s="420"/>
      <c r="E2" s="420"/>
      <c r="F2" s="420"/>
      <c r="I2" s="420" t="s">
        <v>334</v>
      </c>
    </row>
    <row r="3" spans="1:16" hidden="1">
      <c r="A3" s="8"/>
      <c r="B3" s="420"/>
      <c r="C3" s="420"/>
      <c r="D3" s="420"/>
      <c r="E3" s="420"/>
      <c r="F3" s="420"/>
      <c r="I3" s="420" t="s">
        <v>460</v>
      </c>
    </row>
    <row r="4" spans="1:16">
      <c r="A4" s="361" t="s">
        <v>110</v>
      </c>
      <c r="B4" s="361" t="s">
        <v>109</v>
      </c>
      <c r="C4" s="419" t="str">
        <f>IF(Content!$E$1=1,B4,A4)</f>
        <v>Euro area</v>
      </c>
      <c r="D4" s="484">
        <v>2019</v>
      </c>
      <c r="E4" s="485">
        <v>1.3</v>
      </c>
      <c r="F4" s="485"/>
      <c r="G4" s="420"/>
    </row>
    <row r="5" spans="1:16">
      <c r="A5" s="486"/>
      <c r="B5" s="361"/>
      <c r="C5" s="420"/>
      <c r="D5" s="484">
        <v>2020</v>
      </c>
      <c r="E5" s="485">
        <v>-6.6</v>
      </c>
      <c r="F5" s="485"/>
    </row>
    <row r="6" spans="1:16">
      <c r="A6" s="486"/>
      <c r="B6" s="361"/>
      <c r="C6" s="420"/>
      <c r="D6" s="484">
        <v>2021</v>
      </c>
      <c r="E6" s="485">
        <v>4.8</v>
      </c>
      <c r="F6" s="485">
        <v>4.8</v>
      </c>
      <c r="G6" s="361">
        <v>9</v>
      </c>
    </row>
    <row r="7" spans="1:16">
      <c r="A7" s="486"/>
      <c r="B7" s="361"/>
      <c r="C7" s="420"/>
      <c r="D7" s="484">
        <v>2022</v>
      </c>
      <c r="E7" s="485">
        <v>2.4</v>
      </c>
      <c r="F7" s="485">
        <v>1.8</v>
      </c>
      <c r="G7" s="361">
        <v>9</v>
      </c>
      <c r="P7" s="485"/>
    </row>
    <row r="8" spans="1:16">
      <c r="A8" s="486"/>
      <c r="B8" s="361"/>
      <c r="C8" s="420"/>
      <c r="D8" s="484">
        <v>2023</v>
      </c>
      <c r="E8" s="487">
        <v>2.2000000000000002</v>
      </c>
      <c r="F8" s="485">
        <v>2.2000000000000002</v>
      </c>
      <c r="G8" s="361">
        <v>9</v>
      </c>
      <c r="P8" s="485"/>
    </row>
    <row r="9" spans="1:16">
      <c r="A9" s="361" t="s">
        <v>112</v>
      </c>
      <c r="B9" s="361" t="s">
        <v>111</v>
      </c>
      <c r="C9" s="419" t="str">
        <f>IF(Content!$E$1=1,B9,A9)</f>
        <v>USA</v>
      </c>
      <c r="D9" s="484">
        <v>2019</v>
      </c>
      <c r="E9" s="485">
        <v>2.2000000000000002</v>
      </c>
      <c r="F9" s="485"/>
      <c r="P9" s="485"/>
    </row>
    <row r="10" spans="1:16">
      <c r="A10" s="486"/>
      <c r="B10" s="361"/>
      <c r="C10" s="420"/>
      <c r="D10" s="484">
        <v>2020</v>
      </c>
      <c r="E10" s="485">
        <v>-3.5</v>
      </c>
      <c r="F10" s="485"/>
      <c r="P10" s="485"/>
    </row>
    <row r="11" spans="1:16">
      <c r="A11" s="486"/>
      <c r="B11" s="361"/>
      <c r="C11" s="420"/>
      <c r="D11" s="484">
        <v>2021</v>
      </c>
      <c r="E11" s="485">
        <v>5.8</v>
      </c>
      <c r="F11" s="488">
        <v>3.8</v>
      </c>
      <c r="G11" s="361">
        <v>9</v>
      </c>
      <c r="P11" s="485"/>
    </row>
    <row r="12" spans="1:16">
      <c r="A12" s="486"/>
      <c r="B12" s="361"/>
      <c r="C12" s="420"/>
      <c r="D12" s="484">
        <v>2022</v>
      </c>
      <c r="E12" s="485">
        <v>2.5</v>
      </c>
      <c r="F12" s="488">
        <v>1.9</v>
      </c>
      <c r="G12" s="361">
        <v>9</v>
      </c>
      <c r="P12" s="485"/>
    </row>
    <row r="13" spans="1:16">
      <c r="A13" s="486"/>
      <c r="B13" s="361"/>
      <c r="C13" s="489"/>
      <c r="D13" s="484">
        <v>2023</v>
      </c>
      <c r="E13" s="488">
        <v>2.2000000000000002</v>
      </c>
      <c r="F13" s="488">
        <v>2.2000000000000002</v>
      </c>
      <c r="G13" s="361">
        <v>9</v>
      </c>
      <c r="P13" s="485"/>
    </row>
    <row r="14" spans="1:16">
      <c r="A14" s="361" t="s">
        <v>91</v>
      </c>
      <c r="B14" s="361" t="s">
        <v>90</v>
      </c>
      <c r="C14" s="419" t="str">
        <f>IF(Content!$E$1=1,B14,A14)</f>
        <v>China</v>
      </c>
      <c r="D14" s="484">
        <v>2019</v>
      </c>
      <c r="E14" s="485">
        <v>6</v>
      </c>
      <c r="F14" s="485"/>
      <c r="P14" s="485"/>
    </row>
    <row r="15" spans="1:16">
      <c r="A15" s="486"/>
      <c r="B15" s="361"/>
      <c r="C15" s="489"/>
      <c r="D15" s="484">
        <v>2020</v>
      </c>
      <c r="E15" s="485">
        <v>2.2999999999999998</v>
      </c>
      <c r="F15" s="485"/>
      <c r="P15" s="485"/>
    </row>
    <row r="16" spans="1:16">
      <c r="A16" s="486"/>
      <c r="B16" s="361"/>
      <c r="C16" s="489"/>
      <c r="D16" s="484">
        <v>2021</v>
      </c>
      <c r="E16" s="485">
        <v>8.6</v>
      </c>
      <c r="F16" s="485">
        <v>8.6</v>
      </c>
      <c r="G16" s="361">
        <v>9</v>
      </c>
      <c r="P16" s="485"/>
    </row>
    <row r="17" spans="1:16">
      <c r="A17" s="486"/>
      <c r="B17" s="361"/>
      <c r="C17" s="489"/>
      <c r="D17" s="484">
        <v>2022</v>
      </c>
      <c r="E17" s="485">
        <v>6.1</v>
      </c>
      <c r="F17" s="485">
        <v>6.1</v>
      </c>
      <c r="G17" s="361">
        <v>9</v>
      </c>
      <c r="P17" s="485"/>
    </row>
    <row r="18" spans="1:16">
      <c r="A18" s="486"/>
      <c r="B18" s="361"/>
      <c r="C18" s="489"/>
      <c r="D18" s="484">
        <v>2023</v>
      </c>
      <c r="E18" s="487">
        <v>5.7</v>
      </c>
      <c r="F18" s="487">
        <v>5.7</v>
      </c>
      <c r="G18" s="361">
        <v>9</v>
      </c>
      <c r="P18" s="485"/>
    </row>
    <row r="19" spans="1:16">
      <c r="A19" s="361" t="s">
        <v>64</v>
      </c>
      <c r="B19" s="361" t="s">
        <v>69</v>
      </c>
      <c r="C19" s="419" t="str">
        <f>IF(Content!$E$1=1,B19,A19)</f>
        <v>Russia</v>
      </c>
      <c r="D19" s="484">
        <v>2019</v>
      </c>
      <c r="E19" s="485">
        <v>2</v>
      </c>
      <c r="F19" s="485"/>
      <c r="G19" s="490"/>
      <c r="P19" s="485"/>
    </row>
    <row r="20" spans="1:16">
      <c r="A20" s="486"/>
      <c r="B20" s="361"/>
      <c r="C20" s="420"/>
      <c r="D20" s="484">
        <v>2020</v>
      </c>
      <c r="E20" s="485">
        <v>-3</v>
      </c>
      <c r="F20" s="485"/>
      <c r="I20" s="420" t="str">
        <f>IF(Content!$E$1=1,K22,K23)</f>
        <v xml:space="preserve">  - previous forecast of NBU.</v>
      </c>
      <c r="P20" s="485"/>
    </row>
    <row r="21" spans="1:16">
      <c r="A21" s="478"/>
      <c r="C21" s="420"/>
      <c r="D21" s="484">
        <v>2021</v>
      </c>
      <c r="E21" s="485">
        <v>3.3</v>
      </c>
      <c r="F21" s="485">
        <v>2.1</v>
      </c>
      <c r="G21" s="361">
        <v>9</v>
      </c>
      <c r="I21" s="420" t="str">
        <f>IF(Content!$E$1=1,I22,I23)</f>
        <v>Source: National statistical offices, NBU staff estimates.</v>
      </c>
      <c r="P21" s="485"/>
    </row>
    <row r="22" spans="1:16">
      <c r="A22" s="478"/>
      <c r="C22" s="420"/>
      <c r="D22" s="484">
        <v>2022</v>
      </c>
      <c r="E22" s="485">
        <v>2.2999999999999998</v>
      </c>
      <c r="F22" s="485">
        <v>2.2999999999999998</v>
      </c>
      <c r="G22" s="361">
        <v>9</v>
      </c>
      <c r="I22" s="361" t="s">
        <v>745</v>
      </c>
      <c r="J22" s="361"/>
      <c r="K22" s="361" t="s">
        <v>538</v>
      </c>
      <c r="P22" s="485"/>
    </row>
    <row r="23" spans="1:16">
      <c r="A23" s="478"/>
      <c r="C23" s="489"/>
      <c r="D23" s="484">
        <v>2023</v>
      </c>
      <c r="E23" s="485">
        <v>2.2999999999999998</v>
      </c>
      <c r="F23" s="487">
        <v>2.2999999999999998</v>
      </c>
      <c r="G23" s="361">
        <v>9</v>
      </c>
      <c r="I23" s="361" t="s">
        <v>502</v>
      </c>
      <c r="J23" s="361"/>
      <c r="K23" s="361" t="s">
        <v>539</v>
      </c>
      <c r="P23" s="485"/>
    </row>
    <row r="24" spans="1:16">
      <c r="A24" s="361" t="s">
        <v>89</v>
      </c>
      <c r="B24" s="361" t="s">
        <v>88</v>
      </c>
      <c r="C24" s="419" t="str">
        <f>IF(Content!$E$1=1,B24,A24)</f>
        <v>Turkey</v>
      </c>
      <c r="D24" s="484">
        <v>2019</v>
      </c>
      <c r="E24" s="485">
        <v>0.9</v>
      </c>
      <c r="F24" s="487"/>
      <c r="G24" s="490"/>
      <c r="I24" s="420"/>
      <c r="P24" s="485"/>
    </row>
    <row r="25" spans="1:16">
      <c r="A25" s="483"/>
      <c r="C25" s="489"/>
      <c r="D25" s="484">
        <v>2020</v>
      </c>
      <c r="E25" s="485">
        <v>1.8</v>
      </c>
      <c r="F25" s="487"/>
      <c r="I25" s="420"/>
      <c r="P25" s="485"/>
    </row>
    <row r="26" spans="1:16">
      <c r="A26" s="483"/>
      <c r="C26" s="489"/>
      <c r="D26" s="484">
        <v>2021</v>
      </c>
      <c r="E26" s="485">
        <v>5.3</v>
      </c>
      <c r="F26" s="485">
        <v>3.5</v>
      </c>
      <c r="G26" s="361">
        <v>9</v>
      </c>
      <c r="P26" s="485"/>
    </row>
    <row r="27" spans="1:16">
      <c r="A27" s="483"/>
      <c r="C27" s="489"/>
      <c r="D27" s="484">
        <v>2022</v>
      </c>
      <c r="E27" s="485">
        <v>3.7</v>
      </c>
      <c r="F27" s="485">
        <v>3.7</v>
      </c>
      <c r="G27" s="361">
        <v>9</v>
      </c>
      <c r="P27" s="485"/>
    </row>
    <row r="28" spans="1:16">
      <c r="A28" s="483"/>
      <c r="C28" s="489"/>
      <c r="D28" s="484">
        <v>2023</v>
      </c>
      <c r="E28" s="485">
        <v>3.7</v>
      </c>
      <c r="F28" s="485">
        <v>3.7</v>
      </c>
      <c r="G28" s="361">
        <v>9</v>
      </c>
      <c r="P28" s="485"/>
    </row>
    <row r="29" spans="1:16">
      <c r="A29" s="483"/>
      <c r="C29" s="489" t="s">
        <v>106</v>
      </c>
      <c r="D29" s="484">
        <v>2019</v>
      </c>
      <c r="E29" s="424">
        <v>2.5</v>
      </c>
      <c r="F29" s="487"/>
      <c r="G29" s="490"/>
      <c r="P29" s="485"/>
    </row>
    <row r="30" spans="1:16">
      <c r="A30" s="483"/>
      <c r="C30" s="489"/>
      <c r="D30" s="484">
        <v>2020</v>
      </c>
      <c r="E30" s="487">
        <v>-3.8</v>
      </c>
      <c r="F30" s="487"/>
      <c r="H30" s="421"/>
      <c r="P30" s="485"/>
    </row>
    <row r="31" spans="1:16">
      <c r="A31" s="483"/>
      <c r="C31" s="489"/>
      <c r="D31" s="484">
        <v>2021</v>
      </c>
      <c r="E31" s="487">
        <v>5.2</v>
      </c>
      <c r="F31" s="487">
        <v>4.2</v>
      </c>
      <c r="G31" s="361">
        <v>9</v>
      </c>
      <c r="H31" s="421"/>
      <c r="P31" s="485"/>
    </row>
    <row r="32" spans="1:16">
      <c r="A32" s="483"/>
      <c r="C32" s="489"/>
      <c r="D32" s="484">
        <v>2022</v>
      </c>
      <c r="E32" s="487">
        <v>3.4</v>
      </c>
      <c r="F32" s="487">
        <v>2.8</v>
      </c>
      <c r="G32" s="361">
        <v>9</v>
      </c>
      <c r="H32" s="421"/>
      <c r="I32" s="421"/>
    </row>
    <row r="33" spans="1:9">
      <c r="A33" s="483"/>
      <c r="C33" s="489"/>
      <c r="D33" s="484">
        <v>2023</v>
      </c>
      <c r="E33" s="487">
        <v>3.2</v>
      </c>
      <c r="F33" s="487">
        <v>2.9</v>
      </c>
      <c r="G33" s="361">
        <v>9</v>
      </c>
      <c r="H33" s="421"/>
      <c r="I33" s="421"/>
    </row>
    <row r="34" spans="1:9">
      <c r="A34" s="483"/>
      <c r="B34" s="421"/>
      <c r="C34" s="421"/>
      <c r="D34" s="421"/>
      <c r="E34" s="421"/>
      <c r="F34" s="421"/>
      <c r="G34" s="491"/>
      <c r="H34" s="421"/>
      <c r="I34" s="421"/>
    </row>
    <row r="35" spans="1:9">
      <c r="A35" s="483"/>
      <c r="B35" s="421"/>
      <c r="C35" s="421"/>
      <c r="D35" s="421"/>
      <c r="E35" s="421"/>
      <c r="F35" s="421"/>
      <c r="G35" s="491"/>
      <c r="H35" s="421"/>
      <c r="I35" s="421"/>
    </row>
    <row r="36" spans="1:9">
      <c r="A36" s="483"/>
      <c r="B36" s="421"/>
      <c r="C36" s="421"/>
      <c r="D36" s="421"/>
      <c r="E36" s="421"/>
      <c r="F36" s="421"/>
      <c r="G36" s="491"/>
      <c r="H36" s="421"/>
      <c r="I36" s="421"/>
    </row>
    <row r="37" spans="1:9">
      <c r="A37" s="483"/>
      <c r="B37" s="421"/>
      <c r="C37" s="421"/>
      <c r="D37" s="421"/>
      <c r="E37" s="421"/>
      <c r="F37" s="421"/>
      <c r="G37" s="491"/>
      <c r="H37" s="421"/>
      <c r="I37" s="421"/>
    </row>
    <row r="38" spans="1:9">
      <c r="A38" s="483"/>
      <c r="B38" s="421"/>
      <c r="C38" s="421"/>
      <c r="D38" s="421"/>
      <c r="E38" s="421"/>
      <c r="F38" s="421"/>
      <c r="G38" s="491"/>
      <c r="H38" s="421"/>
      <c r="I38" s="421"/>
    </row>
    <row r="39" spans="1:9">
      <c r="A39" s="483"/>
      <c r="B39" s="421"/>
      <c r="C39" s="421"/>
      <c r="D39" s="421"/>
      <c r="E39" s="421"/>
      <c r="F39" s="421"/>
      <c r="G39" s="491"/>
      <c r="H39" s="421"/>
      <c r="I39" s="421"/>
    </row>
    <row r="40" spans="1:9">
      <c r="A40" s="483"/>
      <c r="B40" s="421"/>
      <c r="C40" s="421"/>
      <c r="D40" s="421"/>
      <c r="E40" s="421"/>
      <c r="F40" s="421"/>
      <c r="G40" s="491"/>
      <c r="H40" s="421"/>
      <c r="I40" s="421"/>
    </row>
    <row r="41" spans="1:9">
      <c r="A41" s="483"/>
      <c r="B41" s="421"/>
      <c r="C41" s="421"/>
      <c r="D41" s="421"/>
      <c r="E41" s="421"/>
      <c r="F41" s="421"/>
      <c r="G41" s="491"/>
      <c r="H41" s="421"/>
      <c r="I41" s="421"/>
    </row>
    <row r="42" spans="1:9">
      <c r="A42" s="483"/>
      <c r="B42" s="421"/>
      <c r="C42" s="421"/>
      <c r="D42" s="421"/>
      <c r="E42" s="421"/>
      <c r="F42" s="421"/>
      <c r="G42" s="491"/>
      <c r="H42" s="421"/>
      <c r="I42" s="421"/>
    </row>
    <row r="43" spans="1:9">
      <c r="H43" s="421"/>
      <c r="I43" s="421"/>
    </row>
    <row r="44" spans="1:9">
      <c r="I44" s="421"/>
    </row>
    <row r="45" spans="1:9">
      <c r="I45" s="421"/>
    </row>
  </sheetData>
  <hyperlinks>
    <hyperlink ref="A1" location="Content!A1" display="&lt;&lt;" xr:uid="{00000000-0004-0000-0300-000000000000}"/>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sheetPr>
  <dimension ref="A1:P178"/>
  <sheetViews>
    <sheetView showGridLines="0" topLeftCell="E1" zoomScaleNormal="100" zoomScalePageLayoutView="157" workbookViewId="0">
      <selection activeCell="G28" sqref="G28"/>
    </sheetView>
  </sheetViews>
  <sheetFormatPr baseColWidth="10" defaultColWidth="9.5" defaultRowHeight="13"/>
  <cols>
    <col min="1" max="1" width="14.5" style="282" bestFit="1" customWidth="1"/>
    <col min="2" max="2" width="22.5" style="282" customWidth="1"/>
    <col min="3" max="3" width="18.5" style="282" customWidth="1"/>
    <col min="4" max="4" width="19.5" style="282" customWidth="1"/>
    <col min="5" max="5" width="18.5" style="282" customWidth="1"/>
    <col min="6" max="6" width="10.5" style="282" bestFit="1" customWidth="1"/>
    <col min="7" max="11" width="9.5" style="282"/>
    <col min="12" max="14" width="9.5" style="326"/>
    <col min="15" max="15" width="9.5" style="579"/>
    <col min="16" max="16384" width="9.5" style="326"/>
  </cols>
  <sheetData>
    <row r="1" spans="1:16">
      <c r="A1" s="218" t="s">
        <v>59</v>
      </c>
      <c r="B1" s="387" t="str">
        <f>IF(Content!$E$1=1,B2,B3)</f>
        <v>New vacancies, thsd*</v>
      </c>
      <c r="C1" s="387" t="str">
        <f>IF(Content!$E$1=1,C2,C3)</f>
        <v>News resumes, thsd*</v>
      </c>
      <c r="D1" s="387" t="str">
        <f>IF(Content!$E$1=1,D2,D3)</f>
        <v>Job search index**, 01.01.20=100 (RHS)</v>
      </c>
      <c r="E1" s="387"/>
      <c r="F1" s="326"/>
      <c r="G1" s="387" t="str">
        <f>IF(Content!$E$1=1,G2,G3)</f>
        <v>Labor supply and demand indicators (4-week moving average)</v>
      </c>
    </row>
    <row r="2" spans="1:16" ht="24" hidden="1" customHeight="1">
      <c r="A2" s="218"/>
      <c r="B2" t="s">
        <v>1247</v>
      </c>
      <c r="C2" t="s">
        <v>1248</v>
      </c>
      <c r="D2" s="1" t="s">
        <v>1253</v>
      </c>
      <c r="E2" s="373"/>
      <c r="G2" s="325" t="s">
        <v>1251</v>
      </c>
    </row>
    <row r="3" spans="1:16" ht="27" hidden="1" customHeight="1">
      <c r="B3" s="419" t="s">
        <v>1250</v>
      </c>
      <c r="C3" s="419" t="s">
        <v>1249</v>
      </c>
      <c r="D3" s="373" t="s">
        <v>1252</v>
      </c>
      <c r="E3" s="419"/>
      <c r="G3" s="282" t="s">
        <v>1603</v>
      </c>
    </row>
    <row r="4" spans="1:16">
      <c r="A4" s="580">
        <v>43858</v>
      </c>
      <c r="B4" s="581">
        <v>33437</v>
      </c>
      <c r="C4" s="581">
        <v>71087.5</v>
      </c>
      <c r="D4" s="581">
        <v>114821.4</v>
      </c>
      <c r="E4" s="421"/>
      <c r="F4" s="421"/>
      <c r="N4" s="388"/>
      <c r="O4" s="388" t="s">
        <v>926</v>
      </c>
      <c r="P4" s="281"/>
    </row>
    <row r="5" spans="1:16">
      <c r="A5" s="580">
        <v>43865</v>
      </c>
      <c r="B5" s="581">
        <v>37065</v>
      </c>
      <c r="C5" s="581">
        <v>78190</v>
      </c>
      <c r="D5" s="581">
        <v>118035.7</v>
      </c>
      <c r="E5" s="421"/>
      <c r="F5" s="421"/>
      <c r="N5" s="388"/>
      <c r="O5" s="388"/>
      <c r="P5" s="281"/>
    </row>
    <row r="6" spans="1:16">
      <c r="A6" s="580">
        <v>43872</v>
      </c>
      <c r="B6" s="581">
        <v>38579.5</v>
      </c>
      <c r="C6" s="581">
        <v>81266</v>
      </c>
      <c r="D6" s="581">
        <v>117142.9</v>
      </c>
      <c r="E6" s="421"/>
      <c r="F6" s="421"/>
      <c r="N6" s="388"/>
      <c r="O6" s="388"/>
      <c r="P6" s="281"/>
    </row>
    <row r="7" spans="1:16">
      <c r="A7" s="580">
        <v>43879</v>
      </c>
      <c r="B7" s="581">
        <v>39453.5</v>
      </c>
      <c r="C7" s="581">
        <v>80493.8</v>
      </c>
      <c r="D7" s="581">
        <v>115892.9</v>
      </c>
      <c r="E7" s="421"/>
      <c r="F7" s="421"/>
      <c r="N7" s="388"/>
      <c r="O7" s="388"/>
      <c r="P7" s="281"/>
    </row>
    <row r="8" spans="1:16">
      <c r="A8" s="580">
        <v>43886</v>
      </c>
      <c r="B8" s="581">
        <v>39784.800000000003</v>
      </c>
      <c r="C8" s="581">
        <v>80579.5</v>
      </c>
      <c r="D8" s="581">
        <v>112500</v>
      </c>
      <c r="E8" s="421"/>
      <c r="F8" s="421"/>
      <c r="N8" s="388"/>
      <c r="O8" s="388"/>
      <c r="P8" s="281"/>
    </row>
    <row r="9" spans="1:16">
      <c r="A9" s="580">
        <v>43893</v>
      </c>
      <c r="B9" s="581">
        <v>39853.300000000003</v>
      </c>
      <c r="C9" s="581">
        <v>80581.3</v>
      </c>
      <c r="D9" s="581">
        <v>110535.7</v>
      </c>
      <c r="E9" s="421"/>
      <c r="F9" s="421"/>
      <c r="N9" s="388"/>
      <c r="O9" s="388"/>
      <c r="P9" s="281"/>
    </row>
    <row r="10" spans="1:16">
      <c r="A10" s="580">
        <v>43900</v>
      </c>
      <c r="B10" s="581">
        <v>39479.5</v>
      </c>
      <c r="C10" s="581">
        <v>76326.3</v>
      </c>
      <c r="D10" s="581">
        <v>106428.6</v>
      </c>
      <c r="E10" s="421"/>
      <c r="F10" s="421"/>
      <c r="N10" s="388"/>
      <c r="O10" s="388"/>
      <c r="P10" s="281"/>
    </row>
    <row r="11" spans="1:16">
      <c r="A11" s="580">
        <v>43907</v>
      </c>
      <c r="B11" s="581">
        <v>39047.800000000003</v>
      </c>
      <c r="C11" s="581">
        <v>76799.5</v>
      </c>
      <c r="D11" s="581">
        <v>98750</v>
      </c>
      <c r="E11" s="421"/>
      <c r="F11" s="421"/>
      <c r="N11" s="388"/>
      <c r="O11" s="388"/>
      <c r="P11" s="281"/>
    </row>
    <row r="12" spans="1:16">
      <c r="A12" s="580">
        <v>43914</v>
      </c>
      <c r="B12" s="581">
        <v>36601</v>
      </c>
      <c r="C12" s="581">
        <v>70559</v>
      </c>
      <c r="D12" s="581">
        <v>89285.7</v>
      </c>
      <c r="E12" s="421"/>
      <c r="F12" s="421"/>
      <c r="N12" s="388"/>
      <c r="O12" s="388" t="s">
        <v>983</v>
      </c>
      <c r="P12" s="281"/>
    </row>
    <row r="13" spans="1:16">
      <c r="A13" s="580">
        <v>43921</v>
      </c>
      <c r="B13" s="581">
        <v>32768.800000000003</v>
      </c>
      <c r="C13" s="581">
        <v>64874.3</v>
      </c>
      <c r="D13" s="581">
        <v>81250</v>
      </c>
      <c r="E13" s="421"/>
      <c r="F13" s="421"/>
      <c r="N13" s="388"/>
      <c r="O13" s="388"/>
      <c r="P13" s="281"/>
    </row>
    <row r="14" spans="1:16">
      <c r="A14" s="580">
        <v>43928</v>
      </c>
      <c r="B14" s="581">
        <v>28570.3</v>
      </c>
      <c r="C14" s="581">
        <v>62113</v>
      </c>
      <c r="D14" s="581">
        <v>75000</v>
      </c>
      <c r="E14" s="421"/>
      <c r="F14" s="421"/>
      <c r="N14" s="388"/>
      <c r="O14" s="388"/>
      <c r="P14" s="281"/>
    </row>
    <row r="15" spans="1:16">
      <c r="A15" s="580">
        <v>43935</v>
      </c>
      <c r="B15" s="581">
        <v>23760</v>
      </c>
      <c r="C15" s="581">
        <v>56411.5</v>
      </c>
      <c r="D15" s="581">
        <v>70892.899999999994</v>
      </c>
      <c r="E15" s="421"/>
      <c r="F15" s="421"/>
      <c r="N15" s="388"/>
      <c r="O15" s="388"/>
      <c r="P15" s="281"/>
    </row>
    <row r="16" spans="1:16">
      <c r="A16" s="580">
        <v>43942</v>
      </c>
      <c r="B16" s="581">
        <v>20444.5</v>
      </c>
      <c r="C16" s="581">
        <v>55189</v>
      </c>
      <c r="D16" s="581">
        <v>72500</v>
      </c>
      <c r="E16" s="421"/>
      <c r="F16" s="421"/>
      <c r="N16" s="388"/>
      <c r="O16" s="388"/>
      <c r="P16" s="281"/>
    </row>
    <row r="17" spans="1:16">
      <c r="A17" s="580">
        <v>43949</v>
      </c>
      <c r="B17" s="581">
        <v>18985.8</v>
      </c>
      <c r="C17" s="581">
        <v>56673.8</v>
      </c>
      <c r="D17" s="581">
        <v>75535.7</v>
      </c>
      <c r="E17" s="421"/>
      <c r="F17" s="421"/>
      <c r="G17" s="325"/>
      <c r="N17" s="388"/>
      <c r="O17" s="388"/>
      <c r="P17" s="281"/>
    </row>
    <row r="18" spans="1:16">
      <c r="A18" s="580">
        <v>43956</v>
      </c>
      <c r="B18" s="581">
        <v>18474.5</v>
      </c>
      <c r="C18" s="581">
        <v>57962.3</v>
      </c>
      <c r="D18" s="581">
        <v>81428.600000000006</v>
      </c>
      <c r="E18" s="421"/>
      <c r="F18" s="421"/>
      <c r="G18" s="327"/>
      <c r="N18" s="388"/>
      <c r="O18" s="388"/>
      <c r="P18" s="281"/>
    </row>
    <row r="19" spans="1:16">
      <c r="A19" s="580">
        <v>43963</v>
      </c>
      <c r="B19" s="581">
        <v>18692</v>
      </c>
      <c r="C19" s="581">
        <v>61130.3</v>
      </c>
      <c r="D19" s="581">
        <v>91607.1</v>
      </c>
      <c r="E19" s="421"/>
      <c r="F19" s="421"/>
      <c r="G19" s="387" t="str">
        <f>IF(Content!$E$1=1,G25,G26)</f>
        <v>* Data from work.ua</v>
      </c>
      <c r="N19" s="388"/>
      <c r="O19" s="388"/>
      <c r="P19" s="281"/>
    </row>
    <row r="20" spans="1:16">
      <c r="A20" s="580">
        <v>43970</v>
      </c>
      <c r="B20" s="581">
        <v>20243.3</v>
      </c>
      <c r="C20" s="581">
        <v>68893.5</v>
      </c>
      <c r="D20" s="581">
        <v>101071.4</v>
      </c>
      <c r="E20" s="421"/>
      <c r="F20" s="421"/>
      <c r="G20" s="387" t="str">
        <f>IF(Content!$E$1=1,G28,G29)</f>
        <v>** Includes job search queries in Ukrainian and Russian, index - first week 2020 = 100.0</v>
      </c>
      <c r="N20" s="388"/>
      <c r="O20" s="388"/>
      <c r="P20" s="281"/>
    </row>
    <row r="21" spans="1:16">
      <c r="A21" s="580">
        <v>43977</v>
      </c>
      <c r="B21" s="581">
        <v>21845.8</v>
      </c>
      <c r="C21" s="581">
        <v>74277.3</v>
      </c>
      <c r="D21" s="581">
        <v>108392.9</v>
      </c>
      <c r="E21" s="421"/>
      <c r="F21" s="421"/>
      <c r="G21" s="387" t="str">
        <f>IF(Content!$E$1=1,G22,G23)</f>
        <v>Source:  SSSU, work.ua, Google Trends, NBU staff estimates.</v>
      </c>
      <c r="N21" s="388"/>
      <c r="O21" s="388" t="s">
        <v>984</v>
      </c>
      <c r="P21" s="281"/>
    </row>
    <row r="22" spans="1:16">
      <c r="A22" s="580">
        <v>43984</v>
      </c>
      <c r="B22" s="581">
        <v>23950</v>
      </c>
      <c r="C22" s="581">
        <v>80785.5</v>
      </c>
      <c r="D22" s="581">
        <v>111964.3</v>
      </c>
      <c r="E22" s="421"/>
      <c r="F22" s="421"/>
      <c r="G22" s="409" t="s">
        <v>1257</v>
      </c>
      <c r="N22" s="388"/>
      <c r="O22" s="388"/>
      <c r="P22" s="281"/>
    </row>
    <row r="23" spans="1:16">
      <c r="A23" s="580">
        <v>43991</v>
      </c>
      <c r="B23" s="581">
        <v>25893.8</v>
      </c>
      <c r="C23" s="581">
        <v>83954.3</v>
      </c>
      <c r="D23" s="581">
        <v>111250</v>
      </c>
      <c r="E23" s="421"/>
      <c r="F23" s="421"/>
      <c r="G23" s="409" t="s">
        <v>1258</v>
      </c>
      <c r="N23" s="388"/>
      <c r="O23" s="388"/>
      <c r="P23" s="281"/>
    </row>
    <row r="24" spans="1:16">
      <c r="A24" s="580">
        <v>43998</v>
      </c>
      <c r="B24" s="581">
        <v>27890.3</v>
      </c>
      <c r="C24" s="581">
        <v>85960.3</v>
      </c>
      <c r="D24" s="581">
        <v>108214.3</v>
      </c>
      <c r="E24" s="421"/>
      <c r="F24" s="421"/>
      <c r="G24" s="284"/>
      <c r="N24" s="388"/>
      <c r="O24" s="388"/>
      <c r="P24" s="281"/>
    </row>
    <row r="25" spans="1:16">
      <c r="A25" s="580">
        <v>44005</v>
      </c>
      <c r="B25" s="581">
        <v>29411.3</v>
      </c>
      <c r="C25" s="581">
        <v>86740.5</v>
      </c>
      <c r="D25" s="581">
        <v>105714.3</v>
      </c>
      <c r="E25" s="421"/>
      <c r="F25" s="421"/>
      <c r="G25" s="284" t="s">
        <v>1254</v>
      </c>
      <c r="N25" s="388"/>
      <c r="O25" s="388"/>
      <c r="P25" s="281"/>
    </row>
    <row r="26" spans="1:16">
      <c r="A26" s="580">
        <v>44012</v>
      </c>
      <c r="B26" s="581">
        <v>29937</v>
      </c>
      <c r="C26" s="581">
        <v>85376.3</v>
      </c>
      <c r="D26" s="581">
        <v>105000</v>
      </c>
      <c r="E26" s="421"/>
      <c r="F26" s="421"/>
      <c r="G26" s="284" t="s">
        <v>1255</v>
      </c>
      <c r="N26" s="388"/>
      <c r="O26" s="388"/>
      <c r="P26" s="281"/>
    </row>
    <row r="27" spans="1:16">
      <c r="A27" s="580">
        <v>44019</v>
      </c>
      <c r="B27" s="581">
        <v>31025</v>
      </c>
      <c r="C27" s="581">
        <v>88665</v>
      </c>
      <c r="D27" s="581">
        <v>104642.9</v>
      </c>
      <c r="E27" s="421"/>
      <c r="F27" s="421"/>
      <c r="G27" s="284"/>
      <c r="N27" s="388"/>
      <c r="O27" s="388"/>
      <c r="P27" s="281"/>
    </row>
    <row r="28" spans="1:16">
      <c r="A28" s="580">
        <v>44026</v>
      </c>
      <c r="B28" s="581">
        <v>31472.3</v>
      </c>
      <c r="C28" s="581">
        <v>88423.5</v>
      </c>
      <c r="D28" s="581">
        <v>104107.1</v>
      </c>
      <c r="E28" s="421"/>
      <c r="F28" s="421"/>
      <c r="G28" s="284" t="s">
        <v>1256</v>
      </c>
      <c r="N28" s="388"/>
      <c r="O28" s="388"/>
      <c r="P28" s="281"/>
    </row>
    <row r="29" spans="1:16">
      <c r="A29" s="580">
        <v>44033</v>
      </c>
      <c r="B29" s="581">
        <v>31668.5</v>
      </c>
      <c r="C29" s="581">
        <v>88065.3</v>
      </c>
      <c r="D29" s="581">
        <v>102500</v>
      </c>
      <c r="E29" s="421"/>
      <c r="F29" s="421"/>
      <c r="G29" s="284" t="s">
        <v>1259</v>
      </c>
      <c r="N29" s="388"/>
      <c r="O29" s="388"/>
      <c r="P29" s="281"/>
    </row>
    <row r="30" spans="1:16">
      <c r="A30" s="580">
        <v>44040</v>
      </c>
      <c r="B30" s="581">
        <v>32397</v>
      </c>
      <c r="C30" s="581">
        <v>88433.3</v>
      </c>
      <c r="D30" s="581">
        <v>100178.6</v>
      </c>
      <c r="E30" s="421"/>
      <c r="F30" s="421"/>
      <c r="G30" s="415"/>
      <c r="N30" s="388"/>
      <c r="O30" s="388" t="s">
        <v>985</v>
      </c>
      <c r="P30" s="281"/>
    </row>
    <row r="31" spans="1:16">
      <c r="A31" s="580">
        <v>44047</v>
      </c>
      <c r="B31" s="581">
        <v>32829</v>
      </c>
      <c r="C31" s="581">
        <v>85413.8</v>
      </c>
      <c r="D31" s="581">
        <v>98750</v>
      </c>
      <c r="E31" s="421"/>
      <c r="F31" s="421"/>
      <c r="G31" s="415"/>
      <c r="K31" s="286"/>
      <c r="N31" s="388"/>
      <c r="O31" s="388"/>
      <c r="P31" s="281"/>
    </row>
    <row r="32" spans="1:16">
      <c r="A32" s="580">
        <v>44054</v>
      </c>
      <c r="B32" s="466">
        <v>33556</v>
      </c>
      <c r="C32" s="466">
        <v>83214.3</v>
      </c>
      <c r="D32" s="466">
        <v>96607.1</v>
      </c>
      <c r="E32" s="421"/>
      <c r="F32" s="421"/>
      <c r="G32" s="415"/>
      <c r="K32" s="286"/>
      <c r="N32" s="388"/>
      <c r="O32" s="388"/>
      <c r="P32" s="281"/>
    </row>
    <row r="33" spans="1:16">
      <c r="A33" s="580">
        <v>44061</v>
      </c>
      <c r="B33" s="466">
        <v>34567.5</v>
      </c>
      <c r="C33" s="466">
        <v>81298.8</v>
      </c>
      <c r="D33" s="466">
        <v>94642.9</v>
      </c>
      <c r="E33" s="421"/>
      <c r="F33" s="421"/>
      <c r="G33" s="415"/>
      <c r="N33" s="388"/>
      <c r="O33" s="388"/>
      <c r="P33" s="281"/>
    </row>
    <row r="34" spans="1:16">
      <c r="A34" s="580">
        <v>44068</v>
      </c>
      <c r="B34" s="466">
        <v>34943.300000000003</v>
      </c>
      <c r="C34" s="466">
        <v>77811.5</v>
      </c>
      <c r="D34" s="466">
        <v>91964.3</v>
      </c>
      <c r="E34" s="421"/>
      <c r="F34" s="421"/>
      <c r="G34" s="415"/>
      <c r="N34" s="388"/>
      <c r="O34" s="388"/>
      <c r="P34" s="281"/>
    </row>
    <row r="35" spans="1:16">
      <c r="A35" s="580">
        <v>44075</v>
      </c>
      <c r="B35" s="466">
        <v>35826.800000000003</v>
      </c>
      <c r="C35" s="466">
        <v>78211.3</v>
      </c>
      <c r="D35" s="466">
        <v>92321.4</v>
      </c>
      <c r="E35" s="421"/>
      <c r="F35" s="421"/>
      <c r="G35" s="415"/>
      <c r="N35" s="388"/>
      <c r="O35" s="388"/>
      <c r="P35" s="281"/>
    </row>
    <row r="36" spans="1:16">
      <c r="A36" s="580">
        <v>44082</v>
      </c>
      <c r="B36" s="466">
        <v>36517</v>
      </c>
      <c r="C36" s="466">
        <v>79863</v>
      </c>
      <c r="D36" s="466">
        <v>94464.3</v>
      </c>
      <c r="E36" s="421"/>
      <c r="F36" s="421"/>
      <c r="N36" s="388"/>
      <c r="O36" s="388"/>
      <c r="P36" s="281"/>
    </row>
    <row r="37" spans="1:16">
      <c r="A37" s="580">
        <v>44089</v>
      </c>
      <c r="B37" s="466">
        <v>37041</v>
      </c>
      <c r="C37" s="466">
        <v>81335</v>
      </c>
      <c r="D37" s="466">
        <v>96071.4</v>
      </c>
      <c r="E37" s="421"/>
      <c r="F37" s="421"/>
      <c r="N37" s="388"/>
      <c r="O37" s="388"/>
      <c r="P37" s="281"/>
    </row>
    <row r="38" spans="1:16">
      <c r="A38" s="580">
        <v>44096</v>
      </c>
      <c r="B38" s="466">
        <v>38204</v>
      </c>
      <c r="C38" s="466">
        <v>84807</v>
      </c>
      <c r="D38" s="466">
        <v>99821.4</v>
      </c>
      <c r="E38" s="421"/>
      <c r="F38" s="421"/>
      <c r="N38" s="388"/>
      <c r="O38" s="388" t="s">
        <v>927</v>
      </c>
      <c r="P38" s="281"/>
    </row>
    <row r="39" spans="1:16">
      <c r="A39" s="580">
        <v>44103</v>
      </c>
      <c r="B39" s="466">
        <v>38644.5</v>
      </c>
      <c r="C39" s="466">
        <v>84575.5</v>
      </c>
      <c r="D39" s="466">
        <v>100535.7</v>
      </c>
      <c r="E39" s="421"/>
      <c r="F39" s="421"/>
      <c r="N39" s="388"/>
      <c r="O39" s="388"/>
      <c r="P39" s="281"/>
    </row>
    <row r="40" spans="1:16">
      <c r="A40" s="580">
        <v>44110</v>
      </c>
      <c r="B40" s="466">
        <v>38497</v>
      </c>
      <c r="C40" s="466">
        <v>84574.8</v>
      </c>
      <c r="D40" s="466">
        <v>100178.6</v>
      </c>
      <c r="E40" s="421"/>
      <c r="F40" s="421"/>
      <c r="N40" s="388"/>
      <c r="O40" s="388"/>
      <c r="P40" s="281"/>
    </row>
    <row r="41" spans="1:16">
      <c r="A41" s="580">
        <v>44117</v>
      </c>
      <c r="B41" s="466">
        <v>38251.5</v>
      </c>
      <c r="C41" s="466">
        <v>84347.5</v>
      </c>
      <c r="D41" s="466">
        <v>99464.3</v>
      </c>
      <c r="E41" s="421"/>
      <c r="F41" s="421"/>
      <c r="N41" s="388"/>
      <c r="O41" s="388"/>
      <c r="P41" s="281"/>
    </row>
    <row r="42" spans="1:16">
      <c r="A42" s="580">
        <v>44124</v>
      </c>
      <c r="B42" s="466">
        <v>37508</v>
      </c>
      <c r="C42" s="466">
        <v>83562</v>
      </c>
      <c r="D42" s="466">
        <v>96428.6</v>
      </c>
      <c r="E42" s="421"/>
      <c r="F42" s="421"/>
      <c r="N42" s="388"/>
      <c r="O42" s="388"/>
      <c r="P42" s="281"/>
    </row>
    <row r="43" spans="1:16">
      <c r="A43" s="580">
        <v>44131</v>
      </c>
      <c r="B43" s="466">
        <v>36839.300000000003</v>
      </c>
      <c r="C43" s="466">
        <v>82712.3</v>
      </c>
      <c r="D43" s="466">
        <v>93035.7</v>
      </c>
      <c r="E43" s="421"/>
      <c r="F43" s="421"/>
      <c r="N43" s="388"/>
      <c r="O43" s="388"/>
      <c r="P43" s="281"/>
    </row>
    <row r="44" spans="1:16">
      <c r="A44" s="580">
        <v>44138</v>
      </c>
      <c r="B44" s="466">
        <v>36260.5</v>
      </c>
      <c r="C44" s="466">
        <v>81914.8</v>
      </c>
      <c r="D44" s="466">
        <v>92321.4</v>
      </c>
      <c r="E44" s="421"/>
      <c r="F44" s="421"/>
      <c r="N44" s="388"/>
      <c r="O44" s="388"/>
      <c r="P44" s="281"/>
    </row>
    <row r="45" spans="1:16">
      <c r="A45" s="580">
        <v>44145</v>
      </c>
      <c r="B45" s="466">
        <v>35676</v>
      </c>
      <c r="C45" s="466">
        <v>82066.3</v>
      </c>
      <c r="D45" s="466">
        <v>93928.6</v>
      </c>
      <c r="E45" s="421"/>
      <c r="F45" s="421"/>
      <c r="N45" s="388"/>
      <c r="O45" s="388"/>
      <c r="P45" s="281"/>
    </row>
    <row r="46" spans="1:16">
      <c r="A46" s="580">
        <v>44152</v>
      </c>
      <c r="B46" s="466">
        <v>35256.5</v>
      </c>
      <c r="C46" s="466">
        <v>82605</v>
      </c>
      <c r="D46" s="466">
        <v>96071.4</v>
      </c>
      <c r="E46" s="421"/>
      <c r="F46" s="421"/>
      <c r="N46" s="388"/>
      <c r="O46" s="388"/>
    </row>
    <row r="47" spans="1:16">
      <c r="A47" s="580">
        <v>44159</v>
      </c>
      <c r="B47" s="466">
        <v>35571.300000000003</v>
      </c>
      <c r="C47" s="466">
        <v>83204.800000000003</v>
      </c>
      <c r="D47" s="466">
        <v>98750</v>
      </c>
      <c r="E47" s="421"/>
      <c r="F47" s="421"/>
      <c r="N47" s="388"/>
      <c r="O47" s="388" t="s">
        <v>931</v>
      </c>
    </row>
    <row r="48" spans="1:16">
      <c r="A48" s="580">
        <v>44166</v>
      </c>
      <c r="B48" s="466">
        <v>35757</v>
      </c>
      <c r="C48" s="466">
        <v>82382</v>
      </c>
      <c r="D48" s="466">
        <v>99464.3</v>
      </c>
      <c r="E48" s="421"/>
      <c r="F48" s="421"/>
      <c r="N48" s="388"/>
      <c r="O48" s="388"/>
    </row>
    <row r="49" spans="1:15">
      <c r="A49" s="580">
        <v>44173</v>
      </c>
      <c r="B49" s="466">
        <v>35667</v>
      </c>
      <c r="C49" s="466">
        <v>81242.8</v>
      </c>
      <c r="D49" s="466">
        <v>98571.4</v>
      </c>
      <c r="E49" s="421"/>
      <c r="F49" s="421"/>
      <c r="N49" s="388"/>
      <c r="O49" s="388"/>
    </row>
    <row r="50" spans="1:15">
      <c r="A50" s="580">
        <v>44180</v>
      </c>
      <c r="B50" s="466">
        <v>34953.5</v>
      </c>
      <c r="C50" s="466">
        <v>79097.8</v>
      </c>
      <c r="D50" s="466">
        <v>97500</v>
      </c>
      <c r="E50" s="421"/>
      <c r="F50" s="421"/>
      <c r="N50" s="388"/>
      <c r="O50" s="388"/>
    </row>
    <row r="51" spans="1:15">
      <c r="A51" s="580">
        <v>44187</v>
      </c>
      <c r="B51" s="466">
        <v>33012.300000000003</v>
      </c>
      <c r="C51" s="466">
        <v>76042.3</v>
      </c>
      <c r="D51" s="466">
        <v>95000</v>
      </c>
      <c r="E51" s="421"/>
      <c r="F51" s="421"/>
      <c r="N51" s="388"/>
      <c r="O51" s="388"/>
    </row>
    <row r="52" spans="1:15">
      <c r="A52" s="580">
        <v>44194</v>
      </c>
      <c r="B52" s="466">
        <v>30610.3</v>
      </c>
      <c r="C52" s="466">
        <v>71786.8</v>
      </c>
      <c r="D52" s="466">
        <v>86250</v>
      </c>
      <c r="E52" s="421"/>
      <c r="F52" s="421"/>
      <c r="N52" s="388"/>
      <c r="O52" s="388"/>
    </row>
    <row r="53" spans="1:15">
      <c r="A53" s="580">
        <v>44201</v>
      </c>
      <c r="B53" s="466">
        <v>28216.3</v>
      </c>
      <c r="C53" s="466">
        <v>67839.5</v>
      </c>
      <c r="D53" s="466">
        <v>86250</v>
      </c>
      <c r="E53" s="421"/>
      <c r="F53" s="421"/>
      <c r="N53" s="388"/>
      <c r="O53" s="388"/>
    </row>
    <row r="54" spans="1:15">
      <c r="A54" s="580">
        <v>44208</v>
      </c>
      <c r="B54" s="466">
        <v>27146.799999999999</v>
      </c>
      <c r="C54" s="466">
        <v>68956.800000000003</v>
      </c>
      <c r="D54" s="466">
        <v>89821.4</v>
      </c>
      <c r="E54" s="421"/>
      <c r="F54" s="421"/>
      <c r="N54" s="388"/>
      <c r="O54" s="388"/>
    </row>
    <row r="55" spans="1:15">
      <c r="A55" s="580">
        <v>44215</v>
      </c>
      <c r="B55" s="466">
        <v>27983.5</v>
      </c>
      <c r="C55" s="466">
        <v>73623.3</v>
      </c>
      <c r="D55" s="466">
        <v>93392.9</v>
      </c>
      <c r="E55" s="421"/>
      <c r="F55" s="421"/>
      <c r="N55" s="388"/>
      <c r="O55" s="388"/>
    </row>
    <row r="56" spans="1:15">
      <c r="A56" s="580">
        <v>44222</v>
      </c>
      <c r="B56" s="466">
        <v>30365.3</v>
      </c>
      <c r="C56" s="466">
        <v>81054.3</v>
      </c>
      <c r="D56" s="466">
        <v>107321.4</v>
      </c>
      <c r="E56" s="421"/>
      <c r="F56" s="421"/>
      <c r="N56" s="388"/>
      <c r="O56" s="388" t="s">
        <v>928</v>
      </c>
    </row>
    <row r="57" spans="1:15">
      <c r="A57" s="580">
        <v>44229</v>
      </c>
      <c r="B57" s="466">
        <v>34729</v>
      </c>
      <c r="C57" s="466">
        <v>89103.8</v>
      </c>
      <c r="D57" s="466">
        <v>115178.6</v>
      </c>
      <c r="E57" s="421"/>
      <c r="F57" s="421"/>
    </row>
    <row r="58" spans="1:15">
      <c r="A58" s="580">
        <v>44236</v>
      </c>
      <c r="B58" s="466">
        <v>38881.5</v>
      </c>
      <c r="C58" s="466">
        <v>96273</v>
      </c>
      <c r="D58" s="466">
        <v>115178.6</v>
      </c>
      <c r="E58" s="421"/>
      <c r="F58" s="421"/>
    </row>
    <row r="59" spans="1:15">
      <c r="A59" s="580">
        <v>44243</v>
      </c>
      <c r="B59" s="466">
        <v>41162.800000000003</v>
      </c>
      <c r="C59" s="466">
        <v>101914.8</v>
      </c>
      <c r="D59" s="466">
        <v>118571.4</v>
      </c>
      <c r="E59" s="421"/>
      <c r="F59" s="421"/>
    </row>
    <row r="60" spans="1:15">
      <c r="A60" s="580">
        <v>44250</v>
      </c>
      <c r="B60" s="466">
        <v>42795.5</v>
      </c>
      <c r="C60" s="466">
        <v>107109.5</v>
      </c>
      <c r="D60" s="466">
        <v>117321.4</v>
      </c>
      <c r="E60" s="421"/>
      <c r="F60" s="421"/>
    </row>
    <row r="61" spans="1:15">
      <c r="A61" s="580">
        <v>44257</v>
      </c>
      <c r="B61" s="466">
        <v>43749</v>
      </c>
      <c r="C61" s="466">
        <v>110917</v>
      </c>
      <c r="D61" s="466">
        <v>114107.1</v>
      </c>
      <c r="E61" s="421"/>
      <c r="F61" s="421"/>
    </row>
    <row r="62" spans="1:15">
      <c r="A62" s="580">
        <v>44264</v>
      </c>
      <c r="B62" s="466">
        <v>43411.3</v>
      </c>
      <c r="C62" s="466">
        <v>107762.8</v>
      </c>
      <c r="D62" s="466">
        <v>113571.4</v>
      </c>
    </row>
    <row r="63" spans="1:15">
      <c r="A63" s="580">
        <v>44271</v>
      </c>
      <c r="B63" s="466">
        <v>44730.8</v>
      </c>
      <c r="C63" s="466">
        <v>108684</v>
      </c>
      <c r="D63" s="466">
        <v>113928.6</v>
      </c>
    </row>
    <row r="64" spans="1:15">
      <c r="A64" s="580">
        <v>44278</v>
      </c>
      <c r="B64" s="466">
        <v>45559.3</v>
      </c>
      <c r="C64" s="466">
        <v>107296.8</v>
      </c>
      <c r="D64" s="466">
        <v>111785.7</v>
      </c>
    </row>
    <row r="65" spans="1:4">
      <c r="A65" s="580">
        <v>44285</v>
      </c>
      <c r="B65" s="466">
        <v>45466.8</v>
      </c>
      <c r="C65" s="466">
        <v>104993.8</v>
      </c>
      <c r="D65" s="466">
        <v>109107.1</v>
      </c>
    </row>
    <row r="66" spans="1:4">
      <c r="A66" s="580">
        <v>44292</v>
      </c>
      <c r="B66" s="466">
        <v>46967</v>
      </c>
      <c r="C66" s="466">
        <v>106133.8</v>
      </c>
      <c r="D66" s="466">
        <v>110238.1</v>
      </c>
    </row>
    <row r="67" spans="1:4">
      <c r="A67" s="270"/>
      <c r="B67" s="326"/>
      <c r="C67" s="326"/>
      <c r="D67" s="326"/>
    </row>
    <row r="68" spans="1:4">
      <c r="A68" s="270"/>
      <c r="B68" s="326"/>
      <c r="C68" s="326"/>
      <c r="D68" s="326"/>
    </row>
    <row r="69" spans="1:4">
      <c r="A69" s="270"/>
      <c r="B69" s="466"/>
      <c r="C69" s="466"/>
      <c r="D69" s="466"/>
    </row>
    <row r="70" spans="1:4">
      <c r="A70" s="270"/>
      <c r="B70" s="466"/>
      <c r="C70" s="466"/>
      <c r="D70" s="466"/>
    </row>
    <row r="71" spans="1:4">
      <c r="A71" s="270"/>
      <c r="B71" s="466"/>
      <c r="C71" s="466"/>
      <c r="D71" s="466"/>
    </row>
    <row r="72" spans="1:4">
      <c r="A72" s="270"/>
      <c r="B72" s="466"/>
      <c r="C72" s="466"/>
      <c r="D72" s="466"/>
    </row>
    <row r="73" spans="1:4">
      <c r="A73" s="270"/>
      <c r="B73" s="466"/>
      <c r="C73" s="466"/>
      <c r="D73" s="466"/>
    </row>
    <row r="74" spans="1:4">
      <c r="A74" s="270"/>
      <c r="B74" s="466"/>
      <c r="C74" s="466"/>
      <c r="D74" s="466"/>
    </row>
    <row r="75" spans="1:4">
      <c r="A75" s="270"/>
      <c r="B75" s="466"/>
      <c r="C75" s="466"/>
      <c r="D75" s="466"/>
    </row>
    <row r="76" spans="1:4">
      <c r="A76" s="270"/>
      <c r="B76" s="466"/>
      <c r="C76" s="466"/>
      <c r="D76" s="466"/>
    </row>
    <row r="77" spans="1:4">
      <c r="A77" s="270"/>
      <c r="B77" s="466"/>
      <c r="C77" s="466"/>
      <c r="D77" s="466"/>
    </row>
    <row r="78" spans="1:4">
      <c r="A78" s="270"/>
      <c r="B78" s="466"/>
      <c r="C78" s="466"/>
      <c r="D78" s="466"/>
    </row>
    <row r="79" spans="1:4">
      <c r="A79" s="270"/>
      <c r="B79" s="466"/>
      <c r="C79" s="466"/>
      <c r="D79" s="466"/>
    </row>
    <row r="80" spans="1:4">
      <c r="A80" s="270"/>
      <c r="B80" s="466"/>
      <c r="C80" s="466"/>
      <c r="D80" s="466"/>
    </row>
    <row r="81" spans="1:4">
      <c r="A81" s="270"/>
      <c r="B81" s="466"/>
      <c r="C81" s="466"/>
      <c r="D81" s="466"/>
    </row>
    <row r="82" spans="1:4">
      <c r="A82" s="270"/>
      <c r="B82" s="466"/>
      <c r="C82" s="466"/>
      <c r="D82" s="466"/>
    </row>
    <row r="83" spans="1:4">
      <c r="A83" s="270"/>
      <c r="B83" s="466"/>
      <c r="C83" s="466"/>
      <c r="D83" s="466"/>
    </row>
    <row r="84" spans="1:4">
      <c r="A84" s="270"/>
      <c r="B84" s="466"/>
      <c r="C84" s="466"/>
      <c r="D84" s="466"/>
    </row>
    <row r="85" spans="1:4">
      <c r="A85" s="270"/>
      <c r="B85" s="466"/>
      <c r="C85" s="466"/>
      <c r="D85" s="466"/>
    </row>
    <row r="86" spans="1:4">
      <c r="A86" s="270"/>
      <c r="B86" s="466"/>
      <c r="C86" s="466"/>
      <c r="D86" s="466"/>
    </row>
    <row r="87" spans="1:4">
      <c r="A87" s="270"/>
      <c r="B87" s="466"/>
      <c r="C87" s="466"/>
      <c r="D87" s="466"/>
    </row>
    <row r="88" spans="1:4">
      <c r="A88" s="270"/>
      <c r="B88" s="466"/>
      <c r="C88" s="466"/>
      <c r="D88" s="466"/>
    </row>
    <row r="89" spans="1:4">
      <c r="A89" s="270"/>
      <c r="B89" s="466"/>
      <c r="C89" s="466"/>
      <c r="D89" s="466"/>
    </row>
    <row r="90" spans="1:4">
      <c r="A90" s="270"/>
      <c r="B90" s="466"/>
      <c r="C90" s="466"/>
      <c r="D90" s="466"/>
    </row>
    <row r="91" spans="1:4">
      <c r="A91" s="270"/>
      <c r="B91" s="466"/>
      <c r="C91" s="466"/>
      <c r="D91" s="466"/>
    </row>
    <row r="92" spans="1:4">
      <c r="A92" s="270"/>
      <c r="B92" s="466"/>
      <c r="C92" s="466"/>
      <c r="D92" s="466"/>
    </row>
    <row r="93" spans="1:4">
      <c r="A93" s="270"/>
      <c r="B93" s="466"/>
      <c r="C93" s="466"/>
      <c r="D93" s="466"/>
    </row>
    <row r="94" spans="1:4">
      <c r="A94" s="270"/>
      <c r="B94" s="466"/>
      <c r="C94" s="466"/>
      <c r="D94" s="466"/>
    </row>
    <row r="95" spans="1:4">
      <c r="A95" s="270"/>
      <c r="B95" s="466"/>
      <c r="C95" s="466"/>
      <c r="D95" s="466"/>
    </row>
    <row r="96" spans="1:4">
      <c r="A96" s="270"/>
      <c r="B96" s="466"/>
      <c r="C96" s="466"/>
      <c r="D96" s="466"/>
    </row>
    <row r="97" spans="1:4">
      <c r="A97" s="270"/>
      <c r="B97" s="466"/>
      <c r="C97" s="466"/>
      <c r="D97" s="466"/>
    </row>
    <row r="98" spans="1:4">
      <c r="A98" s="270"/>
      <c r="B98" s="466"/>
      <c r="C98" s="466"/>
      <c r="D98" s="466"/>
    </row>
    <row r="99" spans="1:4">
      <c r="A99" s="270"/>
      <c r="B99" s="466"/>
      <c r="C99" s="466"/>
      <c r="D99" s="466"/>
    </row>
    <row r="100" spans="1:4">
      <c r="A100" s="270"/>
      <c r="B100" s="466"/>
      <c r="C100" s="466"/>
      <c r="D100" s="466"/>
    </row>
    <row r="101" spans="1:4">
      <c r="A101" s="270"/>
      <c r="B101" s="466"/>
      <c r="C101" s="466"/>
      <c r="D101" s="466"/>
    </row>
    <row r="102" spans="1:4">
      <c r="A102" s="270"/>
      <c r="B102" s="466"/>
      <c r="C102" s="466"/>
      <c r="D102" s="466"/>
    </row>
    <row r="103" spans="1:4">
      <c r="A103" s="270"/>
      <c r="B103" s="466"/>
      <c r="C103" s="466"/>
      <c r="D103" s="466"/>
    </row>
    <row r="104" spans="1:4">
      <c r="A104" s="270"/>
      <c r="B104" s="466"/>
      <c r="C104" s="466"/>
      <c r="D104" s="466"/>
    </row>
    <row r="105" spans="1:4">
      <c r="A105" s="270"/>
      <c r="B105" s="466"/>
      <c r="C105" s="466"/>
      <c r="D105" s="466"/>
    </row>
    <row r="106" spans="1:4">
      <c r="A106" s="270"/>
      <c r="B106" s="466"/>
      <c r="C106" s="466"/>
      <c r="D106" s="466"/>
    </row>
    <row r="107" spans="1:4">
      <c r="A107" s="270"/>
      <c r="B107" s="466"/>
      <c r="C107" s="466"/>
      <c r="D107" s="466"/>
    </row>
    <row r="108" spans="1:4">
      <c r="A108" s="270"/>
      <c r="B108" s="466"/>
      <c r="C108" s="466"/>
      <c r="D108" s="466"/>
    </row>
    <row r="109" spans="1:4">
      <c r="A109" s="270"/>
      <c r="B109" s="466"/>
      <c r="C109" s="466"/>
      <c r="D109" s="466"/>
    </row>
    <row r="110" spans="1:4">
      <c r="A110" s="270"/>
      <c r="B110" s="466"/>
      <c r="C110" s="466"/>
      <c r="D110" s="466"/>
    </row>
    <row r="111" spans="1:4">
      <c r="A111" s="270"/>
      <c r="B111" s="466"/>
      <c r="C111" s="466"/>
      <c r="D111" s="466"/>
    </row>
    <row r="112" spans="1:4">
      <c r="A112" s="270"/>
      <c r="B112" s="466"/>
      <c r="C112" s="466"/>
      <c r="D112" s="466"/>
    </row>
    <row r="113" spans="1:4">
      <c r="A113" s="270"/>
      <c r="B113" s="466"/>
      <c r="C113" s="466"/>
      <c r="D113" s="466"/>
    </row>
    <row r="114" spans="1:4">
      <c r="A114" s="270"/>
      <c r="B114" s="466"/>
      <c r="C114" s="466"/>
      <c r="D114" s="466"/>
    </row>
    <row r="115" spans="1:4">
      <c r="A115" s="270"/>
      <c r="B115" s="466"/>
      <c r="C115" s="466"/>
      <c r="D115" s="466"/>
    </row>
    <row r="116" spans="1:4">
      <c r="A116" s="270"/>
      <c r="B116" s="466"/>
      <c r="C116" s="466"/>
      <c r="D116" s="466"/>
    </row>
    <row r="117" spans="1:4">
      <c r="A117" s="270"/>
      <c r="B117" s="466"/>
      <c r="C117" s="466"/>
      <c r="D117" s="466"/>
    </row>
    <row r="118" spans="1:4">
      <c r="A118" s="270"/>
      <c r="B118" s="466"/>
      <c r="C118" s="466"/>
      <c r="D118" s="466"/>
    </row>
    <row r="119" spans="1:4">
      <c r="A119" s="270"/>
      <c r="B119" s="466"/>
      <c r="C119" s="466"/>
      <c r="D119" s="466"/>
    </row>
    <row r="120" spans="1:4">
      <c r="A120" s="270"/>
      <c r="B120" s="466"/>
      <c r="C120" s="466"/>
      <c r="D120" s="466"/>
    </row>
    <row r="121" spans="1:4">
      <c r="A121" s="270"/>
      <c r="B121" s="466"/>
      <c r="C121" s="466"/>
      <c r="D121" s="466"/>
    </row>
    <row r="122" spans="1:4">
      <c r="A122" s="270"/>
      <c r="B122" s="466"/>
      <c r="C122" s="466"/>
      <c r="D122" s="466"/>
    </row>
    <row r="123" spans="1:4">
      <c r="A123" s="270"/>
      <c r="B123" s="466"/>
      <c r="C123" s="466"/>
      <c r="D123" s="466"/>
    </row>
    <row r="124" spans="1:4">
      <c r="A124" s="270"/>
      <c r="B124" s="466"/>
      <c r="C124" s="466"/>
      <c r="D124" s="466"/>
    </row>
    <row r="125" spans="1:4">
      <c r="A125" s="270"/>
      <c r="B125" s="466"/>
      <c r="C125" s="466"/>
      <c r="D125" s="466"/>
    </row>
    <row r="126" spans="1:4">
      <c r="A126" s="270"/>
      <c r="B126" s="466"/>
      <c r="C126" s="466"/>
      <c r="D126" s="466"/>
    </row>
    <row r="127" spans="1:4">
      <c r="A127" s="270"/>
      <c r="B127" s="466"/>
      <c r="C127" s="466"/>
      <c r="D127" s="466"/>
    </row>
    <row r="128" spans="1:4">
      <c r="A128" s="270"/>
      <c r="B128" s="466"/>
      <c r="C128" s="466"/>
      <c r="D128" s="466"/>
    </row>
    <row r="129" spans="1:5">
      <c r="A129" s="270"/>
      <c r="B129" s="466"/>
      <c r="C129" s="466"/>
      <c r="D129" s="466"/>
    </row>
    <row r="130" spans="1:5">
      <c r="A130" s="270"/>
      <c r="B130" s="466"/>
      <c r="C130" s="466"/>
      <c r="D130" s="466"/>
    </row>
    <row r="131" spans="1:5">
      <c r="A131" s="270"/>
      <c r="B131" s="466"/>
      <c r="C131" s="466"/>
      <c r="D131" s="466"/>
    </row>
    <row r="132" spans="1:5">
      <c r="A132" s="270"/>
      <c r="B132" s="466"/>
      <c r="C132" s="466"/>
      <c r="D132" s="466"/>
    </row>
    <row r="133" spans="1:5">
      <c r="A133" s="270"/>
      <c r="B133" s="466"/>
      <c r="C133" s="466"/>
      <c r="D133" s="466"/>
    </row>
    <row r="134" spans="1:5">
      <c r="A134" s="270"/>
      <c r="B134" s="281"/>
      <c r="C134" s="281"/>
      <c r="D134" s="281"/>
      <c r="E134" s="281"/>
    </row>
    <row r="135" spans="1:5">
      <c r="B135" s="281"/>
      <c r="C135" s="281"/>
      <c r="D135" s="281"/>
      <c r="E135" s="281"/>
    </row>
    <row r="136" spans="1:5">
      <c r="B136" s="281"/>
      <c r="C136" s="281"/>
      <c r="D136" s="281"/>
      <c r="E136" s="281"/>
    </row>
    <row r="137" spans="1:5">
      <c r="B137" s="281"/>
      <c r="C137" s="281"/>
      <c r="D137" s="281"/>
      <c r="E137" s="281"/>
    </row>
    <row r="138" spans="1:5">
      <c r="B138" s="281"/>
      <c r="C138" s="281"/>
      <c r="D138" s="281"/>
      <c r="E138" s="281"/>
    </row>
    <row r="139" spans="1:5">
      <c r="B139" s="281"/>
      <c r="C139" s="281"/>
      <c r="D139" s="281"/>
      <c r="E139" s="281"/>
    </row>
    <row r="140" spans="1:5">
      <c r="B140" s="281"/>
      <c r="C140" s="281"/>
      <c r="D140" s="281"/>
      <c r="E140" s="281"/>
    </row>
    <row r="141" spans="1:5">
      <c r="B141" s="281"/>
      <c r="C141" s="281"/>
      <c r="D141" s="281"/>
      <c r="E141" s="281"/>
    </row>
    <row r="142" spans="1:5">
      <c r="B142" s="281"/>
      <c r="C142" s="281"/>
      <c r="D142" s="281"/>
      <c r="E142" s="281"/>
    </row>
    <row r="143" spans="1:5">
      <c r="B143" s="281"/>
      <c r="C143" s="281"/>
      <c r="D143" s="281"/>
      <c r="E143" s="281"/>
    </row>
    <row r="144" spans="1:5">
      <c r="B144" s="281"/>
      <c r="C144" s="281"/>
      <c r="D144" s="281"/>
      <c r="E144" s="281"/>
    </row>
    <row r="145" spans="2:5">
      <c r="B145" s="281"/>
      <c r="C145" s="281"/>
      <c r="D145" s="281"/>
      <c r="E145" s="281"/>
    </row>
    <row r="146" spans="2:5">
      <c r="B146" s="281"/>
      <c r="C146" s="281"/>
      <c r="D146" s="281"/>
      <c r="E146" s="281"/>
    </row>
    <row r="147" spans="2:5">
      <c r="B147" s="281"/>
      <c r="C147" s="281"/>
      <c r="D147" s="281"/>
      <c r="E147" s="281"/>
    </row>
    <row r="148" spans="2:5">
      <c r="B148" s="281"/>
      <c r="C148" s="281"/>
      <c r="D148" s="281"/>
      <c r="E148" s="281"/>
    </row>
    <row r="149" spans="2:5">
      <c r="B149" s="281"/>
      <c r="C149" s="281"/>
      <c r="D149" s="281"/>
      <c r="E149" s="281"/>
    </row>
    <row r="150" spans="2:5">
      <c r="B150" s="281"/>
      <c r="C150" s="281"/>
      <c r="D150" s="281"/>
      <c r="E150" s="281"/>
    </row>
    <row r="151" spans="2:5">
      <c r="B151" s="281"/>
      <c r="C151" s="281"/>
      <c r="D151" s="281"/>
      <c r="E151" s="281"/>
    </row>
    <row r="152" spans="2:5">
      <c r="B152" s="281"/>
      <c r="C152" s="281"/>
      <c r="D152" s="281"/>
      <c r="E152" s="281"/>
    </row>
    <row r="153" spans="2:5">
      <c r="B153" s="281"/>
      <c r="C153" s="281"/>
      <c r="D153" s="281"/>
      <c r="E153" s="281"/>
    </row>
    <row r="154" spans="2:5">
      <c r="B154" s="281"/>
      <c r="C154" s="281"/>
      <c r="D154" s="281"/>
      <c r="E154" s="281"/>
    </row>
    <row r="155" spans="2:5">
      <c r="B155" s="281"/>
      <c r="C155" s="281"/>
      <c r="D155" s="281"/>
      <c r="E155" s="281"/>
    </row>
    <row r="156" spans="2:5">
      <c r="B156" s="281"/>
      <c r="C156" s="281"/>
      <c r="D156" s="281"/>
      <c r="E156" s="281"/>
    </row>
    <row r="157" spans="2:5">
      <c r="B157" s="281"/>
      <c r="C157" s="281"/>
      <c r="D157" s="281"/>
      <c r="E157" s="281"/>
    </row>
    <row r="158" spans="2:5">
      <c r="B158" s="281"/>
      <c r="C158" s="281"/>
      <c r="D158" s="281"/>
      <c r="E158" s="281"/>
    </row>
    <row r="159" spans="2:5">
      <c r="B159" s="281"/>
      <c r="C159" s="281"/>
      <c r="D159" s="281"/>
      <c r="E159" s="281"/>
    </row>
    <row r="160" spans="2:5">
      <c r="B160" s="281"/>
      <c r="C160" s="281"/>
      <c r="D160" s="281"/>
      <c r="E160" s="281"/>
    </row>
    <row r="161" spans="2:5">
      <c r="B161" s="281"/>
      <c r="C161" s="281"/>
      <c r="D161" s="281"/>
      <c r="E161" s="281"/>
    </row>
    <row r="162" spans="2:5">
      <c r="B162" s="281"/>
      <c r="C162" s="281"/>
      <c r="D162" s="281"/>
      <c r="E162" s="281"/>
    </row>
    <row r="163" spans="2:5">
      <c r="B163" s="281"/>
      <c r="C163" s="281"/>
      <c r="D163" s="281"/>
      <c r="E163" s="281"/>
    </row>
    <row r="164" spans="2:5">
      <c r="B164" s="281"/>
      <c r="C164" s="281"/>
      <c r="D164" s="281"/>
      <c r="E164" s="281"/>
    </row>
    <row r="165" spans="2:5">
      <c r="B165" s="281"/>
      <c r="C165" s="281"/>
      <c r="D165" s="281"/>
      <c r="E165" s="281"/>
    </row>
    <row r="166" spans="2:5">
      <c r="B166" s="281"/>
      <c r="C166" s="281"/>
      <c r="D166" s="281"/>
      <c r="E166" s="281"/>
    </row>
    <row r="167" spans="2:5">
      <c r="B167" s="281"/>
      <c r="C167" s="281"/>
      <c r="D167" s="281"/>
      <c r="E167" s="281"/>
    </row>
    <row r="168" spans="2:5">
      <c r="B168" s="281"/>
      <c r="C168" s="281"/>
      <c r="D168" s="281"/>
      <c r="E168" s="281"/>
    </row>
    <row r="169" spans="2:5">
      <c r="B169" s="281"/>
      <c r="C169" s="281"/>
      <c r="D169" s="281"/>
      <c r="E169" s="281"/>
    </row>
    <row r="170" spans="2:5">
      <c r="B170" s="281"/>
      <c r="C170" s="281"/>
      <c r="D170" s="281"/>
      <c r="E170" s="281"/>
    </row>
    <row r="171" spans="2:5">
      <c r="B171" s="281"/>
      <c r="C171" s="281"/>
      <c r="D171" s="281"/>
      <c r="E171" s="281"/>
    </row>
    <row r="172" spans="2:5">
      <c r="B172" s="281"/>
      <c r="C172" s="281"/>
      <c r="D172" s="281"/>
      <c r="E172" s="281"/>
    </row>
    <row r="173" spans="2:5">
      <c r="B173" s="281"/>
      <c r="C173" s="281"/>
      <c r="D173" s="281"/>
      <c r="E173" s="281"/>
    </row>
    <row r="174" spans="2:5">
      <c r="B174" s="281"/>
      <c r="C174" s="281"/>
      <c r="D174" s="281"/>
      <c r="E174" s="281"/>
    </row>
    <row r="175" spans="2:5">
      <c r="B175" s="281"/>
      <c r="C175" s="281"/>
      <c r="D175" s="281"/>
      <c r="E175" s="281"/>
    </row>
    <row r="176" spans="2:5">
      <c r="B176" s="281"/>
      <c r="C176" s="281"/>
      <c r="D176" s="281"/>
      <c r="E176" s="281"/>
    </row>
    <row r="177" spans="2:5">
      <c r="B177" s="281"/>
      <c r="C177" s="281"/>
      <c r="D177" s="281"/>
      <c r="E177" s="281"/>
    </row>
    <row r="178" spans="2:5">
      <c r="B178" s="281"/>
      <c r="C178" s="281"/>
      <c r="D178" s="281"/>
      <c r="E178" s="281"/>
    </row>
  </sheetData>
  <hyperlinks>
    <hyperlink ref="A1" location="Content!A1" display="&lt;&lt;" xr:uid="{00000000-0004-0000-2700-000000000000}"/>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sheetPr>
  <dimension ref="A1:P133"/>
  <sheetViews>
    <sheetView showGridLines="0" topLeftCell="H1" zoomScaleNormal="100" zoomScalePageLayoutView="157" workbookViewId="0">
      <selection activeCell="S1" sqref="S1"/>
    </sheetView>
  </sheetViews>
  <sheetFormatPr baseColWidth="10" defaultColWidth="9.5" defaultRowHeight="13"/>
  <cols>
    <col min="1" max="1" width="14.5" style="282" bestFit="1" customWidth="1"/>
    <col min="2" max="2" width="7.5" style="282" customWidth="1"/>
    <col min="3" max="7" width="7.5" style="282" bestFit="1" customWidth="1"/>
    <col min="8" max="11" width="9.5" style="282"/>
    <col min="12" max="16384" width="9.5" style="326"/>
  </cols>
  <sheetData>
    <row r="1" spans="1:16">
      <c r="A1" s="218" t="s">
        <v>59</v>
      </c>
      <c r="B1" s="387" t="str">
        <f>IF(Content!$E$1=1,B2,B3)</f>
        <v>All</v>
      </c>
      <c r="C1" s="387" t="str">
        <f>IF(Content!$E$1=1,C2,C3)</f>
        <v>Agrarian</v>
      </c>
      <c r="D1" s="387" t="str">
        <f>IF(Content!$E$1=1,D2,D3)</f>
        <v>Industry</v>
      </c>
      <c r="E1" s="387" t="str">
        <f>IF(Content!$E$1=1,E2,E3)</f>
        <v>Construction</v>
      </c>
      <c r="F1" s="387" t="str">
        <f>IF(Content!$E$1=1,F2,F3)</f>
        <v>Trade</v>
      </c>
      <c r="G1" s="387" t="str">
        <f>IF(Content!$E$1=1,G2,G3)</f>
        <v>Services</v>
      </c>
      <c r="I1" s="387" t="str">
        <f>IF(Content!$E$1=1,I2,I3)</f>
        <v>Expectations regarding the change in the number of workers  in the next 12 month, by sector (balance of responses), pp</v>
      </c>
    </row>
    <row r="2" spans="1:16" hidden="1">
      <c r="A2" s="218"/>
      <c r="B2" t="s">
        <v>572</v>
      </c>
      <c r="C2" t="s">
        <v>1260</v>
      </c>
      <c r="D2" t="s">
        <v>77</v>
      </c>
      <c r="E2" t="s">
        <v>846</v>
      </c>
      <c r="F2" t="s">
        <v>941</v>
      </c>
      <c r="G2" t="s">
        <v>44</v>
      </c>
      <c r="I2" s="282" t="s">
        <v>1263</v>
      </c>
    </row>
    <row r="3" spans="1:16" hidden="1">
      <c r="B3" s="282" t="s">
        <v>1261</v>
      </c>
      <c r="C3" s="282" t="s">
        <v>1262</v>
      </c>
      <c r="D3" s="282" t="s">
        <v>79</v>
      </c>
      <c r="E3" s="282" t="s">
        <v>853</v>
      </c>
      <c r="F3" s="282" t="s">
        <v>944</v>
      </c>
      <c r="G3" s="282" t="s">
        <v>48</v>
      </c>
      <c r="I3" s="282" t="s">
        <v>1604</v>
      </c>
    </row>
    <row r="4" spans="1:16">
      <c r="A4" s="730" t="s">
        <v>24</v>
      </c>
      <c r="B4" s="322">
        <v>10.1</v>
      </c>
      <c r="C4" s="322">
        <v>0</v>
      </c>
      <c r="D4" s="322">
        <v>7.3</v>
      </c>
      <c r="E4" s="322">
        <v>28.6</v>
      </c>
      <c r="F4" s="322">
        <v>17.600000000000001</v>
      </c>
      <c r="G4" s="322" t="e">
        <v>#N/A</v>
      </c>
      <c r="P4" s="281"/>
    </row>
    <row r="5" spans="1:16">
      <c r="A5" s="730" t="s">
        <v>25</v>
      </c>
      <c r="B5" s="322">
        <v>6</v>
      </c>
      <c r="C5" s="322">
        <v>-3.4</v>
      </c>
      <c r="D5" s="322">
        <v>5.3</v>
      </c>
      <c r="E5" s="322">
        <v>25.9</v>
      </c>
      <c r="F5" s="322">
        <v>10.1</v>
      </c>
      <c r="G5" s="322">
        <v>7.7</v>
      </c>
      <c r="P5" s="281"/>
    </row>
    <row r="6" spans="1:16">
      <c r="A6" s="730" t="s">
        <v>26</v>
      </c>
      <c r="B6" s="322">
        <v>6.9</v>
      </c>
      <c r="C6" s="322">
        <v>-2.2999999999999998</v>
      </c>
      <c r="D6" s="322">
        <v>8.8000000000000007</v>
      </c>
      <c r="E6" s="322">
        <v>14.3</v>
      </c>
      <c r="F6" s="322">
        <v>11.5</v>
      </c>
      <c r="G6" s="322">
        <v>9.6999999999999993</v>
      </c>
      <c r="P6" s="281"/>
    </row>
    <row r="7" spans="1:16">
      <c r="A7" s="730" t="s">
        <v>97</v>
      </c>
      <c r="B7" s="322">
        <v>6.2</v>
      </c>
      <c r="C7" s="322">
        <v>-13.8</v>
      </c>
      <c r="D7" s="322">
        <v>7.3</v>
      </c>
      <c r="E7" s="322">
        <v>17.2</v>
      </c>
      <c r="F7" s="322">
        <v>12.9</v>
      </c>
      <c r="G7" s="322">
        <v>9.1999999999999993</v>
      </c>
      <c r="P7" s="281"/>
    </row>
    <row r="8" spans="1:16">
      <c r="A8" s="730" t="s">
        <v>122</v>
      </c>
      <c r="B8" s="322">
        <v>5.4</v>
      </c>
      <c r="C8" s="322">
        <v>-7</v>
      </c>
      <c r="D8" s="322">
        <v>5.9</v>
      </c>
      <c r="E8" s="322">
        <v>21.1</v>
      </c>
      <c r="F8" s="322">
        <v>15.4</v>
      </c>
      <c r="G8" s="322">
        <v>6.3</v>
      </c>
      <c r="P8" s="281"/>
    </row>
    <row r="9" spans="1:16">
      <c r="A9" s="730" t="s">
        <v>123</v>
      </c>
      <c r="B9" s="322">
        <v>4.4000000000000004</v>
      </c>
      <c r="C9" s="322">
        <v>-6</v>
      </c>
      <c r="D9" s="322">
        <v>-3.4</v>
      </c>
      <c r="E9" s="322">
        <v>11.1</v>
      </c>
      <c r="F9" s="322">
        <v>15.7</v>
      </c>
      <c r="G9" s="322">
        <v>8.4</v>
      </c>
      <c r="P9" s="281"/>
    </row>
    <row r="10" spans="1:16">
      <c r="A10" s="730" t="s">
        <v>124</v>
      </c>
      <c r="B10" s="322">
        <v>2.2000000000000002</v>
      </c>
      <c r="C10" s="322">
        <v>-16.399999999999999</v>
      </c>
      <c r="D10" s="322">
        <v>-2</v>
      </c>
      <c r="E10" s="322">
        <v>16.7</v>
      </c>
      <c r="F10" s="322">
        <v>11.1</v>
      </c>
      <c r="G10" s="322">
        <v>8.1999999999999993</v>
      </c>
      <c r="P10" s="281"/>
    </row>
    <row r="11" spans="1:16">
      <c r="A11" s="730" t="s">
        <v>101</v>
      </c>
      <c r="B11" s="322">
        <v>-1.6</v>
      </c>
      <c r="C11" s="322">
        <v>-20.3</v>
      </c>
      <c r="D11" s="322">
        <v>-9.4</v>
      </c>
      <c r="E11" s="322">
        <v>11.1</v>
      </c>
      <c r="F11" s="322">
        <v>10.9</v>
      </c>
      <c r="G11" s="322">
        <v>13.1</v>
      </c>
      <c r="P11" s="281"/>
    </row>
    <row r="12" spans="1:16">
      <c r="A12" s="730" t="s">
        <v>125</v>
      </c>
      <c r="B12" s="322">
        <v>-3.9</v>
      </c>
      <c r="C12" s="322">
        <v>-26.5</v>
      </c>
      <c r="D12" s="322">
        <v>-6.4</v>
      </c>
      <c r="E12" s="322">
        <v>30</v>
      </c>
      <c r="F12" s="322">
        <v>0.7</v>
      </c>
      <c r="G12" s="322">
        <v>5.9</v>
      </c>
      <c r="P12" s="281"/>
    </row>
    <row r="13" spans="1:16">
      <c r="A13" s="730" t="s">
        <v>126</v>
      </c>
      <c r="B13" s="322">
        <v>-17.3</v>
      </c>
      <c r="C13" s="322">
        <v>-11.8</v>
      </c>
      <c r="D13" s="322">
        <v>-24</v>
      </c>
      <c r="E13" s="322">
        <v>0</v>
      </c>
      <c r="F13" s="322">
        <v>-19.899999999999999</v>
      </c>
      <c r="G13" s="322">
        <v>-16.5</v>
      </c>
      <c r="P13" s="281"/>
    </row>
    <row r="14" spans="1:16">
      <c r="A14" s="730" t="s">
        <v>127</v>
      </c>
      <c r="B14" s="322">
        <v>-10.8</v>
      </c>
      <c r="C14" s="322">
        <v>-22.9</v>
      </c>
      <c r="D14" s="322">
        <v>-7.6</v>
      </c>
      <c r="E14" s="322">
        <v>-9.1</v>
      </c>
      <c r="F14" s="322">
        <v>0</v>
      </c>
      <c r="G14" s="322">
        <v>-8.4</v>
      </c>
      <c r="P14" s="281"/>
    </row>
    <row r="15" spans="1:16">
      <c r="A15" s="730" t="s">
        <v>105</v>
      </c>
      <c r="B15" s="322">
        <v>-9.9</v>
      </c>
      <c r="C15" s="322">
        <v>-20.2</v>
      </c>
      <c r="D15" s="322">
        <v>-14.7</v>
      </c>
      <c r="E15" s="322">
        <v>-9.1</v>
      </c>
      <c r="F15" s="322">
        <v>-4.9000000000000004</v>
      </c>
      <c r="G15" s="322">
        <v>-2.5</v>
      </c>
      <c r="P15" s="281"/>
    </row>
    <row r="16" spans="1:16">
      <c r="A16" s="730" t="s">
        <v>214</v>
      </c>
      <c r="B16" s="322">
        <v>-1.9</v>
      </c>
      <c r="C16" s="322">
        <v>-11.8</v>
      </c>
      <c r="D16" s="322">
        <v>-3.2</v>
      </c>
      <c r="E16" s="322">
        <v>0</v>
      </c>
      <c r="F16" s="322">
        <v>10.1</v>
      </c>
      <c r="G16" s="322">
        <v>0</v>
      </c>
      <c r="I16" s="387"/>
      <c r="P16" s="281"/>
    </row>
    <row r="17" spans="1:16">
      <c r="A17" s="270"/>
      <c r="B17" s="466"/>
      <c r="C17" s="466"/>
      <c r="D17" s="466"/>
      <c r="E17" s="467"/>
      <c r="F17" s="289"/>
      <c r="G17" s="289"/>
      <c r="I17" s="387" t="str">
        <f>IF(Content!$E$1=1,I21,I22)</f>
        <v>Source:  NBU's business outlook survey.</v>
      </c>
      <c r="P17" s="281"/>
    </row>
    <row r="18" spans="1:16">
      <c r="A18" s="270"/>
      <c r="B18" s="466"/>
      <c r="C18" s="466"/>
      <c r="D18" s="466"/>
      <c r="E18" s="467"/>
      <c r="F18" s="289"/>
      <c r="G18" s="289"/>
      <c r="H18" s="415"/>
      <c r="I18" s="529"/>
      <c r="P18" s="281"/>
    </row>
    <row r="19" spans="1:16">
      <c r="A19" s="270"/>
      <c r="B19" s="466"/>
      <c r="C19" s="466"/>
      <c r="D19" s="466"/>
      <c r="E19" s="467"/>
      <c r="F19" s="289"/>
      <c r="G19" s="289"/>
      <c r="H19" s="415"/>
      <c r="I19" s="529"/>
      <c r="P19" s="281"/>
    </row>
    <row r="20" spans="1:16">
      <c r="A20" s="270"/>
      <c r="B20" s="466"/>
      <c r="C20" s="466"/>
      <c r="D20" s="466"/>
      <c r="E20" s="467"/>
      <c r="F20" s="289"/>
      <c r="G20" s="289"/>
      <c r="H20" s="415"/>
      <c r="P20" s="281"/>
    </row>
    <row r="21" spans="1:16">
      <c r="A21" s="270"/>
      <c r="B21" s="466"/>
      <c r="C21" s="466"/>
      <c r="D21" s="466"/>
      <c r="E21" s="467"/>
      <c r="F21" s="289"/>
      <c r="G21" s="289"/>
      <c r="H21" s="412"/>
      <c r="I21" s="409" t="s">
        <v>1264</v>
      </c>
      <c r="J21" s="411"/>
      <c r="K21" s="411"/>
      <c r="L21" s="410"/>
      <c r="M21" s="410"/>
      <c r="N21" s="410"/>
      <c r="O21" s="410"/>
      <c r="P21" s="281"/>
    </row>
    <row r="22" spans="1:16">
      <c r="A22" s="270"/>
      <c r="B22" s="466"/>
      <c r="C22" s="466"/>
      <c r="D22" s="466"/>
      <c r="E22" s="467"/>
      <c r="F22" s="289"/>
      <c r="G22" s="289"/>
      <c r="H22" s="412"/>
      <c r="I22" s="409" t="s">
        <v>1605</v>
      </c>
      <c r="J22" s="411"/>
      <c r="K22" s="411"/>
      <c r="L22" s="410"/>
      <c r="M22" s="410"/>
      <c r="N22" s="410"/>
      <c r="O22" s="410"/>
      <c r="P22" s="281"/>
    </row>
    <row r="23" spans="1:16">
      <c r="A23" s="270"/>
      <c r="B23" s="466"/>
      <c r="C23" s="466"/>
      <c r="D23" s="466"/>
      <c r="E23" s="467"/>
      <c r="F23" s="289"/>
      <c r="G23" s="289"/>
      <c r="H23" s="412"/>
      <c r="I23" s="411"/>
      <c r="J23" s="411"/>
      <c r="K23" s="411"/>
      <c r="L23" s="410"/>
      <c r="M23" s="410"/>
      <c r="N23" s="410"/>
      <c r="O23" s="410"/>
      <c r="P23" s="281"/>
    </row>
    <row r="24" spans="1:16">
      <c r="A24" s="270"/>
      <c r="B24" s="466"/>
      <c r="C24" s="466"/>
      <c r="D24" s="466"/>
      <c r="E24" s="467"/>
      <c r="F24" s="289"/>
      <c r="G24" s="289"/>
      <c r="H24" s="412"/>
      <c r="I24" s="411"/>
      <c r="J24" s="411"/>
      <c r="K24" s="411"/>
      <c r="L24" s="410"/>
      <c r="M24" s="410"/>
      <c r="N24" s="410"/>
      <c r="O24" s="410"/>
      <c r="P24" s="281"/>
    </row>
    <row r="25" spans="1:16">
      <c r="A25" s="270"/>
      <c r="B25" s="466"/>
      <c r="C25" s="466"/>
      <c r="D25" s="466"/>
      <c r="E25" s="467"/>
      <c r="F25" s="289"/>
      <c r="G25" s="289"/>
      <c r="H25" s="412"/>
      <c r="I25" s="411"/>
      <c r="J25" s="411"/>
      <c r="K25" s="411"/>
      <c r="L25" s="410"/>
      <c r="M25" s="410"/>
      <c r="N25" s="410"/>
      <c r="O25" s="410"/>
      <c r="P25" s="281"/>
    </row>
    <row r="26" spans="1:16">
      <c r="A26" s="270"/>
      <c r="B26" s="466"/>
      <c r="C26" s="466"/>
      <c r="D26" s="466"/>
      <c r="E26" s="467"/>
      <c r="F26" s="289"/>
      <c r="G26" s="289"/>
      <c r="H26" s="412"/>
      <c r="I26" s="411"/>
      <c r="J26" s="411"/>
      <c r="K26" s="411"/>
      <c r="L26" s="410"/>
      <c r="M26" s="410"/>
      <c r="N26" s="410"/>
      <c r="O26" s="410"/>
      <c r="P26" s="281"/>
    </row>
    <row r="27" spans="1:16">
      <c r="A27" s="270"/>
      <c r="B27" s="466"/>
      <c r="C27" s="466"/>
      <c r="D27" s="466"/>
      <c r="E27" s="467"/>
      <c r="F27" s="289"/>
      <c r="G27" s="289"/>
      <c r="H27" s="412"/>
      <c r="I27" s="411"/>
      <c r="J27" s="411"/>
      <c r="K27" s="411"/>
      <c r="L27" s="410"/>
      <c r="M27" s="410"/>
      <c r="N27" s="410"/>
      <c r="O27" s="410"/>
      <c r="P27" s="281"/>
    </row>
    <row r="28" spans="1:16">
      <c r="A28" s="270"/>
      <c r="B28" s="466"/>
      <c r="C28" s="466"/>
      <c r="D28" s="466"/>
      <c r="E28" s="467"/>
      <c r="F28" s="289"/>
      <c r="G28" s="289"/>
      <c r="H28" s="412"/>
      <c r="I28" s="411"/>
      <c r="J28" s="411"/>
      <c r="K28" s="411"/>
      <c r="L28" s="410"/>
      <c r="M28" s="410"/>
      <c r="N28" s="410"/>
      <c r="O28" s="410"/>
      <c r="P28" s="281"/>
    </row>
    <row r="29" spans="1:16">
      <c r="A29" s="414"/>
      <c r="B29" s="468"/>
      <c r="C29" s="468"/>
      <c r="D29" s="468"/>
      <c r="E29" s="467"/>
      <c r="F29" s="289"/>
      <c r="G29" s="289"/>
      <c r="H29" s="412"/>
      <c r="I29" s="411"/>
      <c r="J29" s="411"/>
      <c r="K29" s="411"/>
      <c r="L29" s="410"/>
      <c r="M29" s="410"/>
      <c r="N29" s="410"/>
      <c r="O29" s="410"/>
      <c r="P29" s="281"/>
    </row>
    <row r="30" spans="1:16">
      <c r="A30" s="163"/>
      <c r="B30" s="469"/>
      <c r="C30" s="469"/>
      <c r="D30" s="469"/>
      <c r="E30" s="467"/>
      <c r="F30" s="289"/>
      <c r="G30" s="289"/>
      <c r="H30" s="412"/>
      <c r="I30" s="411"/>
      <c r="J30" s="411"/>
      <c r="K30" s="413"/>
      <c r="L30" s="410"/>
      <c r="M30" s="410"/>
      <c r="N30" s="410"/>
      <c r="O30" s="410"/>
      <c r="P30" s="281"/>
    </row>
    <row r="31" spans="1:16">
      <c r="A31" s="163"/>
      <c r="B31" s="469"/>
      <c r="C31" s="469"/>
      <c r="D31" s="469"/>
      <c r="E31" s="467"/>
      <c r="F31" s="289"/>
      <c r="G31" s="289"/>
      <c r="H31" s="412"/>
      <c r="I31" s="411"/>
      <c r="J31" s="411"/>
      <c r="K31" s="413"/>
      <c r="L31" s="410"/>
      <c r="M31" s="410"/>
      <c r="N31" s="410"/>
      <c r="O31" s="410"/>
      <c r="P31" s="281"/>
    </row>
    <row r="32" spans="1:16">
      <c r="A32" s="163"/>
      <c r="B32" s="469"/>
      <c r="C32" s="469"/>
      <c r="D32" s="469"/>
      <c r="E32" s="467"/>
      <c r="F32" s="289"/>
      <c r="G32" s="289"/>
      <c r="H32" s="412"/>
      <c r="I32" s="411"/>
      <c r="J32" s="411"/>
      <c r="K32" s="411"/>
      <c r="L32" s="410"/>
      <c r="M32" s="410"/>
      <c r="N32" s="410"/>
      <c r="O32" s="410"/>
      <c r="P32" s="281"/>
    </row>
    <row r="33" spans="1:16">
      <c r="A33" s="163"/>
      <c r="B33" s="469"/>
      <c r="C33" s="469"/>
      <c r="D33" s="469"/>
      <c r="E33" s="467"/>
      <c r="F33" s="289"/>
      <c r="G33" s="289"/>
      <c r="H33" s="411"/>
      <c r="I33" s="411"/>
      <c r="J33" s="411"/>
      <c r="K33" s="411"/>
      <c r="L33" s="410"/>
      <c r="M33" s="410"/>
      <c r="N33" s="410"/>
      <c r="O33" s="410"/>
      <c r="P33" s="281"/>
    </row>
    <row r="34" spans="1:16">
      <c r="A34" s="163"/>
      <c r="B34" s="469"/>
      <c r="C34" s="469"/>
      <c r="D34" s="469"/>
      <c r="E34" s="467"/>
      <c r="F34" s="289"/>
      <c r="G34" s="289"/>
      <c r="H34" s="411"/>
      <c r="I34" s="411"/>
      <c r="J34" s="411"/>
      <c r="K34" s="411"/>
      <c r="L34" s="410"/>
      <c r="M34" s="410"/>
      <c r="N34" s="410"/>
      <c r="O34" s="410"/>
      <c r="P34" s="281"/>
    </row>
    <row r="35" spans="1:16">
      <c r="A35" s="163"/>
      <c r="B35" s="469"/>
      <c r="C35" s="469"/>
      <c r="D35" s="469"/>
      <c r="E35" s="467"/>
      <c r="F35" s="289"/>
      <c r="G35" s="289"/>
      <c r="H35" s="411"/>
      <c r="I35" s="411"/>
      <c r="J35" s="411"/>
      <c r="K35" s="411"/>
      <c r="L35" s="410"/>
      <c r="M35" s="410"/>
      <c r="N35" s="410"/>
      <c r="O35" s="410"/>
      <c r="P35" s="281"/>
    </row>
    <row r="36" spans="1:16">
      <c r="A36" s="163"/>
      <c r="B36" s="469"/>
      <c r="C36" s="469"/>
      <c r="D36" s="469"/>
      <c r="E36" s="467"/>
      <c r="F36" s="289"/>
      <c r="G36" s="289"/>
      <c r="H36" s="411"/>
      <c r="I36" s="411"/>
      <c r="J36" s="411"/>
      <c r="K36" s="411"/>
      <c r="L36" s="410"/>
      <c r="M36" s="410"/>
      <c r="N36" s="410"/>
      <c r="O36" s="410"/>
      <c r="P36" s="281"/>
    </row>
    <row r="37" spans="1:16">
      <c r="A37" s="163"/>
      <c r="B37" s="469"/>
      <c r="C37" s="469"/>
      <c r="D37" s="469"/>
      <c r="E37" s="467"/>
      <c r="F37" s="289"/>
      <c r="G37" s="289"/>
      <c r="H37" s="411"/>
      <c r="I37" s="411"/>
      <c r="J37" s="411"/>
      <c r="K37" s="411"/>
      <c r="L37" s="410"/>
      <c r="M37" s="410"/>
      <c r="N37" s="410"/>
      <c r="O37" s="410"/>
      <c r="P37" s="281"/>
    </row>
    <row r="38" spans="1:16">
      <c r="A38" s="163"/>
      <c r="B38" s="469"/>
      <c r="C38" s="469"/>
      <c r="D38" s="469"/>
      <c r="E38" s="467"/>
      <c r="F38" s="289"/>
      <c r="G38" s="289"/>
      <c r="H38" s="411"/>
      <c r="I38" s="411"/>
      <c r="J38" s="411"/>
      <c r="K38" s="411"/>
      <c r="L38" s="410"/>
      <c r="M38" s="410"/>
      <c r="N38" s="410"/>
      <c r="O38" s="410"/>
      <c r="P38" s="281"/>
    </row>
    <row r="39" spans="1:16">
      <c r="A39" s="163"/>
      <c r="B39" s="469"/>
      <c r="C39" s="469"/>
      <c r="D39" s="469"/>
      <c r="E39" s="467"/>
      <c r="F39" s="289"/>
      <c r="G39" s="289"/>
      <c r="H39" s="411"/>
      <c r="I39" s="411"/>
      <c r="J39" s="411"/>
      <c r="K39" s="411"/>
      <c r="L39" s="410"/>
      <c r="M39" s="410"/>
      <c r="N39" s="410"/>
      <c r="O39" s="410"/>
      <c r="P39" s="281"/>
    </row>
    <row r="40" spans="1:16">
      <c r="A40" s="163"/>
      <c r="B40" s="469"/>
      <c r="C40" s="469"/>
      <c r="D40" s="469"/>
      <c r="E40" s="467"/>
      <c r="F40" s="286"/>
      <c r="G40" s="286"/>
      <c r="H40" s="411"/>
      <c r="I40" s="411"/>
      <c r="J40" s="411"/>
      <c r="K40" s="411"/>
      <c r="L40" s="410"/>
      <c r="M40" s="410"/>
      <c r="N40" s="410"/>
      <c r="O40" s="410"/>
      <c r="P40" s="281"/>
    </row>
    <row r="41" spans="1:16">
      <c r="A41" s="163"/>
      <c r="B41" s="469"/>
      <c r="C41" s="469"/>
      <c r="D41" s="469"/>
      <c r="E41" s="467"/>
      <c r="F41" s="286"/>
      <c r="G41" s="286"/>
      <c r="H41" s="411"/>
      <c r="I41" s="411"/>
      <c r="J41" s="411"/>
      <c r="K41" s="411"/>
      <c r="L41" s="410"/>
      <c r="M41" s="410"/>
      <c r="N41" s="410"/>
      <c r="O41" s="410"/>
      <c r="P41" s="281"/>
    </row>
    <row r="42" spans="1:16">
      <c r="A42" s="163"/>
      <c r="B42" s="469"/>
      <c r="C42" s="469"/>
      <c r="D42" s="469"/>
      <c r="E42" s="467"/>
      <c r="F42" s="286"/>
      <c r="G42" s="286"/>
      <c r="H42" s="411"/>
      <c r="I42" s="411"/>
      <c r="J42" s="411"/>
      <c r="K42" s="411"/>
      <c r="L42" s="410"/>
      <c r="M42" s="410"/>
      <c r="N42" s="410"/>
      <c r="O42" s="410"/>
      <c r="P42" s="281"/>
    </row>
    <row r="43" spans="1:16">
      <c r="A43" s="163"/>
      <c r="B43" s="469"/>
      <c r="C43" s="469"/>
      <c r="D43" s="469"/>
      <c r="E43" s="469"/>
      <c r="H43" s="411"/>
      <c r="I43" s="411"/>
      <c r="J43" s="411"/>
      <c r="K43" s="411"/>
      <c r="L43" s="410"/>
      <c r="M43" s="410"/>
      <c r="N43" s="410"/>
      <c r="O43" s="410"/>
      <c r="P43" s="281"/>
    </row>
    <row r="44" spans="1:16">
      <c r="A44" s="163"/>
      <c r="B44" s="469"/>
      <c r="C44" s="469"/>
      <c r="D44" s="469"/>
      <c r="E44" s="469"/>
      <c r="H44" s="411"/>
      <c r="I44" s="411"/>
      <c r="J44" s="411"/>
      <c r="K44" s="411"/>
      <c r="L44" s="410"/>
      <c r="M44" s="410"/>
      <c r="N44" s="410"/>
      <c r="O44" s="410"/>
      <c r="P44" s="281"/>
    </row>
    <row r="45" spans="1:16">
      <c r="A45" s="163"/>
      <c r="B45" s="469"/>
      <c r="C45" s="469"/>
      <c r="D45" s="469"/>
      <c r="E45" s="469"/>
      <c r="H45" s="411"/>
      <c r="I45" s="411"/>
      <c r="J45" s="411"/>
      <c r="K45" s="411"/>
      <c r="L45" s="410"/>
      <c r="M45" s="410"/>
      <c r="N45" s="410"/>
      <c r="O45" s="410"/>
    </row>
    <row r="46" spans="1:16">
      <c r="A46" s="163"/>
      <c r="B46" s="469"/>
      <c r="C46" s="469"/>
      <c r="D46" s="469"/>
      <c r="E46" s="469"/>
      <c r="H46" s="411"/>
      <c r="I46" s="411"/>
      <c r="J46" s="411"/>
      <c r="K46" s="411"/>
      <c r="L46" s="410"/>
      <c r="M46" s="410"/>
      <c r="N46" s="410"/>
      <c r="O46" s="410"/>
    </row>
    <row r="47" spans="1:16">
      <c r="B47" s="281"/>
      <c r="C47" s="281"/>
      <c r="D47" s="281"/>
      <c r="E47" s="281"/>
      <c r="H47" s="411"/>
      <c r="I47" s="411"/>
      <c r="J47" s="411"/>
      <c r="K47" s="411"/>
      <c r="L47" s="410"/>
      <c r="M47" s="410"/>
      <c r="N47" s="410"/>
      <c r="O47" s="410"/>
    </row>
    <row r="48" spans="1:16">
      <c r="B48" s="281"/>
      <c r="C48" s="281"/>
      <c r="D48" s="281"/>
      <c r="E48" s="281"/>
      <c r="H48" s="411"/>
      <c r="I48" s="411"/>
      <c r="J48" s="411"/>
      <c r="K48" s="411"/>
      <c r="L48" s="410"/>
      <c r="M48" s="410"/>
      <c r="N48" s="410"/>
      <c r="O48" s="410"/>
    </row>
    <row r="49" spans="2:15">
      <c r="B49" s="281"/>
      <c r="C49" s="281"/>
      <c r="D49" s="281"/>
      <c r="E49" s="281"/>
      <c r="H49" s="411"/>
      <c r="I49" s="411"/>
      <c r="J49" s="411"/>
      <c r="K49" s="411"/>
      <c r="L49" s="410"/>
      <c r="M49" s="410"/>
      <c r="N49" s="410"/>
      <c r="O49" s="410"/>
    </row>
    <row r="50" spans="2:15">
      <c r="B50" s="281"/>
      <c r="C50" s="281"/>
      <c r="D50" s="281"/>
      <c r="E50" s="281"/>
      <c r="H50" s="411"/>
      <c r="I50" s="411"/>
      <c r="J50" s="411"/>
      <c r="K50" s="411"/>
      <c r="L50" s="410"/>
      <c r="M50" s="410"/>
      <c r="N50" s="410"/>
      <c r="O50" s="410"/>
    </row>
    <row r="51" spans="2:15">
      <c r="B51" s="281"/>
      <c r="C51" s="281"/>
      <c r="D51" s="281"/>
      <c r="E51" s="281"/>
      <c r="H51" s="411"/>
      <c r="I51" s="411"/>
      <c r="J51" s="411"/>
      <c r="K51" s="411"/>
      <c r="L51" s="410"/>
      <c r="M51" s="410"/>
      <c r="N51" s="410"/>
      <c r="O51" s="410"/>
    </row>
    <row r="52" spans="2:15">
      <c r="B52" s="281"/>
      <c r="C52" s="281"/>
      <c r="D52" s="281"/>
      <c r="E52" s="281"/>
      <c r="H52" s="411"/>
      <c r="I52" s="411"/>
      <c r="J52" s="411"/>
      <c r="K52" s="411"/>
      <c r="L52" s="410"/>
      <c r="M52" s="410"/>
      <c r="N52" s="410"/>
      <c r="O52" s="410"/>
    </row>
    <row r="53" spans="2:15">
      <c r="B53" s="281"/>
      <c r="C53" s="281"/>
      <c r="D53" s="281"/>
      <c r="E53" s="281"/>
      <c r="H53" s="411"/>
      <c r="I53" s="411"/>
      <c r="J53" s="411"/>
      <c r="K53" s="411"/>
      <c r="L53" s="410"/>
      <c r="M53" s="410"/>
      <c r="N53" s="410"/>
      <c r="O53" s="410"/>
    </row>
    <row r="54" spans="2:15">
      <c r="B54" s="281"/>
      <c r="C54" s="281"/>
      <c r="D54" s="281"/>
      <c r="E54" s="281"/>
      <c r="H54" s="411"/>
      <c r="I54" s="411"/>
      <c r="J54" s="411"/>
      <c r="K54" s="411"/>
      <c r="L54" s="410"/>
      <c r="M54" s="410"/>
      <c r="N54" s="410"/>
      <c r="O54" s="410"/>
    </row>
    <row r="55" spans="2:15">
      <c r="B55" s="281"/>
      <c r="C55" s="281"/>
      <c r="D55" s="281"/>
      <c r="E55" s="281"/>
      <c r="H55" s="411"/>
      <c r="I55" s="411"/>
      <c r="J55" s="411"/>
      <c r="K55" s="411"/>
      <c r="L55" s="410"/>
      <c r="M55" s="410"/>
      <c r="N55" s="410"/>
      <c r="O55" s="410"/>
    </row>
    <row r="56" spans="2:15">
      <c r="B56" s="281"/>
      <c r="C56" s="281"/>
      <c r="D56" s="281"/>
      <c r="E56" s="281"/>
      <c r="H56" s="411"/>
      <c r="I56" s="411"/>
      <c r="J56" s="411"/>
      <c r="K56" s="411"/>
      <c r="L56" s="410"/>
      <c r="M56" s="410"/>
      <c r="N56" s="410"/>
      <c r="O56" s="410"/>
    </row>
    <row r="57" spans="2:15">
      <c r="B57" s="281"/>
      <c r="C57" s="281"/>
      <c r="D57" s="281"/>
      <c r="E57" s="281"/>
      <c r="H57" s="411"/>
      <c r="I57" s="411"/>
      <c r="J57" s="411"/>
      <c r="K57" s="411"/>
      <c r="L57" s="410"/>
      <c r="M57" s="410"/>
      <c r="N57" s="410"/>
      <c r="O57" s="410"/>
    </row>
    <row r="58" spans="2:15">
      <c r="B58" s="281"/>
      <c r="C58" s="281"/>
      <c r="D58" s="281"/>
      <c r="E58" s="281"/>
      <c r="H58" s="411"/>
      <c r="I58" s="411"/>
      <c r="J58" s="411"/>
      <c r="K58" s="411"/>
      <c r="L58" s="410"/>
      <c r="M58" s="410"/>
      <c r="N58" s="410"/>
      <c r="O58" s="410"/>
    </row>
    <row r="59" spans="2:15">
      <c r="B59" s="281"/>
      <c r="C59" s="281"/>
      <c r="D59" s="281"/>
      <c r="E59" s="281"/>
      <c r="H59" s="411"/>
      <c r="I59" s="411"/>
      <c r="J59" s="411"/>
      <c r="K59" s="411"/>
      <c r="L59" s="410"/>
      <c r="M59" s="410"/>
      <c r="N59" s="410"/>
      <c r="O59" s="410"/>
    </row>
    <row r="60" spans="2:15">
      <c r="B60" s="281"/>
      <c r="C60" s="281"/>
      <c r="D60" s="281"/>
      <c r="E60" s="281"/>
      <c r="H60" s="411"/>
      <c r="I60" s="411"/>
      <c r="J60" s="411"/>
      <c r="K60" s="411"/>
      <c r="L60" s="410"/>
      <c r="M60" s="410"/>
      <c r="N60" s="410"/>
      <c r="O60" s="410"/>
    </row>
    <row r="61" spans="2:15">
      <c r="B61" s="281"/>
      <c r="C61" s="281"/>
      <c r="D61" s="281"/>
      <c r="E61" s="281"/>
      <c r="H61" s="411"/>
      <c r="I61" s="411"/>
      <c r="J61" s="411"/>
      <c r="K61" s="411"/>
      <c r="L61" s="410"/>
      <c r="M61" s="410"/>
      <c r="N61" s="410"/>
      <c r="O61" s="410"/>
    </row>
    <row r="62" spans="2:15">
      <c r="B62" s="281"/>
      <c r="C62" s="281"/>
      <c r="D62" s="281"/>
      <c r="E62" s="281"/>
      <c r="H62" s="411"/>
      <c r="I62" s="411"/>
      <c r="J62" s="411"/>
      <c r="K62" s="411"/>
      <c r="L62" s="410"/>
      <c r="M62" s="410"/>
      <c r="N62" s="410"/>
      <c r="O62" s="410"/>
    </row>
    <row r="63" spans="2:15">
      <c r="B63" s="281"/>
      <c r="C63" s="281"/>
      <c r="D63" s="281"/>
      <c r="E63" s="281"/>
      <c r="H63" s="411"/>
      <c r="I63" s="411"/>
      <c r="J63" s="411"/>
      <c r="K63" s="411"/>
      <c r="L63" s="410"/>
      <c r="M63" s="410"/>
      <c r="N63" s="410"/>
      <c r="O63" s="410"/>
    </row>
    <row r="64" spans="2:15">
      <c r="B64" s="281"/>
      <c r="C64" s="281"/>
      <c r="D64" s="281"/>
      <c r="E64" s="281"/>
      <c r="H64" s="411"/>
      <c r="I64" s="411"/>
      <c r="J64" s="411"/>
      <c r="K64" s="411"/>
      <c r="L64" s="410"/>
      <c r="M64" s="410"/>
      <c r="N64" s="410"/>
      <c r="O64" s="410"/>
    </row>
    <row r="65" spans="2:15">
      <c r="B65" s="281"/>
      <c r="C65" s="281"/>
      <c r="D65" s="281"/>
      <c r="E65" s="281"/>
      <c r="H65" s="411"/>
      <c r="I65" s="411"/>
      <c r="J65" s="411"/>
      <c r="K65" s="411"/>
      <c r="L65" s="410"/>
      <c r="M65" s="410"/>
      <c r="N65" s="410"/>
      <c r="O65" s="410"/>
    </row>
    <row r="66" spans="2:15">
      <c r="B66" s="281"/>
      <c r="C66" s="281"/>
      <c r="D66" s="281"/>
      <c r="E66" s="281"/>
      <c r="H66" s="411"/>
      <c r="I66" s="411"/>
      <c r="J66" s="411"/>
      <c r="K66" s="411"/>
      <c r="L66" s="410"/>
      <c r="M66" s="410"/>
      <c r="N66" s="410"/>
      <c r="O66" s="410"/>
    </row>
    <row r="67" spans="2:15">
      <c r="B67" s="281"/>
      <c r="C67" s="281"/>
      <c r="D67" s="281"/>
      <c r="E67" s="281"/>
      <c r="H67" s="411"/>
      <c r="I67" s="411"/>
      <c r="J67" s="411"/>
      <c r="K67" s="411"/>
      <c r="L67" s="410"/>
      <c r="M67" s="410"/>
      <c r="N67" s="410"/>
      <c r="O67" s="410"/>
    </row>
    <row r="68" spans="2:15">
      <c r="B68" s="281"/>
      <c r="C68" s="281"/>
      <c r="D68" s="281"/>
      <c r="E68" s="281"/>
      <c r="H68" s="411"/>
      <c r="I68" s="411"/>
      <c r="J68" s="411"/>
      <c r="K68" s="411"/>
      <c r="L68" s="410"/>
      <c r="M68" s="410"/>
      <c r="N68" s="410"/>
      <c r="O68" s="410"/>
    </row>
    <row r="69" spans="2:15">
      <c r="B69" s="281"/>
      <c r="C69" s="281"/>
      <c r="D69" s="281"/>
      <c r="E69" s="281"/>
      <c r="H69" s="411"/>
      <c r="I69" s="411"/>
      <c r="J69" s="411"/>
      <c r="K69" s="411"/>
      <c r="L69" s="410"/>
      <c r="M69" s="410"/>
      <c r="N69" s="410"/>
      <c r="O69" s="410"/>
    </row>
    <row r="70" spans="2:15">
      <c r="B70" s="281"/>
      <c r="C70" s="281"/>
      <c r="D70" s="281"/>
      <c r="E70" s="281"/>
      <c r="H70" s="411"/>
      <c r="I70" s="411"/>
      <c r="J70" s="411"/>
      <c r="K70" s="411"/>
      <c r="L70" s="410"/>
      <c r="M70" s="410"/>
      <c r="N70" s="410"/>
      <c r="O70" s="410"/>
    </row>
    <row r="71" spans="2:15">
      <c r="B71" s="281"/>
      <c r="C71" s="281"/>
      <c r="D71" s="281"/>
      <c r="E71" s="281"/>
    </row>
    <row r="72" spans="2:15">
      <c r="B72" s="281"/>
      <c r="C72" s="281"/>
      <c r="D72" s="281"/>
      <c r="E72" s="281"/>
    </row>
    <row r="73" spans="2:15">
      <c r="B73" s="281"/>
      <c r="C73" s="281"/>
      <c r="D73" s="281"/>
      <c r="E73" s="281"/>
    </row>
    <row r="133" spans="1:11" s="388" customFormat="1">
      <c r="A133" s="282"/>
      <c r="B133" s="282"/>
      <c r="C133" s="282"/>
      <c r="D133" s="282"/>
      <c r="E133" s="282"/>
      <c r="F133" s="284"/>
      <c r="G133" s="284"/>
      <c r="H133" s="284"/>
      <c r="I133" s="284"/>
      <c r="J133" s="284"/>
      <c r="K133" s="284"/>
    </row>
  </sheetData>
  <phoneticPr fontId="173" type="noConversion"/>
  <hyperlinks>
    <hyperlink ref="A1" location="Content!A1" display="&lt;&lt;" xr:uid="{00000000-0004-0000-2800-000000000000}"/>
  </hyperlinks>
  <pageMargins left="0.7" right="0.7" top="0.75" bottom="0.75" header="0.3" footer="0.3"/>
  <pageSetup paperSize="9" orientation="portrait" horizontalDpi="429496729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sheetPr>
  <dimension ref="A1:AA52"/>
  <sheetViews>
    <sheetView showGridLines="0" topLeftCell="I5" zoomScaleNormal="100" zoomScalePageLayoutView="166" workbookViewId="0"/>
  </sheetViews>
  <sheetFormatPr baseColWidth="10" defaultColWidth="9.5" defaultRowHeight="13"/>
  <cols>
    <col min="1" max="1" width="7.5" style="282" bestFit="1" customWidth="1"/>
    <col min="2" max="2" width="10.5" style="282" customWidth="1"/>
    <col min="3" max="3" width="11.5" style="282" customWidth="1"/>
    <col min="4" max="4" width="12" style="282" customWidth="1"/>
    <col min="5" max="5" width="10.5" style="282" customWidth="1"/>
    <col min="6" max="6" width="13.5" style="282" bestFit="1" customWidth="1"/>
    <col min="7" max="8" width="12.5" style="282" customWidth="1"/>
    <col min="9" max="9" width="20.5" style="282" customWidth="1"/>
    <col min="10" max="17" width="9.5" style="282"/>
    <col min="18" max="18" width="9.5" style="284"/>
    <col min="19" max="16384" width="9.5" style="282"/>
  </cols>
  <sheetData>
    <row r="1" spans="1:27">
      <c r="A1" s="8" t="s">
        <v>59</v>
      </c>
      <c r="B1" t="str">
        <f>IF(Content!$E$1=1,B2,B3)</f>
        <v>Wages in Ukraine</v>
      </c>
      <c r="C1" t="str">
        <f>IF(Content!$E$1=1,C2,C3)</f>
        <v>Wages from abroad</v>
      </c>
      <c r="D1" t="str">
        <f>IF(Content!$E$1=1,D2,D3)</f>
        <v>Operating surplus 
and mixed income</v>
      </c>
      <c r="E1" t="str">
        <f>IF(Content!$E$1=1,E2,E3)</f>
        <v>Property income</v>
      </c>
      <c r="F1" t="str">
        <f>IF(Content!$E$1=1,F2,F3)</f>
        <v>Social benefits</v>
      </c>
      <c r="G1" t="str">
        <f>IF(Content!$E$1=1,G2,G3)</f>
        <v>Other current transfers</v>
      </c>
      <c r="H1" t="str">
        <f>IF(Content!$E$1=1,H2,H3)</f>
        <v>Social transfers in kind</v>
      </c>
      <c r="I1" t="str">
        <f>IF(Content!$E$1=1,I2,I3)</f>
        <v>Nominal income, yoy</v>
      </c>
      <c r="J1"/>
      <c r="K1" t="str">
        <f>IF(Content!$E$1=1,K2,K3)</f>
        <v>Contributions to Annual Change in Nominal Household Income, pp</v>
      </c>
      <c r="S1" s="284" t="s">
        <v>806</v>
      </c>
      <c r="T1" s="284" t="s">
        <v>2</v>
      </c>
      <c r="U1" s="284" t="s">
        <v>11</v>
      </c>
      <c r="V1" s="284" t="s">
        <v>805</v>
      </c>
      <c r="W1" s="284" t="s">
        <v>803</v>
      </c>
      <c r="X1" s="284" t="s">
        <v>2</v>
      </c>
      <c r="Y1" s="284" t="s">
        <v>11</v>
      </c>
      <c r="Z1" s="284" t="s">
        <v>804</v>
      </c>
      <c r="AA1" s="284" t="s">
        <v>803</v>
      </c>
    </row>
    <row r="2" spans="1:27" hidden="1">
      <c r="A2" s="8"/>
      <c r="B2" s="282" t="s">
        <v>802</v>
      </c>
      <c r="C2" s="282" t="s">
        <v>801</v>
      </c>
      <c r="D2" s="282" t="s">
        <v>800</v>
      </c>
      <c r="E2" s="282" t="s">
        <v>799</v>
      </c>
      <c r="F2" s="282" t="s">
        <v>798</v>
      </c>
      <c r="G2" s="282" t="s">
        <v>797</v>
      </c>
      <c r="H2" s="282" t="s">
        <v>796</v>
      </c>
      <c r="I2" s="282" t="s">
        <v>929</v>
      </c>
      <c r="J2"/>
      <c r="K2" s="1" t="s">
        <v>795</v>
      </c>
      <c r="S2" s="284"/>
      <c r="T2" s="284"/>
      <c r="U2" s="284"/>
      <c r="V2" s="284"/>
      <c r="W2" s="284"/>
      <c r="X2" s="284"/>
      <c r="Y2" s="284"/>
      <c r="Z2" s="284"/>
      <c r="AA2" s="284"/>
    </row>
    <row r="3" spans="1:27" ht="56" hidden="1">
      <c r="B3" s="328" t="s">
        <v>794</v>
      </c>
      <c r="C3" s="328" t="s">
        <v>793</v>
      </c>
      <c r="D3" s="328" t="s">
        <v>792</v>
      </c>
      <c r="E3" s="282" t="s">
        <v>791</v>
      </c>
      <c r="F3" s="282" t="s">
        <v>790</v>
      </c>
      <c r="G3" s="282" t="s">
        <v>789</v>
      </c>
      <c r="H3" s="282" t="s">
        <v>788</v>
      </c>
      <c r="I3" s="282" t="s">
        <v>787</v>
      </c>
      <c r="J3"/>
      <c r="K3" s="1" t="s">
        <v>786</v>
      </c>
      <c r="S3" s="284" t="s">
        <v>785</v>
      </c>
      <c r="T3" s="284" t="s">
        <v>784</v>
      </c>
      <c r="U3" s="284" t="s">
        <v>783</v>
      </c>
      <c r="V3" s="284" t="s">
        <v>782</v>
      </c>
      <c r="W3" s="284" t="s">
        <v>781</v>
      </c>
      <c r="X3" s="284"/>
      <c r="Y3" s="284"/>
      <c r="Z3" s="284"/>
      <c r="AA3" s="284"/>
    </row>
    <row r="4" spans="1:27">
      <c r="A4" s="282" t="s">
        <v>16</v>
      </c>
      <c r="B4" s="31">
        <v>7.12</v>
      </c>
      <c r="C4" s="31">
        <v>2.7490000000000001</v>
      </c>
      <c r="D4" s="31">
        <v>3.0649999999999999</v>
      </c>
      <c r="E4" s="31">
        <v>-0.32800000000000001</v>
      </c>
      <c r="F4" s="31">
        <v>-2.8879999999999999</v>
      </c>
      <c r="G4" s="31">
        <v>0.91300000000000003</v>
      </c>
      <c r="H4" s="31">
        <v>3.024</v>
      </c>
      <c r="I4" s="31">
        <v>13.654</v>
      </c>
      <c r="J4" s="416"/>
      <c r="Q4" s="284"/>
      <c r="R4" s="284" t="s">
        <v>16</v>
      </c>
      <c r="S4" s="284"/>
      <c r="T4" s="287">
        <v>3.8972989703122591</v>
      </c>
      <c r="U4" s="287">
        <v>4.7650000226401019</v>
      </c>
      <c r="V4" s="287">
        <v>7.3829920798972628</v>
      </c>
      <c r="W4" s="287">
        <v>7.7</v>
      </c>
      <c r="X4" s="287">
        <v>0</v>
      </c>
      <c r="Y4" s="287">
        <v>0</v>
      </c>
      <c r="Z4" s="287">
        <v>0</v>
      </c>
      <c r="AA4" s="287">
        <v>0</v>
      </c>
    </row>
    <row r="5" spans="1:27">
      <c r="A5" s="282" t="s">
        <v>17</v>
      </c>
      <c r="B5" s="31">
        <v>6.4770000000000003</v>
      </c>
      <c r="C5" s="31">
        <v>2.5870000000000002</v>
      </c>
      <c r="D5" s="31">
        <v>2.3170000000000002</v>
      </c>
      <c r="E5" s="31">
        <v>-0.80300000000000005</v>
      </c>
      <c r="F5" s="31">
        <v>1.532</v>
      </c>
      <c r="G5" s="31">
        <v>0.875</v>
      </c>
      <c r="H5" s="31">
        <v>2.625</v>
      </c>
      <c r="I5" s="31">
        <v>15.608000000000001</v>
      </c>
      <c r="J5" s="416"/>
      <c r="Q5" s="284" t="s">
        <v>780</v>
      </c>
      <c r="R5" s="2"/>
      <c r="S5" s="284"/>
      <c r="T5" s="287">
        <v>4.6220892313166093</v>
      </c>
      <c r="U5" s="287">
        <v>7.925962554312715</v>
      </c>
      <c r="V5" s="287">
        <v>11.42051329394911</v>
      </c>
      <c r="W5" s="287">
        <v>11.9</v>
      </c>
      <c r="X5" s="287">
        <v>0</v>
      </c>
      <c r="Y5" s="287">
        <v>0</v>
      </c>
      <c r="Z5" s="287">
        <v>0</v>
      </c>
      <c r="AA5" s="287">
        <v>0</v>
      </c>
    </row>
    <row r="6" spans="1:27">
      <c r="A6" t="s">
        <v>18</v>
      </c>
      <c r="B6" s="31">
        <v>7.7380000000000004</v>
      </c>
      <c r="C6" s="31">
        <v>2.9950000000000001</v>
      </c>
      <c r="D6" s="31">
        <v>3.2890000000000001</v>
      </c>
      <c r="E6" s="31">
        <v>0.124</v>
      </c>
      <c r="F6" s="31">
        <v>1.4359999999999999</v>
      </c>
      <c r="G6" s="31">
        <v>1.286</v>
      </c>
      <c r="H6" s="31">
        <v>2.7090000000000001</v>
      </c>
      <c r="I6" s="31">
        <v>19.576000000000001</v>
      </c>
      <c r="J6" s="416"/>
      <c r="Q6" s="284"/>
      <c r="R6" s="2" t="s">
        <v>18</v>
      </c>
      <c r="S6" s="284"/>
      <c r="T6" s="287">
        <v>4.4857066572499216</v>
      </c>
      <c r="U6" s="287">
        <v>4.4857066572499216</v>
      </c>
      <c r="V6" s="287">
        <v>6.4489591765162295</v>
      </c>
      <c r="W6" s="287">
        <v>6.9055356885797812</v>
      </c>
      <c r="X6" s="287">
        <v>0</v>
      </c>
      <c r="Y6" s="287">
        <v>-1.0415440020880369</v>
      </c>
      <c r="Z6" s="287">
        <v>-1.0415440020880369</v>
      </c>
      <c r="AA6" s="287">
        <v>-1.0415440020880369</v>
      </c>
    </row>
    <row r="7" spans="1:27">
      <c r="A7" s="282" t="s">
        <v>19</v>
      </c>
      <c r="B7" s="31">
        <v>7.6379999999999999</v>
      </c>
      <c r="C7" s="31">
        <v>2.6680000000000001</v>
      </c>
      <c r="D7" s="31">
        <v>1.5009999999999999</v>
      </c>
      <c r="E7" s="31">
        <v>0.16800000000000001</v>
      </c>
      <c r="F7" s="31">
        <v>-0.217</v>
      </c>
      <c r="G7" s="31">
        <v>-1.2E-2</v>
      </c>
      <c r="H7" s="31">
        <v>2.2570000000000001</v>
      </c>
      <c r="I7" s="31">
        <v>14.003</v>
      </c>
      <c r="J7" s="416"/>
      <c r="Q7" s="284" t="s">
        <v>15</v>
      </c>
      <c r="R7" s="2"/>
      <c r="S7" s="284"/>
      <c r="T7" s="287">
        <v>3.8271266482284938</v>
      </c>
      <c r="U7" s="287">
        <v>3.8271266482284938</v>
      </c>
      <c r="V7" s="287">
        <v>5.2533809322228979</v>
      </c>
      <c r="W7" s="287">
        <v>5.7138395442738759</v>
      </c>
      <c r="X7" s="287">
        <v>0</v>
      </c>
      <c r="Y7" s="287">
        <v>-1.1536040086327783</v>
      </c>
      <c r="Z7" s="287">
        <v>-1.1536040086327783</v>
      </c>
      <c r="AA7" s="287">
        <v>-1.1536040086327783</v>
      </c>
    </row>
    <row r="8" spans="1:27">
      <c r="A8" s="282" t="s">
        <v>20</v>
      </c>
      <c r="B8" s="31">
        <v>13.074999999999999</v>
      </c>
      <c r="C8" s="31">
        <v>3.0720000000000001</v>
      </c>
      <c r="D8" s="31">
        <v>2.5129999999999999</v>
      </c>
      <c r="E8" s="31">
        <v>-1.052</v>
      </c>
      <c r="F8" s="31">
        <v>2.5019999999999998</v>
      </c>
      <c r="G8" s="31">
        <v>0.63700000000000001</v>
      </c>
      <c r="H8" s="31">
        <v>8.1639999999999997</v>
      </c>
      <c r="I8" s="31">
        <v>28.911000000000001</v>
      </c>
      <c r="J8" s="416"/>
      <c r="Q8" s="284"/>
      <c r="R8" s="2" t="s">
        <v>20</v>
      </c>
      <c r="S8" s="284"/>
      <c r="T8" s="287">
        <v>2.5697116149835035</v>
      </c>
      <c r="U8" s="287">
        <v>2.5697116149835035</v>
      </c>
      <c r="V8" s="287">
        <v>3.3222379697106836</v>
      </c>
      <c r="W8" s="287">
        <v>3.5059644155284904</v>
      </c>
      <c r="X8" s="287">
        <v>0</v>
      </c>
      <c r="Y8" s="287">
        <v>-2.2044705092652213</v>
      </c>
      <c r="Z8" s="287">
        <v>-2.2044705092652213</v>
      </c>
      <c r="AA8" s="287">
        <v>-2.2044705092652213</v>
      </c>
    </row>
    <row r="9" spans="1:27">
      <c r="A9" s="282" t="s">
        <v>21</v>
      </c>
      <c r="B9" s="31">
        <v>12.55</v>
      </c>
      <c r="C9" s="31">
        <v>3.5870000000000002</v>
      </c>
      <c r="D9" s="31">
        <v>3.1259999999999999</v>
      </c>
      <c r="E9" s="31">
        <v>-0.64200000000000002</v>
      </c>
      <c r="F9" s="31">
        <v>1.7569999999999999</v>
      </c>
      <c r="G9" s="31">
        <v>0.39100000000000001</v>
      </c>
      <c r="H9" s="31">
        <v>3.1120000000000001</v>
      </c>
      <c r="I9" s="31">
        <v>23.88</v>
      </c>
      <c r="J9" s="416"/>
      <c r="Q9" s="284" t="s">
        <v>582</v>
      </c>
      <c r="R9" s="2"/>
      <c r="S9" s="284"/>
      <c r="T9" s="287">
        <v>1.6913636963288452</v>
      </c>
      <c r="U9" s="287">
        <v>1.6913636963288452</v>
      </c>
      <c r="V9" s="287">
        <v>1.6913636963288452</v>
      </c>
      <c r="W9" s="287">
        <v>1.8196411357714195</v>
      </c>
      <c r="X9" s="287">
        <v>0</v>
      </c>
      <c r="Y9" s="287">
        <v>-3.6633053138484435</v>
      </c>
      <c r="Z9" s="287">
        <v>-3.7541576677520578</v>
      </c>
      <c r="AA9" s="287">
        <v>-3.7541576677520578</v>
      </c>
    </row>
    <row r="10" spans="1:27">
      <c r="A10" s="282" t="s">
        <v>22</v>
      </c>
      <c r="B10" s="31">
        <v>10.840999999999999</v>
      </c>
      <c r="C10" s="31">
        <v>3.214</v>
      </c>
      <c r="D10" s="31">
        <v>4.4850000000000003</v>
      </c>
      <c r="E10" s="31">
        <v>-0.113</v>
      </c>
      <c r="F10" s="31">
        <v>1.599</v>
      </c>
      <c r="G10" s="31">
        <v>0.18099999999999999</v>
      </c>
      <c r="H10" s="31">
        <v>4.1500000000000004</v>
      </c>
      <c r="I10" s="31">
        <v>24.358000000000001</v>
      </c>
      <c r="J10" s="416"/>
      <c r="Q10" s="284"/>
      <c r="R10" s="2" t="s">
        <v>22</v>
      </c>
      <c r="S10" s="284"/>
      <c r="T10" s="287">
        <v>0.71516204757338808</v>
      </c>
      <c r="U10" s="287">
        <v>0.71516204757338808</v>
      </c>
      <c r="V10" s="287">
        <v>0.71516204757338808</v>
      </c>
      <c r="W10" s="287">
        <v>0.84179819774162823</v>
      </c>
      <c r="X10" s="287">
        <v>0</v>
      </c>
      <c r="Y10" s="287">
        <v>-1.4793631846644792</v>
      </c>
      <c r="Z10" s="287">
        <v>-1.5252335279842397</v>
      </c>
      <c r="AA10" s="287">
        <v>-1.5252335279842397</v>
      </c>
    </row>
    <row r="11" spans="1:27">
      <c r="A11" s="282" t="s">
        <v>23</v>
      </c>
      <c r="B11" s="31">
        <v>11.385</v>
      </c>
      <c r="C11" s="31">
        <v>3.8149999999999999</v>
      </c>
      <c r="D11" s="31">
        <v>3.2829999999999999</v>
      </c>
      <c r="E11" s="31">
        <v>-4.5999999999999999E-2</v>
      </c>
      <c r="F11" s="31">
        <v>4.1680000000000001</v>
      </c>
      <c r="G11" s="31">
        <v>0.71399999999999997</v>
      </c>
      <c r="H11" s="31">
        <v>2.9849999999999999</v>
      </c>
      <c r="I11" s="31">
        <v>26.303000000000001</v>
      </c>
      <c r="J11" s="416"/>
      <c r="Q11" s="284" t="s">
        <v>19</v>
      </c>
      <c r="R11" s="2"/>
      <c r="S11" s="284"/>
      <c r="T11" s="287">
        <v>0.60199764158351521</v>
      </c>
      <c r="U11" s="287">
        <v>0.60199764158351521</v>
      </c>
      <c r="V11" s="287">
        <v>1.1389087475857353</v>
      </c>
      <c r="W11" s="287">
        <v>1.2740930920503692</v>
      </c>
      <c r="X11" s="287">
        <v>0</v>
      </c>
      <c r="Y11" s="287">
        <v>-1.7288467629220954</v>
      </c>
      <c r="Z11" s="287">
        <v>-1.7288467629220954</v>
      </c>
      <c r="AA11" s="287">
        <v>-1.7288467629220954</v>
      </c>
    </row>
    <row r="12" spans="1:27">
      <c r="A12" s="282" t="s">
        <v>24</v>
      </c>
      <c r="B12" s="31">
        <v>11.749000000000001</v>
      </c>
      <c r="C12" s="31">
        <v>4.048</v>
      </c>
      <c r="D12" s="31">
        <v>5.1840000000000002</v>
      </c>
      <c r="E12" s="31">
        <v>0.121</v>
      </c>
      <c r="F12" s="31">
        <v>5.0369999999999999</v>
      </c>
      <c r="G12" s="31">
        <v>1.0720000000000001</v>
      </c>
      <c r="H12" s="31">
        <v>2.5209999999999999</v>
      </c>
      <c r="I12" s="31">
        <v>29.731000000000002</v>
      </c>
      <c r="J12" s="416"/>
      <c r="Q12" s="284"/>
      <c r="R12" s="2" t="s">
        <v>24</v>
      </c>
      <c r="S12" s="284"/>
      <c r="T12" s="287">
        <v>0.18382201467314918</v>
      </c>
      <c r="U12" s="287">
        <v>0.18382201467314918</v>
      </c>
      <c r="V12" s="287">
        <v>0.67750400060190175</v>
      </c>
      <c r="W12" s="287">
        <v>0.70924693294606911</v>
      </c>
      <c r="X12" s="287">
        <v>0</v>
      </c>
      <c r="Y12" s="287">
        <v>-2.138517245463941</v>
      </c>
      <c r="Z12" s="287">
        <v>-2.138517245463941</v>
      </c>
      <c r="AA12" s="287">
        <v>-2.138517245463941</v>
      </c>
    </row>
    <row r="13" spans="1:27">
      <c r="A13" s="282" t="s">
        <v>25</v>
      </c>
      <c r="B13" s="31">
        <v>11.009</v>
      </c>
      <c r="C13" s="31">
        <v>2.0670000000000002</v>
      </c>
      <c r="D13" s="31">
        <v>4.8129999999999997</v>
      </c>
      <c r="E13" s="31">
        <v>5.7000000000000002E-2</v>
      </c>
      <c r="F13" s="31">
        <v>4.4889999999999999</v>
      </c>
      <c r="G13" s="31">
        <v>0.68500000000000005</v>
      </c>
      <c r="H13" s="31">
        <v>5.6879999999999997</v>
      </c>
      <c r="I13" s="31">
        <v>28.808</v>
      </c>
      <c r="J13" s="416"/>
      <c r="Q13" s="284" t="s">
        <v>779</v>
      </c>
      <c r="R13" s="2"/>
      <c r="S13" s="284"/>
      <c r="T13" s="287">
        <v>4.9499676863453052E-2</v>
      </c>
      <c r="U13" s="287">
        <v>4.9499676863453052E-2</v>
      </c>
      <c r="V13" s="287">
        <v>0.65893506961580928</v>
      </c>
      <c r="W13" s="287">
        <v>0.65893506961580928</v>
      </c>
      <c r="X13" s="287">
        <v>0</v>
      </c>
      <c r="Y13" s="287">
        <v>-1.1943950323003425</v>
      </c>
      <c r="Z13" s="287">
        <v>-1.1943950323003425</v>
      </c>
      <c r="AA13" s="287">
        <v>-1.2059509648077524</v>
      </c>
    </row>
    <row r="14" spans="1:27">
      <c r="A14" s="282" t="s">
        <v>26</v>
      </c>
      <c r="B14" s="31">
        <v>8.7050000000000001</v>
      </c>
      <c r="C14" s="31">
        <v>2.6739999999999999</v>
      </c>
      <c r="D14" s="31">
        <v>4.891</v>
      </c>
      <c r="E14" s="31">
        <v>0.27700000000000002</v>
      </c>
      <c r="F14" s="31">
        <v>3.3719999999999999</v>
      </c>
      <c r="G14" s="31">
        <v>1.0589999999999999</v>
      </c>
      <c r="H14" s="31">
        <v>7.9000000000000001E-2</v>
      </c>
      <c r="I14" s="31">
        <v>21.056999999999999</v>
      </c>
      <c r="J14" s="416"/>
      <c r="Q14" s="284"/>
      <c r="R14" s="2" t="s">
        <v>26</v>
      </c>
      <c r="S14" s="284"/>
      <c r="T14" s="287">
        <v>6.997380015533132E-2</v>
      </c>
      <c r="U14" s="287">
        <v>6.997380015533132E-2</v>
      </c>
      <c r="V14" s="287">
        <v>0.77766771102384735</v>
      </c>
      <c r="W14" s="287">
        <v>0.77766771102384735</v>
      </c>
      <c r="X14" s="287">
        <v>0</v>
      </c>
      <c r="Y14" s="287">
        <v>-1.5271805234632929</v>
      </c>
      <c r="Z14" s="287">
        <v>-1.5271805234632929</v>
      </c>
      <c r="AA14" s="287">
        <v>-1.5363998384781943</v>
      </c>
    </row>
    <row r="15" spans="1:27">
      <c r="A15" s="282" t="s">
        <v>97</v>
      </c>
      <c r="B15" s="31">
        <v>7.9050000000000002</v>
      </c>
      <c r="C15" s="31">
        <v>2.0979999999999999</v>
      </c>
      <c r="D15" s="31">
        <v>4.9429999999999996</v>
      </c>
      <c r="E15" s="31">
        <v>0.76300000000000001</v>
      </c>
      <c r="F15" s="31">
        <v>-0.67400000000000004</v>
      </c>
      <c r="G15" s="31">
        <v>2.5920000000000001</v>
      </c>
      <c r="H15" s="31">
        <v>1.6519999999999999</v>
      </c>
      <c r="I15" s="31">
        <v>19.279</v>
      </c>
      <c r="J15" s="416"/>
      <c r="K15" s="1"/>
      <c r="Q15" s="284" t="s">
        <v>23</v>
      </c>
      <c r="R15" s="2"/>
      <c r="S15" s="284"/>
      <c r="T15" s="287">
        <v>5.5121712062286381E-2</v>
      </c>
      <c r="U15" s="287">
        <v>5.5121712062286381E-2</v>
      </c>
      <c r="V15" s="287">
        <v>0.85441911395379444</v>
      </c>
      <c r="W15" s="287">
        <v>0.85441911395379444</v>
      </c>
      <c r="X15" s="287">
        <v>0</v>
      </c>
      <c r="Y15" s="287">
        <v>-0.62293381732751418</v>
      </c>
      <c r="Z15" s="287">
        <v>-0.62293381732751418</v>
      </c>
      <c r="AA15" s="287">
        <v>-0.66472179170074874</v>
      </c>
    </row>
    <row r="16" spans="1:27">
      <c r="A16" s="282" t="s">
        <v>122</v>
      </c>
      <c r="B16" s="31">
        <v>7.1920000000000002</v>
      </c>
      <c r="C16" s="31">
        <v>1.2350000000000001</v>
      </c>
      <c r="D16" s="31">
        <v>3.298</v>
      </c>
      <c r="E16" s="31">
        <v>0.30399999999999999</v>
      </c>
      <c r="F16" s="31">
        <v>3.327</v>
      </c>
      <c r="G16" s="31">
        <v>1.48</v>
      </c>
      <c r="H16" s="31">
        <v>0.25600000000000001</v>
      </c>
      <c r="I16" s="31">
        <v>17.09</v>
      </c>
      <c r="J16" s="416"/>
      <c r="Q16" s="284"/>
      <c r="R16" s="2" t="s">
        <v>122</v>
      </c>
      <c r="S16" s="284"/>
      <c r="T16" s="287">
        <v>1.0494492628665166</v>
      </c>
      <c r="U16" s="287">
        <v>2.0805217335758357</v>
      </c>
      <c r="V16" s="287">
        <v>2.9478682943966832</v>
      </c>
      <c r="W16" s="287">
        <v>3.1137926607362072</v>
      </c>
      <c r="X16" s="287">
        <v>0</v>
      </c>
      <c r="Y16" s="287">
        <v>0</v>
      </c>
      <c r="Z16" s="287">
        <v>0</v>
      </c>
      <c r="AA16" s="287">
        <v>0</v>
      </c>
    </row>
    <row r="17" spans="1:27">
      <c r="A17" s="282" t="s">
        <v>123</v>
      </c>
      <c r="B17" s="31">
        <v>6.5469999999999997</v>
      </c>
      <c r="C17" s="31">
        <v>1.3420000000000001</v>
      </c>
      <c r="D17" s="31">
        <v>3.3490000000000002</v>
      </c>
      <c r="E17" s="31">
        <v>0.37</v>
      </c>
      <c r="F17" s="31">
        <v>2.8919999999999999</v>
      </c>
      <c r="G17" s="31">
        <v>1.9259999999999999</v>
      </c>
      <c r="H17" s="31">
        <v>-0.23</v>
      </c>
      <c r="I17" s="31">
        <v>16.196000000000002</v>
      </c>
      <c r="J17" s="416"/>
      <c r="Q17" s="284" t="s">
        <v>586</v>
      </c>
      <c r="R17" s="2"/>
      <c r="S17" s="284"/>
      <c r="T17" s="287">
        <v>4.3770543238985127</v>
      </c>
      <c r="U17" s="287">
        <v>8.0701030423357558</v>
      </c>
      <c r="V17" s="287">
        <v>11.133419637827409</v>
      </c>
      <c r="W17" s="287">
        <v>11.944017473054497</v>
      </c>
      <c r="X17" s="287">
        <v>0</v>
      </c>
      <c r="Y17" s="287">
        <v>0</v>
      </c>
      <c r="Z17" s="287">
        <v>0</v>
      </c>
      <c r="AA17" s="287">
        <v>0</v>
      </c>
    </row>
    <row r="18" spans="1:27">
      <c r="A18" t="s">
        <v>124</v>
      </c>
      <c r="B18" s="31">
        <v>6.94</v>
      </c>
      <c r="C18" s="31">
        <v>0.24099999999999999</v>
      </c>
      <c r="D18" s="31">
        <v>3.843</v>
      </c>
      <c r="E18" s="31">
        <v>0.309</v>
      </c>
      <c r="F18" s="31">
        <v>2.4780000000000002</v>
      </c>
      <c r="G18" s="31">
        <v>0.69199999999999995</v>
      </c>
      <c r="H18" s="31">
        <v>1.1299999999999999</v>
      </c>
      <c r="I18" s="31">
        <v>15.632999999999999</v>
      </c>
      <c r="J18" s="416"/>
      <c r="K18" t="str">
        <f>IF(Content!$E$1=1,K19,K20)</f>
        <v>Source: SSSU, NBU staff estimates.</v>
      </c>
      <c r="Q18" s="284"/>
      <c r="R18" s="2" t="s">
        <v>124</v>
      </c>
      <c r="S18" s="284"/>
      <c r="T18" s="287">
        <v>11.119695852294868</v>
      </c>
      <c r="U18" s="287">
        <v>17.014728352213154</v>
      </c>
      <c r="V18" s="287">
        <v>23.70287809402118</v>
      </c>
      <c r="W18" s="287">
        <v>24.888421617417507</v>
      </c>
      <c r="X18" s="287">
        <v>0</v>
      </c>
      <c r="Y18" s="287">
        <v>0</v>
      </c>
      <c r="Z18" s="287">
        <v>0</v>
      </c>
      <c r="AA18" s="287">
        <v>0</v>
      </c>
    </row>
    <row r="19" spans="1:27">
      <c r="A19" s="282" t="s">
        <v>101</v>
      </c>
      <c r="B19" s="31">
        <v>5.7359999999999998</v>
      </c>
      <c r="C19" s="31">
        <v>-0.54200000000000004</v>
      </c>
      <c r="D19" s="31">
        <v>3.5150000000000001</v>
      </c>
      <c r="E19" s="31">
        <v>0.47</v>
      </c>
      <c r="F19" s="31">
        <v>2.8279999999999998</v>
      </c>
      <c r="G19" s="31">
        <v>-0.93400000000000005</v>
      </c>
      <c r="H19" s="31">
        <v>0.379</v>
      </c>
      <c r="I19" s="31">
        <v>11.452</v>
      </c>
      <c r="K19" s="2" t="s">
        <v>27</v>
      </c>
      <c r="L19"/>
      <c r="M19"/>
      <c r="N19"/>
      <c r="O19"/>
      <c r="P19"/>
      <c r="Q19" s="284" t="s">
        <v>97</v>
      </c>
      <c r="R19" s="2"/>
      <c r="S19" s="284"/>
      <c r="T19" s="287">
        <v>21.6719903168263</v>
      </c>
      <c r="U19" s="287">
        <v>35.065855713775306</v>
      </c>
      <c r="V19" s="287">
        <v>44.386165294556413</v>
      </c>
      <c r="W19" s="287">
        <v>46.019064527618703</v>
      </c>
      <c r="X19" s="287">
        <v>0</v>
      </c>
      <c r="Y19" s="287">
        <v>0</v>
      </c>
      <c r="Z19" s="287">
        <v>0</v>
      </c>
      <c r="AA19" s="287">
        <v>0</v>
      </c>
    </row>
    <row r="20" spans="1:27">
      <c r="A20" s="282" t="s">
        <v>125</v>
      </c>
      <c r="B20" s="31">
        <v>5.1390000000000002</v>
      </c>
      <c r="C20" s="31">
        <v>-0.439</v>
      </c>
      <c r="D20" s="31">
        <v>1.6779999999999999</v>
      </c>
      <c r="E20" s="31">
        <v>0.71499999999999997</v>
      </c>
      <c r="F20" s="31">
        <v>2.6349999999999998</v>
      </c>
      <c r="G20" s="31">
        <v>1.0640000000000001</v>
      </c>
      <c r="H20" s="31">
        <v>-2.2719999999999998</v>
      </c>
      <c r="I20" s="31">
        <v>8.5190000000000001</v>
      </c>
      <c r="K20" s="2" t="s">
        <v>28</v>
      </c>
      <c r="L20"/>
      <c r="M20"/>
      <c r="N20"/>
      <c r="O20"/>
      <c r="P20"/>
      <c r="R20" s="2" t="s">
        <v>125</v>
      </c>
      <c r="S20" s="284"/>
      <c r="T20" s="287">
        <v>21.189054492900848</v>
      </c>
      <c r="U20" s="287">
        <v>35.141832826371285</v>
      </c>
      <c r="V20" s="287">
        <v>56.759938763425787</v>
      </c>
      <c r="W20" s="287">
        <v>57.677982549327801</v>
      </c>
      <c r="X20" s="287">
        <v>0</v>
      </c>
      <c r="Y20" s="287">
        <v>0</v>
      </c>
      <c r="Z20" s="287">
        <v>0</v>
      </c>
      <c r="AA20" s="287">
        <v>0</v>
      </c>
    </row>
    <row r="21" spans="1:27">
      <c r="A21" s="282" t="s">
        <v>126</v>
      </c>
      <c r="B21" s="31">
        <v>-3.1459999999999999</v>
      </c>
      <c r="C21" s="31">
        <v>-0.50800000000000001</v>
      </c>
      <c r="D21" s="31">
        <v>-0.80200000000000005</v>
      </c>
      <c r="E21" s="31">
        <v>0.52200000000000002</v>
      </c>
      <c r="F21" s="31">
        <v>2.3719999999999999</v>
      </c>
      <c r="G21" s="31">
        <v>1.044</v>
      </c>
      <c r="H21" s="31">
        <v>-1.109</v>
      </c>
      <c r="I21" s="31">
        <v>-1.6259999999999999</v>
      </c>
      <c r="K21"/>
      <c r="L21"/>
      <c r="M21"/>
      <c r="N21"/>
      <c r="O21"/>
      <c r="P21"/>
      <c r="R21" s="2"/>
      <c r="S21" s="284"/>
      <c r="T21" s="287">
        <v>20.211980425017401</v>
      </c>
      <c r="U21" s="287">
        <v>31.191419655655409</v>
      </c>
      <c r="V21" s="287">
        <v>51.612149513527157</v>
      </c>
      <c r="W21" s="287">
        <v>52.03401485511057</v>
      </c>
      <c r="X21" s="287">
        <v>0</v>
      </c>
      <c r="Y21" s="287">
        <v>0</v>
      </c>
      <c r="Z21" s="287">
        <v>0</v>
      </c>
      <c r="AA21" s="287">
        <v>0</v>
      </c>
    </row>
    <row r="22" spans="1:27">
      <c r="A22" s="282" t="s">
        <v>127</v>
      </c>
      <c r="B22" s="31">
        <v>1.6639999999999999</v>
      </c>
      <c r="C22" s="31">
        <v>0.185</v>
      </c>
      <c r="D22" s="31">
        <v>1.07</v>
      </c>
      <c r="E22" s="31">
        <v>-5.6000000000000001E-2</v>
      </c>
      <c r="F22" s="31">
        <v>2.1110000000000002</v>
      </c>
      <c r="G22" s="31">
        <v>2.036</v>
      </c>
      <c r="H22" s="31">
        <v>-0.14499999999999999</v>
      </c>
      <c r="I22" s="31">
        <v>6.8659999999999997</v>
      </c>
      <c r="K22"/>
      <c r="L22"/>
      <c r="M22"/>
      <c r="N22"/>
      <c r="O22"/>
      <c r="P22"/>
      <c r="R22" s="2"/>
      <c r="S22" s="284"/>
      <c r="T22" s="287">
        <v>16.502857250798083</v>
      </c>
      <c r="U22" s="287">
        <v>27.758937934395092</v>
      </c>
      <c r="V22" s="287">
        <v>42.944000093137234</v>
      </c>
      <c r="W22" s="287">
        <v>43.272653908721736</v>
      </c>
      <c r="X22" s="287">
        <v>0</v>
      </c>
      <c r="Y22" s="287">
        <v>0</v>
      </c>
      <c r="Z22" s="287">
        <v>0</v>
      </c>
      <c r="AA22" s="287">
        <v>0</v>
      </c>
    </row>
    <row r="23" spans="1:27">
      <c r="A23" s="282" t="s">
        <v>105</v>
      </c>
      <c r="B23" s="31">
        <v>4.0609999999999999</v>
      </c>
      <c r="C23" s="31">
        <v>0.59899999999999998</v>
      </c>
      <c r="D23" s="31">
        <v>1.452</v>
      </c>
      <c r="E23" s="31">
        <v>-0.114</v>
      </c>
      <c r="F23" s="31">
        <v>2.9089999999999998</v>
      </c>
      <c r="G23" s="31">
        <v>2.754</v>
      </c>
      <c r="H23" s="31">
        <v>3.367</v>
      </c>
      <c r="I23" s="31">
        <v>15.029</v>
      </c>
      <c r="K23"/>
      <c r="L23"/>
      <c r="M23"/>
      <c r="N23"/>
      <c r="O23"/>
      <c r="P23"/>
      <c r="R23" s="2" t="s">
        <v>105</v>
      </c>
      <c r="S23" s="284"/>
      <c r="T23" s="287">
        <v>7.0014979371594217</v>
      </c>
      <c r="U23" s="287">
        <v>9.6079280435785339</v>
      </c>
      <c r="V23" s="287">
        <v>21.353279992902166</v>
      </c>
      <c r="W23" s="287">
        <v>21.353279992902166</v>
      </c>
      <c r="X23" s="287">
        <v>0</v>
      </c>
      <c r="Y23" s="287">
        <v>0</v>
      </c>
      <c r="Z23" s="287">
        <v>0</v>
      </c>
      <c r="AA23" s="287">
        <v>-0.42389024749271492</v>
      </c>
    </row>
    <row r="24" spans="1:27">
      <c r="B24" s="470"/>
      <c r="C24" s="470"/>
      <c r="D24" s="470"/>
      <c r="E24" s="470"/>
      <c r="F24" s="470"/>
      <c r="G24" s="470"/>
      <c r="H24" s="470"/>
      <c r="I24" s="470"/>
      <c r="K24"/>
      <c r="L24"/>
      <c r="M24"/>
      <c r="N24"/>
      <c r="O24"/>
      <c r="P24"/>
      <c r="R24" s="287"/>
      <c r="S24" s="284"/>
      <c r="T24" s="287">
        <v>3.5585882321080216</v>
      </c>
      <c r="U24" s="287">
        <v>3.7898706623823113</v>
      </c>
      <c r="V24" s="287">
        <v>6.7766261201565428</v>
      </c>
      <c r="W24" s="287">
        <v>6.9190961910742743</v>
      </c>
      <c r="X24" s="287">
        <v>0</v>
      </c>
      <c r="Y24" s="287">
        <v>0</v>
      </c>
      <c r="Z24" s="287">
        <v>0</v>
      </c>
      <c r="AA24" s="287">
        <v>0</v>
      </c>
    </row>
    <row r="25" spans="1:27">
      <c r="B25" s="470"/>
      <c r="C25" s="470"/>
      <c r="D25" s="470"/>
      <c r="E25" s="470"/>
      <c r="F25" s="470"/>
      <c r="G25" s="470"/>
      <c r="H25" s="470"/>
      <c r="I25" s="470"/>
      <c r="K25"/>
      <c r="L25"/>
      <c r="M25"/>
      <c r="N25"/>
      <c r="O25"/>
      <c r="P25"/>
      <c r="R25" s="287"/>
      <c r="S25" s="284"/>
      <c r="T25" s="287">
        <v>2.8003502379237153</v>
      </c>
      <c r="U25" s="287">
        <v>3.7126824013289923</v>
      </c>
      <c r="V25" s="287">
        <v>7.6001204392093058</v>
      </c>
      <c r="W25" s="287">
        <v>7.8988042705623087</v>
      </c>
      <c r="X25" s="287">
        <v>0</v>
      </c>
      <c r="Y25" s="287">
        <v>0</v>
      </c>
      <c r="Z25" s="287">
        <v>0</v>
      </c>
      <c r="AA25" s="287">
        <v>0</v>
      </c>
    </row>
    <row r="26" spans="1:27">
      <c r="B26" s="470"/>
      <c r="C26" s="470"/>
      <c r="D26" s="470"/>
      <c r="E26" s="470"/>
      <c r="F26" s="470"/>
      <c r="G26" s="470"/>
      <c r="H26" s="470"/>
      <c r="I26" s="470"/>
      <c r="K26"/>
      <c r="L26"/>
      <c r="M26"/>
      <c r="N26"/>
      <c r="O26"/>
      <c r="P26"/>
      <c r="R26" s="287"/>
      <c r="S26" s="284"/>
      <c r="T26" s="287">
        <v>2.6009194463199892</v>
      </c>
      <c r="U26" s="287">
        <v>2.9269793472043224</v>
      </c>
      <c r="V26" s="287">
        <v>12.009830934325318</v>
      </c>
      <c r="W26" s="287">
        <v>12.400000000000002</v>
      </c>
      <c r="X26" s="287">
        <v>0</v>
      </c>
      <c r="Y26" s="287">
        <v>0</v>
      </c>
      <c r="Z26" s="287">
        <v>0</v>
      </c>
      <c r="AA26" s="287">
        <v>0</v>
      </c>
    </row>
    <row r="27" spans="1:27">
      <c r="B27" s="470"/>
      <c r="C27" s="470"/>
      <c r="D27" s="470"/>
      <c r="E27" s="470"/>
      <c r="F27" s="470"/>
      <c r="G27" s="470"/>
      <c r="H27" s="470"/>
      <c r="I27" s="470"/>
      <c r="K27"/>
      <c r="L27"/>
      <c r="M27"/>
      <c r="N27"/>
      <c r="O27"/>
      <c r="P27"/>
      <c r="Q27" s="286"/>
      <c r="R27" s="287"/>
      <c r="S27" s="287"/>
      <c r="T27" s="287">
        <v>3.7998661221680825</v>
      </c>
      <c r="U27" s="287">
        <v>5.2132960880597743</v>
      </c>
      <c r="V27" s="287">
        <v>13.736626676688237</v>
      </c>
      <c r="W27" s="287">
        <v>15.070966115611242</v>
      </c>
      <c r="X27" s="287">
        <v>0</v>
      </c>
      <c r="Y27" s="287">
        <v>0</v>
      </c>
      <c r="Z27" s="287">
        <v>0</v>
      </c>
      <c r="AA27" s="287">
        <v>0</v>
      </c>
    </row>
    <row r="28" spans="1:27">
      <c r="B28" s="470"/>
      <c r="C28" s="470"/>
      <c r="D28" s="470"/>
      <c r="E28" s="470"/>
      <c r="F28" s="470"/>
      <c r="G28" s="470"/>
      <c r="H28" s="470"/>
      <c r="I28" s="470"/>
      <c r="K28"/>
      <c r="L28"/>
      <c r="M28"/>
      <c r="N28"/>
      <c r="O28"/>
      <c r="P28"/>
      <c r="Q28" s="286"/>
      <c r="R28" s="287"/>
      <c r="S28" s="287"/>
      <c r="T28" s="287">
        <v>4.2370555651851296</v>
      </c>
      <c r="U28" s="287">
        <v>9.1170635017728898</v>
      </c>
      <c r="V28" s="287">
        <v>14.949487932072273</v>
      </c>
      <c r="W28" s="287">
        <v>15.572660350561392</v>
      </c>
      <c r="X28" s="287">
        <v>0</v>
      </c>
      <c r="Y28" s="287">
        <v>0</v>
      </c>
      <c r="Z28" s="287">
        <v>0</v>
      </c>
      <c r="AA28" s="287">
        <v>0</v>
      </c>
    </row>
    <row r="29" spans="1:27">
      <c r="B29" s="470"/>
      <c r="C29" s="470"/>
      <c r="D29" s="470"/>
      <c r="E29" s="470"/>
      <c r="F29" s="470"/>
      <c r="G29" s="470"/>
      <c r="H29" s="470"/>
      <c r="I29" s="470"/>
      <c r="R29" s="287"/>
      <c r="S29" s="284"/>
      <c r="T29" s="287">
        <v>4.536476807844819</v>
      </c>
      <c r="U29" s="287">
        <v>9.6196629714126942</v>
      </c>
      <c r="V29" s="287">
        <v>15.739975142431541</v>
      </c>
      <c r="W29" s="287">
        <v>16.380459437928522</v>
      </c>
      <c r="X29" s="287">
        <v>0</v>
      </c>
      <c r="Y29" s="287">
        <v>0</v>
      </c>
      <c r="Z29" s="287">
        <v>0</v>
      </c>
      <c r="AA29" s="287">
        <v>0</v>
      </c>
    </row>
    <row r="30" spans="1:27">
      <c r="A30"/>
      <c r="B30" s="470"/>
      <c r="C30" s="470"/>
      <c r="D30" s="470"/>
      <c r="E30" s="470"/>
      <c r="F30" s="470"/>
      <c r="G30" s="470"/>
      <c r="H30" s="470"/>
      <c r="I30" s="470"/>
      <c r="R30" s="287"/>
      <c r="S30" s="284"/>
      <c r="T30" s="287">
        <v>5.1692584753180455</v>
      </c>
      <c r="U30" s="287">
        <v>9.1492602433367534</v>
      </c>
      <c r="V30" s="287">
        <v>12.712739605232034</v>
      </c>
      <c r="W30" s="287">
        <v>13.66874393284256</v>
      </c>
      <c r="X30" s="287">
        <v>0</v>
      </c>
      <c r="Y30" s="287">
        <v>0</v>
      </c>
      <c r="Z30" s="287">
        <v>0</v>
      </c>
      <c r="AA30" s="287">
        <v>0</v>
      </c>
    </row>
    <row r="31" spans="1:27">
      <c r="B31" s="470"/>
      <c r="C31" s="470"/>
      <c r="D31" s="470"/>
      <c r="E31" s="470"/>
      <c r="F31" s="470"/>
      <c r="G31" s="470"/>
      <c r="H31" s="470"/>
      <c r="I31" s="470"/>
      <c r="R31" s="287"/>
      <c r="S31" s="284"/>
      <c r="T31" s="287">
        <v>5.0912218167629444</v>
      </c>
      <c r="U31" s="287">
        <v>9.5800143237616879</v>
      </c>
      <c r="V31" s="287">
        <v>12.389873976919556</v>
      </c>
      <c r="W31" s="287">
        <v>13.2</v>
      </c>
      <c r="X31" s="287">
        <v>0</v>
      </c>
      <c r="Y31" s="287">
        <v>0</v>
      </c>
      <c r="Z31" s="287">
        <v>0</v>
      </c>
      <c r="AA31" s="287">
        <v>0</v>
      </c>
    </row>
    <row r="32" spans="1:27">
      <c r="B32" s="470"/>
      <c r="C32" s="470"/>
      <c r="D32" s="470"/>
      <c r="E32" s="470"/>
      <c r="F32" s="470"/>
      <c r="G32" s="470"/>
      <c r="H32" s="470"/>
      <c r="I32" s="470"/>
      <c r="R32" s="287"/>
      <c r="S32" s="284"/>
      <c r="T32" s="287">
        <v>4.914180236899174</v>
      </c>
      <c r="U32" s="287">
        <v>6.3309242921047328</v>
      </c>
      <c r="V32" s="287">
        <v>9.0371785121311667</v>
      </c>
      <c r="W32" s="287">
        <v>9.9000000000000021</v>
      </c>
      <c r="X32" s="287">
        <v>0</v>
      </c>
      <c r="Y32" s="287">
        <v>0</v>
      </c>
      <c r="Z32" s="287">
        <v>0</v>
      </c>
      <c r="AA32" s="287">
        <v>0</v>
      </c>
    </row>
    <row r="33" spans="2:27">
      <c r="B33" s="470"/>
      <c r="C33" s="470"/>
      <c r="D33" s="470"/>
      <c r="E33" s="470"/>
      <c r="F33" s="470"/>
      <c r="G33" s="470"/>
      <c r="H33" s="470"/>
      <c r="I33" s="470"/>
      <c r="R33" s="287"/>
      <c r="S33" s="284"/>
      <c r="T33" s="287">
        <v>4.6305752665633593</v>
      </c>
      <c r="U33" s="287">
        <v>5.3162272503442702</v>
      </c>
      <c r="V33" s="287">
        <v>7.880868546650265</v>
      </c>
      <c r="W33" s="287">
        <v>8.9144195318705641</v>
      </c>
      <c r="X33" s="287">
        <v>0</v>
      </c>
      <c r="Y33" s="287">
        <v>0</v>
      </c>
      <c r="Z33" s="287">
        <v>0</v>
      </c>
      <c r="AA33" s="287">
        <v>0</v>
      </c>
    </row>
    <row r="34" spans="2:27">
      <c r="B34" s="470"/>
      <c r="C34" s="470"/>
      <c r="D34" s="470"/>
      <c r="E34" s="470"/>
      <c r="F34" s="470"/>
      <c r="G34" s="470"/>
      <c r="H34" s="470"/>
      <c r="I34" s="470"/>
    </row>
    <row r="35" spans="2:27">
      <c r="B35" s="470"/>
      <c r="C35" s="470"/>
      <c r="D35" s="470"/>
      <c r="E35" s="470"/>
      <c r="F35" s="470"/>
      <c r="G35" s="470"/>
      <c r="H35" s="470"/>
      <c r="I35" s="470"/>
    </row>
    <row r="36" spans="2:27">
      <c r="B36" s="470"/>
      <c r="C36" s="470"/>
      <c r="D36" s="470"/>
      <c r="E36" s="470"/>
      <c r="F36" s="470"/>
      <c r="G36" s="470"/>
      <c r="H36" s="470"/>
      <c r="I36" s="470"/>
    </row>
    <row r="37" spans="2:27">
      <c r="B37" s="470"/>
      <c r="C37" s="470"/>
      <c r="D37" s="470"/>
      <c r="E37" s="470"/>
      <c r="F37" s="470"/>
      <c r="G37" s="470"/>
      <c r="H37" s="470"/>
      <c r="I37" s="470"/>
    </row>
    <row r="38" spans="2:27">
      <c r="B38" s="470"/>
      <c r="C38" s="470"/>
      <c r="D38" s="470"/>
      <c r="E38" s="470"/>
      <c r="F38" s="470"/>
      <c r="G38" s="470"/>
      <c r="H38" s="470"/>
      <c r="I38" s="470"/>
    </row>
    <row r="39" spans="2:27">
      <c r="B39" s="470"/>
      <c r="C39" s="470"/>
      <c r="D39" s="470"/>
      <c r="E39" s="470"/>
      <c r="F39" s="470"/>
      <c r="G39" s="470"/>
      <c r="H39" s="470"/>
      <c r="I39" s="470"/>
    </row>
    <row r="40" spans="2:27">
      <c r="B40" s="470"/>
      <c r="C40" s="470"/>
      <c r="D40" s="470"/>
      <c r="E40" s="470"/>
      <c r="F40" s="470"/>
      <c r="G40" s="470"/>
      <c r="H40" s="470"/>
      <c r="I40" s="470"/>
    </row>
    <row r="41" spans="2:27">
      <c r="B41" s="470"/>
      <c r="C41" s="470"/>
      <c r="D41" s="470"/>
      <c r="E41" s="470"/>
      <c r="F41" s="470"/>
      <c r="G41" s="470"/>
      <c r="H41" s="470"/>
      <c r="I41" s="470"/>
    </row>
    <row r="42" spans="2:27">
      <c r="B42" s="470"/>
      <c r="C42" s="470"/>
      <c r="D42" s="470"/>
      <c r="E42" s="470"/>
      <c r="F42" s="470"/>
      <c r="G42" s="470"/>
      <c r="H42" s="470"/>
      <c r="I42" s="470"/>
    </row>
    <row r="43" spans="2:27">
      <c r="B43" s="470"/>
      <c r="C43" s="470"/>
      <c r="D43" s="470"/>
      <c r="E43" s="470"/>
      <c r="F43" s="470"/>
      <c r="G43" s="470"/>
      <c r="H43" s="470"/>
      <c r="I43" s="470"/>
    </row>
    <row r="44" spans="2:27">
      <c r="B44" s="470"/>
      <c r="C44" s="470"/>
      <c r="D44" s="470"/>
      <c r="E44" s="470"/>
      <c r="F44" s="470"/>
      <c r="G44" s="470"/>
      <c r="H44" s="470"/>
      <c r="I44" s="470"/>
    </row>
    <row r="45" spans="2:27">
      <c r="B45" s="470"/>
      <c r="C45" s="470"/>
      <c r="D45" s="470"/>
      <c r="E45" s="470"/>
      <c r="F45" s="470"/>
      <c r="G45" s="470"/>
      <c r="H45" s="470"/>
      <c r="I45" s="470"/>
    </row>
    <row r="46" spans="2:27">
      <c r="B46" s="470"/>
      <c r="C46" s="470"/>
      <c r="D46" s="470"/>
      <c r="E46" s="470"/>
      <c r="F46" s="470"/>
      <c r="G46" s="470"/>
      <c r="H46" s="470"/>
      <c r="I46" s="470"/>
    </row>
    <row r="47" spans="2:27">
      <c r="B47" s="31"/>
      <c r="C47" s="31"/>
      <c r="D47" s="31"/>
      <c r="E47" s="31"/>
      <c r="F47" s="31"/>
      <c r="G47" s="31"/>
      <c r="H47" s="31"/>
      <c r="I47" s="31"/>
    </row>
    <row r="48" spans="2:27">
      <c r="B48" s="31"/>
      <c r="C48" s="31"/>
      <c r="D48" s="31"/>
      <c r="E48" s="31"/>
      <c r="F48" s="31"/>
      <c r="G48" s="31"/>
      <c r="H48" s="31"/>
      <c r="I48" s="31"/>
    </row>
    <row r="49" spans="2:9">
      <c r="B49" s="31"/>
      <c r="C49" s="31"/>
      <c r="D49" s="31"/>
      <c r="E49" s="31"/>
      <c r="F49" s="31"/>
      <c r="G49" s="31"/>
      <c r="H49" s="31"/>
      <c r="I49" s="31"/>
    </row>
    <row r="50" spans="2:9">
      <c r="B50" s="31"/>
      <c r="C50" s="31"/>
      <c r="D50" s="31"/>
      <c r="E50" s="31"/>
      <c r="F50" s="31"/>
      <c r="G50" s="31"/>
      <c r="H50" s="31"/>
      <c r="I50" s="31"/>
    </row>
    <row r="51" spans="2:9">
      <c r="B51" s="31"/>
      <c r="C51" s="31"/>
      <c r="D51" s="31"/>
      <c r="E51" s="31"/>
      <c r="F51" s="31"/>
      <c r="G51" s="31"/>
      <c r="H51" s="31"/>
      <c r="I51" s="31"/>
    </row>
    <row r="52" spans="2:9">
      <c r="B52" s="31"/>
      <c r="C52" s="31"/>
      <c r="D52" s="31"/>
      <c r="E52" s="31"/>
      <c r="F52" s="31"/>
      <c r="G52" s="31"/>
      <c r="H52" s="31"/>
      <c r="I52" s="31"/>
    </row>
  </sheetData>
  <conditionalFormatting sqref="A24:A29 A31:A32">
    <cfRule type="expression" dxfId="8" priority="11">
      <formula>MOD(ROW(),12)=6</formula>
    </cfRule>
  </conditionalFormatting>
  <conditionalFormatting sqref="A33">
    <cfRule type="expression" dxfId="7" priority="9">
      <formula>MOD(ROW(),12)=6</formula>
    </cfRule>
  </conditionalFormatting>
  <conditionalFormatting sqref="K9">
    <cfRule type="expression" dxfId="6" priority="7">
      <formula>MOD(ROW(),12)=6</formula>
    </cfRule>
  </conditionalFormatting>
  <conditionalFormatting sqref="K15">
    <cfRule type="expression" dxfId="5" priority="6">
      <formula>MOD(ROW(),12)=6</formula>
    </cfRule>
  </conditionalFormatting>
  <conditionalFormatting sqref="K21">
    <cfRule type="expression" dxfId="4" priority="5">
      <formula>MOD(ROW(),12)=6</formula>
    </cfRule>
  </conditionalFormatting>
  <conditionalFormatting sqref="K27">
    <cfRule type="expression" dxfId="3" priority="4">
      <formula>MOD(ROW(),12)=6</formula>
    </cfRule>
  </conditionalFormatting>
  <conditionalFormatting sqref="K33">
    <cfRule type="expression" dxfId="2" priority="3">
      <formula>MOD(ROW(),12)=6</formula>
    </cfRule>
  </conditionalFormatting>
  <conditionalFormatting sqref="A4:A5 A7:A17 A19:A22">
    <cfRule type="expression" dxfId="1" priority="2">
      <formula>MOD(ROW(),12)=6</formula>
    </cfRule>
  </conditionalFormatting>
  <conditionalFormatting sqref="A23">
    <cfRule type="expression" dxfId="0" priority="1">
      <formula>MOD(ROW(),12)=6</formula>
    </cfRule>
  </conditionalFormatting>
  <hyperlinks>
    <hyperlink ref="A1" location="Content!A1" display="&lt;&lt;" xr:uid="{00000000-0004-0000-2900-000000000000}"/>
  </hyperlinks>
  <pageMargins left="0.7" right="0.7" top="0.75" bottom="0.75" header="0.3" footer="0.3"/>
  <pageSetup paperSize="9" orientation="portrait" horizontalDpi="4294967293" verticalDpi="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sheetPr>
  <dimension ref="A1:X52"/>
  <sheetViews>
    <sheetView showGridLines="0" zoomScaleNormal="100" zoomScalePageLayoutView="166" workbookViewId="0"/>
  </sheetViews>
  <sheetFormatPr baseColWidth="10" defaultColWidth="9.5" defaultRowHeight="13"/>
  <cols>
    <col min="1" max="1" width="7.5" style="282" bestFit="1" customWidth="1"/>
    <col min="2" max="2" width="20.5" style="282" bestFit="1" customWidth="1"/>
    <col min="3" max="3" width="11.5" style="282" customWidth="1"/>
    <col min="4" max="4" width="22.5" style="282" customWidth="1"/>
    <col min="5" max="6" width="10.5" style="282" customWidth="1"/>
    <col min="7" max="15" width="9.5" style="282"/>
    <col min="16" max="16" width="9.5" style="284"/>
    <col min="17" max="16384" width="9.5" style="282"/>
  </cols>
  <sheetData>
    <row r="1" spans="1:24">
      <c r="A1" s="8" t="s">
        <v>59</v>
      </c>
      <c r="B1" s="387" t="str">
        <f>IF(Content!$E$1=1,B2,B3)</f>
        <v>Nominal wages*</v>
      </c>
      <c r="C1" s="387" t="str">
        <f>IF(Content!$E$1=1,C2,C3)</f>
        <v>Real wages*</v>
      </c>
      <c r="D1" s="387" t="str">
        <f>IF(Content!$E$1=1,D2,D3)</f>
        <v>Nominal pensions**</v>
      </c>
      <c r="E1" s="387" t="str">
        <f>IF(Content!$E$1=1,E2,E3)</f>
        <v>Real pensions**</v>
      </c>
      <c r="F1" s="387"/>
      <c r="G1" s="281"/>
      <c r="H1" s="387" t="str">
        <f>IF(Content!$E$1=1,H2,H3)</f>
        <v>Employee salaries and pensions, % yoy</v>
      </c>
    </row>
    <row r="2" spans="1:24" hidden="1">
      <c r="A2" s="218"/>
      <c r="B2" s="731" t="s">
        <v>1686</v>
      </c>
      <c r="C2" s="731" t="s">
        <v>1687</v>
      </c>
      <c r="D2" s="731" t="s">
        <v>1733</v>
      </c>
      <c r="E2" s="731" t="s">
        <v>1734</v>
      </c>
      <c r="G2" s="281"/>
      <c r="H2" s="281" t="s">
        <v>1265</v>
      </c>
    </row>
    <row r="3" spans="1:24" ht="14" hidden="1">
      <c r="B3" s="328" t="s">
        <v>1689</v>
      </c>
      <c r="C3" s="328" t="s">
        <v>1688</v>
      </c>
      <c r="D3" s="328" t="s">
        <v>1735</v>
      </c>
      <c r="E3" s="282" t="s">
        <v>1736</v>
      </c>
      <c r="G3" s="281"/>
      <c r="H3" s="281" t="s">
        <v>1606</v>
      </c>
      <c r="O3" s="284"/>
      <c r="P3" s="2"/>
    </row>
    <row r="4" spans="1:24">
      <c r="A4" s="732">
        <v>43466</v>
      </c>
      <c r="B4" s="322">
        <v>19.600000000000001</v>
      </c>
      <c r="C4" s="322">
        <v>9.5</v>
      </c>
      <c r="D4" s="322">
        <v>6.7</v>
      </c>
      <c r="E4" s="322">
        <v>-2.2999999999999998</v>
      </c>
      <c r="F4" s="322"/>
      <c r="H4" s="281"/>
      <c r="I4" s="281"/>
      <c r="J4" s="281"/>
      <c r="O4" s="287"/>
      <c r="P4" s="871">
        <v>43466</v>
      </c>
      <c r="Q4" s="286"/>
      <c r="R4" s="286"/>
      <c r="S4" s="286"/>
      <c r="T4" s="286"/>
      <c r="U4" s="286"/>
      <c r="V4" s="286"/>
      <c r="W4" s="286"/>
      <c r="X4" s="286"/>
    </row>
    <row r="5" spans="1:24">
      <c r="A5" s="732">
        <v>43497</v>
      </c>
      <c r="B5" s="322">
        <v>20.399999999999999</v>
      </c>
      <c r="C5" s="322">
        <v>10.7</v>
      </c>
      <c r="D5" s="322" t="e">
        <v>#N/A</v>
      </c>
      <c r="E5" s="322" t="e">
        <v>#N/A</v>
      </c>
      <c r="F5" s="322"/>
      <c r="H5" s="281"/>
      <c r="I5" s="281"/>
      <c r="J5" s="281"/>
      <c r="O5" s="287"/>
      <c r="P5" s="871"/>
      <c r="Q5" s="286"/>
      <c r="R5" s="286"/>
      <c r="S5" s="286"/>
      <c r="T5" s="286"/>
      <c r="U5" s="286"/>
      <c r="V5" s="286"/>
      <c r="W5" s="286"/>
      <c r="X5" s="286"/>
    </row>
    <row r="6" spans="1:24">
      <c r="A6" s="732">
        <v>43525</v>
      </c>
      <c r="B6" s="322">
        <v>22.1</v>
      </c>
      <c r="C6" s="322">
        <v>12.5</v>
      </c>
      <c r="D6" s="322" t="e">
        <v>#N/A</v>
      </c>
      <c r="E6" s="322" t="e">
        <v>#N/A</v>
      </c>
      <c r="F6" s="322"/>
      <c r="G6" s="322"/>
      <c r="H6" s="281"/>
      <c r="O6" s="284"/>
      <c r="P6" s="871"/>
      <c r="T6" s="286"/>
      <c r="U6" s="286"/>
      <c r="V6" s="286"/>
      <c r="W6" s="286"/>
      <c r="X6" s="286"/>
    </row>
    <row r="7" spans="1:24">
      <c r="A7" s="732">
        <v>43556</v>
      </c>
      <c r="B7" s="322">
        <v>21.1</v>
      </c>
      <c r="C7" s="322">
        <v>11.2</v>
      </c>
      <c r="D7" s="322">
        <v>15.1</v>
      </c>
      <c r="E7" s="322">
        <v>5.8</v>
      </c>
      <c r="F7" s="322"/>
      <c r="O7" s="284"/>
      <c r="P7" s="871"/>
      <c r="T7" s="286"/>
      <c r="U7" s="286"/>
      <c r="V7" s="286"/>
      <c r="W7" s="286"/>
      <c r="X7" s="286"/>
    </row>
    <row r="8" spans="1:24">
      <c r="A8" s="732">
        <v>43586</v>
      </c>
      <c r="B8" s="322">
        <v>17.399999999999999</v>
      </c>
      <c r="C8" s="322">
        <v>7</v>
      </c>
      <c r="D8" s="322" t="e">
        <v>#N/A</v>
      </c>
      <c r="E8" s="322" t="e">
        <v>#N/A</v>
      </c>
      <c r="F8" s="322"/>
      <c r="O8" s="284"/>
      <c r="P8" s="871"/>
      <c r="T8" s="286"/>
      <c r="U8" s="286"/>
      <c r="V8" s="286"/>
      <c r="W8" s="286"/>
      <c r="X8" s="286"/>
    </row>
    <row r="9" spans="1:24">
      <c r="A9" s="732">
        <v>43617</v>
      </c>
      <c r="B9" s="322">
        <v>18</v>
      </c>
      <c r="C9" s="322">
        <v>8.1</v>
      </c>
      <c r="D9" s="322" t="e">
        <v>#N/A</v>
      </c>
      <c r="E9" s="322" t="e">
        <v>#N/A</v>
      </c>
      <c r="F9" s="322"/>
      <c r="O9" s="284"/>
      <c r="P9" s="871"/>
      <c r="T9" s="286"/>
      <c r="U9" s="286"/>
      <c r="V9" s="286"/>
      <c r="W9" s="286"/>
      <c r="X9" s="286"/>
    </row>
    <row r="10" spans="1:24">
      <c r="A10" s="732">
        <v>43647</v>
      </c>
      <c r="B10" s="322">
        <v>19.600000000000001</v>
      </c>
      <c r="C10" s="322">
        <v>9.5</v>
      </c>
      <c r="D10" s="322">
        <v>17.3</v>
      </c>
      <c r="E10" s="322">
        <v>7.5</v>
      </c>
      <c r="F10" s="322"/>
      <c r="O10" s="284"/>
      <c r="P10" s="871">
        <v>43647</v>
      </c>
      <c r="T10" s="286"/>
      <c r="U10" s="286"/>
      <c r="V10" s="286"/>
      <c r="W10" s="286"/>
      <c r="X10" s="286"/>
    </row>
    <row r="11" spans="1:24">
      <c r="A11" s="732">
        <v>43678</v>
      </c>
      <c r="B11" s="322">
        <v>17.399999999999999</v>
      </c>
      <c r="C11" s="322">
        <v>7.7</v>
      </c>
      <c r="D11" s="322" t="e">
        <v>#N/A</v>
      </c>
      <c r="E11" s="322" t="e">
        <v>#N/A</v>
      </c>
      <c r="F11" s="322"/>
      <c r="O11" s="284"/>
      <c r="P11" s="871"/>
      <c r="T11" s="286"/>
      <c r="U11" s="286"/>
      <c r="V11" s="286"/>
      <c r="W11" s="286"/>
      <c r="X11" s="286"/>
    </row>
    <row r="12" spans="1:24">
      <c r="A12" s="732">
        <v>43709</v>
      </c>
      <c r="B12" s="322">
        <v>18.2</v>
      </c>
      <c r="C12" s="322">
        <v>9.8000000000000007</v>
      </c>
      <c r="D12" s="322" t="e">
        <v>#N/A</v>
      </c>
      <c r="E12" s="322" t="e">
        <v>#N/A</v>
      </c>
      <c r="F12" s="322"/>
      <c r="P12" s="871"/>
      <c r="T12" s="286"/>
      <c r="U12" s="286"/>
      <c r="V12" s="286"/>
      <c r="W12" s="286"/>
      <c r="X12" s="286"/>
    </row>
    <row r="13" spans="1:24">
      <c r="A13" s="732">
        <v>43739</v>
      </c>
      <c r="B13" s="322">
        <v>16.399999999999999</v>
      </c>
      <c r="C13" s="322">
        <v>9.1999999999999993</v>
      </c>
      <c r="D13" s="322">
        <v>17.2</v>
      </c>
      <c r="E13" s="322">
        <v>10</v>
      </c>
      <c r="F13" s="322"/>
      <c r="P13" s="871"/>
    </row>
    <row r="14" spans="1:24">
      <c r="A14" s="732">
        <v>43770</v>
      </c>
      <c r="B14" s="322">
        <v>16.600000000000001</v>
      </c>
      <c r="C14" s="322">
        <v>10.8</v>
      </c>
      <c r="D14" s="322" t="e">
        <v>#N/A</v>
      </c>
      <c r="E14" s="322" t="e">
        <v>#N/A</v>
      </c>
      <c r="F14" s="322"/>
      <c r="P14" s="871"/>
    </row>
    <row r="15" spans="1:24">
      <c r="A15" s="732">
        <v>43800</v>
      </c>
      <c r="B15" s="322">
        <v>16</v>
      </c>
      <c r="C15" s="322">
        <v>11.3</v>
      </c>
      <c r="D15" s="322" t="e">
        <v>#N/A</v>
      </c>
      <c r="E15" s="322" t="e">
        <v>#N/A</v>
      </c>
      <c r="F15" s="322"/>
      <c r="P15" s="871"/>
    </row>
    <row r="16" spans="1:24">
      <c r="A16" s="732">
        <v>43831</v>
      </c>
      <c r="B16" s="322">
        <v>16.3</v>
      </c>
      <c r="C16" s="322">
        <v>12.5</v>
      </c>
      <c r="D16" s="322">
        <v>16.5</v>
      </c>
      <c r="E16" s="322">
        <v>12.9</v>
      </c>
      <c r="F16" s="322"/>
      <c r="H16" s="387" t="str">
        <f>IF(Content!$E$1=1,H22,H23)</f>
        <v>* Wages as of 02.2021</v>
      </c>
      <c r="P16" s="871">
        <v>43831</v>
      </c>
    </row>
    <row r="17" spans="1:16">
      <c r="A17" s="732">
        <v>43862</v>
      </c>
      <c r="B17" s="322">
        <v>15</v>
      </c>
      <c r="C17" s="322">
        <v>12.2</v>
      </c>
      <c r="D17" s="322" t="e">
        <v>#N/A</v>
      </c>
      <c r="E17" s="322" t="e">
        <v>#N/A</v>
      </c>
      <c r="F17" s="322"/>
      <c r="H17" s="387" t="str">
        <f>IF(Content!$E$1=1,H25,H26)</f>
        <v>** Pensions at the beginning of the quarter. The real pensions at the beginning of April 2021 are calculated with inflation for March 2021.</v>
      </c>
      <c r="P17" s="871"/>
    </row>
    <row r="18" spans="1:16">
      <c r="A18" s="732">
        <v>43891</v>
      </c>
      <c r="B18" s="322">
        <v>11.8</v>
      </c>
      <c r="C18" s="322">
        <v>9.3000000000000007</v>
      </c>
      <c r="D18" s="322" t="e">
        <v>#N/A</v>
      </c>
      <c r="E18" s="322" t="e">
        <v>#N/A</v>
      </c>
      <c r="F18" s="322"/>
      <c r="H18" s="387" t="str">
        <f>IF(Content!$E$1=1,H19,H20)</f>
        <v>Source: SSSU, PFU, NBU staff estimates.</v>
      </c>
      <c r="P18" s="871"/>
    </row>
    <row r="19" spans="1:16">
      <c r="A19" s="732">
        <v>43922</v>
      </c>
      <c r="B19" s="322">
        <v>1.6</v>
      </c>
      <c r="C19" s="322">
        <v>-0.4</v>
      </c>
      <c r="D19" s="322">
        <v>9.4</v>
      </c>
      <c r="E19" s="322">
        <v>7.1</v>
      </c>
      <c r="F19" s="322"/>
      <c r="H19" s="283" t="s">
        <v>1267</v>
      </c>
      <c r="P19" s="871"/>
    </row>
    <row r="20" spans="1:16">
      <c r="A20" s="732">
        <v>43952</v>
      </c>
      <c r="B20" s="322">
        <v>3</v>
      </c>
      <c r="C20" s="322">
        <v>1.4</v>
      </c>
      <c r="D20" s="322" t="e">
        <v>#N/A</v>
      </c>
      <c r="E20" s="322" t="e">
        <v>#N/A</v>
      </c>
      <c r="F20" s="322"/>
      <c r="H20" s="283" t="s">
        <v>1266</v>
      </c>
      <c r="P20" s="871"/>
    </row>
    <row r="21" spans="1:16">
      <c r="A21" s="732">
        <v>43983</v>
      </c>
      <c r="B21" s="322">
        <v>7.4</v>
      </c>
      <c r="C21" s="322">
        <v>4.8</v>
      </c>
      <c r="D21" s="322" t="e">
        <v>#N/A</v>
      </c>
      <c r="E21" s="322" t="e">
        <v>#N/A</v>
      </c>
      <c r="F21" s="322"/>
      <c r="H21" s="407"/>
      <c r="P21" s="871"/>
    </row>
    <row r="22" spans="1:16">
      <c r="A22" s="732">
        <v>44013</v>
      </c>
      <c r="B22" s="322">
        <v>7.6</v>
      </c>
      <c r="C22" s="322">
        <v>5.0710395588369428</v>
      </c>
      <c r="D22" s="322">
        <v>12.9</v>
      </c>
      <c r="E22" s="322">
        <v>10.199999999999999</v>
      </c>
      <c r="F22" s="322"/>
      <c r="H22" s="283" t="s">
        <v>1690</v>
      </c>
      <c r="P22" s="871">
        <v>44013</v>
      </c>
    </row>
    <row r="23" spans="1:16">
      <c r="A23" s="732">
        <v>44044</v>
      </c>
      <c r="B23" s="322">
        <v>8.6</v>
      </c>
      <c r="C23" s="322">
        <v>5.9773110780362737</v>
      </c>
      <c r="D23" s="322" t="e">
        <v>#N/A</v>
      </c>
      <c r="E23" s="322" t="e">
        <v>#N/A</v>
      </c>
      <c r="F23" s="322"/>
      <c r="H23" s="283" t="s">
        <v>1691</v>
      </c>
      <c r="P23" s="871"/>
    </row>
    <row r="24" spans="1:16">
      <c r="A24" s="732">
        <v>44075</v>
      </c>
      <c r="B24" s="322">
        <v>12.3</v>
      </c>
      <c r="C24" s="322">
        <v>9.7431481648664544</v>
      </c>
      <c r="D24" s="322" t="e">
        <v>#N/A</v>
      </c>
      <c r="E24" s="322" t="e">
        <v>#N/A</v>
      </c>
      <c r="F24" s="322"/>
      <c r="H24" s="284"/>
      <c r="P24" s="871"/>
    </row>
    <row r="25" spans="1:16">
      <c r="A25" s="732">
        <v>44105</v>
      </c>
      <c r="B25" s="322">
        <v>13.5</v>
      </c>
      <c r="C25" s="322">
        <v>10.613378167459619</v>
      </c>
      <c r="D25" s="322">
        <v>12.9</v>
      </c>
      <c r="E25" s="322">
        <v>10.1</v>
      </c>
      <c r="F25" s="322"/>
      <c r="H25" s="283" t="s">
        <v>1738</v>
      </c>
      <c r="P25" s="871"/>
    </row>
    <row r="26" spans="1:16">
      <c r="A26" s="732">
        <v>44136</v>
      </c>
      <c r="B26" s="322">
        <v>12.2</v>
      </c>
      <c r="C26" s="322">
        <v>8.1390538144028302</v>
      </c>
      <c r="D26" s="322" t="e">
        <v>#N/A</v>
      </c>
      <c r="E26" s="322" t="e">
        <v>#N/A</v>
      </c>
      <c r="F26" s="322"/>
      <c r="H26" s="283" t="s">
        <v>1737</v>
      </c>
      <c r="P26" s="871"/>
    </row>
    <row r="27" spans="1:16">
      <c r="A27" s="732">
        <v>44166</v>
      </c>
      <c r="B27" s="322">
        <v>15.6</v>
      </c>
      <c r="C27" s="322">
        <v>10.109340539868917</v>
      </c>
      <c r="D27" s="322" t="e">
        <v>#N/A</v>
      </c>
      <c r="E27" s="322" t="e">
        <v>#N/A</v>
      </c>
      <c r="F27" s="322"/>
      <c r="P27" s="871"/>
    </row>
    <row r="28" spans="1:16">
      <c r="A28" s="732">
        <v>44197</v>
      </c>
      <c r="B28" s="322">
        <v>15</v>
      </c>
      <c r="C28" s="322">
        <v>8.3000000000000007</v>
      </c>
      <c r="D28" s="322">
        <v>13.8</v>
      </c>
      <c r="E28" s="322">
        <v>7.2</v>
      </c>
      <c r="F28" s="322"/>
      <c r="P28" s="871">
        <v>44197</v>
      </c>
    </row>
    <row r="29" spans="1:16">
      <c r="A29" s="732">
        <v>44228</v>
      </c>
      <c r="B29" s="322">
        <v>15.7</v>
      </c>
      <c r="C29" s="322">
        <v>7.6</v>
      </c>
      <c r="D29" s="322" t="e">
        <v>#N/A</v>
      </c>
      <c r="E29" s="322" t="e">
        <v>#N/A</v>
      </c>
      <c r="F29" s="322"/>
      <c r="P29" s="871"/>
    </row>
    <row r="30" spans="1:16">
      <c r="A30" s="732">
        <v>44256</v>
      </c>
      <c r="B30" s="322"/>
      <c r="C30" s="322"/>
      <c r="D30" s="322" t="e">
        <v>#N/A</v>
      </c>
      <c r="E30" s="322" t="e">
        <v>#N/A</v>
      </c>
      <c r="F30" s="322"/>
      <c r="P30" s="871"/>
    </row>
    <row r="31" spans="1:16">
      <c r="A31" s="732">
        <v>44287</v>
      </c>
      <c r="B31" s="322"/>
      <c r="C31" s="322"/>
      <c r="D31" s="322">
        <v>17.5</v>
      </c>
      <c r="E31" s="322">
        <v>8.3000000000000007</v>
      </c>
      <c r="F31" s="322"/>
      <c r="P31" s="871">
        <v>44287</v>
      </c>
    </row>
    <row r="32" spans="1:16">
      <c r="B32" s="322"/>
      <c r="C32" s="322"/>
      <c r="D32" s="322"/>
      <c r="E32" s="322"/>
      <c r="F32" s="322"/>
    </row>
    <row r="33" spans="2:6">
      <c r="B33" s="322"/>
      <c r="C33" s="322"/>
      <c r="D33" s="322"/>
      <c r="E33" s="322"/>
      <c r="F33" s="322"/>
    </row>
    <row r="34" spans="2:6">
      <c r="B34" s="322"/>
      <c r="C34" s="322"/>
      <c r="D34" s="322"/>
      <c r="E34" s="322"/>
      <c r="F34" s="322"/>
    </row>
    <row r="35" spans="2:6">
      <c r="B35" s="322"/>
      <c r="C35" s="322"/>
      <c r="D35" s="322"/>
      <c r="E35" s="322"/>
      <c r="F35" s="322"/>
    </row>
    <row r="36" spans="2:6">
      <c r="B36" s="322"/>
      <c r="C36" s="322"/>
      <c r="D36" s="322"/>
      <c r="E36" s="322"/>
      <c r="F36" s="322"/>
    </row>
    <row r="37" spans="2:6">
      <c r="B37" s="322"/>
      <c r="C37" s="322"/>
      <c r="D37" s="322"/>
      <c r="E37" s="322"/>
      <c r="F37" s="322"/>
    </row>
    <row r="38" spans="2:6">
      <c r="B38" s="322"/>
      <c r="C38" s="322"/>
      <c r="D38" s="322"/>
      <c r="E38" s="322"/>
      <c r="F38" s="322"/>
    </row>
    <row r="39" spans="2:6">
      <c r="B39" s="322"/>
      <c r="C39" s="322"/>
      <c r="D39" s="322"/>
      <c r="E39" s="322"/>
      <c r="F39" s="322"/>
    </row>
    <row r="40" spans="2:6">
      <c r="B40" s="322"/>
      <c r="C40" s="322"/>
      <c r="D40" s="322"/>
      <c r="E40" s="322"/>
      <c r="F40" s="322"/>
    </row>
    <row r="41" spans="2:6">
      <c r="F41" s="322"/>
    </row>
    <row r="42" spans="2:6">
      <c r="F42" s="322"/>
    </row>
    <row r="43" spans="2:6">
      <c r="F43" s="322"/>
    </row>
    <row r="44" spans="2:6">
      <c r="F44" s="322"/>
    </row>
    <row r="45" spans="2:6">
      <c r="F45" s="322"/>
    </row>
    <row r="46" spans="2:6">
      <c r="F46" s="322"/>
    </row>
    <row r="47" spans="2:6">
      <c r="F47" s="322"/>
    </row>
    <row r="48" spans="2:6">
      <c r="F48" s="322"/>
    </row>
    <row r="49" spans="6:6">
      <c r="F49" s="322"/>
    </row>
    <row r="50" spans="6:6">
      <c r="F50" s="322"/>
    </row>
    <row r="51" spans="6:6">
      <c r="F51" s="322"/>
    </row>
    <row r="52" spans="6:6">
      <c r="F52" s="322"/>
    </row>
  </sheetData>
  <phoneticPr fontId="410" type="noConversion"/>
  <hyperlinks>
    <hyperlink ref="A1" location="Content!A1" display="&lt;&lt;" xr:uid="{00000000-0004-0000-2A00-000000000000}"/>
  </hyperlinks>
  <pageMargins left="0.7" right="0.7" top="0.75" bottom="0.75" header="0.3" footer="0.3"/>
  <pageSetup paperSize="9" orientation="portrait" horizontalDpi="4294967293"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A1:AN58"/>
  <sheetViews>
    <sheetView showGridLines="0" topLeftCell="AD1" zoomScale="98" zoomScaleNormal="98" workbookViewId="0"/>
  </sheetViews>
  <sheetFormatPr baseColWidth="10" defaultColWidth="9.5" defaultRowHeight="13"/>
  <cols>
    <col min="1" max="1" width="29.5" style="777" customWidth="1"/>
    <col min="2" max="3" width="20.5" style="777" hidden="1" customWidth="1"/>
    <col min="4" max="11" width="10" style="777" customWidth="1"/>
    <col min="12" max="12" width="9.5" style="777" customWidth="1"/>
    <col min="13" max="47" width="9.5" style="777"/>
    <col min="48" max="48" width="42.5" style="777" bestFit="1" customWidth="1"/>
    <col min="49" max="49" width="9.5" style="777"/>
    <col min="50" max="50" width="11.5" style="777" bestFit="1" customWidth="1"/>
    <col min="51" max="51" width="10.5" style="777" bestFit="1" customWidth="1"/>
    <col min="52" max="16384" width="9.5" style="777"/>
  </cols>
  <sheetData>
    <row r="1" spans="1:38">
      <c r="A1" s="303" t="s">
        <v>59</v>
      </c>
      <c r="B1" s="303"/>
      <c r="C1" s="190"/>
      <c r="D1" s="357"/>
      <c r="E1" s="357"/>
      <c r="F1" s="357"/>
      <c r="G1" s="357"/>
      <c r="H1" s="357"/>
      <c r="I1" s="357"/>
      <c r="J1" s="357"/>
      <c r="K1" s="357"/>
      <c r="L1" s="190"/>
      <c r="M1" s="776"/>
      <c r="AI1" s="776"/>
      <c r="AJ1" s="776"/>
      <c r="AK1" s="776"/>
      <c r="AL1" s="776"/>
    </row>
    <row r="2" spans="1:38">
      <c r="A2" s="776"/>
      <c r="B2" s="776"/>
      <c r="C2" s="776"/>
      <c r="D2" s="358" t="s">
        <v>221</v>
      </c>
      <c r="E2" s="358" t="s">
        <v>422</v>
      </c>
      <c r="F2" s="358" t="s">
        <v>330</v>
      </c>
      <c r="G2" s="358" t="s">
        <v>423</v>
      </c>
      <c r="H2" s="358" t="s">
        <v>354</v>
      </c>
      <c r="I2" s="358" t="s">
        <v>411</v>
      </c>
      <c r="J2" s="358" t="s">
        <v>424</v>
      </c>
      <c r="K2" s="358" t="s">
        <v>415</v>
      </c>
      <c r="L2" s="778" t="s">
        <v>392</v>
      </c>
      <c r="M2" s="776" t="s">
        <v>500</v>
      </c>
      <c r="N2" s="777" t="s">
        <v>484</v>
      </c>
      <c r="O2" s="777" t="s">
        <v>472</v>
      </c>
      <c r="P2" s="777" t="s">
        <v>473</v>
      </c>
      <c r="Q2" s="777" t="s">
        <v>504</v>
      </c>
      <c r="R2" s="777" t="s">
        <v>505</v>
      </c>
      <c r="S2" s="777" t="s">
        <v>514</v>
      </c>
      <c r="T2" s="777" t="s">
        <v>637</v>
      </c>
      <c r="U2" s="777" t="s">
        <v>638</v>
      </c>
      <c r="V2" s="777" t="s">
        <v>665</v>
      </c>
      <c r="W2" s="777" t="s">
        <v>807</v>
      </c>
      <c r="X2" s="777" t="s">
        <v>778</v>
      </c>
      <c r="Y2" s="779" t="s">
        <v>828</v>
      </c>
      <c r="Z2" s="779" t="s">
        <v>930</v>
      </c>
      <c r="AA2" s="779" t="s">
        <v>910</v>
      </c>
      <c r="AB2" s="779" t="s">
        <v>913</v>
      </c>
      <c r="AC2" s="779" t="s">
        <v>1268</v>
      </c>
      <c r="AD2" s="779" t="s">
        <v>1321</v>
      </c>
      <c r="AI2" s="776"/>
      <c r="AJ2" s="776"/>
      <c r="AK2" s="776"/>
      <c r="AL2" s="776"/>
    </row>
    <row r="3" spans="1:38" hidden="1">
      <c r="A3" s="776"/>
      <c r="B3" s="776"/>
      <c r="C3" s="776"/>
      <c r="D3" s="358"/>
      <c r="E3" s="358"/>
      <c r="F3" s="358"/>
      <c r="G3" s="358"/>
      <c r="H3" s="358"/>
      <c r="I3" s="358"/>
      <c r="J3" s="358"/>
      <c r="K3" s="358"/>
      <c r="L3" s="778"/>
      <c r="M3" s="776"/>
      <c r="AI3" s="776"/>
      <c r="AJ3" s="776"/>
      <c r="AK3" s="776"/>
      <c r="AL3" s="776"/>
    </row>
    <row r="4" spans="1:38" s="782" customFormat="1">
      <c r="D4" s="863"/>
      <c r="E4" s="863"/>
      <c r="F4" s="863" t="s">
        <v>330</v>
      </c>
      <c r="G4" s="863"/>
      <c r="H4" s="863"/>
      <c r="I4" s="863"/>
      <c r="J4" s="863" t="s">
        <v>424</v>
      </c>
      <c r="K4" s="863"/>
      <c r="L4" s="864"/>
      <c r="N4" s="782" t="s">
        <v>484</v>
      </c>
      <c r="R4" s="782" t="s">
        <v>505</v>
      </c>
      <c r="V4" s="782" t="s">
        <v>665</v>
      </c>
      <c r="Y4" s="865"/>
      <c r="Z4" s="865" t="s">
        <v>930</v>
      </c>
      <c r="AA4" s="865"/>
      <c r="AB4" s="865"/>
      <c r="AC4" s="865"/>
      <c r="AD4" s="865" t="s">
        <v>1631</v>
      </c>
    </row>
    <row r="5" spans="1:38">
      <c r="A5" s="776"/>
      <c r="B5" s="776"/>
      <c r="C5" s="776"/>
      <c r="D5" s="358"/>
      <c r="E5" s="358"/>
      <c r="F5" s="358"/>
      <c r="G5" s="358"/>
      <c r="H5" s="358"/>
      <c r="I5" s="358"/>
      <c r="J5" s="358"/>
      <c r="K5" s="358"/>
      <c r="L5" s="778"/>
      <c r="M5" s="776"/>
      <c r="AI5" s="776"/>
      <c r="AJ5" s="776"/>
      <c r="AK5" s="776"/>
      <c r="AL5" s="776"/>
    </row>
    <row r="6" spans="1:38" ht="13.5" customHeight="1">
      <c r="A6" s="387" t="str">
        <f>IF(Content!$E$1=1,B6,C6)</f>
        <v>Revenues, % yoy</v>
      </c>
      <c r="B6" s="304" t="s">
        <v>597</v>
      </c>
      <c r="C6" s="304" t="s">
        <v>729</v>
      </c>
      <c r="D6" s="780">
        <v>3.6</v>
      </c>
      <c r="E6" s="780">
        <v>23.7</v>
      </c>
      <c r="F6" s="780">
        <v>5.3</v>
      </c>
      <c r="G6" s="780">
        <v>37</v>
      </c>
      <c r="H6" s="780">
        <v>8.3000000000000007</v>
      </c>
      <c r="I6" s="780">
        <v>2.6</v>
      </c>
      <c r="J6" s="780">
        <v>20.399999999999999</v>
      </c>
      <c r="K6" s="780">
        <v>-2.6</v>
      </c>
      <c r="L6" s="780">
        <v>4</v>
      </c>
      <c r="M6" s="780">
        <v>1.7</v>
      </c>
      <c r="N6" s="781">
        <v>-4.4000000000000004</v>
      </c>
      <c r="O6" s="781">
        <v>14.9</v>
      </c>
      <c r="P6" s="781">
        <v>-1.6</v>
      </c>
      <c r="Q6" s="781">
        <v>4.5</v>
      </c>
      <c r="R6" s="781">
        <v>2.6</v>
      </c>
      <c r="S6" s="781">
        <v>-9.8000000000000007</v>
      </c>
      <c r="T6" s="781">
        <v>-25.3</v>
      </c>
      <c r="U6" s="781">
        <v>50.5</v>
      </c>
      <c r="V6" s="781">
        <v>-8</v>
      </c>
      <c r="W6" s="781">
        <v>12.8</v>
      </c>
      <c r="X6" s="781">
        <v>10.1</v>
      </c>
      <c r="Y6" s="781">
        <v>8.8000000000000007</v>
      </c>
      <c r="Z6" s="781">
        <v>13.7</v>
      </c>
      <c r="AA6" s="781">
        <v>28.3</v>
      </c>
      <c r="AB6" s="781">
        <v>21</v>
      </c>
      <c r="AC6" s="781">
        <v>8</v>
      </c>
      <c r="AD6" s="781">
        <v>24</v>
      </c>
      <c r="AI6" s="776"/>
      <c r="AJ6" s="776"/>
      <c r="AK6" s="776"/>
      <c r="AL6" s="776"/>
    </row>
    <row r="7" spans="1:38">
      <c r="A7" s="387" t="str">
        <f>IF(Content!$E$1=1,B7,C7)</f>
        <v>Expenditures, % yoy</v>
      </c>
      <c r="B7" s="304" t="s">
        <v>730</v>
      </c>
      <c r="C7" s="304" t="s">
        <v>731</v>
      </c>
      <c r="D7" s="780">
        <v>46.2</v>
      </c>
      <c r="E7" s="780">
        <v>9.4</v>
      </c>
      <c r="F7" s="780">
        <v>1.2</v>
      </c>
      <c r="G7" s="780">
        <v>13.9</v>
      </c>
      <c r="H7" s="780">
        <v>7.6</v>
      </c>
      <c r="I7" s="780">
        <v>11.3</v>
      </c>
      <c r="J7" s="780">
        <v>13.8</v>
      </c>
      <c r="K7" s="780">
        <v>12.3</v>
      </c>
      <c r="L7" s="780">
        <v>8.6999999999999993</v>
      </c>
      <c r="M7" s="780">
        <v>11.3</v>
      </c>
      <c r="N7" s="781">
        <v>7.3</v>
      </c>
      <c r="O7" s="781">
        <v>2.6</v>
      </c>
      <c r="P7" s="781">
        <v>3</v>
      </c>
      <c r="Q7" s="781">
        <v>9.5</v>
      </c>
      <c r="R7" s="781">
        <v>3</v>
      </c>
      <c r="S7" s="781">
        <v>6.2</v>
      </c>
      <c r="T7" s="781">
        <v>3.8</v>
      </c>
      <c r="U7" s="781">
        <v>7</v>
      </c>
      <c r="V7" s="781">
        <v>21.9</v>
      </c>
      <c r="W7" s="781">
        <v>10.5</v>
      </c>
      <c r="X7" s="781">
        <v>23.1</v>
      </c>
      <c r="Y7" s="781">
        <v>27.5</v>
      </c>
      <c r="Z7" s="781">
        <v>11.5</v>
      </c>
      <c r="AA7" s="781">
        <v>42.8</v>
      </c>
      <c r="AB7" s="781">
        <v>6.6</v>
      </c>
      <c r="AC7" s="781">
        <v>19.100000000000001</v>
      </c>
      <c r="AD7" s="781">
        <v>10.4</v>
      </c>
      <c r="AF7" s="387" t="str">
        <f>IF(Content!$E$1=1,AF8,AF9)</f>
        <v>The main indicators of consolidated budget</v>
      </c>
      <c r="AG7" s="776"/>
      <c r="AH7" s="776"/>
      <c r="AI7" s="776"/>
      <c r="AJ7" s="776"/>
      <c r="AK7" s="776"/>
      <c r="AL7" s="776"/>
    </row>
    <row r="8" spans="1:38">
      <c r="A8" s="387" t="str">
        <f>IF(Content!$E$1=1,B8,C8)</f>
        <v>Balance, Uah bn</v>
      </c>
      <c r="B8" s="304" t="s">
        <v>732</v>
      </c>
      <c r="C8" s="304" t="s">
        <v>733</v>
      </c>
      <c r="D8" s="780">
        <v>-0.4</v>
      </c>
      <c r="E8" s="780">
        <v>5.0999999999999996</v>
      </c>
      <c r="F8" s="780">
        <v>-13.7</v>
      </c>
      <c r="G8" s="780">
        <v>26.6</v>
      </c>
      <c r="H8" s="780">
        <v>16.2</v>
      </c>
      <c r="I8" s="780">
        <v>-12.8</v>
      </c>
      <c r="J8" s="780">
        <v>1.7</v>
      </c>
      <c r="K8" s="780">
        <v>12.6</v>
      </c>
      <c r="L8" s="780">
        <v>-26.6</v>
      </c>
      <c r="M8" s="780">
        <v>-9.4</v>
      </c>
      <c r="N8" s="780">
        <v>-6.2</v>
      </c>
      <c r="O8" s="780">
        <v>-80.400000000000006</v>
      </c>
      <c r="P8" s="780">
        <v>-3.1</v>
      </c>
      <c r="Q8" s="780">
        <v>0.5</v>
      </c>
      <c r="R8" s="780">
        <v>-14.8</v>
      </c>
      <c r="S8" s="866">
        <v>6.7</v>
      </c>
      <c r="T8" s="780">
        <v>-21.3</v>
      </c>
      <c r="U8" s="780">
        <v>28.6</v>
      </c>
      <c r="V8" s="780">
        <v>-28.7</v>
      </c>
      <c r="W8" s="780">
        <v>17</v>
      </c>
      <c r="X8" s="780">
        <v>-43.9</v>
      </c>
      <c r="Y8" s="780">
        <v>-30.4</v>
      </c>
      <c r="Z8" s="780">
        <v>-5.3</v>
      </c>
      <c r="AA8" s="780">
        <v>-129.80000000000001</v>
      </c>
      <c r="AB8" s="780">
        <v>6.7</v>
      </c>
      <c r="AC8" s="780">
        <v>-10</v>
      </c>
      <c r="AD8" s="780">
        <v>-2.8</v>
      </c>
      <c r="AE8" s="776"/>
      <c r="AF8" s="360" t="s">
        <v>734</v>
      </c>
      <c r="AG8" s="782"/>
      <c r="AH8" s="782"/>
      <c r="AI8" s="782"/>
      <c r="AJ8" s="782"/>
      <c r="AK8" s="782"/>
      <c r="AL8" s="776"/>
    </row>
    <row r="9" spans="1:38" ht="12.75" customHeight="1">
      <c r="A9" s="359"/>
      <c r="B9" s="190"/>
      <c r="C9" s="190"/>
      <c r="D9" s="780"/>
      <c r="E9" s="780"/>
      <c r="F9" s="780"/>
      <c r="G9" s="780"/>
      <c r="H9" s="780"/>
      <c r="I9" s="780"/>
      <c r="J9" s="780"/>
      <c r="K9" s="780"/>
      <c r="L9" s="780"/>
      <c r="M9" s="780"/>
      <c r="N9" s="776"/>
      <c r="O9" s="776"/>
      <c r="P9" s="776"/>
      <c r="Q9" s="776"/>
      <c r="R9" s="776"/>
      <c r="S9" s="776"/>
      <c r="T9" s="776"/>
      <c r="U9" s="776"/>
      <c r="V9" s="776"/>
      <c r="W9" s="776"/>
      <c r="X9" s="776"/>
      <c r="Y9" s="776"/>
      <c r="Z9" s="776"/>
      <c r="AA9" s="776"/>
      <c r="AB9" s="776"/>
      <c r="AC9" s="776"/>
      <c r="AD9" s="776"/>
      <c r="AE9" s="776"/>
      <c r="AF9" s="361" t="s">
        <v>751</v>
      </c>
      <c r="AG9" s="783"/>
      <c r="AH9" s="783"/>
      <c r="AI9" s="783"/>
      <c r="AJ9" s="783"/>
      <c r="AK9" s="783"/>
      <c r="AL9" s="776"/>
    </row>
    <row r="10" spans="1:38" ht="12.75" customHeight="1">
      <c r="A10" s="362"/>
      <c r="B10" s="362"/>
      <c r="C10" s="784"/>
      <c r="D10" s="780"/>
      <c r="E10" s="780"/>
      <c r="F10" s="780"/>
      <c r="G10" s="780"/>
      <c r="H10" s="780"/>
      <c r="I10" s="780"/>
      <c r="J10" s="780"/>
      <c r="K10" s="780"/>
      <c r="L10" s="780"/>
      <c r="M10" s="780"/>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776"/>
      <c r="AK10" s="782"/>
      <c r="AL10" s="776"/>
    </row>
    <row r="11" spans="1:38" ht="12.75" customHeight="1">
      <c r="A11" s="362"/>
      <c r="B11" s="362"/>
      <c r="C11" s="784"/>
      <c r="X11" s="781"/>
      <c r="Y11" s="781"/>
      <c r="Z11" s="781"/>
      <c r="AA11" s="781"/>
      <c r="AB11" s="781"/>
      <c r="AC11" s="781"/>
      <c r="AD11" s="781"/>
    </row>
    <row r="12" spans="1:38" ht="12.75" customHeight="1">
      <c r="A12" s="362"/>
      <c r="B12" s="362"/>
      <c r="C12" s="784"/>
      <c r="X12" s="781"/>
      <c r="Y12" s="781"/>
      <c r="Z12" s="781"/>
      <c r="AA12" s="781"/>
      <c r="AB12" s="781"/>
      <c r="AC12" s="781"/>
      <c r="AD12" s="781"/>
    </row>
    <row r="13" spans="1:38" ht="12.75" customHeight="1">
      <c r="A13" s="363"/>
      <c r="B13" s="363"/>
      <c r="C13" s="784"/>
      <c r="X13" s="781"/>
      <c r="Y13" s="781"/>
      <c r="Z13" s="781"/>
      <c r="AA13" s="781"/>
      <c r="AB13" s="781"/>
      <c r="AC13" s="781"/>
      <c r="AD13" s="781"/>
    </row>
    <row r="14" spans="1:38" ht="12.75" customHeight="1">
      <c r="A14" s="362"/>
      <c r="B14" s="362"/>
      <c r="C14" s="776"/>
      <c r="D14" s="780"/>
      <c r="E14" s="780"/>
      <c r="F14" s="780"/>
      <c r="G14" s="780"/>
      <c r="H14" s="780"/>
      <c r="I14" s="780"/>
      <c r="J14" s="780"/>
      <c r="K14" s="780"/>
      <c r="L14" s="780"/>
      <c r="M14" s="780"/>
      <c r="T14" s="776"/>
      <c r="U14" s="780"/>
      <c r="V14" s="780"/>
      <c r="W14" s="780"/>
      <c r="X14" s="780"/>
      <c r="Y14" s="780"/>
      <c r="Z14" s="780"/>
      <c r="AA14" s="781"/>
      <c r="AB14" s="781"/>
      <c r="AC14" s="781"/>
      <c r="AD14" s="781"/>
      <c r="AE14" s="776"/>
      <c r="AL14" s="776"/>
    </row>
    <row r="15" spans="1:38">
      <c r="A15" s="776"/>
      <c r="B15" s="776"/>
      <c r="C15" s="776"/>
      <c r="D15" s="780"/>
      <c r="E15" s="780"/>
      <c r="F15" s="780"/>
      <c r="G15" s="780"/>
      <c r="H15" s="780"/>
      <c r="I15" s="780"/>
      <c r="J15" s="780"/>
      <c r="K15" s="780"/>
      <c r="L15" s="780"/>
      <c r="M15" s="780"/>
      <c r="T15" s="776"/>
      <c r="U15" s="776"/>
      <c r="V15" s="776"/>
      <c r="W15" s="776"/>
      <c r="X15" s="776"/>
      <c r="Y15" s="776"/>
      <c r="Z15" s="776"/>
      <c r="AA15" s="776"/>
      <c r="AB15" s="776"/>
      <c r="AC15" s="776"/>
      <c r="AD15" s="776"/>
      <c r="AE15" s="776"/>
      <c r="AL15" s="776"/>
    </row>
    <row r="16" spans="1:38">
      <c r="A16" s="776"/>
      <c r="B16" s="776"/>
      <c r="C16" s="776"/>
      <c r="D16" s="780"/>
      <c r="E16" s="780"/>
      <c r="F16" s="780"/>
      <c r="G16" s="780"/>
      <c r="H16" s="780"/>
      <c r="I16" s="780"/>
      <c r="J16" s="780"/>
      <c r="K16" s="780"/>
      <c r="L16" s="780"/>
      <c r="M16" s="776"/>
      <c r="T16" s="785"/>
      <c r="U16" s="785"/>
      <c r="V16" s="785"/>
      <c r="W16" s="785"/>
      <c r="X16" s="785"/>
      <c r="Y16" s="785"/>
      <c r="Z16" s="785"/>
      <c r="AA16" s="785"/>
      <c r="AB16" s="785"/>
      <c r="AC16" s="785"/>
      <c r="AD16" s="785"/>
      <c r="AE16" s="776"/>
      <c r="AF16" s="782"/>
      <c r="AG16" s="782"/>
      <c r="AH16" s="782"/>
      <c r="AI16" s="782"/>
      <c r="AJ16" s="782"/>
      <c r="AK16" s="782"/>
      <c r="AL16" s="776"/>
    </row>
    <row r="17" spans="1:40">
      <c r="A17" s="776"/>
      <c r="B17" s="776"/>
      <c r="C17" s="776"/>
      <c r="D17" s="780"/>
      <c r="E17" s="780"/>
      <c r="F17" s="780"/>
      <c r="G17" s="780"/>
      <c r="H17" s="780"/>
      <c r="I17" s="780"/>
      <c r="J17" s="780"/>
      <c r="K17" s="780"/>
      <c r="L17" s="780"/>
      <c r="T17" s="776"/>
      <c r="U17" s="776"/>
      <c r="V17" s="776"/>
      <c r="W17" s="776"/>
      <c r="X17" s="776"/>
      <c r="Y17" s="776"/>
      <c r="Z17" s="776"/>
      <c r="AA17" s="776"/>
      <c r="AB17" s="776"/>
      <c r="AC17" s="776"/>
      <c r="AD17" s="776"/>
      <c r="AE17" s="776"/>
      <c r="AF17" s="782"/>
      <c r="AG17" s="782"/>
      <c r="AH17" s="782"/>
      <c r="AI17" s="782"/>
      <c r="AJ17" s="782"/>
      <c r="AK17" s="782"/>
      <c r="AL17" s="776"/>
    </row>
    <row r="18" spans="1:40">
      <c r="A18" s="776"/>
      <c r="B18" s="776"/>
      <c r="C18" s="776"/>
      <c r="D18" s="780"/>
      <c r="E18" s="780"/>
      <c r="F18" s="780"/>
      <c r="G18" s="780"/>
      <c r="H18" s="780"/>
      <c r="I18" s="780"/>
      <c r="J18" s="780"/>
      <c r="K18" s="780"/>
      <c r="L18" s="780"/>
      <c r="T18" s="776"/>
      <c r="U18" s="776"/>
      <c r="V18" s="776"/>
      <c r="W18" s="776"/>
      <c r="X18" s="776"/>
      <c r="Y18" s="776"/>
      <c r="Z18" s="776"/>
      <c r="AA18" s="776"/>
      <c r="AB18" s="776"/>
      <c r="AC18" s="776"/>
      <c r="AD18" s="776"/>
      <c r="AE18" s="776"/>
      <c r="AF18" s="782"/>
      <c r="AG18" s="782"/>
      <c r="AH18" s="782"/>
      <c r="AI18" s="782"/>
      <c r="AJ18" s="782"/>
      <c r="AK18" s="782"/>
      <c r="AL18" s="776"/>
    </row>
    <row r="19" spans="1:40">
      <c r="A19" s="776"/>
      <c r="B19" s="776"/>
      <c r="C19" s="776"/>
      <c r="D19" s="780"/>
      <c r="E19" s="780"/>
      <c r="F19" s="780"/>
      <c r="G19" s="780"/>
      <c r="H19" s="780"/>
      <c r="I19" s="780"/>
      <c r="J19" s="780"/>
      <c r="K19" s="780"/>
      <c r="L19" s="780"/>
      <c r="AE19" s="786"/>
      <c r="AF19" s="782"/>
      <c r="AG19" s="782"/>
      <c r="AH19" s="782"/>
      <c r="AI19" s="782"/>
      <c r="AJ19" s="782"/>
      <c r="AK19" s="782"/>
      <c r="AL19" s="776"/>
    </row>
    <row r="20" spans="1:40">
      <c r="A20" s="776"/>
      <c r="B20" s="776"/>
      <c r="C20" s="776"/>
      <c r="D20" s="780"/>
      <c r="E20" s="780"/>
      <c r="F20" s="780"/>
      <c r="G20" s="780"/>
      <c r="H20" s="780"/>
      <c r="I20" s="780"/>
      <c r="J20" s="780"/>
      <c r="K20" s="780"/>
      <c r="L20" s="780"/>
      <c r="AF20" s="782"/>
      <c r="AG20" s="782"/>
      <c r="AH20" s="782"/>
      <c r="AI20" s="782"/>
      <c r="AJ20" s="782"/>
      <c r="AK20" s="782"/>
      <c r="AL20" s="776"/>
      <c r="AM20" s="776"/>
      <c r="AN20" s="776"/>
    </row>
    <row r="21" spans="1:40">
      <c r="A21" s="776"/>
      <c r="B21" s="776"/>
      <c r="C21" s="776"/>
      <c r="D21" s="780"/>
      <c r="E21" s="780"/>
      <c r="F21" s="780"/>
      <c r="G21" s="780"/>
      <c r="H21" s="780"/>
      <c r="I21" s="780"/>
      <c r="J21" s="780"/>
      <c r="K21" s="780"/>
      <c r="L21" s="780"/>
      <c r="AF21" s="782"/>
      <c r="AG21" s="782"/>
      <c r="AH21" s="782"/>
      <c r="AI21" s="782"/>
      <c r="AJ21" s="782"/>
      <c r="AK21" s="782"/>
      <c r="AL21" s="776"/>
      <c r="AM21" s="776"/>
      <c r="AN21" s="776"/>
    </row>
    <row r="22" spans="1:40">
      <c r="A22" s="776"/>
      <c r="B22" s="776"/>
      <c r="C22" s="776"/>
      <c r="D22" s="780"/>
      <c r="E22" s="780"/>
      <c r="F22" s="780"/>
      <c r="G22" s="780"/>
      <c r="H22" s="780"/>
      <c r="I22" s="780"/>
      <c r="J22" s="780"/>
      <c r="K22" s="780"/>
      <c r="L22" s="780"/>
      <c r="AF22" s="782"/>
      <c r="AG22" s="782"/>
      <c r="AH22" s="782"/>
      <c r="AI22" s="782"/>
      <c r="AJ22" s="782"/>
      <c r="AK22" s="782"/>
      <c r="AL22" s="776"/>
      <c r="AM22" s="776"/>
      <c r="AN22" s="776"/>
    </row>
    <row r="23" spans="1:40" s="782" customFormat="1">
      <c r="D23" s="787"/>
      <c r="E23" s="787"/>
      <c r="F23" s="787"/>
      <c r="G23" s="787"/>
      <c r="H23" s="787"/>
      <c r="I23" s="787"/>
      <c r="J23" s="787"/>
      <c r="K23" s="787"/>
      <c r="L23" s="787"/>
    </row>
    <row r="24" spans="1:40" s="782" customFormat="1">
      <c r="D24" s="787"/>
      <c r="E24" s="787"/>
      <c r="F24" s="787"/>
      <c r="G24" s="787"/>
      <c r="H24" s="787"/>
      <c r="I24" s="787"/>
      <c r="J24" s="787"/>
      <c r="K24" s="787"/>
      <c r="L24" s="787"/>
      <c r="AF24" s="776"/>
      <c r="AG24" s="776"/>
      <c r="AH24" s="776"/>
      <c r="AI24" s="776"/>
      <c r="AJ24" s="776"/>
      <c r="AK24" s="776"/>
    </row>
    <row r="25" spans="1:40" s="782" customFormat="1">
      <c r="D25" s="787"/>
      <c r="E25" s="787"/>
      <c r="F25" s="787"/>
      <c r="G25" s="787"/>
      <c r="H25" s="787"/>
      <c r="I25" s="787"/>
      <c r="J25" s="787"/>
      <c r="K25" s="787"/>
      <c r="AF25" s="387" t="str">
        <f>IF(Content!$E$1=1,AF29,AF30)</f>
        <v>* 03.2021 - estimates.</v>
      </c>
      <c r="AG25" s="776"/>
      <c r="AH25" s="776"/>
      <c r="AI25" s="776"/>
      <c r="AJ25" s="776"/>
      <c r="AK25" s="776"/>
    </row>
    <row r="26" spans="1:40" s="782" customFormat="1">
      <c r="D26" s="787"/>
      <c r="E26" s="787"/>
      <c r="F26" s="787"/>
      <c r="G26" s="787"/>
      <c r="H26" s="787"/>
      <c r="I26" s="787"/>
      <c r="J26" s="787"/>
      <c r="K26" s="787"/>
      <c r="AF26" s="387"/>
      <c r="AG26" s="776"/>
      <c r="AH26" s="776"/>
      <c r="AI26" s="776"/>
      <c r="AJ26" s="776"/>
      <c r="AK26" s="776"/>
    </row>
    <row r="27" spans="1:40" s="782" customFormat="1">
      <c r="D27" s="787"/>
      <c r="E27" s="787"/>
      <c r="F27" s="787"/>
      <c r="G27" s="787"/>
      <c r="H27" s="787"/>
      <c r="I27" s="787"/>
      <c r="J27" s="787"/>
      <c r="K27" s="787"/>
      <c r="AF27" s="387" t="str">
        <f>IF(Content!$E$1=1,AF31,AF32)</f>
        <v>Source: STSU, NBU staff estimates.</v>
      </c>
      <c r="AG27" s="776"/>
      <c r="AH27" s="776"/>
      <c r="AI27" s="776"/>
      <c r="AJ27" s="776"/>
      <c r="AK27" s="776"/>
    </row>
    <row r="28" spans="1:40" s="782" customFormat="1">
      <c r="D28" s="787"/>
      <c r="E28" s="787"/>
      <c r="F28" s="787"/>
      <c r="G28" s="787"/>
      <c r="H28" s="787"/>
      <c r="I28" s="787"/>
      <c r="J28" s="787"/>
      <c r="K28" s="787"/>
      <c r="AF28" s="407"/>
      <c r="AJ28" s="776"/>
      <c r="AK28" s="776"/>
    </row>
    <row r="29" spans="1:40" s="782" customFormat="1">
      <c r="D29" s="787"/>
      <c r="E29" s="787"/>
      <c r="F29" s="787"/>
      <c r="G29" s="787"/>
      <c r="H29" s="787"/>
      <c r="I29" s="787"/>
      <c r="J29" s="787"/>
      <c r="K29" s="787"/>
      <c r="AF29" s="407" t="s">
        <v>1632</v>
      </c>
      <c r="AJ29" s="776"/>
      <c r="AK29" s="776"/>
    </row>
    <row r="30" spans="1:40" s="782" customFormat="1">
      <c r="C30" s="788"/>
      <c r="D30" s="787"/>
      <c r="E30" s="787"/>
      <c r="F30" s="787"/>
      <c r="G30" s="787"/>
      <c r="H30" s="787"/>
      <c r="I30" s="787"/>
      <c r="J30" s="787"/>
      <c r="K30" s="787"/>
      <c r="AF30" s="192" t="s">
        <v>1635</v>
      </c>
      <c r="AJ30" s="776"/>
      <c r="AK30" s="776"/>
    </row>
    <row r="31" spans="1:40" s="782" customFormat="1">
      <c r="D31" s="787"/>
      <c r="E31" s="787"/>
      <c r="F31" s="787"/>
      <c r="G31" s="787"/>
      <c r="H31" s="787"/>
      <c r="I31" s="787"/>
      <c r="J31" s="787"/>
      <c r="K31" s="787"/>
      <c r="AF31" s="301" t="s">
        <v>152</v>
      </c>
    </row>
    <row r="32" spans="1:40" s="782" customFormat="1">
      <c r="D32" s="787"/>
      <c r="E32" s="787"/>
      <c r="F32" s="787"/>
      <c r="G32" s="787"/>
      <c r="H32" s="787"/>
      <c r="I32" s="787"/>
      <c r="J32" s="787"/>
      <c r="K32" s="787"/>
      <c r="AF32" s="305" t="s">
        <v>153</v>
      </c>
    </row>
    <row r="33" spans="4:40" s="782" customFormat="1">
      <c r="D33" s="787"/>
      <c r="E33" s="787"/>
      <c r="F33" s="787"/>
      <c r="G33" s="787"/>
      <c r="H33" s="787"/>
      <c r="I33" s="787"/>
      <c r="J33" s="787"/>
      <c r="K33" s="787"/>
      <c r="M33" s="776"/>
      <c r="T33" s="776"/>
      <c r="U33" s="776"/>
      <c r="V33" s="776"/>
      <c r="W33" s="776"/>
      <c r="X33" s="776"/>
      <c r="Y33" s="776"/>
      <c r="Z33" s="776"/>
      <c r="AA33" s="776"/>
      <c r="AB33" s="776"/>
      <c r="AC33" s="776"/>
      <c r="AD33" s="776"/>
      <c r="AF33" s="192"/>
      <c r="AG33" s="22"/>
      <c r="AH33" s="22"/>
      <c r="AI33" s="22"/>
      <c r="AJ33" s="22"/>
      <c r="AK33" s="22"/>
    </row>
    <row r="34" spans="4:40" s="782" customFormat="1">
      <c r="M34" s="776"/>
      <c r="T34" s="776"/>
      <c r="U34" s="776"/>
      <c r="V34" s="776"/>
      <c r="W34" s="776"/>
      <c r="X34" s="776"/>
      <c r="Y34" s="776"/>
      <c r="Z34" s="776"/>
      <c r="AA34" s="776"/>
      <c r="AB34" s="776"/>
      <c r="AC34" s="776"/>
      <c r="AD34" s="776"/>
      <c r="AF34" s="214"/>
      <c r="AG34" s="202"/>
      <c r="AH34" s="202"/>
      <c r="AI34" s="202"/>
      <c r="AJ34" s="22"/>
      <c r="AK34" s="22"/>
    </row>
    <row r="35" spans="4:40" s="782" customFormat="1">
      <c r="M35" s="776"/>
      <c r="T35" s="776"/>
      <c r="U35" s="776"/>
      <c r="V35" s="776"/>
      <c r="W35" s="776"/>
      <c r="X35" s="776"/>
      <c r="Y35" s="776"/>
      <c r="Z35" s="776"/>
      <c r="AA35" s="776"/>
      <c r="AB35" s="776"/>
      <c r="AC35" s="776"/>
      <c r="AD35" s="776"/>
      <c r="AF35" s="22"/>
      <c r="AG35" s="22"/>
      <c r="AH35" s="22"/>
      <c r="AI35" s="22"/>
      <c r="AJ35" s="22"/>
      <c r="AK35" s="22"/>
    </row>
    <row r="36" spans="4:40">
      <c r="L36" s="776"/>
      <c r="M36" s="776"/>
      <c r="T36" s="776"/>
      <c r="U36" s="776"/>
      <c r="V36" s="776"/>
      <c r="W36" s="776"/>
      <c r="X36" s="776"/>
      <c r="Y36" s="776"/>
      <c r="Z36" s="776"/>
      <c r="AA36" s="776"/>
      <c r="AB36" s="776"/>
      <c r="AC36" s="776"/>
      <c r="AD36" s="776"/>
      <c r="AE36" s="782"/>
      <c r="AF36" s="66" t="s">
        <v>153</v>
      </c>
      <c r="AG36" s="22"/>
      <c r="AH36" s="22"/>
      <c r="AI36" s="22"/>
      <c r="AJ36" s="22"/>
      <c r="AK36" s="22"/>
      <c r="AL36" s="776"/>
      <c r="AM36" s="776"/>
      <c r="AN36" s="776"/>
    </row>
    <row r="37" spans="4:40">
      <c r="L37" s="776"/>
      <c r="M37" s="776"/>
      <c r="T37" s="776"/>
      <c r="U37" s="776"/>
      <c r="V37" s="776"/>
      <c r="W37" s="776"/>
      <c r="X37" s="776"/>
      <c r="Y37" s="776"/>
      <c r="Z37" s="776"/>
      <c r="AA37" s="776"/>
      <c r="AB37" s="776"/>
      <c r="AC37" s="776"/>
      <c r="AD37" s="776"/>
      <c r="AE37" s="782"/>
      <c r="AF37" s="307"/>
      <c r="AG37" s="22"/>
      <c r="AH37" s="22"/>
      <c r="AI37" s="22"/>
      <c r="AJ37" s="22"/>
      <c r="AK37" s="22"/>
      <c r="AL37" s="776"/>
      <c r="AM37" s="776"/>
      <c r="AN37" s="776"/>
    </row>
    <row r="38" spans="4:40">
      <c r="L38" s="776"/>
      <c r="M38" s="776"/>
      <c r="T38" s="776"/>
      <c r="U38" s="776"/>
      <c r="V38" s="776"/>
      <c r="W38" s="776"/>
      <c r="X38" s="776"/>
      <c r="Y38" s="776"/>
      <c r="Z38" s="776"/>
      <c r="AA38" s="776"/>
      <c r="AB38" s="776"/>
      <c r="AC38" s="776"/>
      <c r="AD38" s="776"/>
      <c r="AE38" s="782"/>
      <c r="AF38" s="22"/>
      <c r="AG38" s="22"/>
      <c r="AH38" s="22"/>
      <c r="AI38" s="22"/>
      <c r="AJ38" s="22"/>
      <c r="AK38" s="22"/>
      <c r="AL38" s="776"/>
      <c r="AM38" s="776"/>
      <c r="AN38" s="776"/>
    </row>
    <row r="39" spans="4:40">
      <c r="L39" s="776"/>
      <c r="M39" s="776"/>
      <c r="T39" s="776"/>
      <c r="U39" s="776"/>
      <c r="V39" s="776"/>
      <c r="W39" s="776"/>
      <c r="X39" s="776"/>
      <c r="Y39" s="776"/>
      <c r="Z39" s="776"/>
      <c r="AA39" s="776"/>
      <c r="AB39" s="776"/>
      <c r="AC39" s="776"/>
      <c r="AD39" s="776"/>
      <c r="AE39" s="782"/>
      <c r="AF39" s="782"/>
      <c r="AG39" s="782"/>
      <c r="AH39" s="782"/>
      <c r="AI39" s="782"/>
      <c r="AJ39" s="782"/>
      <c r="AK39" s="782"/>
      <c r="AL39" s="776"/>
      <c r="AM39" s="776"/>
      <c r="AN39" s="776"/>
    </row>
    <row r="40" spans="4:40">
      <c r="L40" s="776"/>
      <c r="M40" s="776"/>
      <c r="T40" s="23"/>
      <c r="U40" s="23"/>
      <c r="V40" s="23"/>
      <c r="W40" s="23"/>
      <c r="X40" s="23"/>
      <c r="Y40" s="23"/>
      <c r="Z40" s="23"/>
      <c r="AA40" s="23"/>
      <c r="AB40" s="23"/>
      <c r="AC40" s="23"/>
      <c r="AD40" s="23"/>
      <c r="AE40" s="782"/>
      <c r="AF40" s="782"/>
      <c r="AG40" s="782"/>
      <c r="AH40" s="782"/>
      <c r="AI40" s="782"/>
      <c r="AJ40" s="782"/>
      <c r="AK40" s="782"/>
      <c r="AL40" s="776"/>
      <c r="AM40" s="776"/>
      <c r="AN40" s="776"/>
    </row>
    <row r="41" spans="4:40">
      <c r="L41" s="776"/>
      <c r="M41" s="776"/>
      <c r="T41" s="23"/>
      <c r="U41" s="23"/>
      <c r="V41" s="23"/>
      <c r="W41" s="23"/>
      <c r="X41" s="23"/>
      <c r="Y41" s="23"/>
      <c r="Z41" s="23"/>
      <c r="AA41" s="23"/>
      <c r="AB41" s="23"/>
      <c r="AC41" s="23"/>
      <c r="AD41" s="23"/>
      <c r="AE41" s="776"/>
      <c r="AF41" s="776"/>
      <c r="AG41" s="776"/>
      <c r="AH41" s="776"/>
      <c r="AI41" s="776"/>
      <c r="AJ41" s="776"/>
      <c r="AK41" s="776"/>
      <c r="AL41" s="776"/>
      <c r="AM41" s="776"/>
      <c r="AN41" s="776"/>
    </row>
    <row r="42" spans="4:40">
      <c r="L42" s="776"/>
      <c r="M42" s="776"/>
      <c r="T42" s="23"/>
      <c r="U42" s="23"/>
      <c r="V42" s="23"/>
      <c r="W42" s="23"/>
      <c r="X42" s="23"/>
      <c r="Y42" s="23"/>
      <c r="Z42" s="23"/>
      <c r="AA42" s="23"/>
      <c r="AB42" s="23"/>
      <c r="AC42" s="23"/>
      <c r="AD42" s="23"/>
      <c r="AE42" s="776"/>
      <c r="AF42" s="776"/>
      <c r="AG42" s="776"/>
      <c r="AH42" s="776"/>
      <c r="AI42" s="776"/>
      <c r="AJ42" s="776"/>
      <c r="AK42" s="776"/>
      <c r="AL42" s="776"/>
      <c r="AM42" s="776"/>
      <c r="AN42" s="776"/>
    </row>
    <row r="43" spans="4:40">
      <c r="L43" s="776"/>
      <c r="M43" s="776"/>
      <c r="T43" s="23"/>
      <c r="U43" s="23"/>
      <c r="V43" s="23"/>
      <c r="W43" s="23"/>
      <c r="X43" s="23"/>
      <c r="Y43" s="23"/>
      <c r="Z43" s="23"/>
      <c r="AA43" s="23"/>
      <c r="AB43" s="23"/>
      <c r="AC43" s="23"/>
      <c r="AD43" s="23"/>
      <c r="AE43" s="776"/>
      <c r="AF43" s="776"/>
      <c r="AG43" s="776"/>
      <c r="AH43" s="776"/>
      <c r="AI43" s="776"/>
      <c r="AJ43" s="776"/>
      <c r="AK43" s="776"/>
      <c r="AL43" s="776"/>
      <c r="AM43" s="776"/>
      <c r="AN43" s="776"/>
    </row>
    <row r="44" spans="4:40">
      <c r="L44" s="776"/>
      <c r="M44" s="776"/>
      <c r="T44" s="23"/>
      <c r="U44" s="23"/>
      <c r="V44" s="23"/>
      <c r="W44" s="23"/>
      <c r="X44" s="23"/>
      <c r="Y44" s="23"/>
      <c r="Z44" s="23"/>
      <c r="AA44" s="23"/>
      <c r="AB44" s="23"/>
      <c r="AC44" s="23"/>
      <c r="AD44" s="23"/>
      <c r="AE44" s="776"/>
      <c r="AF44" s="776"/>
      <c r="AG44" s="776"/>
      <c r="AH44" s="776"/>
      <c r="AI44" s="776"/>
      <c r="AJ44" s="776"/>
      <c r="AK44" s="776"/>
      <c r="AL44" s="776"/>
      <c r="AM44" s="776"/>
      <c r="AN44" s="776"/>
    </row>
    <row r="45" spans="4:40">
      <c r="L45" s="776"/>
      <c r="M45" s="776"/>
      <c r="T45" s="23"/>
      <c r="U45" s="23"/>
      <c r="V45" s="23"/>
      <c r="W45" s="23"/>
      <c r="X45" s="23"/>
      <c r="Y45" s="23"/>
      <c r="Z45" s="23"/>
      <c r="AA45" s="23"/>
      <c r="AB45" s="23"/>
      <c r="AC45" s="23"/>
      <c r="AD45" s="23"/>
      <c r="AE45" s="776"/>
      <c r="AF45" s="776"/>
      <c r="AG45" s="776"/>
      <c r="AH45" s="776"/>
      <c r="AI45" s="776"/>
      <c r="AJ45" s="776"/>
      <c r="AK45" s="776"/>
      <c r="AL45" s="776"/>
      <c r="AM45" s="776"/>
      <c r="AN45" s="776"/>
    </row>
    <row r="46" spans="4:40">
      <c r="L46" s="776"/>
      <c r="M46" s="776"/>
      <c r="N46" s="776"/>
      <c r="O46" s="23"/>
      <c r="P46" s="23"/>
      <c r="Q46" s="23"/>
      <c r="R46" s="23"/>
      <c r="S46" s="23"/>
      <c r="T46" s="23"/>
      <c r="U46" s="23"/>
      <c r="V46" s="23"/>
      <c r="W46" s="23"/>
      <c r="X46" s="23"/>
      <c r="Y46" s="23"/>
      <c r="Z46" s="23"/>
      <c r="AA46" s="23"/>
      <c r="AB46" s="23"/>
      <c r="AC46" s="23"/>
      <c r="AD46" s="23"/>
      <c r="AE46" s="776"/>
      <c r="AF46" s="776"/>
      <c r="AG46" s="776"/>
      <c r="AH46" s="776"/>
      <c r="AI46" s="776"/>
      <c r="AJ46" s="776"/>
      <c r="AK46" s="776"/>
    </row>
    <row r="47" spans="4:40">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row>
    <row r="48" spans="4:40">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row>
    <row r="49" spans="12:37">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row>
    <row r="50" spans="12:37">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row>
    <row r="51" spans="12:37">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row>
    <row r="52" spans="12:37">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row>
    <row r="53" spans="12:37">
      <c r="L53" s="776"/>
      <c r="M53" s="776"/>
      <c r="N53" s="23"/>
      <c r="O53" s="23"/>
      <c r="P53" s="23"/>
      <c r="Q53" s="23"/>
      <c r="R53" s="23"/>
      <c r="S53" s="23"/>
      <c r="T53" s="23"/>
      <c r="U53" s="23"/>
      <c r="V53" s="23"/>
      <c r="W53" s="23"/>
      <c r="X53" s="23"/>
      <c r="Y53" s="23"/>
      <c r="Z53" s="23"/>
      <c r="AA53" s="23"/>
      <c r="AB53" s="23"/>
      <c r="AC53" s="23"/>
      <c r="AD53" s="23"/>
      <c r="AE53" s="776"/>
      <c r="AF53" s="776"/>
      <c r="AG53" s="776"/>
      <c r="AH53" s="776"/>
      <c r="AI53" s="776"/>
      <c r="AJ53" s="776"/>
      <c r="AK53" s="776"/>
    </row>
    <row r="54" spans="12:37">
      <c r="L54" s="776"/>
      <c r="M54" s="776"/>
      <c r="N54" s="23"/>
      <c r="O54" s="23"/>
      <c r="P54" s="23"/>
      <c r="Q54" s="23"/>
      <c r="R54" s="23"/>
      <c r="S54" s="23"/>
      <c r="T54" s="23"/>
      <c r="U54" s="23"/>
      <c r="V54" s="23"/>
      <c r="W54" s="23"/>
      <c r="X54" s="23"/>
      <c r="Y54" s="23"/>
      <c r="Z54" s="23"/>
      <c r="AA54" s="23"/>
      <c r="AB54" s="23"/>
      <c r="AC54" s="23"/>
      <c r="AD54" s="23"/>
      <c r="AE54" s="776"/>
      <c r="AF54" s="776"/>
      <c r="AG54" s="776"/>
      <c r="AH54" s="776"/>
      <c r="AI54" s="776"/>
      <c r="AJ54" s="776"/>
      <c r="AK54" s="776"/>
    </row>
    <row r="55" spans="12:37">
      <c r="L55" s="776"/>
      <c r="M55" s="776"/>
      <c r="N55" s="776"/>
      <c r="O55" s="776"/>
      <c r="P55" s="776"/>
      <c r="Q55" s="23"/>
      <c r="R55" s="23"/>
      <c r="S55" s="23"/>
      <c r="T55" s="23"/>
      <c r="U55" s="23"/>
      <c r="V55" s="23"/>
      <c r="W55" s="23"/>
      <c r="X55" s="23"/>
      <c r="Y55" s="23"/>
      <c r="Z55" s="23"/>
      <c r="AA55" s="23"/>
      <c r="AB55" s="23"/>
      <c r="AC55" s="23"/>
      <c r="AD55" s="23"/>
      <c r="AE55" s="776"/>
      <c r="AF55" s="776"/>
      <c r="AG55" s="776"/>
      <c r="AH55" s="776"/>
      <c r="AI55" s="776"/>
      <c r="AJ55" s="776"/>
      <c r="AK55" s="776"/>
    </row>
    <row r="56" spans="12:37">
      <c r="L56" s="776"/>
      <c r="M56" s="776"/>
      <c r="N56" s="776"/>
      <c r="O56" s="776"/>
      <c r="P56" s="776"/>
      <c r="Q56" s="23"/>
      <c r="R56" s="23"/>
      <c r="S56" s="23"/>
      <c r="T56" s="23"/>
      <c r="U56" s="23"/>
      <c r="V56" s="23"/>
      <c r="W56" s="23"/>
      <c r="X56" s="23"/>
      <c r="Y56" s="23"/>
      <c r="Z56" s="23"/>
      <c r="AA56" s="23"/>
      <c r="AB56" s="23"/>
      <c r="AC56" s="23"/>
      <c r="AD56" s="23"/>
      <c r="AE56" s="776"/>
      <c r="AF56" s="776"/>
      <c r="AG56" s="776"/>
      <c r="AH56" s="776"/>
      <c r="AI56" s="776"/>
      <c r="AJ56" s="776"/>
      <c r="AK56" s="776"/>
    </row>
    <row r="57" spans="12:37">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row>
    <row r="58" spans="12:37">
      <c r="N58" s="789"/>
      <c r="O58" s="789"/>
      <c r="P58" s="789"/>
      <c r="Q58" s="789"/>
      <c r="R58" s="789"/>
      <c r="S58" s="789"/>
      <c r="T58" s="789"/>
      <c r="U58" s="789"/>
      <c r="V58" s="789"/>
      <c r="W58" s="789"/>
      <c r="X58" s="789"/>
      <c r="Y58" s="789"/>
      <c r="Z58" s="789"/>
      <c r="AA58" s="789"/>
      <c r="AB58" s="789"/>
      <c r="AC58" s="789"/>
      <c r="AD58" s="789"/>
      <c r="AE58" s="789"/>
      <c r="AF58" s="789"/>
      <c r="AG58" s="789"/>
      <c r="AH58" s="789"/>
      <c r="AI58" s="789"/>
      <c r="AJ58" s="789"/>
    </row>
  </sheetData>
  <hyperlinks>
    <hyperlink ref="A1" location="Content!A1" display="&lt;&lt;" xr:uid="{00000000-0004-0000-2B00-000000000000}"/>
  </hyperlinks>
  <pageMargins left="0.7" right="0.7" top="0.75" bottom="0.75" header="0.3" footer="0.3"/>
  <pageSetup paperSize="9" orientation="portrait" horizont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AF40"/>
  <sheetViews>
    <sheetView showGridLines="0" topLeftCell="M4" zoomScale="95" zoomScaleNormal="95" workbookViewId="0"/>
  </sheetViews>
  <sheetFormatPr baseColWidth="10" defaultColWidth="9.5" defaultRowHeight="13"/>
  <cols>
    <col min="1" max="1" width="27.5" style="777" customWidth="1"/>
    <col min="2" max="2" width="17.1640625" style="777" customWidth="1"/>
    <col min="3" max="6" width="17.1640625" style="802" customWidth="1"/>
    <col min="7" max="7" width="17" style="802" customWidth="1"/>
    <col min="8" max="8" width="17.1640625" style="802" customWidth="1"/>
    <col min="9" max="9" width="17.1640625" style="777" customWidth="1"/>
    <col min="10" max="13" width="9.5" style="777" customWidth="1"/>
    <col min="14" max="39" width="9.5" style="777"/>
    <col min="40" max="40" width="42.5" style="777" bestFit="1" customWidth="1"/>
    <col min="41" max="41" width="9.5" style="777"/>
    <col min="42" max="42" width="11.5" style="777" bestFit="1" customWidth="1"/>
    <col min="43" max="43" width="10.5" style="777" bestFit="1" customWidth="1"/>
    <col min="44" max="16384" width="9.5" style="777"/>
  </cols>
  <sheetData>
    <row r="1" spans="1:30">
      <c r="A1" s="303" t="s">
        <v>59</v>
      </c>
      <c r="B1" s="387" t="str">
        <f>IF(Content!$E$1=1,B2,B3)</f>
        <v>State functions</v>
      </c>
      <c r="C1" s="387" t="str">
        <f>IF(Content!$E$1=1,C2,C3)</f>
        <v>Debt service</v>
      </c>
      <c r="D1" s="387" t="str">
        <f>IF(Content!$E$1=1,D2,D3)</f>
        <v>Defense and security</v>
      </c>
      <c r="E1" s="387" t="str">
        <f>IF(Content!$E$1=1,E2,E3)</f>
        <v>Economic activity</v>
      </c>
      <c r="F1" s="387" t="str">
        <f>IF(Content!$E$1=1,F2,F3)</f>
        <v>Health care</v>
      </c>
      <c r="G1" s="387" t="str">
        <f>IF(Content!$E$1=1,G2,G3)</f>
        <v>Education</v>
      </c>
      <c r="H1" s="387" t="str">
        <f>IF(Content!$E$1=1,H2,H3)</f>
        <v>Social protection</v>
      </c>
      <c r="I1" s="387" t="str">
        <f>IF(Content!$E$1=1,I2,I3)</f>
        <v>Other expenditures</v>
      </c>
      <c r="J1" s="387" t="str">
        <f>IF(Content!$E$1=1,J2,J3)</f>
        <v xml:space="preserve"> Changes in expenditures, % yoy</v>
      </c>
      <c r="K1" s="796"/>
      <c r="L1" s="796"/>
      <c r="M1" s="760"/>
      <c r="N1" s="776"/>
      <c r="O1" s="509" t="str">
        <f>IF(Content!$E$1=1,O2,O3)</f>
        <v>Contributions to annual changes in expenditures of the consolidated budget, pp</v>
      </c>
      <c r="S1" s="786"/>
      <c r="T1" s="776"/>
      <c r="U1" s="776"/>
      <c r="V1" s="776"/>
      <c r="W1" s="776"/>
      <c r="X1" s="776"/>
      <c r="Y1" s="776"/>
      <c r="Z1" s="776"/>
      <c r="AA1" s="776"/>
      <c r="AB1" s="776"/>
      <c r="AC1" s="776"/>
      <c r="AD1" s="776"/>
    </row>
    <row r="2" spans="1:30" hidden="1">
      <c r="A2" s="303"/>
      <c r="B2" s="797" t="s">
        <v>1380</v>
      </c>
      <c r="C2" s="797" t="s">
        <v>1381</v>
      </c>
      <c r="D2" s="797" t="s">
        <v>1382</v>
      </c>
      <c r="E2" s="797" t="s">
        <v>1383</v>
      </c>
      <c r="F2" s="797" t="s">
        <v>1291</v>
      </c>
      <c r="G2" s="797" t="s">
        <v>222</v>
      </c>
      <c r="H2" s="798" t="s">
        <v>1384</v>
      </c>
      <c r="I2" s="799" t="s">
        <v>1385</v>
      </c>
      <c r="J2" s="797" t="s">
        <v>1386</v>
      </c>
      <c r="K2" s="799"/>
      <c r="L2" s="760"/>
      <c r="M2" s="760"/>
      <c r="N2" s="776"/>
      <c r="O2" s="800" t="s">
        <v>1387</v>
      </c>
      <c r="S2" s="786"/>
      <c r="T2" s="776"/>
      <c r="U2" s="776"/>
      <c r="V2" s="776"/>
      <c r="W2" s="776"/>
      <c r="X2" s="776"/>
      <c r="Y2" s="776"/>
      <c r="Z2" s="776"/>
      <c r="AA2" s="776"/>
      <c r="AB2" s="776"/>
      <c r="AC2" s="776"/>
      <c r="AD2" s="776"/>
    </row>
    <row r="3" spans="1:30" ht="28" hidden="1">
      <c r="B3" s="368" t="s">
        <v>1388</v>
      </c>
      <c r="C3" s="368" t="s">
        <v>1389</v>
      </c>
      <c r="D3" s="801" t="s">
        <v>1390</v>
      </c>
      <c r="E3" s="368" t="s">
        <v>1306</v>
      </c>
      <c r="F3" s="801" t="s">
        <v>891</v>
      </c>
      <c r="G3" s="801" t="s">
        <v>223</v>
      </c>
      <c r="H3" s="802" t="s">
        <v>1391</v>
      </c>
      <c r="I3" s="777" t="s">
        <v>1392</v>
      </c>
      <c r="J3" s="299" t="s">
        <v>1393</v>
      </c>
      <c r="N3" s="776"/>
      <c r="O3" s="800" t="s">
        <v>1394</v>
      </c>
      <c r="P3" s="803"/>
      <c r="S3" s="786"/>
      <c r="T3" s="776"/>
      <c r="U3" s="776"/>
      <c r="V3" s="776"/>
      <c r="W3" s="776"/>
      <c r="X3" s="776"/>
      <c r="Y3" s="776"/>
      <c r="Z3" s="776"/>
      <c r="AA3" s="776"/>
      <c r="AB3" s="776"/>
      <c r="AC3" s="776"/>
      <c r="AD3" s="776"/>
    </row>
    <row r="4" spans="1:30">
      <c r="A4" s="23" t="s">
        <v>98</v>
      </c>
      <c r="B4" s="781">
        <v>0.7</v>
      </c>
      <c r="C4" s="781">
        <v>0.7</v>
      </c>
      <c r="D4" s="781">
        <v>4.7</v>
      </c>
      <c r="E4" s="781">
        <v>1</v>
      </c>
      <c r="F4" s="781">
        <v>1.7</v>
      </c>
      <c r="G4" s="781">
        <v>2.8</v>
      </c>
      <c r="H4" s="781">
        <v>0.4</v>
      </c>
      <c r="I4" s="781">
        <v>1.5</v>
      </c>
      <c r="J4" s="781">
        <v>12.8</v>
      </c>
      <c r="K4" s="804"/>
      <c r="L4" s="804"/>
      <c r="M4" s="804"/>
      <c r="N4" s="776"/>
      <c r="O4" s="776"/>
      <c r="P4" s="776"/>
      <c r="Q4" s="785"/>
      <c r="R4" s="785"/>
      <c r="S4" s="785"/>
      <c r="T4" s="776"/>
      <c r="U4" s="776"/>
      <c r="V4" s="776"/>
      <c r="W4" s="776"/>
      <c r="X4" s="776"/>
      <c r="Y4" s="776"/>
      <c r="Z4" s="776"/>
      <c r="AA4" s="776"/>
      <c r="AB4" s="776"/>
      <c r="AC4" s="776"/>
      <c r="AD4" s="776"/>
    </row>
    <row r="5" spans="1:30">
      <c r="A5" s="23" t="s">
        <v>433</v>
      </c>
      <c r="B5" s="781">
        <v>0.3</v>
      </c>
      <c r="C5" s="781">
        <v>1.1000000000000001</v>
      </c>
      <c r="D5" s="781">
        <v>2.6</v>
      </c>
      <c r="E5" s="781">
        <v>2</v>
      </c>
      <c r="F5" s="781">
        <v>0.9</v>
      </c>
      <c r="G5" s="781">
        <v>2.7</v>
      </c>
      <c r="H5" s="781">
        <v>0.4</v>
      </c>
      <c r="I5" s="781">
        <v>1.9</v>
      </c>
      <c r="J5" s="781">
        <v>10.8</v>
      </c>
      <c r="K5" s="804"/>
      <c r="L5" s="804"/>
      <c r="M5" s="804"/>
      <c r="N5" s="776"/>
      <c r="O5" s="776"/>
      <c r="P5" s="776"/>
      <c r="Q5" s="776"/>
      <c r="R5" s="776"/>
      <c r="S5" s="776"/>
      <c r="T5" s="785"/>
      <c r="U5" s="785"/>
      <c r="V5" s="785"/>
      <c r="W5" s="776"/>
      <c r="X5" s="776"/>
      <c r="Y5" s="776"/>
      <c r="Z5" s="776"/>
      <c r="AA5" s="776"/>
      <c r="AB5" s="776"/>
      <c r="AC5" s="776"/>
      <c r="AD5" s="776"/>
    </row>
    <row r="6" spans="1:30">
      <c r="A6" s="23" t="s">
        <v>588</v>
      </c>
      <c r="B6" s="781">
        <v>1.1000000000000001</v>
      </c>
      <c r="C6" s="805">
        <v>0.2</v>
      </c>
      <c r="D6" s="805">
        <v>4.4000000000000004</v>
      </c>
      <c r="E6" s="805">
        <v>0.3</v>
      </c>
      <c r="F6" s="805">
        <v>1</v>
      </c>
      <c r="G6" s="805">
        <v>1.9</v>
      </c>
      <c r="H6" s="805">
        <v>2</v>
      </c>
      <c r="I6" s="781">
        <v>0.8</v>
      </c>
      <c r="J6" s="781">
        <v>11.4</v>
      </c>
      <c r="K6" s="804"/>
      <c r="L6" s="804"/>
      <c r="M6" s="804"/>
      <c r="N6" s="776"/>
      <c r="O6" s="776"/>
      <c r="P6" s="776"/>
      <c r="Q6" s="776"/>
      <c r="R6" s="776"/>
      <c r="S6" s="776"/>
      <c r="T6" s="785"/>
      <c r="U6" s="785"/>
      <c r="V6" s="785"/>
      <c r="W6" s="776"/>
      <c r="X6" s="776"/>
      <c r="Y6" s="776"/>
      <c r="Z6" s="776"/>
      <c r="AA6" s="776"/>
      <c r="AB6" s="776"/>
      <c r="AC6" s="776"/>
      <c r="AD6" s="776"/>
    </row>
    <row r="7" spans="1:30" ht="13.5" customHeight="1">
      <c r="A7" s="298" t="s">
        <v>101</v>
      </c>
      <c r="B7" s="781">
        <v>0.4</v>
      </c>
      <c r="C7" s="781">
        <v>-0.4</v>
      </c>
      <c r="D7" s="781">
        <v>0.7</v>
      </c>
      <c r="E7" s="781">
        <v>1</v>
      </c>
      <c r="F7" s="781">
        <v>0.7</v>
      </c>
      <c r="G7" s="781">
        <v>2</v>
      </c>
      <c r="H7" s="781">
        <v>1.1000000000000001</v>
      </c>
      <c r="I7" s="781">
        <v>0.1</v>
      </c>
      <c r="J7" s="781">
        <v>6</v>
      </c>
      <c r="K7" s="781"/>
      <c r="L7" s="781"/>
      <c r="M7" s="781"/>
      <c r="N7" s="776"/>
      <c r="O7" s="776"/>
      <c r="P7" s="776"/>
      <c r="Q7" s="776"/>
      <c r="R7" s="776"/>
      <c r="S7" s="776"/>
      <c r="T7" s="776"/>
      <c r="U7" s="776"/>
      <c r="V7" s="776"/>
      <c r="W7" s="776"/>
      <c r="X7" s="776"/>
      <c r="Y7" s="776"/>
      <c r="Z7" s="776"/>
      <c r="AA7" s="776"/>
      <c r="AB7" s="776"/>
      <c r="AC7" s="776"/>
      <c r="AD7" s="776"/>
    </row>
    <row r="8" spans="1:30">
      <c r="A8" s="298" t="s">
        <v>125</v>
      </c>
      <c r="B8" s="781">
        <v>0.6</v>
      </c>
      <c r="C8" s="781">
        <v>0</v>
      </c>
      <c r="D8" s="781">
        <v>1.8</v>
      </c>
      <c r="E8" s="781">
        <v>2.1</v>
      </c>
      <c r="F8" s="781">
        <v>1</v>
      </c>
      <c r="G8" s="781">
        <v>1.2</v>
      </c>
      <c r="H8" s="781">
        <v>-2.2000000000000002</v>
      </c>
      <c r="I8" s="781">
        <v>0.6</v>
      </c>
      <c r="J8" s="781">
        <v>5.0999999999999996</v>
      </c>
      <c r="K8" s="781"/>
      <c r="L8" s="781"/>
      <c r="M8" s="781"/>
      <c r="N8" s="780"/>
      <c r="O8" s="776"/>
      <c r="P8" s="776"/>
      <c r="Q8" s="776"/>
      <c r="R8" s="776"/>
      <c r="S8" s="776"/>
      <c r="T8" s="795"/>
      <c r="U8" s="776"/>
      <c r="V8" s="776"/>
      <c r="W8" s="776"/>
      <c r="X8" s="776"/>
      <c r="Y8" s="776"/>
      <c r="Z8" s="776"/>
      <c r="AA8" s="776"/>
      <c r="AB8" s="776"/>
      <c r="AC8" s="776"/>
      <c r="AD8" s="776"/>
    </row>
    <row r="9" spans="1:30">
      <c r="A9" s="298" t="s">
        <v>126</v>
      </c>
      <c r="B9" s="781">
        <v>-0.6</v>
      </c>
      <c r="C9" s="781">
        <v>0.3</v>
      </c>
      <c r="D9" s="781">
        <v>1.2</v>
      </c>
      <c r="E9" s="781">
        <v>2.7</v>
      </c>
      <c r="F9" s="781">
        <v>1</v>
      </c>
      <c r="G9" s="781">
        <v>-0.3</v>
      </c>
      <c r="H9" s="781">
        <v>1.8</v>
      </c>
      <c r="I9" s="781">
        <v>-0.2</v>
      </c>
      <c r="J9" s="781">
        <v>5.7</v>
      </c>
      <c r="K9" s="806"/>
      <c r="L9" s="806"/>
      <c r="M9" s="806"/>
      <c r="N9" s="780"/>
      <c r="O9" s="776"/>
      <c r="P9" s="776"/>
      <c r="Q9" s="776"/>
      <c r="R9" s="776"/>
      <c r="S9" s="776"/>
      <c r="T9" s="776"/>
      <c r="U9" s="776"/>
      <c r="V9" s="776"/>
      <c r="W9" s="776"/>
      <c r="X9" s="776"/>
      <c r="Y9" s="776"/>
      <c r="Z9" s="776"/>
      <c r="AA9" s="776"/>
      <c r="AB9" s="776"/>
      <c r="AC9" s="776"/>
      <c r="AD9" s="776"/>
    </row>
    <row r="10" spans="1:30">
      <c r="A10" s="298" t="s">
        <v>127</v>
      </c>
      <c r="B10" s="781">
        <v>-0.3</v>
      </c>
      <c r="C10" s="781">
        <v>1.8</v>
      </c>
      <c r="D10" s="781">
        <v>2.2000000000000002</v>
      </c>
      <c r="E10" s="781">
        <v>7.9</v>
      </c>
      <c r="F10" s="781">
        <v>1.9</v>
      </c>
      <c r="G10" s="781">
        <v>1</v>
      </c>
      <c r="H10" s="781">
        <v>4.5</v>
      </c>
      <c r="I10" s="781">
        <v>1.6</v>
      </c>
      <c r="J10" s="781">
        <v>18.7</v>
      </c>
      <c r="K10" s="806"/>
      <c r="L10" s="806"/>
      <c r="M10" s="806"/>
      <c r="N10" s="780"/>
      <c r="O10" s="776"/>
      <c r="P10" s="776"/>
      <c r="Q10" s="776"/>
      <c r="R10" s="776"/>
      <c r="S10" s="776"/>
      <c r="T10" s="795"/>
      <c r="U10" s="776"/>
      <c r="V10" s="776"/>
      <c r="W10" s="776"/>
      <c r="X10" s="776"/>
      <c r="Y10" s="776"/>
      <c r="Z10" s="776"/>
      <c r="AA10" s="776"/>
      <c r="AB10" s="776"/>
      <c r="AC10" s="776"/>
      <c r="AD10" s="776"/>
    </row>
    <row r="11" spans="1:30" ht="12.75" customHeight="1">
      <c r="A11" s="298" t="s">
        <v>105</v>
      </c>
      <c r="B11" s="781">
        <v>0.4</v>
      </c>
      <c r="C11" s="781">
        <v>-1.3</v>
      </c>
      <c r="D11" s="781">
        <v>3.1</v>
      </c>
      <c r="E11" s="781">
        <v>15.8</v>
      </c>
      <c r="F11" s="781">
        <v>8.1</v>
      </c>
      <c r="G11" s="781">
        <v>1.9</v>
      </c>
      <c r="H11" s="781">
        <v>2.5</v>
      </c>
      <c r="I11" s="781">
        <v>-1.8</v>
      </c>
      <c r="J11" s="781">
        <v>30.1</v>
      </c>
      <c r="K11" s="806"/>
      <c r="L11" s="806"/>
      <c r="M11" s="806"/>
      <c r="N11" s="780"/>
      <c r="O11" s="776"/>
      <c r="P11" s="776"/>
      <c r="Q11" s="776"/>
      <c r="R11" s="776"/>
      <c r="S11" s="776"/>
      <c r="T11" s="776"/>
      <c r="U11" s="776"/>
      <c r="V11" s="776"/>
      <c r="W11" s="776"/>
      <c r="X11" s="776"/>
      <c r="Y11" s="776"/>
      <c r="Z11" s="776"/>
      <c r="AA11" s="776"/>
      <c r="AB11" s="776"/>
      <c r="AC11" s="776"/>
      <c r="AD11" s="776"/>
    </row>
    <row r="12" spans="1:30" ht="12.75" customHeight="1">
      <c r="A12" s="298" t="s">
        <v>1395</v>
      </c>
      <c r="B12" s="781">
        <v>0.3</v>
      </c>
      <c r="C12" s="805">
        <v>0.3</v>
      </c>
      <c r="D12" s="805">
        <v>0.2</v>
      </c>
      <c r="E12" s="805">
        <v>-1.1000000000000001</v>
      </c>
      <c r="F12" s="807">
        <v>5.0999999999999996</v>
      </c>
      <c r="G12" s="807">
        <v>3.1</v>
      </c>
      <c r="H12" s="807">
        <v>4.9000000000000004</v>
      </c>
      <c r="I12" s="780">
        <v>1.1000000000000001</v>
      </c>
      <c r="J12" s="781">
        <v>13.7</v>
      </c>
      <c r="K12" s="780"/>
      <c r="L12" s="780"/>
      <c r="M12" s="780"/>
      <c r="N12" s="780"/>
      <c r="O12" s="776"/>
      <c r="P12" s="776"/>
      <c r="Q12" s="776"/>
      <c r="R12" s="776"/>
      <c r="S12" s="776"/>
      <c r="T12" s="776"/>
      <c r="U12" s="776"/>
      <c r="V12" s="776"/>
      <c r="W12" s="776"/>
      <c r="X12" s="776"/>
      <c r="Y12" s="776"/>
      <c r="Z12" s="776"/>
      <c r="AA12" s="776"/>
      <c r="AB12" s="776"/>
      <c r="AC12" s="776"/>
      <c r="AD12" s="776"/>
    </row>
    <row r="13" spans="1:30" ht="12.75" customHeight="1">
      <c r="A13" s="362"/>
      <c r="F13" s="807"/>
      <c r="G13" s="807"/>
      <c r="H13" s="807"/>
      <c r="I13" s="780"/>
      <c r="J13" s="780"/>
      <c r="K13" s="780"/>
      <c r="L13" s="780"/>
      <c r="M13" s="780"/>
      <c r="N13" s="780"/>
      <c r="O13" s="776"/>
      <c r="P13" s="776"/>
      <c r="Q13" s="776"/>
      <c r="R13" s="776"/>
      <c r="S13" s="776"/>
      <c r="T13" s="776"/>
      <c r="U13" s="776"/>
      <c r="V13" s="776"/>
      <c r="W13" s="776"/>
      <c r="X13" s="776"/>
      <c r="Y13" s="776"/>
      <c r="Z13" s="776"/>
      <c r="AA13" s="776"/>
      <c r="AB13" s="776"/>
      <c r="AC13" s="776"/>
      <c r="AD13" s="776"/>
    </row>
    <row r="14" spans="1:30" ht="12.75" customHeight="1">
      <c r="A14" s="362"/>
      <c r="F14" s="807"/>
      <c r="G14" s="807"/>
      <c r="H14" s="807"/>
      <c r="I14" s="780"/>
      <c r="J14" s="780"/>
      <c r="K14" s="780"/>
      <c r="L14" s="780"/>
      <c r="M14" s="780"/>
      <c r="N14" s="780"/>
      <c r="O14" s="776"/>
      <c r="P14" s="776"/>
      <c r="Q14" s="776"/>
      <c r="R14" s="776"/>
      <c r="S14" s="776"/>
      <c r="T14" s="776"/>
      <c r="U14" s="776"/>
      <c r="V14" s="776"/>
      <c r="W14" s="776"/>
      <c r="X14" s="776"/>
      <c r="Y14" s="776"/>
      <c r="Z14" s="776"/>
      <c r="AA14" s="776"/>
      <c r="AB14" s="776"/>
      <c r="AC14" s="776"/>
      <c r="AD14" s="776"/>
    </row>
    <row r="15" spans="1:30" ht="12.75" customHeight="1">
      <c r="A15" s="363"/>
      <c r="F15" s="807"/>
      <c r="G15" s="807"/>
      <c r="H15" s="807"/>
      <c r="I15" s="780"/>
      <c r="J15" s="780"/>
      <c r="K15" s="780"/>
      <c r="L15" s="780"/>
      <c r="M15" s="780"/>
      <c r="N15" s="780"/>
      <c r="O15" s="776"/>
      <c r="P15" s="776"/>
      <c r="Q15" s="776"/>
      <c r="R15" s="776"/>
      <c r="S15" s="776"/>
      <c r="T15" s="776"/>
      <c r="U15" s="776"/>
      <c r="V15" s="776"/>
      <c r="W15" s="776"/>
      <c r="X15" s="776"/>
      <c r="Y15" s="776"/>
      <c r="Z15" s="776"/>
      <c r="AA15" s="776"/>
      <c r="AB15" s="776"/>
      <c r="AC15" s="776"/>
      <c r="AD15" s="776"/>
    </row>
    <row r="16" spans="1:30">
      <c r="A16" s="776"/>
      <c r="B16" s="781"/>
      <c r="C16" s="781"/>
      <c r="D16" s="781"/>
      <c r="E16" s="781"/>
      <c r="F16" s="781"/>
      <c r="G16" s="781"/>
      <c r="H16" s="781"/>
      <c r="I16" s="781"/>
      <c r="J16" s="781"/>
      <c r="K16" s="780"/>
      <c r="L16" s="780"/>
      <c r="M16" s="780"/>
      <c r="N16" s="780"/>
      <c r="X16" s="776"/>
      <c r="Y16" s="776"/>
      <c r="Z16" s="776"/>
      <c r="AA16" s="776"/>
      <c r="AB16" s="776"/>
      <c r="AC16" s="776"/>
      <c r="AD16" s="776"/>
    </row>
    <row r="17" spans="1:32">
      <c r="A17" s="776"/>
      <c r="B17" s="781"/>
      <c r="C17" s="781"/>
      <c r="D17" s="781"/>
      <c r="E17" s="781"/>
      <c r="F17" s="781"/>
      <c r="G17" s="781"/>
      <c r="H17" s="781"/>
      <c r="I17" s="781"/>
      <c r="J17" s="781"/>
      <c r="K17" s="780"/>
      <c r="L17" s="780"/>
      <c r="M17" s="780"/>
      <c r="N17" s="776"/>
      <c r="O17" s="308"/>
      <c r="P17" s="786"/>
      <c r="Q17" s="786"/>
      <c r="R17" s="786"/>
      <c r="S17" s="786"/>
      <c r="T17" s="786"/>
      <c r="U17" s="786"/>
      <c r="V17" s="786"/>
      <c r="X17" s="776"/>
      <c r="Y17" s="776"/>
      <c r="Z17" s="776"/>
      <c r="AA17" s="776"/>
      <c r="AB17" s="776"/>
      <c r="AC17" s="776"/>
      <c r="AD17" s="776"/>
    </row>
    <row r="18" spans="1:32">
      <c r="A18" s="776"/>
      <c r="B18" s="781"/>
      <c r="C18" s="781"/>
      <c r="D18" s="781"/>
      <c r="E18" s="781"/>
      <c r="F18" s="781"/>
      <c r="G18" s="781"/>
      <c r="H18" s="781"/>
      <c r="I18" s="781"/>
      <c r="J18" s="781"/>
      <c r="K18" s="780"/>
      <c r="L18" s="780"/>
      <c r="M18" s="780"/>
      <c r="O18" s="776"/>
      <c r="P18" s="776"/>
      <c r="Q18" s="776"/>
      <c r="R18" s="776"/>
      <c r="S18" s="776"/>
      <c r="T18" s="776"/>
      <c r="U18" s="776"/>
      <c r="V18" s="776"/>
      <c r="W18" s="776"/>
      <c r="X18" s="786"/>
      <c r="Y18" s="786"/>
      <c r="Z18" s="786"/>
      <c r="AA18" s="789"/>
      <c r="AB18" s="789"/>
      <c r="AC18" s="789"/>
      <c r="AD18" s="776"/>
      <c r="AE18" s="776"/>
      <c r="AF18" s="776"/>
    </row>
    <row r="19" spans="1:32">
      <c r="A19" s="776"/>
      <c r="B19" s="781"/>
      <c r="C19" s="781"/>
      <c r="D19" s="781"/>
      <c r="E19" s="781"/>
      <c r="F19" s="781"/>
      <c r="G19" s="781"/>
      <c r="H19" s="781"/>
      <c r="I19" s="781"/>
      <c r="J19" s="781"/>
      <c r="K19" s="780"/>
      <c r="L19" s="780"/>
      <c r="M19" s="780"/>
      <c r="N19" s="776"/>
      <c r="O19" s="190"/>
      <c r="P19" s="776"/>
      <c r="Q19" s="776"/>
      <c r="R19" s="776"/>
      <c r="S19" s="776"/>
      <c r="T19" s="776"/>
      <c r="U19" s="776"/>
      <c r="V19" s="776"/>
      <c r="W19" s="776"/>
      <c r="X19" s="786"/>
      <c r="Y19" s="786"/>
      <c r="Z19" s="786"/>
      <c r="AA19" s="789"/>
      <c r="AB19" s="789"/>
      <c r="AC19" s="789"/>
      <c r="AD19" s="776"/>
      <c r="AE19" s="776"/>
      <c r="AF19" s="776"/>
    </row>
    <row r="20" spans="1:32">
      <c r="A20" s="776"/>
      <c r="B20" s="781"/>
      <c r="C20" s="781"/>
      <c r="D20" s="781"/>
      <c r="E20" s="781"/>
      <c r="F20" s="781"/>
      <c r="G20" s="781"/>
      <c r="H20" s="781"/>
      <c r="I20" s="781"/>
      <c r="J20" s="781"/>
      <c r="K20" s="780"/>
      <c r="L20" s="780"/>
      <c r="M20" s="780"/>
      <c r="N20" s="776"/>
      <c r="O20" s="387"/>
      <c r="P20" s="776"/>
      <c r="Q20" s="776"/>
      <c r="R20" s="776"/>
      <c r="S20" s="776"/>
      <c r="T20" s="776"/>
      <c r="U20" s="776"/>
      <c r="V20" s="776"/>
      <c r="W20" s="776"/>
      <c r="X20" s="786"/>
      <c r="Y20" s="786"/>
      <c r="Z20" s="786"/>
      <c r="AA20" s="789"/>
      <c r="AB20" s="789"/>
      <c r="AC20" s="789"/>
      <c r="AD20" s="776"/>
      <c r="AE20" s="776"/>
      <c r="AF20" s="776"/>
    </row>
    <row r="21" spans="1:32">
      <c r="A21" s="776"/>
      <c r="B21" s="781"/>
      <c r="C21" s="781"/>
      <c r="D21" s="781"/>
      <c r="E21" s="781"/>
      <c r="F21" s="781"/>
      <c r="G21" s="781"/>
      <c r="H21" s="781"/>
      <c r="I21" s="781"/>
      <c r="J21" s="781"/>
      <c r="K21" s="780"/>
      <c r="L21" s="780"/>
      <c r="M21" s="780"/>
      <c r="N21" s="776"/>
      <c r="O21" s="387" t="str">
        <f>IF(Content!$E$1=1,O22,O23)</f>
        <v>Source: STSU, NBU staff estimates.</v>
      </c>
      <c r="P21" s="776"/>
      <c r="Q21" s="776"/>
      <c r="R21" s="776"/>
      <c r="S21" s="776"/>
      <c r="T21" s="776"/>
      <c r="U21" s="776"/>
      <c r="V21" s="776"/>
      <c r="W21" s="776"/>
      <c r="X21" s="782"/>
      <c r="Y21" s="786"/>
      <c r="Z21" s="786"/>
      <c r="AA21" s="789"/>
      <c r="AB21" s="789"/>
      <c r="AC21" s="789"/>
      <c r="AD21" s="776"/>
      <c r="AE21" s="776"/>
      <c r="AF21" s="776"/>
    </row>
    <row r="22" spans="1:32">
      <c r="A22" s="776"/>
      <c r="B22" s="781"/>
      <c r="C22" s="781"/>
      <c r="D22" s="781"/>
      <c r="E22" s="781"/>
      <c r="F22" s="781"/>
      <c r="G22" s="781"/>
      <c r="H22" s="781"/>
      <c r="I22" s="781"/>
      <c r="J22" s="781"/>
      <c r="K22" s="780"/>
      <c r="L22" s="780"/>
      <c r="M22" s="780"/>
      <c r="N22" s="776"/>
      <c r="O22" s="301" t="s">
        <v>152</v>
      </c>
      <c r="P22" s="782"/>
      <c r="Q22" s="782"/>
      <c r="R22" s="782"/>
      <c r="S22" s="776"/>
      <c r="T22" s="776"/>
      <c r="U22" s="776"/>
      <c r="V22" s="776"/>
      <c r="W22" s="776"/>
      <c r="X22" s="782"/>
      <c r="Y22" s="786"/>
      <c r="Z22" s="786"/>
      <c r="AA22" s="789"/>
      <c r="AB22" s="789"/>
      <c r="AC22" s="789"/>
      <c r="AD22" s="776"/>
      <c r="AE22" s="776"/>
      <c r="AF22" s="776"/>
    </row>
    <row r="23" spans="1:32">
      <c r="A23" s="776"/>
      <c r="B23" s="781"/>
      <c r="C23" s="781"/>
      <c r="D23" s="781"/>
      <c r="E23" s="781"/>
      <c r="F23" s="781"/>
      <c r="G23" s="781"/>
      <c r="H23" s="781"/>
      <c r="I23" s="781"/>
      <c r="J23" s="781"/>
      <c r="K23" s="780"/>
      <c r="L23" s="780"/>
      <c r="M23" s="780"/>
      <c r="N23" s="776"/>
      <c r="O23" s="305" t="s">
        <v>153</v>
      </c>
      <c r="P23" s="782"/>
      <c r="Q23" s="782"/>
      <c r="R23" s="782"/>
      <c r="S23" s="776"/>
      <c r="T23" s="776"/>
      <c r="U23" s="776"/>
      <c r="V23" s="776"/>
      <c r="W23" s="776"/>
      <c r="X23" s="782"/>
      <c r="Y23" s="786"/>
      <c r="Z23" s="786"/>
      <c r="AA23" s="789"/>
      <c r="AB23" s="789"/>
      <c r="AC23" s="789"/>
      <c r="AD23" s="776"/>
      <c r="AE23" s="776"/>
      <c r="AF23" s="776"/>
    </row>
    <row r="24" spans="1:32">
      <c r="A24" s="776"/>
      <c r="B24" s="781"/>
      <c r="C24" s="781"/>
      <c r="D24" s="781"/>
      <c r="E24" s="781"/>
      <c r="F24" s="781"/>
      <c r="G24" s="781"/>
      <c r="H24" s="781"/>
      <c r="I24" s="781"/>
      <c r="J24" s="781"/>
      <c r="K24" s="776"/>
      <c r="L24" s="776"/>
      <c r="M24" s="776"/>
      <c r="N24" s="776"/>
      <c r="O24" s="407"/>
      <c r="P24" s="22"/>
      <c r="Q24" s="22"/>
      <c r="R24" s="22"/>
      <c r="S24" s="23"/>
      <c r="T24" s="23"/>
      <c r="U24" s="23"/>
      <c r="V24" s="23"/>
      <c r="W24" s="776"/>
      <c r="X24" s="782"/>
      <c r="Y24" s="786"/>
      <c r="Z24" s="786"/>
      <c r="AA24" s="789"/>
      <c r="AB24" s="789"/>
      <c r="AC24" s="789"/>
      <c r="AD24" s="776"/>
      <c r="AE24" s="776"/>
      <c r="AF24" s="776"/>
    </row>
    <row r="25" spans="1:32">
      <c r="A25" s="776"/>
      <c r="B25" s="781"/>
      <c r="C25" s="781"/>
      <c r="D25" s="781"/>
      <c r="E25" s="781"/>
      <c r="F25" s="781"/>
      <c r="G25" s="781"/>
      <c r="H25" s="781"/>
      <c r="I25" s="781"/>
      <c r="J25" s="781"/>
      <c r="K25" s="776"/>
      <c r="L25" s="776"/>
      <c r="M25" s="776"/>
      <c r="N25" s="776"/>
      <c r="O25" s="387"/>
      <c r="P25" s="23"/>
      <c r="Q25" s="23"/>
      <c r="R25" s="23"/>
      <c r="S25" s="23"/>
      <c r="T25" s="23"/>
      <c r="U25" s="23"/>
      <c r="V25" s="23"/>
      <c r="W25" s="776"/>
      <c r="X25" s="782"/>
      <c r="Y25" s="786"/>
      <c r="Z25" s="786"/>
      <c r="AA25" s="789"/>
      <c r="AB25" s="789"/>
      <c r="AC25" s="789"/>
      <c r="AD25" s="776"/>
      <c r="AE25" s="776"/>
      <c r="AF25" s="776"/>
    </row>
    <row r="26" spans="1:32">
      <c r="A26" s="776"/>
      <c r="B26" s="781"/>
      <c r="C26" s="781"/>
      <c r="D26" s="781"/>
      <c r="E26" s="781"/>
      <c r="F26" s="781"/>
      <c r="G26" s="781"/>
      <c r="H26" s="781"/>
      <c r="I26" s="781"/>
      <c r="J26" s="781"/>
      <c r="K26" s="776"/>
      <c r="L26" s="776"/>
      <c r="M26" s="776"/>
      <c r="N26" s="776"/>
      <c r="O26" s="354"/>
      <c r="P26" s="23"/>
      <c r="Q26" s="23"/>
      <c r="R26" s="23"/>
      <c r="S26" s="23"/>
      <c r="T26" s="23"/>
      <c r="U26" s="23"/>
      <c r="V26" s="23"/>
      <c r="W26" s="776"/>
      <c r="X26" s="782"/>
      <c r="Y26" s="786"/>
      <c r="Z26" s="786"/>
      <c r="AA26" s="789"/>
      <c r="AB26" s="789"/>
      <c r="AC26" s="789"/>
      <c r="AD26" s="776"/>
      <c r="AE26" s="776"/>
      <c r="AF26" s="776"/>
    </row>
    <row r="27" spans="1:32">
      <c r="A27" s="776"/>
      <c r="B27" s="780"/>
      <c r="C27" s="807"/>
      <c r="D27" s="807"/>
      <c r="E27" s="808"/>
      <c r="F27" s="808"/>
      <c r="G27" s="808"/>
      <c r="H27" s="808"/>
      <c r="I27" s="776"/>
      <c r="J27" s="776"/>
      <c r="K27" s="776"/>
      <c r="L27" s="776"/>
      <c r="M27" s="776"/>
      <c r="N27" s="782"/>
      <c r="O27" s="365"/>
      <c r="P27" s="295"/>
      <c r="Q27" s="295"/>
      <c r="R27" s="295"/>
      <c r="S27" s="23"/>
      <c r="T27" s="23"/>
      <c r="U27" s="23"/>
      <c r="V27" s="23"/>
      <c r="W27" s="776"/>
      <c r="X27" s="782"/>
      <c r="Y27" s="786"/>
      <c r="Z27" s="786"/>
      <c r="AA27" s="789"/>
      <c r="AB27" s="789"/>
      <c r="AC27" s="789"/>
      <c r="AD27" s="776"/>
      <c r="AE27" s="776"/>
      <c r="AF27" s="776"/>
    </row>
    <row r="28" spans="1:32">
      <c r="O28" s="786"/>
      <c r="P28" s="786"/>
      <c r="Q28" s="786"/>
      <c r="R28" s="786"/>
      <c r="S28" s="776"/>
      <c r="T28" s="776"/>
      <c r="U28" s="776"/>
      <c r="V28" s="776"/>
      <c r="W28" s="776"/>
      <c r="X28" s="789"/>
    </row>
    <row r="29" spans="1:32">
      <c r="O29" s="776"/>
      <c r="P29" s="776"/>
      <c r="Q29" s="776"/>
      <c r="R29" s="776"/>
      <c r="S29" s="776"/>
      <c r="T29" s="776"/>
      <c r="U29" s="776"/>
      <c r="V29" s="776"/>
      <c r="W29" s="776"/>
      <c r="X29" s="789"/>
    </row>
    <row r="30" spans="1:32">
      <c r="O30" s="776"/>
      <c r="P30" s="776"/>
      <c r="Q30" s="776"/>
      <c r="R30" s="776"/>
      <c r="S30" s="776"/>
      <c r="T30" s="776"/>
      <c r="U30" s="776"/>
      <c r="V30" s="776"/>
      <c r="W30" s="776"/>
      <c r="X30" s="789"/>
    </row>
    <row r="31" spans="1:32">
      <c r="O31" s="776"/>
      <c r="P31" s="776"/>
      <c r="Q31" s="776"/>
      <c r="R31" s="776"/>
      <c r="S31" s="776"/>
      <c r="T31" s="776"/>
      <c r="U31" s="776"/>
      <c r="V31" s="776"/>
      <c r="W31" s="776"/>
      <c r="X31" s="789"/>
    </row>
    <row r="32" spans="1:32">
      <c r="O32" s="776"/>
      <c r="P32" s="776"/>
      <c r="Q32" s="776"/>
      <c r="R32" s="776"/>
      <c r="S32" s="776"/>
      <c r="T32" s="776"/>
      <c r="U32" s="776"/>
      <c r="V32" s="776"/>
      <c r="W32" s="776"/>
      <c r="X32" s="789"/>
    </row>
    <row r="33" spans="15:24">
      <c r="O33" s="776"/>
      <c r="P33" s="776"/>
      <c r="Q33" s="776"/>
      <c r="R33" s="776"/>
      <c r="S33" s="776"/>
      <c r="T33" s="776"/>
      <c r="U33" s="776"/>
      <c r="V33" s="776"/>
      <c r="W33" s="776"/>
      <c r="X33" s="789"/>
    </row>
    <row r="34" spans="15:24">
      <c r="O34" s="789"/>
      <c r="P34" s="789"/>
      <c r="Q34" s="789"/>
      <c r="R34" s="789"/>
      <c r="S34" s="789"/>
      <c r="T34" s="789"/>
      <c r="U34" s="789"/>
      <c r="V34" s="789"/>
      <c r="W34" s="789"/>
      <c r="X34" s="789"/>
    </row>
    <row r="35" spans="15:24">
      <c r="O35" s="789"/>
      <c r="P35" s="789"/>
      <c r="Q35" s="789"/>
      <c r="R35" s="789"/>
      <c r="S35" s="789"/>
      <c r="T35" s="789"/>
      <c r="U35" s="789"/>
      <c r="V35" s="789"/>
      <c r="W35" s="789"/>
      <c r="X35" s="789"/>
    </row>
    <row r="36" spans="15:24">
      <c r="O36" s="789"/>
      <c r="P36" s="789"/>
      <c r="Q36" s="789"/>
      <c r="R36" s="789"/>
      <c r="S36" s="789"/>
      <c r="T36" s="789"/>
      <c r="U36" s="789"/>
      <c r="V36" s="789"/>
      <c r="W36" s="789"/>
      <c r="X36" s="789"/>
    </row>
    <row r="37" spans="15:24">
      <c r="O37" s="789"/>
      <c r="P37" s="789"/>
      <c r="Q37" s="789"/>
      <c r="R37" s="789"/>
      <c r="S37" s="789"/>
      <c r="T37" s="789"/>
      <c r="U37" s="789"/>
      <c r="V37" s="789"/>
      <c r="W37" s="789"/>
      <c r="X37" s="789"/>
    </row>
    <row r="38" spans="15:24">
      <c r="O38" s="789"/>
      <c r="P38" s="789"/>
      <c r="Q38" s="789"/>
      <c r="R38" s="789"/>
      <c r="S38" s="789"/>
      <c r="T38" s="789"/>
      <c r="U38" s="789"/>
      <c r="V38" s="789"/>
      <c r="W38" s="789"/>
      <c r="X38" s="789"/>
    </row>
    <row r="39" spans="15:24">
      <c r="O39" s="789"/>
      <c r="P39" s="789"/>
      <c r="Q39" s="789"/>
      <c r="R39" s="789"/>
      <c r="S39" s="789"/>
      <c r="T39" s="789"/>
      <c r="U39" s="789"/>
      <c r="V39" s="789"/>
      <c r="W39" s="789"/>
      <c r="X39" s="789"/>
    </row>
    <row r="40" spans="15:24">
      <c r="O40" s="789"/>
      <c r="P40" s="789"/>
      <c r="Q40" s="789"/>
      <c r="R40" s="789"/>
      <c r="S40" s="789"/>
      <c r="T40" s="789"/>
      <c r="U40" s="789"/>
      <c r="V40" s="789"/>
      <c r="W40" s="789"/>
      <c r="X40" s="789"/>
    </row>
  </sheetData>
  <hyperlinks>
    <hyperlink ref="A1" location="Content!A1" display="&lt;&lt;" xr:uid="{00000000-0004-0000-2C00-000000000000}"/>
  </hyperlinks>
  <pageMargins left="0.7" right="0.7" top="0.75" bottom="0.75" header="0.3" footer="0.3"/>
  <pageSetup paperSize="9" orientation="portrait" horizontalDpi="4294967294"/>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sheetPr>
  <dimension ref="A1:AX87"/>
  <sheetViews>
    <sheetView showGridLines="0" topLeftCell="AF1" zoomScale="89" zoomScaleNormal="96" workbookViewId="0"/>
  </sheetViews>
  <sheetFormatPr baseColWidth="10" defaultColWidth="9.5" defaultRowHeight="13"/>
  <cols>
    <col min="1" max="1" width="5" style="777" customWidth="1"/>
    <col min="2" max="17" width="7.5" style="777" customWidth="1"/>
    <col min="18" max="18" width="10.5" style="777" customWidth="1"/>
    <col min="19" max="31" width="7.5" style="777" customWidth="1"/>
    <col min="32" max="32" width="5" style="777" customWidth="1"/>
    <col min="33" max="33" width="4.5" style="777" bestFit="1" customWidth="1"/>
    <col min="34" max="34" width="3.5" style="777" bestFit="1" customWidth="1"/>
    <col min="35" max="35" width="4.5" style="777" bestFit="1" customWidth="1"/>
    <col min="36" max="36" width="11.5" style="777" bestFit="1" customWidth="1"/>
    <col min="37" max="37" width="10.5" style="777" bestFit="1" customWidth="1"/>
    <col min="38" max="16384" width="9.5" style="777"/>
  </cols>
  <sheetData>
    <row r="1" spans="1:46">
      <c r="A1" s="303" t="s">
        <v>59</v>
      </c>
    </row>
    <row r="2" spans="1:46" ht="56" hidden="1">
      <c r="A2" s="303"/>
      <c r="B2" s="366" t="s">
        <v>736</v>
      </c>
      <c r="C2" s="370"/>
      <c r="D2" s="370"/>
      <c r="E2" s="368"/>
      <c r="F2" s="368"/>
      <c r="G2" s="371" t="s">
        <v>608</v>
      </c>
      <c r="H2" s="368"/>
      <c r="I2" s="370"/>
      <c r="J2" s="368"/>
      <c r="K2" s="367"/>
      <c r="L2" s="371" t="s">
        <v>737</v>
      </c>
      <c r="M2" s="369"/>
      <c r="N2" s="370"/>
      <c r="O2" s="368"/>
      <c r="P2" s="368"/>
      <c r="Q2" s="371" t="s">
        <v>609</v>
      </c>
      <c r="R2" s="369"/>
      <c r="S2" s="370"/>
      <c r="T2" s="368"/>
      <c r="U2" s="368"/>
      <c r="V2" s="368" t="s">
        <v>222</v>
      </c>
      <c r="W2" s="369"/>
      <c r="X2" s="370"/>
      <c r="Y2" s="368"/>
      <c r="Z2" s="368"/>
      <c r="AA2" s="371" t="s">
        <v>738</v>
      </c>
      <c r="AB2" s="369"/>
      <c r="AC2" s="370"/>
      <c r="AD2" s="368"/>
      <c r="AE2" s="367"/>
      <c r="AF2" s="371"/>
      <c r="AG2" s="371"/>
      <c r="AH2" s="371"/>
      <c r="AI2" s="371"/>
    </row>
    <row r="3" spans="1:46" ht="56" hidden="1">
      <c r="A3" s="303"/>
      <c r="B3" s="310" t="s">
        <v>739</v>
      </c>
      <c r="C3" s="362"/>
      <c r="D3" s="362"/>
      <c r="E3" s="362"/>
      <c r="F3" s="362"/>
      <c r="G3" s="372" t="s">
        <v>610</v>
      </c>
      <c r="H3" s="362"/>
      <c r="I3" s="362"/>
      <c r="K3" s="372"/>
      <c r="L3" s="310" t="s">
        <v>740</v>
      </c>
      <c r="M3" s="372"/>
      <c r="N3" s="372"/>
      <c r="O3" s="372"/>
      <c r="P3" s="372"/>
      <c r="Q3" s="310" t="s">
        <v>741</v>
      </c>
      <c r="S3" s="372"/>
      <c r="T3" s="372"/>
      <c r="U3" s="372"/>
      <c r="V3" s="304" t="s">
        <v>223</v>
      </c>
      <c r="W3" s="372"/>
      <c r="X3" s="372"/>
      <c r="Y3" s="372"/>
      <c r="AA3" s="373" t="s">
        <v>742</v>
      </c>
      <c r="AB3" s="310"/>
      <c r="AC3" s="310"/>
      <c r="AD3" s="310"/>
      <c r="AE3" s="310"/>
      <c r="AF3" s="310"/>
      <c r="AG3" s="310"/>
      <c r="AH3" s="310"/>
      <c r="AI3" s="310"/>
    </row>
    <row r="4" spans="1:46">
      <c r="A4" s="303"/>
      <c r="B4" s="387" t="str">
        <f>IF(Content!$E$1=1,B2,B3)</f>
        <v>Soc. 
programs</v>
      </c>
      <c r="C4" s="370"/>
      <c r="D4" s="370"/>
      <c r="E4" s="368"/>
      <c r="F4" s="368"/>
      <c r="G4" s="387" t="str">
        <f>IF(Content!$E$1=1,G2,G3)</f>
        <v>Capital 
expenditures</v>
      </c>
      <c r="H4" s="370"/>
      <c r="I4" s="370"/>
      <c r="J4" s="368"/>
      <c r="K4" s="368"/>
      <c r="L4" s="387" t="str">
        <f>IF(Content!$E$1=1,L2,L3)</f>
        <v>Defense
and 
security</v>
      </c>
      <c r="M4" s="370"/>
      <c r="N4" s="370"/>
      <c r="O4" s="368"/>
      <c r="P4" s="368"/>
      <c r="Q4" s="387" t="str">
        <f>IF(Content!$E$1=1,Q2,Q3)</f>
        <v>Health
care</v>
      </c>
      <c r="R4" s="370"/>
      <c r="S4" s="370"/>
      <c r="T4" s="368"/>
      <c r="U4" s="368"/>
      <c r="V4" s="387" t="str">
        <f>IF(Content!$E$1=1,V2,V3)</f>
        <v>Education</v>
      </c>
      <c r="W4" s="370"/>
      <c r="X4" s="370"/>
      <c r="Y4" s="368"/>
      <c r="Z4" s="368"/>
      <c r="AA4" s="387" t="str">
        <f>IF(Content!$E$1=1,AA2,AA3)</f>
        <v>Road
management</v>
      </c>
      <c r="AB4" s="370"/>
      <c r="AC4" s="370"/>
      <c r="AD4" s="368"/>
      <c r="AE4" s="367"/>
      <c r="AF4" s="371"/>
      <c r="AG4" s="371"/>
      <c r="AH4" s="371"/>
      <c r="AI4" s="371"/>
    </row>
    <row r="5" spans="1:46">
      <c r="A5" s="303"/>
      <c r="B5" s="370" t="s">
        <v>125</v>
      </c>
      <c r="C5" s="370" t="s">
        <v>126</v>
      </c>
      <c r="D5" s="370" t="s">
        <v>127</v>
      </c>
      <c r="E5" s="370" t="s">
        <v>105</v>
      </c>
      <c r="F5" s="790" t="s">
        <v>1379</v>
      </c>
      <c r="G5" s="370" t="s">
        <v>125</v>
      </c>
      <c r="H5" s="370" t="s">
        <v>126</v>
      </c>
      <c r="I5" s="370" t="s">
        <v>127</v>
      </c>
      <c r="J5" s="370" t="s">
        <v>105</v>
      </c>
      <c r="K5" s="790" t="s">
        <v>1379</v>
      </c>
      <c r="L5" s="370" t="s">
        <v>125</v>
      </c>
      <c r="M5" s="370" t="s">
        <v>126</v>
      </c>
      <c r="N5" s="370" t="s">
        <v>127</v>
      </c>
      <c r="O5" s="370" t="s">
        <v>105</v>
      </c>
      <c r="P5" s="790" t="s">
        <v>1379</v>
      </c>
      <c r="Q5" s="370" t="s">
        <v>125</v>
      </c>
      <c r="R5" s="370" t="s">
        <v>126</v>
      </c>
      <c r="S5" s="370" t="s">
        <v>127</v>
      </c>
      <c r="T5" s="370" t="s">
        <v>105</v>
      </c>
      <c r="U5" s="790" t="s">
        <v>1379</v>
      </c>
      <c r="V5" s="370" t="s">
        <v>125</v>
      </c>
      <c r="W5" s="370" t="s">
        <v>126</v>
      </c>
      <c r="X5" s="370" t="s">
        <v>127</v>
      </c>
      <c r="Y5" s="370" t="s">
        <v>105</v>
      </c>
      <c r="Z5" s="790" t="s">
        <v>1379</v>
      </c>
      <c r="AA5" s="370" t="s">
        <v>125</v>
      </c>
      <c r="AB5" s="370" t="s">
        <v>126</v>
      </c>
      <c r="AC5" s="370" t="s">
        <v>127</v>
      </c>
      <c r="AD5" s="370" t="s">
        <v>105</v>
      </c>
      <c r="AE5" s="790" t="s">
        <v>1379</v>
      </c>
      <c r="AF5" s="375"/>
      <c r="AG5" s="375"/>
      <c r="AH5" s="376"/>
      <c r="AI5" s="374"/>
      <c r="AJ5" s="374"/>
    </row>
    <row r="6" spans="1:46">
      <c r="A6" s="190"/>
      <c r="B6" s="791">
        <v>4.7</v>
      </c>
      <c r="C6" s="791">
        <v>9.1999999999999993</v>
      </c>
      <c r="D6" s="791">
        <v>15.7</v>
      </c>
      <c r="E6" s="791">
        <v>15.2</v>
      </c>
      <c r="F6" s="791">
        <v>13.4</v>
      </c>
      <c r="G6" s="378"/>
      <c r="H6" s="378"/>
      <c r="I6" s="378"/>
      <c r="J6" s="378"/>
      <c r="K6" s="792"/>
      <c r="L6" s="370"/>
      <c r="M6" s="378"/>
      <c r="N6" s="378"/>
      <c r="O6" s="378"/>
      <c r="P6" s="378"/>
      <c r="Q6" s="370"/>
      <c r="R6" s="378"/>
      <c r="S6" s="378"/>
      <c r="T6" s="378"/>
      <c r="U6" s="370"/>
      <c r="V6" s="378"/>
      <c r="W6" s="378"/>
      <c r="X6" s="378"/>
      <c r="Y6" s="378"/>
      <c r="Z6" s="378"/>
      <c r="AA6" s="378"/>
      <c r="AB6" s="378"/>
      <c r="AC6" s="378"/>
      <c r="AD6" s="378"/>
      <c r="AE6" s="378"/>
      <c r="AF6" s="376"/>
      <c r="AG6" s="376"/>
      <c r="AH6" s="376"/>
      <c r="AI6" s="376"/>
    </row>
    <row r="7" spans="1:46">
      <c r="A7" s="190"/>
      <c r="B7" s="793"/>
      <c r="C7" s="793"/>
      <c r="D7" s="793"/>
      <c r="E7" s="793"/>
      <c r="F7" s="794"/>
      <c r="G7" s="370">
        <v>37.9</v>
      </c>
      <c r="H7" s="370">
        <v>-1.1000000000000001</v>
      </c>
      <c r="I7" s="370">
        <v>7.2</v>
      </c>
      <c r="J7" s="370">
        <v>8.8000000000000007</v>
      </c>
      <c r="K7" s="370">
        <v>-45.2</v>
      </c>
      <c r="L7" s="370"/>
      <c r="M7" s="378"/>
      <c r="N7" s="378"/>
      <c r="O7" s="378"/>
      <c r="P7" s="378"/>
      <c r="Q7" s="370"/>
      <c r="R7" s="378"/>
      <c r="S7" s="378"/>
      <c r="T7" s="378"/>
      <c r="U7" s="370"/>
      <c r="V7" s="378"/>
      <c r="W7" s="378"/>
      <c r="X7" s="378"/>
      <c r="Y7" s="378"/>
      <c r="Z7" s="378"/>
      <c r="AA7" s="378"/>
      <c r="AB7" s="378"/>
      <c r="AC7" s="378"/>
      <c r="AD7" s="378"/>
      <c r="AE7" s="378"/>
      <c r="AF7" s="376"/>
      <c r="AG7" s="376"/>
      <c r="AH7" s="376"/>
      <c r="AI7" s="376"/>
    </row>
    <row r="8" spans="1:46">
      <c r="A8" s="776"/>
      <c r="B8" s="793"/>
      <c r="C8" s="793"/>
      <c r="D8" s="793"/>
      <c r="E8" s="793"/>
      <c r="F8" s="794"/>
      <c r="G8" s="378"/>
      <c r="H8" s="378"/>
      <c r="I8" s="378"/>
      <c r="J8" s="792"/>
      <c r="K8" s="792"/>
      <c r="L8" s="370"/>
      <c r="M8" s="378"/>
      <c r="N8" s="378"/>
      <c r="O8" s="378"/>
      <c r="P8" s="378"/>
      <c r="Q8" s="370"/>
      <c r="R8" s="378"/>
      <c r="S8" s="378"/>
      <c r="T8" s="378"/>
      <c r="U8" s="370"/>
      <c r="V8" s="378"/>
      <c r="W8" s="378"/>
      <c r="X8" s="378"/>
      <c r="Y8" s="378"/>
      <c r="Z8" s="378"/>
      <c r="AA8" s="378"/>
      <c r="AB8" s="378"/>
      <c r="AC8" s="378"/>
      <c r="AD8" s="378"/>
      <c r="AE8" s="378"/>
      <c r="AF8" s="376"/>
      <c r="AG8" s="376"/>
      <c r="AH8" s="376"/>
      <c r="AI8" s="376"/>
    </row>
    <row r="9" spans="1:46">
      <c r="A9" s="776"/>
      <c r="B9" s="793"/>
      <c r="C9" s="793"/>
      <c r="D9" s="793"/>
      <c r="E9" s="793"/>
      <c r="F9" s="792"/>
      <c r="G9" s="378"/>
      <c r="H9" s="378"/>
      <c r="I9" s="378"/>
      <c r="J9" s="792"/>
      <c r="K9" s="792"/>
      <c r="L9" s="370">
        <v>10.8</v>
      </c>
      <c r="M9" s="370">
        <v>7.1</v>
      </c>
      <c r="N9" s="370">
        <v>11</v>
      </c>
      <c r="O9" s="370">
        <v>16.399999999999999</v>
      </c>
      <c r="P9" s="370">
        <v>1.2</v>
      </c>
      <c r="Q9" s="370"/>
      <c r="R9" s="378"/>
      <c r="S9" s="378"/>
      <c r="T9" s="378"/>
      <c r="U9" s="370"/>
      <c r="V9" s="378"/>
      <c r="W9" s="378"/>
      <c r="X9" s="378"/>
      <c r="Y9" s="378"/>
      <c r="Z9" s="378"/>
      <c r="AA9" s="378"/>
      <c r="AB9" s="378"/>
      <c r="AC9" s="378"/>
      <c r="AD9" s="378"/>
      <c r="AE9" s="378"/>
      <c r="AF9" s="376"/>
      <c r="AG9" s="376"/>
      <c r="AH9" s="376"/>
      <c r="AI9" s="376"/>
    </row>
    <row r="10" spans="1:46">
      <c r="A10" s="362"/>
      <c r="B10" s="793"/>
      <c r="C10" s="793"/>
      <c r="D10" s="793"/>
      <c r="E10" s="793"/>
      <c r="F10" s="792"/>
      <c r="G10" s="378"/>
      <c r="H10" s="378"/>
      <c r="I10" s="378"/>
      <c r="J10" s="792"/>
      <c r="K10" s="792"/>
      <c r="L10" s="370"/>
      <c r="M10" s="370"/>
      <c r="N10" s="370"/>
      <c r="O10" s="378"/>
      <c r="P10" s="378"/>
      <c r="Q10" s="370">
        <v>11.5</v>
      </c>
      <c r="R10" s="370">
        <v>11.8</v>
      </c>
      <c r="S10" s="370">
        <v>19.600000000000001</v>
      </c>
      <c r="T10" s="370">
        <v>81.5</v>
      </c>
      <c r="U10" s="370">
        <v>55.7</v>
      </c>
      <c r="V10" s="378"/>
      <c r="W10" s="378"/>
      <c r="X10" s="378"/>
      <c r="Y10" s="378"/>
      <c r="Z10" s="378"/>
      <c r="AA10" s="378"/>
      <c r="AB10" s="378"/>
      <c r="AC10" s="378"/>
      <c r="AD10" s="378"/>
      <c r="AE10" s="378"/>
      <c r="AF10" s="376"/>
      <c r="AG10" s="376"/>
      <c r="AH10" s="376"/>
      <c r="AI10" s="376"/>
    </row>
    <row r="11" spans="1:46">
      <c r="A11" s="362"/>
      <c r="B11" s="793"/>
      <c r="C11" s="793"/>
      <c r="D11" s="793"/>
      <c r="E11" s="793"/>
      <c r="F11" s="792"/>
      <c r="G11" s="378"/>
      <c r="H11" s="378"/>
      <c r="I11" s="378"/>
      <c r="J11" s="792"/>
      <c r="K11" s="792"/>
      <c r="L11" s="370"/>
      <c r="M11" s="370"/>
      <c r="N11" s="370"/>
      <c r="O11" s="378"/>
      <c r="P11" s="378"/>
      <c r="Q11" s="378"/>
      <c r="R11" s="370"/>
      <c r="S11" s="370"/>
      <c r="T11" s="370"/>
      <c r="U11" s="370"/>
      <c r="V11" s="370">
        <v>6.5</v>
      </c>
      <c r="W11" s="370">
        <v>-1.5</v>
      </c>
      <c r="X11" s="370">
        <v>6.6</v>
      </c>
      <c r="Y11" s="370">
        <v>11.1</v>
      </c>
      <c r="Z11" s="370">
        <v>15.8</v>
      </c>
      <c r="AA11" s="378"/>
      <c r="AB11" s="378"/>
      <c r="AC11" s="378"/>
      <c r="AD11" s="378"/>
      <c r="AE11" s="378"/>
      <c r="AF11" s="572"/>
      <c r="AG11" s="376"/>
      <c r="AH11" s="376"/>
      <c r="AI11" s="376"/>
    </row>
    <row r="12" spans="1:46">
      <c r="A12" s="362"/>
      <c r="B12" s="793"/>
      <c r="C12" s="793"/>
      <c r="D12" s="793"/>
      <c r="E12" s="793"/>
      <c r="F12" s="792"/>
      <c r="G12" s="378"/>
      <c r="H12" s="378"/>
      <c r="I12" s="378"/>
      <c r="J12" s="792"/>
      <c r="K12" s="792"/>
      <c r="L12" s="370"/>
      <c r="M12" s="370"/>
      <c r="N12" s="370"/>
      <c r="O12" s="378"/>
      <c r="P12" s="378"/>
      <c r="Q12" s="378"/>
      <c r="R12" s="370"/>
      <c r="S12" s="370"/>
      <c r="T12" s="370"/>
      <c r="U12" s="370"/>
      <c r="V12" s="370"/>
      <c r="W12" s="370"/>
      <c r="X12" s="370"/>
      <c r="Y12" s="370"/>
      <c r="Z12" s="370"/>
      <c r="AA12" s="370">
        <v>85.5</v>
      </c>
      <c r="AB12" s="370">
        <v>55.7</v>
      </c>
      <c r="AC12" s="370">
        <v>109.4</v>
      </c>
      <c r="AD12" s="370">
        <v>110.9</v>
      </c>
      <c r="AE12" s="370">
        <v>-26.2</v>
      </c>
      <c r="AF12" s="377"/>
      <c r="AG12" s="377"/>
      <c r="AH12" s="377"/>
      <c r="AI12" s="377"/>
    </row>
    <row r="13" spans="1:46" ht="12.75" customHeight="1">
      <c r="A13" s="362"/>
      <c r="B13" s="776"/>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80"/>
      <c r="AG13" s="780"/>
      <c r="AH13" s="780"/>
      <c r="AI13" s="387" t="str">
        <f>IF(Content!$E$1=1,AI14,AI15)</f>
        <v>Growth in consolidated budget expenditures by selected areas,% yoy</v>
      </c>
      <c r="AJ13" s="776"/>
      <c r="AK13" s="776"/>
      <c r="AL13" s="776"/>
      <c r="AM13" s="776"/>
      <c r="AN13" s="776"/>
      <c r="AO13" s="776"/>
      <c r="AP13" s="776"/>
      <c r="AQ13" s="776"/>
      <c r="AR13" s="776"/>
    </row>
    <row r="14" spans="1:46" ht="12.75" customHeight="1">
      <c r="A14" s="362"/>
      <c r="B14" s="780"/>
      <c r="C14" s="780"/>
      <c r="D14" s="780"/>
      <c r="E14" s="780"/>
      <c r="F14" s="780"/>
      <c r="G14" s="780"/>
      <c r="H14" s="780"/>
      <c r="I14" s="780"/>
      <c r="J14" s="780"/>
      <c r="K14" s="780"/>
      <c r="L14" s="780"/>
      <c r="M14" s="780"/>
      <c r="N14" s="780"/>
      <c r="O14" s="780"/>
      <c r="P14" s="780"/>
      <c r="Q14" s="780"/>
      <c r="R14" s="776"/>
      <c r="S14" s="776"/>
      <c r="T14" s="776"/>
      <c r="U14" s="776"/>
      <c r="V14" s="776"/>
      <c r="W14" s="776"/>
      <c r="X14" s="776"/>
      <c r="Y14" s="776"/>
      <c r="Z14" s="776"/>
      <c r="AA14" s="776"/>
      <c r="AB14" s="776"/>
      <c r="AC14" s="776"/>
      <c r="AD14" s="776"/>
      <c r="AE14" s="776"/>
      <c r="AG14" s="776"/>
      <c r="AH14" s="776"/>
      <c r="AI14" s="384" t="s">
        <v>611</v>
      </c>
      <c r="AJ14" s="776"/>
      <c r="AK14" s="776"/>
      <c r="AL14" s="776"/>
      <c r="AM14" s="776"/>
      <c r="AN14" s="776"/>
      <c r="AO14" s="776"/>
      <c r="AP14" s="776"/>
      <c r="AQ14" s="776"/>
      <c r="AR14" s="776"/>
      <c r="AS14" s="776"/>
      <c r="AT14" s="776"/>
    </row>
    <row r="15" spans="1:46" ht="12.75" customHeight="1">
      <c r="A15" s="363"/>
      <c r="B15" s="310"/>
      <c r="C15" s="362"/>
      <c r="D15" s="362"/>
      <c r="E15" s="362"/>
      <c r="F15" s="362"/>
      <c r="G15" s="780"/>
      <c r="H15" s="780"/>
      <c r="I15" s="780"/>
      <c r="J15" s="780"/>
      <c r="K15" s="780"/>
      <c r="L15" s="780"/>
      <c r="M15" s="372"/>
      <c r="N15" s="372"/>
      <c r="O15" s="372"/>
      <c r="P15" s="372"/>
      <c r="Q15" s="310"/>
      <c r="S15" s="372"/>
      <c r="T15" s="372"/>
      <c r="U15" s="372"/>
      <c r="V15" s="304"/>
      <c r="W15" s="372"/>
      <c r="X15" s="372"/>
      <c r="Y15" s="372"/>
      <c r="AA15" s="373"/>
      <c r="AB15" s="780"/>
      <c r="AC15" s="780"/>
      <c r="AD15" s="780"/>
      <c r="AE15" s="780"/>
      <c r="AG15" s="776"/>
      <c r="AH15" s="776"/>
      <c r="AI15" s="213" t="s">
        <v>612</v>
      </c>
      <c r="AJ15" s="785"/>
      <c r="AK15" s="785"/>
      <c r="AL15" s="785"/>
      <c r="AM15" s="785"/>
      <c r="AN15" s="785"/>
      <c r="AO15" s="776"/>
      <c r="AP15" s="776"/>
      <c r="AQ15" s="776"/>
      <c r="AR15" s="776"/>
      <c r="AS15" s="776"/>
      <c r="AT15" s="776"/>
    </row>
    <row r="16" spans="1:46" ht="12.75" customHeight="1">
      <c r="A16" s="362"/>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c r="AA16" s="780"/>
      <c r="AB16" s="780"/>
      <c r="AC16" s="780"/>
      <c r="AD16" s="780"/>
      <c r="AE16" s="780"/>
      <c r="AG16" s="776"/>
      <c r="AH16" s="776"/>
      <c r="AI16" s="354"/>
      <c r="AJ16" s="785"/>
      <c r="AK16" s="785"/>
      <c r="AL16" s="785"/>
      <c r="AM16" s="785"/>
      <c r="AN16" s="785"/>
      <c r="AO16" s="776"/>
      <c r="AP16" s="776"/>
      <c r="AQ16" s="776"/>
      <c r="AR16" s="776"/>
      <c r="AS16" s="776"/>
      <c r="AT16" s="776"/>
    </row>
    <row r="17" spans="1:46">
      <c r="A17" s="776"/>
      <c r="B17" s="780"/>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0"/>
      <c r="AA17" s="780"/>
      <c r="AB17" s="780"/>
      <c r="AC17" s="780"/>
      <c r="AD17" s="780"/>
      <c r="AE17" s="780"/>
      <c r="AG17" s="776"/>
      <c r="AH17" s="776"/>
      <c r="AI17" s="354"/>
      <c r="AJ17" s="785"/>
      <c r="AK17" s="785"/>
      <c r="AL17" s="785"/>
      <c r="AM17" s="785"/>
      <c r="AN17" s="785"/>
      <c r="AO17" s="776"/>
      <c r="AP17" s="776"/>
      <c r="AQ17" s="776"/>
      <c r="AR17" s="776"/>
      <c r="AS17" s="776"/>
      <c r="AT17" s="776"/>
    </row>
    <row r="18" spans="1:46">
      <c r="A18" s="776"/>
      <c r="B18" s="780"/>
      <c r="C18" s="780"/>
      <c r="D18" s="780"/>
      <c r="E18" s="780"/>
      <c r="F18" s="780"/>
      <c r="G18" s="780"/>
      <c r="H18" s="780"/>
      <c r="I18" s="780"/>
      <c r="J18" s="780"/>
      <c r="K18" s="780"/>
      <c r="L18" s="780"/>
      <c r="M18" s="780"/>
      <c r="N18" s="780"/>
      <c r="O18" s="780"/>
      <c r="P18" s="780"/>
      <c r="Q18" s="780"/>
      <c r="R18" s="780"/>
      <c r="S18" s="780"/>
      <c r="T18" s="780"/>
      <c r="U18" s="780"/>
      <c r="V18" s="780"/>
      <c r="W18" s="780"/>
      <c r="X18" s="780"/>
      <c r="Y18" s="780"/>
      <c r="Z18" s="780"/>
      <c r="AA18" s="780"/>
      <c r="AB18" s="780"/>
      <c r="AC18" s="780"/>
      <c r="AD18" s="780"/>
      <c r="AE18" s="780"/>
      <c r="AG18" s="776"/>
      <c r="AH18" s="776"/>
      <c r="AI18" s="776"/>
      <c r="AJ18" s="776"/>
      <c r="AK18" s="776"/>
      <c r="AL18" s="776"/>
      <c r="AM18" s="776"/>
      <c r="AN18" s="776"/>
      <c r="AO18" s="776"/>
      <c r="AP18" s="776"/>
      <c r="AQ18" s="776"/>
      <c r="AR18" s="776"/>
      <c r="AS18" s="776"/>
      <c r="AT18" s="776"/>
    </row>
    <row r="19" spans="1:46">
      <c r="A19" s="776"/>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c r="AD19" s="780"/>
      <c r="AE19" s="780"/>
      <c r="AG19" s="776"/>
      <c r="AH19" s="776"/>
      <c r="AI19" s="776"/>
      <c r="AJ19" s="776"/>
      <c r="AK19" s="776"/>
      <c r="AL19" s="776"/>
      <c r="AM19" s="776"/>
      <c r="AN19" s="795"/>
      <c r="AO19" s="776"/>
      <c r="AP19" s="776"/>
      <c r="AQ19" s="776"/>
      <c r="AR19" s="776"/>
      <c r="AS19" s="776"/>
      <c r="AT19" s="776"/>
    </row>
    <row r="20" spans="1:46">
      <c r="A20" s="776"/>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c r="AA20" s="780"/>
      <c r="AB20" s="780"/>
      <c r="AC20" s="780"/>
      <c r="AD20" s="780"/>
      <c r="AE20" s="780"/>
      <c r="AG20" s="776"/>
      <c r="AH20" s="776"/>
      <c r="AI20" s="776"/>
      <c r="AJ20" s="776"/>
      <c r="AK20" s="776"/>
      <c r="AL20" s="776"/>
      <c r="AM20" s="776"/>
      <c r="AN20" s="776"/>
      <c r="AO20" s="776"/>
      <c r="AP20" s="776"/>
      <c r="AQ20" s="776"/>
      <c r="AR20" s="776"/>
      <c r="AS20" s="776"/>
      <c r="AT20" s="776"/>
    </row>
    <row r="21" spans="1:46">
      <c r="A21" s="776"/>
      <c r="B21" s="310"/>
      <c r="C21" s="362"/>
      <c r="D21" s="362"/>
      <c r="E21" s="362"/>
      <c r="F21" s="362"/>
      <c r="G21" s="372"/>
      <c r="H21" s="362"/>
      <c r="I21" s="362"/>
      <c r="K21" s="372"/>
      <c r="L21" s="310"/>
      <c r="M21" s="372"/>
      <c r="N21" s="372"/>
      <c r="O21" s="372"/>
      <c r="P21" s="372"/>
      <c r="Q21" s="310"/>
      <c r="S21" s="372"/>
      <c r="T21" s="372"/>
      <c r="U21" s="372"/>
      <c r="V21" s="304"/>
      <c r="W21" s="372"/>
      <c r="X21" s="372"/>
      <c r="Y21" s="372"/>
      <c r="AA21" s="373"/>
      <c r="AB21" s="369"/>
      <c r="AC21" s="780"/>
      <c r="AD21" s="780"/>
      <c r="AE21" s="780"/>
      <c r="AG21" s="776"/>
      <c r="AH21" s="776"/>
      <c r="AI21" s="776"/>
      <c r="AJ21" s="776"/>
      <c r="AK21" s="776"/>
      <c r="AL21" s="776"/>
      <c r="AM21" s="776"/>
      <c r="AN21" s="795"/>
      <c r="AO21" s="776"/>
      <c r="AP21" s="776"/>
      <c r="AQ21" s="776"/>
      <c r="AR21" s="776"/>
      <c r="AS21" s="776"/>
      <c r="AT21" s="776"/>
    </row>
    <row r="22" spans="1:46">
      <c r="A22" s="776"/>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G22" s="776"/>
      <c r="AH22" s="776"/>
      <c r="AI22" s="776"/>
      <c r="AJ22" s="776"/>
      <c r="AK22" s="776"/>
      <c r="AL22" s="776"/>
      <c r="AM22" s="776"/>
      <c r="AN22" s="776"/>
      <c r="AO22" s="776"/>
      <c r="AP22" s="776"/>
      <c r="AQ22" s="776"/>
      <c r="AR22" s="776"/>
      <c r="AS22" s="776"/>
      <c r="AT22" s="776"/>
    </row>
    <row r="23" spans="1:46">
      <c r="A23" s="776"/>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G23" s="776"/>
      <c r="AH23" s="776"/>
      <c r="AI23" s="776"/>
      <c r="AJ23" s="776"/>
      <c r="AK23" s="776"/>
      <c r="AL23" s="776"/>
      <c r="AM23" s="776"/>
      <c r="AN23" s="776"/>
      <c r="AO23" s="776"/>
      <c r="AP23" s="776"/>
      <c r="AQ23" s="776"/>
      <c r="AR23" s="776"/>
      <c r="AS23" s="776"/>
      <c r="AT23" s="776"/>
    </row>
    <row r="24" spans="1:46">
      <c r="A24" s="776"/>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G24" s="776"/>
      <c r="AH24" s="776"/>
      <c r="AI24" s="776"/>
      <c r="AJ24" s="776"/>
      <c r="AK24" s="776"/>
      <c r="AL24" s="776"/>
      <c r="AM24" s="776"/>
      <c r="AN24" s="776"/>
      <c r="AO24" s="23"/>
      <c r="AP24" s="23"/>
      <c r="AQ24" s="776"/>
      <c r="AR24" s="776"/>
      <c r="AS24" s="776"/>
      <c r="AT24" s="776"/>
    </row>
    <row r="25" spans="1:46">
      <c r="A25" s="776"/>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c r="AA25" s="780"/>
      <c r="AB25" s="780"/>
      <c r="AC25" s="780"/>
      <c r="AD25" s="780"/>
      <c r="AE25" s="780"/>
      <c r="AG25" s="776"/>
      <c r="AH25" s="776"/>
      <c r="AI25" s="776"/>
      <c r="AJ25" s="776"/>
      <c r="AK25" s="776"/>
      <c r="AL25" s="776"/>
      <c r="AM25" s="776"/>
      <c r="AN25" s="776"/>
      <c r="AO25" s="23"/>
      <c r="AP25" s="23"/>
      <c r="AQ25" s="776"/>
      <c r="AR25" s="776"/>
      <c r="AS25" s="776"/>
      <c r="AT25" s="776"/>
    </row>
    <row r="26" spans="1:46">
      <c r="A26" s="776"/>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c r="AA26" s="780"/>
      <c r="AB26" s="780"/>
      <c r="AC26" s="780"/>
      <c r="AD26" s="780"/>
      <c r="AE26" s="780"/>
      <c r="AG26" s="776"/>
      <c r="AH26" s="776"/>
      <c r="AI26" s="776"/>
      <c r="AJ26" s="776"/>
      <c r="AK26" s="776"/>
      <c r="AL26" s="776"/>
      <c r="AM26" s="776"/>
      <c r="AN26" s="776"/>
      <c r="AO26" s="23"/>
      <c r="AP26" s="23"/>
      <c r="AQ26" s="776"/>
      <c r="AR26" s="776"/>
      <c r="AS26" s="776"/>
      <c r="AT26" s="776"/>
    </row>
    <row r="27" spans="1:46">
      <c r="A27" s="776"/>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c r="AA27" s="780"/>
      <c r="AB27" s="780"/>
      <c r="AC27" s="780"/>
      <c r="AD27" s="780"/>
      <c r="AE27" s="780"/>
      <c r="AG27" s="776"/>
      <c r="AH27" s="776"/>
      <c r="AI27" s="776"/>
      <c r="AJ27" s="776"/>
      <c r="AK27" s="776"/>
      <c r="AL27" s="776"/>
      <c r="AM27" s="776"/>
      <c r="AN27" s="776"/>
      <c r="AO27" s="23"/>
      <c r="AP27" s="23"/>
      <c r="AQ27" s="776"/>
      <c r="AR27" s="776"/>
      <c r="AS27" s="776"/>
      <c r="AT27" s="776"/>
    </row>
    <row r="28" spans="1:46">
      <c r="A28" s="776"/>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G28" s="776"/>
      <c r="AH28" s="776"/>
      <c r="AI28" s="776"/>
      <c r="AJ28" s="776"/>
      <c r="AK28" s="776"/>
      <c r="AL28" s="776"/>
      <c r="AM28" s="776"/>
      <c r="AN28" s="776"/>
      <c r="AO28" s="23"/>
      <c r="AP28" s="23"/>
      <c r="AQ28" s="776"/>
      <c r="AR28" s="776"/>
      <c r="AS28" s="776"/>
      <c r="AT28" s="776"/>
    </row>
    <row r="29" spans="1:46">
      <c r="A29" s="776"/>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c r="AA29" s="780"/>
      <c r="AB29" s="780"/>
      <c r="AC29" s="780"/>
      <c r="AD29" s="780"/>
      <c r="AE29" s="780"/>
      <c r="AG29" s="776"/>
      <c r="AH29" s="776"/>
      <c r="AI29" s="776"/>
      <c r="AJ29" s="776"/>
      <c r="AK29" s="776"/>
      <c r="AL29" s="776"/>
      <c r="AM29" s="776"/>
      <c r="AN29" s="776"/>
      <c r="AO29" s="23"/>
      <c r="AP29" s="23"/>
      <c r="AQ29" s="776"/>
      <c r="AR29" s="776"/>
      <c r="AS29" s="776"/>
      <c r="AT29" s="776"/>
    </row>
    <row r="30" spans="1:46">
      <c r="A30" s="776"/>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G30" s="776"/>
      <c r="AH30" s="776"/>
      <c r="AI30" s="190"/>
      <c r="AJ30" s="23"/>
      <c r="AK30" s="23"/>
      <c r="AL30" s="776"/>
      <c r="AM30" s="776"/>
      <c r="AN30" s="776"/>
      <c r="AO30" s="23"/>
      <c r="AP30" s="23"/>
      <c r="AQ30" s="776"/>
      <c r="AR30" s="776"/>
      <c r="AS30" s="776"/>
      <c r="AT30" s="776"/>
    </row>
    <row r="31" spans="1:46">
      <c r="A31" s="776"/>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c r="AA31" s="780"/>
      <c r="AB31" s="780"/>
      <c r="AC31" s="780"/>
      <c r="AD31" s="780"/>
      <c r="AE31" s="780"/>
      <c r="AG31" s="776"/>
      <c r="AH31" s="776"/>
      <c r="AI31" s="509" t="str">
        <f>IF(Content!$E$1=1,AI34,AI37)</f>
        <v>Source: STSU, NBU staff estimates.</v>
      </c>
      <c r="AJ31" s="125"/>
      <c r="AK31" s="125"/>
    </row>
    <row r="32" spans="1:46">
      <c r="A32" s="776"/>
      <c r="B32" s="780"/>
      <c r="C32" s="780"/>
      <c r="D32" s="780"/>
      <c r="E32" s="776"/>
      <c r="F32" s="776"/>
      <c r="G32" s="776"/>
      <c r="H32" s="776"/>
      <c r="I32" s="776"/>
      <c r="J32" s="776"/>
      <c r="K32" s="776"/>
      <c r="L32" s="776"/>
      <c r="S32" s="22"/>
      <c r="T32" s="22"/>
      <c r="U32" s="22"/>
      <c r="V32" s="22"/>
      <c r="W32" s="22"/>
      <c r="X32" s="22"/>
      <c r="Y32" s="22"/>
      <c r="Z32" s="202"/>
      <c r="AA32" s="789"/>
      <c r="AB32" s="786"/>
      <c r="AC32" s="786"/>
      <c r="AD32" s="786"/>
      <c r="AE32" s="786"/>
      <c r="AG32" s="776"/>
      <c r="AH32" s="776"/>
      <c r="AI32" s="509" t="str">
        <f>IF(Content!$E$1=1,AI35,AI38)</f>
        <v>Defense and security includes defense and public order, security and the judiciary</v>
      </c>
    </row>
    <row r="33" spans="1:40">
      <c r="A33" s="776"/>
      <c r="B33" s="780"/>
      <c r="C33" s="780"/>
      <c r="D33" s="780"/>
      <c r="E33" s="776"/>
      <c r="F33" s="776"/>
      <c r="G33" s="776"/>
      <c r="H33" s="776"/>
      <c r="I33" s="776"/>
      <c r="J33" s="776"/>
      <c r="K33" s="776"/>
      <c r="L33" s="776"/>
      <c r="S33" s="22"/>
      <c r="T33" s="22"/>
      <c r="U33" s="22"/>
      <c r="V33" s="22"/>
      <c r="W33" s="22"/>
      <c r="X33" s="22"/>
      <c r="Y33" s="22"/>
      <c r="Z33" s="202"/>
      <c r="AA33" s="789"/>
      <c r="AB33" s="786"/>
      <c r="AC33" s="786"/>
      <c r="AD33" s="786"/>
      <c r="AE33" s="786"/>
      <c r="AG33" s="776"/>
      <c r="AH33" s="776"/>
      <c r="AI33" s="509" t="str">
        <f>IF(Content!$E$1=1,AI36,AI39)</f>
        <v>Social programs include wages and social care.</v>
      </c>
    </row>
    <row r="34" spans="1:40">
      <c r="A34" s="776"/>
      <c r="B34" s="780"/>
      <c r="C34" s="780"/>
      <c r="D34" s="780"/>
      <c r="E34" s="776"/>
      <c r="F34" s="776"/>
      <c r="G34" s="776"/>
      <c r="H34" s="776"/>
      <c r="I34" s="776"/>
      <c r="J34" s="776"/>
      <c r="K34" s="776"/>
      <c r="L34" s="776"/>
      <c r="S34" s="22"/>
      <c r="T34" s="22"/>
      <c r="U34" s="22"/>
      <c r="V34" s="22"/>
      <c r="W34" s="22"/>
      <c r="X34" s="22"/>
      <c r="Y34" s="22"/>
      <c r="Z34" s="202"/>
      <c r="AA34" s="789"/>
      <c r="AB34" s="786"/>
      <c r="AC34" s="786"/>
      <c r="AD34" s="786"/>
      <c r="AE34" s="786"/>
      <c r="AG34" s="776"/>
      <c r="AH34" s="782"/>
      <c r="AI34" s="192" t="s">
        <v>152</v>
      </c>
    </row>
    <row r="35" spans="1:40">
      <c r="A35" s="776"/>
      <c r="B35" s="776"/>
      <c r="C35" s="776"/>
      <c r="D35" s="776"/>
      <c r="E35" s="776"/>
      <c r="F35" s="776"/>
      <c r="G35" s="776"/>
      <c r="H35" s="776"/>
      <c r="I35" s="776"/>
      <c r="J35" s="776"/>
      <c r="K35" s="776"/>
      <c r="L35" s="776"/>
      <c r="S35" s="22"/>
      <c r="T35" s="22"/>
      <c r="U35" s="22"/>
      <c r="V35" s="22"/>
      <c r="W35" s="22"/>
      <c r="X35" s="22"/>
      <c r="Y35" s="22"/>
      <c r="Z35" s="202"/>
      <c r="AA35" s="789"/>
      <c r="AB35" s="776"/>
      <c r="AC35" s="776"/>
      <c r="AD35" s="776"/>
      <c r="AE35" s="776"/>
      <c r="AG35" s="776"/>
      <c r="AH35" s="782"/>
      <c r="AI35" s="192" t="s">
        <v>743</v>
      </c>
    </row>
    <row r="36" spans="1:40">
      <c r="A36" s="776"/>
      <c r="B36" s="776"/>
      <c r="C36" s="776"/>
      <c r="D36" s="776"/>
      <c r="E36" s="776"/>
      <c r="F36" s="776"/>
      <c r="G36" s="776"/>
      <c r="H36" s="776"/>
      <c r="I36" s="776"/>
      <c r="J36" s="776"/>
      <c r="K36" s="776"/>
      <c r="L36" s="776"/>
      <c r="S36" s="22"/>
      <c r="T36" s="22"/>
      <c r="U36" s="22"/>
      <c r="V36" s="22"/>
      <c r="W36" s="22"/>
      <c r="X36" s="22"/>
      <c r="Y36" s="22"/>
      <c r="Z36" s="202"/>
      <c r="AA36" s="789"/>
      <c r="AB36" s="776"/>
      <c r="AC36" s="776"/>
      <c r="AD36" s="776"/>
      <c r="AE36" s="776"/>
      <c r="AG36" s="776"/>
      <c r="AH36" s="782"/>
      <c r="AI36" s="192" t="s">
        <v>877</v>
      </c>
      <c r="AJ36" s="782"/>
      <c r="AK36" s="782"/>
      <c r="AL36" s="782"/>
      <c r="AM36" s="782"/>
    </row>
    <row r="37" spans="1:40">
      <c r="S37" s="22"/>
      <c r="T37" s="22"/>
      <c r="U37" s="22"/>
      <c r="V37" s="22"/>
      <c r="W37" s="22"/>
      <c r="X37" s="22"/>
      <c r="Y37" s="22"/>
      <c r="Z37" s="202"/>
      <c r="AA37" s="789"/>
      <c r="AB37" s="776"/>
      <c r="AC37" s="776"/>
      <c r="AD37" s="776"/>
      <c r="AE37" s="776"/>
      <c r="AG37" s="776"/>
      <c r="AH37" s="782"/>
      <c r="AI37" s="305" t="s">
        <v>153</v>
      </c>
      <c r="AJ37" s="782"/>
      <c r="AK37" s="782"/>
      <c r="AL37" s="782"/>
      <c r="AM37" s="782"/>
    </row>
    <row r="38" spans="1:40">
      <c r="S38" s="202"/>
      <c r="T38" s="202"/>
      <c r="U38" s="202"/>
      <c r="V38" s="202"/>
      <c r="W38" s="202"/>
      <c r="X38" s="202"/>
      <c r="Y38" s="202"/>
      <c r="Z38" s="202"/>
      <c r="AA38" s="789"/>
      <c r="AB38" s="776"/>
      <c r="AC38" s="776"/>
      <c r="AD38" s="776"/>
      <c r="AE38" s="776"/>
      <c r="AG38" s="776"/>
      <c r="AH38" s="782"/>
      <c r="AI38" s="361" t="s">
        <v>878</v>
      </c>
      <c r="AJ38" s="782"/>
      <c r="AK38" s="782"/>
      <c r="AL38" s="782"/>
      <c r="AM38" s="782"/>
      <c r="AN38" s="789"/>
    </row>
    <row r="39" spans="1:40">
      <c r="S39" s="202"/>
      <c r="T39" s="202"/>
      <c r="U39" s="202"/>
      <c r="V39" s="202"/>
      <c r="W39" s="202"/>
      <c r="X39" s="202"/>
      <c r="Y39" s="202"/>
      <c r="Z39" s="202"/>
      <c r="AA39" s="789"/>
      <c r="AB39" s="776"/>
      <c r="AC39" s="776"/>
      <c r="AD39" s="776"/>
      <c r="AE39" s="776"/>
      <c r="AG39" s="776"/>
      <c r="AH39" s="782"/>
      <c r="AI39" s="192" t="s">
        <v>879</v>
      </c>
      <c r="AJ39" s="782"/>
      <c r="AK39" s="782"/>
      <c r="AL39" s="782"/>
      <c r="AM39" s="782"/>
      <c r="AN39" s="789"/>
    </row>
    <row r="40" spans="1:40">
      <c r="S40" s="202"/>
      <c r="T40" s="202"/>
      <c r="U40" s="202"/>
      <c r="V40" s="202"/>
      <c r="W40" s="202"/>
      <c r="X40" s="202"/>
      <c r="Y40" s="202"/>
      <c r="Z40" s="202"/>
      <c r="AA40" s="789"/>
      <c r="AB40" s="776"/>
      <c r="AC40" s="776"/>
      <c r="AD40" s="776"/>
      <c r="AE40" s="776"/>
      <c r="AG40" s="776"/>
      <c r="AH40" s="782"/>
      <c r="AI40" s="782"/>
      <c r="AJ40" s="782"/>
      <c r="AK40" s="782"/>
      <c r="AL40" s="782"/>
      <c r="AM40" s="782"/>
      <c r="AN40" s="789"/>
    </row>
    <row r="41" spans="1:40">
      <c r="S41" s="202"/>
      <c r="T41" s="202"/>
      <c r="U41" s="202"/>
      <c r="V41" s="202"/>
      <c r="W41" s="202"/>
      <c r="X41" s="202"/>
      <c r="Y41" s="202"/>
      <c r="Z41" s="202"/>
      <c r="AA41" s="789"/>
      <c r="AB41" s="776"/>
      <c r="AC41" s="776"/>
      <c r="AD41" s="776"/>
      <c r="AE41" s="776"/>
      <c r="AG41" s="776"/>
      <c r="AH41" s="782"/>
      <c r="AI41" s="782"/>
      <c r="AJ41" s="782"/>
      <c r="AK41" s="782"/>
      <c r="AL41" s="782"/>
      <c r="AM41" s="782"/>
      <c r="AN41" s="789"/>
    </row>
    <row r="42" spans="1:40">
      <c r="S42" s="789"/>
      <c r="T42" s="789"/>
      <c r="U42" s="789"/>
      <c r="V42" s="789"/>
      <c r="W42" s="789"/>
      <c r="X42" s="789"/>
      <c r="Y42" s="789"/>
      <c r="Z42" s="789"/>
      <c r="AA42" s="789"/>
      <c r="AB42" s="776"/>
      <c r="AC42" s="776"/>
      <c r="AD42" s="776"/>
      <c r="AE42" s="776"/>
      <c r="AG42" s="776"/>
      <c r="AH42" s="782"/>
      <c r="AI42" s="782"/>
      <c r="AJ42" s="782"/>
      <c r="AK42" s="782"/>
      <c r="AL42" s="782"/>
      <c r="AM42" s="782"/>
      <c r="AN42" s="789"/>
    </row>
    <row r="43" spans="1:40">
      <c r="S43" s="789"/>
      <c r="T43" s="789"/>
      <c r="U43" s="789"/>
      <c r="V43" s="789"/>
      <c r="W43" s="789"/>
      <c r="X43" s="789"/>
      <c r="Y43" s="789"/>
      <c r="Z43" s="789"/>
      <c r="AA43" s="789"/>
      <c r="AB43" s="776"/>
      <c r="AC43" s="776"/>
      <c r="AD43" s="776"/>
      <c r="AE43" s="776"/>
      <c r="AG43" s="776"/>
      <c r="AH43" s="782"/>
      <c r="AI43" s="782"/>
      <c r="AJ43" s="192" t="str">
        <f>IF(Content!$E$1=1,AJ44,AJ45)</f>
        <v>Economic classification</v>
      </c>
      <c r="AK43" s="192"/>
      <c r="AL43" s="192" t="str">
        <f>IF(Content!$E$1=1,AL44,AL45)</f>
        <v>Functional classification</v>
      </c>
      <c r="AM43" s="782"/>
      <c r="AN43" s="789"/>
    </row>
    <row r="44" spans="1:40" ht="70">
      <c r="M44" s="192"/>
      <c r="N44" s="782"/>
      <c r="O44" s="782"/>
      <c r="P44" s="782"/>
      <c r="Q44" s="782"/>
      <c r="R44" s="789"/>
      <c r="S44" s="789"/>
      <c r="T44" s="789"/>
      <c r="U44" s="789"/>
      <c r="V44" s="789"/>
      <c r="W44" s="789"/>
      <c r="X44" s="789"/>
      <c r="Y44" s="789"/>
      <c r="Z44" s="789"/>
      <c r="AA44" s="789"/>
      <c r="AB44" s="776"/>
      <c r="AC44" s="776"/>
      <c r="AD44" s="776"/>
      <c r="AE44" s="776"/>
      <c r="AG44" s="776"/>
      <c r="AH44" s="782"/>
      <c r="AI44" s="782"/>
      <c r="AJ44" s="782" t="s">
        <v>635</v>
      </c>
      <c r="AK44" s="782"/>
      <c r="AL44" s="788" t="s">
        <v>636</v>
      </c>
      <c r="AM44" s="782"/>
      <c r="AN44" s="789"/>
    </row>
    <row r="45" spans="1:40">
      <c r="M45" s="22" t="s">
        <v>613</v>
      </c>
      <c r="N45" s="782"/>
      <c r="O45" s="782"/>
      <c r="P45" s="782"/>
      <c r="Q45" s="782"/>
      <c r="R45" s="789"/>
      <c r="S45" s="789"/>
      <c r="T45" s="789"/>
      <c r="U45" s="789"/>
      <c r="V45" s="789"/>
      <c r="W45" s="789"/>
      <c r="X45" s="789"/>
      <c r="Y45" s="789"/>
      <c r="Z45" s="789"/>
      <c r="AA45" s="789"/>
      <c r="AB45" s="776"/>
      <c r="AC45" s="776"/>
      <c r="AD45" s="776"/>
      <c r="AE45" s="776"/>
      <c r="AG45" s="776"/>
      <c r="AH45" s="782"/>
      <c r="AJ45" s="510" t="s">
        <v>633</v>
      </c>
      <c r="AK45" s="782"/>
      <c r="AL45" s="510" t="s">
        <v>634</v>
      </c>
    </row>
    <row r="46" spans="1:40">
      <c r="M46" s="22" t="s">
        <v>614</v>
      </c>
      <c r="N46" s="782"/>
      <c r="O46" s="782"/>
      <c r="P46" s="782"/>
      <c r="Q46" s="782"/>
      <c r="R46" s="789"/>
      <c r="S46" s="789"/>
      <c r="T46" s="789"/>
      <c r="U46" s="789"/>
      <c r="V46" s="789"/>
      <c r="W46" s="789"/>
      <c r="X46" s="789"/>
      <c r="Y46" s="789"/>
      <c r="Z46" s="789"/>
      <c r="AA46" s="789"/>
      <c r="AB46" s="776"/>
      <c r="AC46" s="776"/>
      <c r="AD46" s="776"/>
      <c r="AE46" s="776"/>
      <c r="AG46" s="776"/>
      <c r="AH46" s="782"/>
      <c r="AJ46" s="782"/>
      <c r="AK46" s="782"/>
      <c r="AL46" s="782"/>
    </row>
    <row r="47" spans="1:40">
      <c r="M47" s="301" t="s">
        <v>152</v>
      </c>
      <c r="N47" s="782"/>
      <c r="O47" s="782"/>
      <c r="P47" s="782"/>
      <c r="Q47" s="782"/>
      <c r="R47" s="789"/>
      <c r="S47" s="789"/>
      <c r="T47" s="789"/>
      <c r="U47" s="789"/>
      <c r="V47" s="789"/>
      <c r="W47" s="789"/>
      <c r="X47" s="789"/>
      <c r="Y47" s="789"/>
      <c r="Z47" s="789"/>
      <c r="AA47" s="789"/>
      <c r="AB47" s="776"/>
      <c r="AC47" s="776"/>
      <c r="AD47" s="776"/>
      <c r="AE47" s="776"/>
      <c r="AG47" s="776"/>
      <c r="AH47" s="782"/>
    </row>
    <row r="48" spans="1:40">
      <c r="R48" s="789"/>
      <c r="S48" s="789"/>
      <c r="T48" s="789"/>
      <c r="U48" s="789"/>
      <c r="V48" s="789"/>
      <c r="W48" s="789"/>
      <c r="X48" s="789"/>
      <c r="Y48" s="789"/>
      <c r="Z48" s="789"/>
      <c r="AA48" s="789"/>
      <c r="AB48" s="776"/>
      <c r="AC48" s="776"/>
      <c r="AD48" s="776"/>
      <c r="AE48" s="776"/>
      <c r="AG48" s="776"/>
      <c r="AH48" s="782"/>
    </row>
    <row r="49" spans="18:50">
      <c r="R49" s="789"/>
      <c r="S49" s="789"/>
      <c r="T49" s="789"/>
      <c r="U49" s="789"/>
      <c r="V49" s="789"/>
      <c r="W49" s="789"/>
      <c r="X49" s="789"/>
      <c r="Y49" s="789"/>
      <c r="Z49" s="789"/>
      <c r="AA49" s="789"/>
      <c r="AG49" s="776"/>
      <c r="AH49" s="782"/>
    </row>
    <row r="50" spans="18:50">
      <c r="R50" s="789"/>
      <c r="S50" s="789"/>
      <c r="T50" s="789"/>
      <c r="U50" s="789"/>
      <c r="V50" s="789"/>
      <c r="W50" s="789"/>
      <c r="X50" s="789"/>
      <c r="Y50" s="789"/>
      <c r="Z50" s="789"/>
      <c r="AA50" s="789"/>
      <c r="AG50" s="776"/>
      <c r="AH50" s="782"/>
    </row>
    <row r="51" spans="18:50">
      <c r="R51" s="789"/>
      <c r="S51" s="789"/>
      <c r="T51" s="789"/>
      <c r="U51" s="789"/>
      <c r="V51" s="789"/>
      <c r="W51" s="789"/>
      <c r="X51" s="789"/>
      <c r="Y51" s="789"/>
      <c r="Z51" s="789"/>
      <c r="AA51" s="789"/>
      <c r="AG51" s="776"/>
      <c r="AH51" s="782"/>
      <c r="AI51" s="782"/>
      <c r="AJ51" s="782"/>
      <c r="AK51" s="782"/>
      <c r="AL51" s="782"/>
      <c r="AM51" s="782"/>
      <c r="AN51" s="782"/>
      <c r="AO51" s="782"/>
      <c r="AP51" s="782"/>
      <c r="AQ51" s="782"/>
      <c r="AR51" s="782"/>
      <c r="AS51" s="776"/>
      <c r="AT51" s="776"/>
      <c r="AU51" s="782"/>
      <c r="AV51" s="782"/>
      <c r="AW51" s="782"/>
      <c r="AX51" s="782"/>
    </row>
    <row r="52" spans="18:50">
      <c r="R52" s="789"/>
      <c r="S52" s="789"/>
      <c r="T52" s="789"/>
      <c r="U52" s="789"/>
      <c r="V52" s="789"/>
      <c r="W52" s="789"/>
      <c r="X52" s="789"/>
      <c r="Y52" s="789"/>
      <c r="Z52" s="789"/>
      <c r="AA52" s="789"/>
      <c r="AH52" s="782"/>
      <c r="AI52" s="782"/>
      <c r="AJ52" s="782"/>
      <c r="AK52" s="782"/>
      <c r="AL52" s="782"/>
      <c r="AM52" s="782"/>
      <c r="AN52" s="782"/>
      <c r="AO52" s="782"/>
      <c r="AP52" s="782"/>
      <c r="AQ52" s="782"/>
      <c r="AR52" s="782"/>
      <c r="AS52" s="782"/>
      <c r="AT52" s="782"/>
      <c r="AU52" s="782"/>
      <c r="AV52" s="782"/>
      <c r="AW52" s="782"/>
      <c r="AX52" s="782"/>
    </row>
    <row r="53" spans="18:50">
      <c r="AH53" s="782"/>
      <c r="AI53" s="782"/>
      <c r="AJ53" s="782"/>
      <c r="AK53" s="782"/>
      <c r="AL53" s="782"/>
      <c r="AM53" s="782"/>
      <c r="AN53" s="782"/>
      <c r="AO53" s="782"/>
      <c r="AP53" s="782"/>
      <c r="AQ53" s="782"/>
      <c r="AR53" s="782"/>
    </row>
    <row r="54" spans="18:50">
      <c r="AH54" s="782"/>
      <c r="AI54" s="782"/>
      <c r="AJ54" s="782"/>
      <c r="AK54" s="782"/>
      <c r="AL54" s="782"/>
      <c r="AM54" s="782"/>
      <c r="AN54" s="782"/>
      <c r="AO54" s="782"/>
      <c r="AP54" s="782"/>
      <c r="AQ54" s="782"/>
      <c r="AR54" s="782"/>
    </row>
    <row r="55" spans="18:50">
      <c r="AH55" s="782"/>
      <c r="AI55" s="782"/>
      <c r="AJ55" s="782"/>
      <c r="AK55" s="782"/>
      <c r="AL55" s="782"/>
      <c r="AM55" s="782"/>
      <c r="AN55" s="782"/>
      <c r="AO55" s="782"/>
      <c r="AP55" s="782"/>
      <c r="AQ55" s="782"/>
      <c r="AR55" s="782"/>
    </row>
    <row r="56" spans="18:50">
      <c r="AH56" s="782"/>
      <c r="AI56" s="782"/>
      <c r="AJ56" s="782"/>
      <c r="AK56" s="782"/>
      <c r="AL56" s="782"/>
      <c r="AM56" s="782"/>
      <c r="AN56" s="782"/>
      <c r="AO56" s="782"/>
      <c r="AP56" s="782"/>
    </row>
    <row r="57" spans="18:50">
      <c r="AH57" s="782"/>
      <c r="AI57" s="782"/>
      <c r="AJ57" s="782"/>
      <c r="AK57" s="782"/>
      <c r="AL57" s="782"/>
      <c r="AM57" s="782"/>
      <c r="AN57" s="782"/>
      <c r="AO57" s="782"/>
      <c r="AP57" s="782"/>
    </row>
    <row r="58" spans="18:50">
      <c r="AH58" s="782"/>
      <c r="AI58" s="782"/>
      <c r="AJ58" s="782"/>
      <c r="AK58" s="782"/>
      <c r="AL58" s="782"/>
      <c r="AM58" s="782"/>
      <c r="AN58" s="782"/>
      <c r="AO58" s="782"/>
      <c r="AP58" s="782"/>
    </row>
    <row r="59" spans="18:50">
      <c r="AH59" s="782"/>
      <c r="AI59" s="782"/>
      <c r="AJ59" s="782"/>
      <c r="AK59" s="782"/>
      <c r="AL59" s="782"/>
      <c r="AM59" s="782"/>
      <c r="AN59" s="782"/>
      <c r="AO59" s="782"/>
      <c r="AP59" s="782"/>
    </row>
    <row r="60" spans="18:50">
      <c r="AH60" s="782"/>
      <c r="AI60" s="782"/>
      <c r="AJ60" s="782"/>
      <c r="AK60" s="782"/>
      <c r="AL60" s="782"/>
      <c r="AM60" s="782"/>
      <c r="AN60" s="782"/>
      <c r="AO60" s="782"/>
      <c r="AP60" s="782"/>
    </row>
    <row r="61" spans="18:50">
      <c r="AH61" s="782"/>
      <c r="AI61" s="782"/>
      <c r="AJ61" s="782"/>
      <c r="AK61" s="782"/>
      <c r="AL61" s="782"/>
      <c r="AM61" s="782"/>
      <c r="AN61" s="782"/>
      <c r="AO61" s="782"/>
      <c r="AP61" s="782"/>
    </row>
    <row r="62" spans="18:50">
      <c r="AH62" s="782"/>
      <c r="AI62" s="782"/>
      <c r="AJ62" s="782"/>
      <c r="AK62" s="782"/>
      <c r="AL62" s="782"/>
      <c r="AM62" s="782"/>
      <c r="AN62" s="782"/>
      <c r="AO62" s="782"/>
      <c r="AP62" s="782"/>
    </row>
    <row r="63" spans="18:50">
      <c r="V63" s="776"/>
      <c r="W63" s="776"/>
      <c r="X63" s="776"/>
      <c r="Y63" s="776"/>
      <c r="Z63" s="776"/>
      <c r="AA63" s="776"/>
      <c r="AB63" s="776"/>
      <c r="AC63" s="776"/>
      <c r="AD63" s="776"/>
      <c r="AE63" s="776"/>
      <c r="AH63" s="782"/>
      <c r="AI63" s="782"/>
      <c r="AJ63" s="782"/>
      <c r="AK63" s="782"/>
      <c r="AL63" s="782"/>
      <c r="AM63" s="782"/>
      <c r="AN63" s="782"/>
      <c r="AO63" s="782"/>
      <c r="AP63" s="782"/>
    </row>
    <row r="64" spans="18:50">
      <c r="V64" s="776"/>
      <c r="W64" s="776"/>
      <c r="X64" s="776"/>
      <c r="Y64" s="776"/>
      <c r="Z64" s="776"/>
      <c r="AA64" s="776"/>
      <c r="AB64" s="776"/>
      <c r="AC64" s="776"/>
      <c r="AD64" s="776"/>
      <c r="AE64" s="776"/>
      <c r="AH64" s="782"/>
      <c r="AI64" s="782"/>
      <c r="AJ64" s="782"/>
      <c r="AK64" s="782"/>
      <c r="AL64" s="782"/>
      <c r="AM64" s="782"/>
      <c r="AN64" s="782"/>
      <c r="AO64" s="782"/>
      <c r="AP64" s="782"/>
    </row>
    <row r="65" spans="22:31">
      <c r="V65" s="785"/>
      <c r="W65" s="785"/>
      <c r="X65" s="785"/>
      <c r="Y65" s="785"/>
      <c r="Z65" s="785"/>
      <c r="AA65" s="776"/>
      <c r="AB65" s="776"/>
      <c r="AC65" s="776"/>
      <c r="AD65" s="776"/>
      <c r="AE65" s="776"/>
    </row>
    <row r="66" spans="22:31">
      <c r="V66" s="776"/>
      <c r="W66" s="776"/>
      <c r="X66" s="776"/>
      <c r="Y66" s="776"/>
      <c r="Z66" s="776"/>
      <c r="AA66" s="776"/>
      <c r="AB66" s="776"/>
      <c r="AC66" s="776"/>
      <c r="AD66" s="776"/>
      <c r="AE66" s="776"/>
    </row>
    <row r="67" spans="22:31">
      <c r="V67" s="776"/>
      <c r="W67" s="776"/>
      <c r="X67" s="776"/>
      <c r="Y67" s="776"/>
      <c r="Z67" s="776"/>
      <c r="AA67" s="776"/>
      <c r="AB67" s="776"/>
      <c r="AC67" s="776"/>
      <c r="AD67" s="776"/>
      <c r="AE67" s="776"/>
    </row>
    <row r="68" spans="22:31">
      <c r="V68" s="776"/>
      <c r="W68" s="776"/>
      <c r="X68" s="776"/>
      <c r="Y68" s="776"/>
      <c r="Z68" s="776"/>
      <c r="AA68" s="776"/>
      <c r="AB68" s="776"/>
      <c r="AC68" s="776"/>
      <c r="AD68" s="776"/>
      <c r="AE68" s="776"/>
    </row>
    <row r="69" spans="22:31">
      <c r="V69" s="776"/>
      <c r="W69" s="776"/>
      <c r="X69" s="776"/>
      <c r="Y69" s="776"/>
      <c r="Z69" s="776"/>
      <c r="AA69" s="776"/>
      <c r="AB69" s="776"/>
      <c r="AC69" s="776"/>
      <c r="AD69" s="776"/>
      <c r="AE69" s="776"/>
    </row>
    <row r="70" spans="22:31">
      <c r="V70" s="776"/>
      <c r="W70" s="776"/>
      <c r="X70" s="776"/>
      <c r="Y70" s="776"/>
      <c r="Z70" s="776"/>
      <c r="AA70" s="776"/>
      <c r="AB70" s="776"/>
      <c r="AC70" s="776"/>
      <c r="AD70" s="776"/>
      <c r="AE70" s="776"/>
    </row>
    <row r="71" spans="22:31">
      <c r="V71" s="776"/>
      <c r="W71" s="776"/>
      <c r="X71" s="776"/>
      <c r="Y71" s="776"/>
      <c r="Z71" s="776"/>
      <c r="AA71" s="776"/>
      <c r="AB71" s="776"/>
      <c r="AC71" s="776"/>
      <c r="AD71" s="776"/>
      <c r="AE71" s="776"/>
    </row>
    <row r="72" spans="22:31">
      <c r="V72" s="776"/>
      <c r="W72" s="776"/>
      <c r="X72" s="776"/>
      <c r="Y72" s="776"/>
      <c r="Z72" s="776"/>
      <c r="AA72" s="776"/>
      <c r="AB72" s="776"/>
      <c r="AC72" s="776"/>
      <c r="AD72" s="776"/>
      <c r="AE72" s="776"/>
    </row>
    <row r="73" spans="22:31">
      <c r="V73" s="776"/>
      <c r="W73" s="776"/>
      <c r="X73" s="776"/>
      <c r="Y73" s="776"/>
      <c r="Z73" s="776"/>
      <c r="AA73" s="776"/>
      <c r="AB73" s="776"/>
      <c r="AC73" s="776"/>
      <c r="AD73" s="776"/>
      <c r="AE73" s="776"/>
    </row>
    <row r="74" spans="22:31">
      <c r="V74" s="776"/>
      <c r="W74" s="776"/>
      <c r="X74" s="776"/>
      <c r="Y74" s="776"/>
      <c r="Z74" s="776"/>
      <c r="AA74" s="776"/>
      <c r="AB74" s="776"/>
      <c r="AC74" s="776"/>
      <c r="AD74" s="776"/>
      <c r="AE74" s="776"/>
    </row>
    <row r="75" spans="22:31">
      <c r="V75" s="776"/>
      <c r="W75" s="776"/>
      <c r="X75" s="776"/>
      <c r="Y75" s="776"/>
      <c r="Z75" s="776"/>
      <c r="AA75" s="776"/>
      <c r="AB75" s="776"/>
      <c r="AC75" s="776"/>
      <c r="AD75" s="776"/>
      <c r="AE75" s="776"/>
    </row>
    <row r="76" spans="22:31">
      <c r="V76" s="776"/>
      <c r="W76" s="776"/>
      <c r="X76" s="776"/>
      <c r="Y76" s="776"/>
      <c r="Z76" s="776"/>
      <c r="AA76" s="776"/>
      <c r="AB76" s="776"/>
      <c r="AC76" s="776"/>
      <c r="AD76" s="776"/>
      <c r="AE76" s="776"/>
    </row>
    <row r="77" spans="22:31">
      <c r="V77" s="776"/>
      <c r="W77" s="776"/>
      <c r="X77" s="776"/>
      <c r="Y77" s="776"/>
      <c r="Z77" s="776"/>
      <c r="AA77" s="776"/>
      <c r="AB77" s="776"/>
      <c r="AC77" s="776"/>
      <c r="AD77" s="776"/>
      <c r="AE77" s="776"/>
    </row>
    <row r="78" spans="22:31">
      <c r="AA78" s="776"/>
      <c r="AB78" s="776"/>
      <c r="AC78" s="776"/>
      <c r="AD78" s="776"/>
      <c r="AE78" s="776"/>
    </row>
    <row r="79" spans="22:31">
      <c r="AA79" s="786"/>
      <c r="AB79" s="786"/>
      <c r="AC79" s="786"/>
      <c r="AD79" s="786"/>
      <c r="AE79" s="786"/>
    </row>
    <row r="80" spans="22:31">
      <c r="AA80" s="786"/>
      <c r="AB80" s="786"/>
      <c r="AC80" s="786"/>
      <c r="AD80" s="786"/>
      <c r="AE80" s="786"/>
    </row>
    <row r="81" spans="18:31">
      <c r="V81" s="776"/>
      <c r="W81" s="776"/>
      <c r="X81" s="776"/>
      <c r="Y81" s="776"/>
      <c r="Z81" s="776"/>
      <c r="AA81" s="786"/>
      <c r="AB81" s="786"/>
      <c r="AC81" s="786"/>
      <c r="AD81" s="786"/>
      <c r="AE81" s="786"/>
    </row>
    <row r="82" spans="18:31">
      <c r="V82" s="776"/>
      <c r="W82" s="776"/>
      <c r="X82" s="776"/>
      <c r="Y82" s="776"/>
      <c r="Z82" s="776"/>
      <c r="AA82" s="786"/>
      <c r="AB82" s="786"/>
      <c r="AC82" s="786"/>
      <c r="AD82" s="786"/>
      <c r="AE82" s="786"/>
    </row>
    <row r="83" spans="18:31">
      <c r="V83" s="782"/>
      <c r="W83" s="782"/>
      <c r="X83" s="782"/>
      <c r="Y83" s="782"/>
      <c r="Z83" s="776"/>
      <c r="AA83" s="786"/>
      <c r="AB83" s="786"/>
      <c r="AC83" s="786"/>
      <c r="AD83" s="786"/>
      <c r="AE83" s="786"/>
    </row>
    <row r="84" spans="18:31">
      <c r="V84" s="782"/>
      <c r="W84" s="782"/>
      <c r="X84" s="782"/>
      <c r="Y84" s="782"/>
      <c r="Z84" s="789"/>
      <c r="AA84" s="789"/>
      <c r="AB84" s="786"/>
      <c r="AC84" s="786"/>
      <c r="AD84" s="786"/>
      <c r="AE84" s="786"/>
    </row>
    <row r="85" spans="18:31">
      <c r="V85" s="782"/>
      <c r="W85" s="782"/>
      <c r="X85" s="782"/>
      <c r="Y85" s="782"/>
      <c r="Z85" s="789"/>
      <c r="AA85" s="789"/>
      <c r="AB85" s="786"/>
      <c r="AC85" s="786"/>
      <c r="AD85" s="786"/>
      <c r="AE85" s="786"/>
    </row>
    <row r="86" spans="18:31">
      <c r="V86" s="782"/>
      <c r="W86" s="782"/>
      <c r="X86" s="782"/>
      <c r="Y86" s="782"/>
      <c r="Z86" s="789"/>
      <c r="AA86" s="789"/>
      <c r="AB86" s="786"/>
      <c r="AC86" s="786"/>
      <c r="AD86" s="786"/>
      <c r="AE86" s="786"/>
    </row>
    <row r="87" spans="18:31">
      <c r="R87" s="782"/>
      <c r="S87" s="782"/>
      <c r="T87" s="782"/>
      <c r="U87" s="782"/>
      <c r="V87" s="782"/>
      <c r="W87" s="782"/>
      <c r="X87" s="782"/>
      <c r="Y87" s="782"/>
      <c r="Z87" s="789"/>
      <c r="AA87" s="789"/>
      <c r="AB87" s="786"/>
      <c r="AC87" s="786"/>
      <c r="AD87" s="786"/>
      <c r="AE87" s="786"/>
    </row>
  </sheetData>
  <hyperlinks>
    <hyperlink ref="A1" location="Content!A1" display="&lt;&lt;" xr:uid="{00000000-0004-0000-2D00-000000000000}"/>
  </hyperlinks>
  <pageMargins left="0.7" right="0.7" top="0.75" bottom="0.75" header="0.3" footer="0.3"/>
  <pageSetup paperSize="9" orientation="portrait" horizontalDpi="4294967294" vertic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sheetPr>
  <dimension ref="A1:AI62"/>
  <sheetViews>
    <sheetView showGridLines="0" workbookViewId="0"/>
  </sheetViews>
  <sheetFormatPr baseColWidth="10" defaultColWidth="9.5" defaultRowHeight="13"/>
  <cols>
    <col min="1" max="1" width="9.5" style="23"/>
    <col min="2" max="2" width="17.5" style="23" customWidth="1"/>
    <col min="3" max="3" width="9.5" style="23"/>
    <col min="4" max="4" width="9.5" style="22"/>
    <col min="5" max="6" width="9.5" style="202"/>
    <col min="7" max="16384" width="9.5" style="23"/>
  </cols>
  <sheetData>
    <row r="1" spans="1:7" ht="12" customHeight="1">
      <c r="A1" s="8" t="s">
        <v>59</v>
      </c>
      <c r="B1" s="387" t="str">
        <f>IF(Content!$E$1=1,B2,B3)</f>
        <v>Overall balance*</v>
      </c>
      <c r="C1" s="387" t="str">
        <f>IF(Content!$E$1=1,C2,C3)</f>
        <v>Adjusted primary balance **</v>
      </c>
      <c r="G1" s="387" t="str">
        <f>IF(Content!$E$1=1,G2,G3)</f>
        <v>General government fiscal balance, % of GDP* and % of potential GDP**</v>
      </c>
    </row>
    <row r="2" spans="1:7" ht="12" hidden="1" customHeight="1">
      <c r="A2" s="8"/>
      <c r="B2" s="23" t="s">
        <v>575</v>
      </c>
      <c r="C2" s="23" t="s">
        <v>576</v>
      </c>
      <c r="G2" s="190" t="s">
        <v>577</v>
      </c>
    </row>
    <row r="3" spans="1:7" ht="12" hidden="1" customHeight="1">
      <c r="B3" s="356" t="s">
        <v>578</v>
      </c>
      <c r="C3" s="190" t="s">
        <v>579</v>
      </c>
      <c r="G3" s="23" t="s">
        <v>580</v>
      </c>
    </row>
    <row r="4" spans="1:7" ht="13.5" customHeight="1">
      <c r="A4" s="23" t="s">
        <v>74</v>
      </c>
      <c r="B4" s="25">
        <v>0.8</v>
      </c>
      <c r="C4" s="25">
        <v>4.0999999999999996</v>
      </c>
      <c r="E4" s="294"/>
      <c r="F4" s="294"/>
    </row>
    <row r="5" spans="1:7">
      <c r="A5" s="23" t="s">
        <v>581</v>
      </c>
      <c r="B5" s="25">
        <v>-2.8</v>
      </c>
      <c r="C5" s="25">
        <v>1.7</v>
      </c>
      <c r="D5" s="22" t="s">
        <v>582</v>
      </c>
      <c r="E5" s="255" t="s">
        <v>582</v>
      </c>
      <c r="F5" s="294"/>
    </row>
    <row r="6" spans="1:7">
      <c r="A6" s="23" t="s">
        <v>18</v>
      </c>
      <c r="B6" s="25">
        <v>-3</v>
      </c>
      <c r="C6" s="25">
        <v>0.3</v>
      </c>
      <c r="E6" s="255"/>
      <c r="F6" s="294"/>
    </row>
    <row r="7" spans="1:7">
      <c r="A7" s="23" t="s">
        <v>19</v>
      </c>
      <c r="B7" s="25">
        <v>-3.2</v>
      </c>
      <c r="C7" s="25">
        <v>7.6</v>
      </c>
      <c r="D7" s="22" t="s">
        <v>19</v>
      </c>
      <c r="E7" s="255" t="s">
        <v>19</v>
      </c>
      <c r="F7" s="294"/>
    </row>
    <row r="8" spans="1:7">
      <c r="A8" s="23" t="s">
        <v>75</v>
      </c>
      <c r="B8" s="25">
        <v>0.7</v>
      </c>
      <c r="C8" s="25">
        <v>2.8</v>
      </c>
      <c r="E8" s="255"/>
      <c r="F8" s="294"/>
    </row>
    <row r="9" spans="1:7">
      <c r="A9" s="23" t="s">
        <v>95</v>
      </c>
      <c r="B9" s="25">
        <v>7.2</v>
      </c>
      <c r="C9" s="25">
        <v>6.9</v>
      </c>
      <c r="D9" s="22" t="s">
        <v>583</v>
      </c>
      <c r="E9" s="255" t="s">
        <v>21</v>
      </c>
      <c r="F9" s="294"/>
    </row>
    <row r="10" spans="1:7">
      <c r="A10" s="23" t="s">
        <v>584</v>
      </c>
      <c r="B10" s="25">
        <v>-1.3</v>
      </c>
      <c r="C10" s="25">
        <v>2</v>
      </c>
      <c r="E10" s="255"/>
      <c r="F10" s="294"/>
    </row>
    <row r="11" spans="1:7">
      <c r="A11" s="23" t="s">
        <v>23</v>
      </c>
      <c r="B11" s="25">
        <v>-9.4</v>
      </c>
      <c r="C11" s="25">
        <v>-0.2</v>
      </c>
      <c r="D11" s="22" t="s">
        <v>585</v>
      </c>
      <c r="E11" s="255" t="s">
        <v>23</v>
      </c>
      <c r="F11" s="294"/>
    </row>
    <row r="12" spans="1:7">
      <c r="A12" s="23" t="s">
        <v>66</v>
      </c>
      <c r="B12" s="25">
        <v>-0.6</v>
      </c>
      <c r="C12" s="25">
        <v>-1.4</v>
      </c>
      <c r="E12" s="255"/>
      <c r="F12" s="294"/>
    </row>
    <row r="13" spans="1:7">
      <c r="A13" s="23" t="s">
        <v>76</v>
      </c>
      <c r="B13" s="25">
        <v>1.1000000000000001</v>
      </c>
      <c r="C13" s="25">
        <v>0.3</v>
      </c>
      <c r="D13" s="22" t="s">
        <v>586</v>
      </c>
      <c r="E13" s="255" t="s">
        <v>586</v>
      </c>
      <c r="F13" s="294"/>
    </row>
    <row r="14" spans="1:7">
      <c r="A14" s="23" t="s">
        <v>108</v>
      </c>
      <c r="B14" s="25">
        <v>-0.1</v>
      </c>
      <c r="C14" s="25">
        <v>3.2</v>
      </c>
      <c r="E14" s="255"/>
      <c r="F14" s="294"/>
    </row>
    <row r="15" spans="1:7">
      <c r="A15" s="23" t="s">
        <v>97</v>
      </c>
      <c r="B15" s="25">
        <v>-7.2</v>
      </c>
      <c r="C15" s="25">
        <v>0.6</v>
      </c>
      <c r="D15" s="22" t="s">
        <v>587</v>
      </c>
      <c r="E15" s="255" t="s">
        <v>97</v>
      </c>
      <c r="F15" s="294"/>
    </row>
    <row r="16" spans="1:7">
      <c r="A16" s="23" t="s">
        <v>98</v>
      </c>
      <c r="B16" s="25">
        <v>-1.7</v>
      </c>
      <c r="C16" s="25">
        <v>0.4</v>
      </c>
      <c r="E16" s="255"/>
      <c r="F16" s="294"/>
    </row>
    <row r="17" spans="1:35">
      <c r="A17" s="23" t="s">
        <v>433</v>
      </c>
      <c r="B17" s="25">
        <v>3.4</v>
      </c>
      <c r="C17" s="25">
        <v>-3.2</v>
      </c>
      <c r="D17" s="22" t="s">
        <v>362</v>
      </c>
      <c r="E17" s="255" t="s">
        <v>99</v>
      </c>
      <c r="F17" s="294"/>
      <c r="Z17" s="202"/>
      <c r="AA17" s="202"/>
      <c r="AB17" s="202"/>
      <c r="AC17" s="202"/>
      <c r="AD17" s="202"/>
      <c r="AE17" s="202"/>
      <c r="AF17" s="202"/>
      <c r="AG17" s="202"/>
      <c r="AH17" s="202"/>
      <c r="AI17" s="202"/>
    </row>
    <row r="18" spans="1:35">
      <c r="A18" s="23" t="s">
        <v>588</v>
      </c>
      <c r="B18" s="25">
        <v>-1.6</v>
      </c>
      <c r="C18" s="25">
        <v>3.4</v>
      </c>
      <c r="E18" s="255"/>
      <c r="F18" s="294"/>
      <c r="Z18" s="202"/>
      <c r="AA18" s="202"/>
      <c r="AB18" s="202"/>
      <c r="AC18" s="202"/>
      <c r="AD18" s="202"/>
      <c r="AE18" s="202"/>
      <c r="AF18" s="202"/>
      <c r="AG18" s="202"/>
      <c r="AH18" s="202"/>
      <c r="AI18" s="202"/>
    </row>
    <row r="19" spans="1:35">
      <c r="A19" s="23" t="s">
        <v>101</v>
      </c>
      <c r="B19" s="25">
        <v>-7.9</v>
      </c>
      <c r="C19" s="25">
        <v>-0.4</v>
      </c>
      <c r="D19" s="22" t="s">
        <v>101</v>
      </c>
      <c r="E19" s="255" t="s">
        <v>101</v>
      </c>
      <c r="F19" s="294"/>
      <c r="G19" s="202"/>
      <c r="Z19" s="202"/>
      <c r="AA19" s="202"/>
      <c r="AB19" s="202"/>
      <c r="AC19" s="202"/>
      <c r="AD19" s="202"/>
      <c r="AE19" s="202"/>
      <c r="AF19" s="202"/>
      <c r="AG19" s="202"/>
      <c r="AH19" s="202"/>
      <c r="AI19" s="202"/>
    </row>
    <row r="20" spans="1:35">
      <c r="A20" s="23" t="s">
        <v>125</v>
      </c>
      <c r="B20" s="25">
        <v>-2.5</v>
      </c>
      <c r="C20" s="25">
        <v>-1.1599999999999999</v>
      </c>
      <c r="E20" s="22"/>
      <c r="G20" s="202"/>
      <c r="Z20" s="202"/>
      <c r="AA20" s="202"/>
      <c r="AB20" s="202"/>
      <c r="AC20" s="22"/>
      <c r="AD20" s="22"/>
      <c r="AE20" s="22"/>
      <c r="AF20" s="22"/>
      <c r="AG20" s="22"/>
      <c r="AH20" s="202"/>
      <c r="AI20" s="202"/>
    </row>
    <row r="21" spans="1:35">
      <c r="A21" s="23" t="s">
        <v>660</v>
      </c>
      <c r="B21" s="25">
        <v>0.74</v>
      </c>
      <c r="C21" s="25">
        <v>0.95</v>
      </c>
      <c r="D21" s="22" t="s">
        <v>660</v>
      </c>
      <c r="E21" s="22" t="s">
        <v>126</v>
      </c>
      <c r="G21" s="202"/>
      <c r="Z21" s="202"/>
      <c r="AA21" s="202"/>
      <c r="AB21" s="202"/>
      <c r="AC21" s="22"/>
      <c r="AD21" s="22"/>
      <c r="AE21" s="22"/>
      <c r="AF21" s="22"/>
      <c r="AG21" s="22"/>
      <c r="AH21" s="202"/>
      <c r="AI21" s="202"/>
    </row>
    <row r="22" spans="1:35">
      <c r="A22" s="23" t="s">
        <v>876</v>
      </c>
      <c r="B22" s="25">
        <v>-5.3</v>
      </c>
      <c r="C22" s="25">
        <v>-1.78</v>
      </c>
      <c r="E22" s="22"/>
      <c r="G22" s="387" t="str">
        <f>IF(Content!$E$1=1,G29,G36)</f>
        <v>Source: STSU, NBU staff estimates.</v>
      </c>
      <c r="P22" s="22"/>
      <c r="Q22" s="22"/>
      <c r="Z22" s="202"/>
      <c r="AA22" s="202"/>
      <c r="AB22" s="202"/>
      <c r="AC22" s="22"/>
      <c r="AD22" s="22"/>
      <c r="AE22" s="22"/>
      <c r="AF22" s="22"/>
      <c r="AG22" s="22"/>
      <c r="AH22" s="202"/>
      <c r="AI22" s="202"/>
    </row>
    <row r="23" spans="1:35">
      <c r="A23" s="23" t="s">
        <v>105</v>
      </c>
      <c r="B23" s="25">
        <v>-12.5</v>
      </c>
      <c r="C23" s="25">
        <v>-3.5</v>
      </c>
      <c r="E23" s="22" t="s">
        <v>105</v>
      </c>
      <c r="G23" s="190"/>
      <c r="P23" s="22"/>
      <c r="Q23" s="22"/>
      <c r="Z23" s="202"/>
      <c r="AA23" s="202"/>
      <c r="AB23" s="202"/>
      <c r="AC23" s="22"/>
      <c r="AD23" s="22"/>
      <c r="AE23" s="22"/>
      <c r="AF23" s="22"/>
      <c r="AG23" s="22"/>
      <c r="AH23" s="202"/>
      <c r="AI23" s="202"/>
    </row>
    <row r="24" spans="1:35">
      <c r="A24" s="23" t="s">
        <v>214</v>
      </c>
      <c r="B24" s="25">
        <v>-1.2</v>
      </c>
      <c r="C24" s="25">
        <v>1.7</v>
      </c>
      <c r="G24" s="387" t="str">
        <f>IF(Content!$E$1=1,G31,G38)</f>
        <v>* Overall balance (% of GDP) is the consolidated budget balance, taking into account loans to the Pension Fund from the STA. Q1 2021 - estimates.</v>
      </c>
      <c r="P24" s="22"/>
      <c r="Q24" s="22"/>
      <c r="Z24" s="202"/>
      <c r="AA24" s="202"/>
      <c r="AB24" s="202"/>
      <c r="AC24" s="22"/>
      <c r="AD24" s="22"/>
      <c r="AE24" s="22"/>
      <c r="AF24" s="22"/>
      <c r="AG24" s="22"/>
      <c r="AH24" s="202"/>
      <c r="AI24" s="202"/>
    </row>
    <row r="25" spans="1:35">
      <c r="B25" s="25"/>
      <c r="C25" s="25"/>
      <c r="G25" s="387" t="str">
        <f>IF(Content!$E$1=1,G32,G39)</f>
        <v xml:space="preserve"> </v>
      </c>
      <c r="P25" s="22"/>
      <c r="Q25" s="22"/>
      <c r="Z25" s="202"/>
      <c r="AA25" s="202"/>
      <c r="AB25" s="202"/>
      <c r="AC25" s="22"/>
      <c r="AD25" s="22"/>
      <c r="AE25" s="22"/>
      <c r="AF25" s="22"/>
      <c r="AG25" s="22"/>
      <c r="AH25" s="202"/>
      <c r="AI25" s="202"/>
    </row>
    <row r="26" spans="1:35">
      <c r="B26" s="25"/>
      <c r="C26" s="25"/>
      <c r="G26" s="387" t="str">
        <f>IF(Content!$E$1=1,G33,G40)</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6" s="202"/>
      <c r="P26" s="22"/>
      <c r="Q26" s="22"/>
      <c r="Z26" s="202"/>
      <c r="AA26" s="202"/>
      <c r="AB26" s="202"/>
      <c r="AC26" s="22"/>
      <c r="AD26" s="22"/>
      <c r="AE26" s="22"/>
      <c r="AF26" s="22"/>
      <c r="AG26" s="22"/>
      <c r="AH26" s="202"/>
      <c r="AI26" s="202"/>
    </row>
    <row r="27" spans="1:35">
      <c r="B27" s="25"/>
      <c r="C27" s="25"/>
      <c r="F27" s="23"/>
      <c r="G27" s="14"/>
      <c r="H27" s="14"/>
      <c r="I27" s="14"/>
      <c r="J27" s="14"/>
      <c r="K27" s="14"/>
      <c r="L27" s="14"/>
      <c r="M27" s="14"/>
      <c r="P27" s="22"/>
      <c r="Q27" s="22"/>
      <c r="Z27" s="202"/>
      <c r="AA27" s="202"/>
      <c r="AB27" s="202"/>
      <c r="AC27" s="22"/>
      <c r="AD27" s="22"/>
      <c r="AE27" s="22"/>
      <c r="AF27" s="22"/>
      <c r="AG27" s="22"/>
      <c r="AH27" s="202"/>
      <c r="AI27" s="202"/>
    </row>
    <row r="28" spans="1:35">
      <c r="B28" s="25"/>
      <c r="C28" s="25"/>
      <c r="F28" s="23"/>
      <c r="G28" s="192"/>
      <c r="H28" s="22"/>
      <c r="I28" s="22"/>
      <c r="J28" s="22"/>
      <c r="K28" s="22"/>
      <c r="L28" s="22"/>
      <c r="M28" s="22"/>
      <c r="N28" s="22"/>
      <c r="O28" s="22"/>
      <c r="P28" s="22"/>
      <c r="Q28" s="22"/>
      <c r="R28" s="22"/>
      <c r="S28" s="22"/>
      <c r="Z28" s="202"/>
      <c r="AA28" s="202"/>
      <c r="AB28" s="202"/>
      <c r="AC28" s="22"/>
      <c r="AD28" s="22"/>
      <c r="AE28" s="22"/>
      <c r="AF28" s="22"/>
      <c r="AG28" s="22"/>
      <c r="AH28" s="202"/>
      <c r="AI28" s="202"/>
    </row>
    <row r="29" spans="1:35">
      <c r="B29" s="25"/>
      <c r="C29" s="25"/>
      <c r="F29" s="23"/>
      <c r="G29" s="22" t="s">
        <v>152</v>
      </c>
      <c r="H29" s="22"/>
      <c r="I29" s="22"/>
      <c r="J29" s="22"/>
      <c r="K29" s="22"/>
      <c r="L29" s="22"/>
      <c r="M29" s="22"/>
      <c r="N29" s="22"/>
      <c r="O29" s="22"/>
      <c r="P29" s="22"/>
      <c r="Q29" s="22"/>
      <c r="R29" s="22"/>
      <c r="S29" s="22"/>
      <c r="Z29" s="202"/>
      <c r="AA29" s="202"/>
      <c r="AB29" s="202"/>
      <c r="AC29" s="22"/>
      <c r="AD29" s="22"/>
      <c r="AE29" s="22"/>
      <c r="AF29" s="22"/>
      <c r="AG29" s="22"/>
      <c r="AH29" s="202"/>
      <c r="AI29" s="202"/>
    </row>
    <row r="30" spans="1:35">
      <c r="B30" s="25"/>
      <c r="C30" s="25"/>
      <c r="F30" s="23"/>
      <c r="G30" s="213"/>
      <c r="H30" s="22"/>
      <c r="I30" s="22"/>
      <c r="J30" s="22"/>
      <c r="K30" s="22"/>
      <c r="L30" s="22"/>
      <c r="M30" s="22"/>
      <c r="N30" s="22"/>
      <c r="O30" s="22"/>
      <c r="P30" s="22"/>
      <c r="Q30" s="22"/>
      <c r="R30" s="22"/>
      <c r="S30" s="22"/>
      <c r="Z30" s="202"/>
      <c r="AA30" s="202"/>
      <c r="AB30" s="202"/>
      <c r="AC30" s="22"/>
      <c r="AD30" s="22"/>
      <c r="AE30" s="22"/>
      <c r="AF30" s="22"/>
      <c r="AG30" s="22"/>
      <c r="AH30" s="202"/>
      <c r="AI30" s="202"/>
    </row>
    <row r="31" spans="1:35">
      <c r="B31" s="25"/>
      <c r="C31" s="25"/>
      <c r="F31" s="23"/>
      <c r="G31" s="213" t="s">
        <v>1633</v>
      </c>
      <c r="H31" s="22"/>
      <c r="I31" s="22"/>
      <c r="J31" s="22"/>
      <c r="K31" s="22"/>
      <c r="L31" s="22"/>
      <c r="M31" s="22"/>
      <c r="N31" s="22"/>
      <c r="O31" s="22"/>
      <c r="P31" s="22"/>
      <c r="Q31" s="22"/>
      <c r="R31" s="22"/>
      <c r="S31" s="22"/>
      <c r="Z31" s="202"/>
      <c r="AA31" s="202"/>
      <c r="AB31" s="202"/>
      <c r="AC31" s="22"/>
      <c r="AD31" s="22"/>
      <c r="AE31" s="22"/>
      <c r="AF31" s="22"/>
      <c r="AG31" s="22"/>
      <c r="AH31" s="202"/>
      <c r="AI31" s="202"/>
    </row>
    <row r="32" spans="1:35">
      <c r="B32" s="25"/>
      <c r="C32" s="25"/>
      <c r="F32" s="23"/>
      <c r="G32" s="22" t="s">
        <v>589</v>
      </c>
      <c r="H32" s="22"/>
      <c r="I32" s="22"/>
      <c r="J32" s="22"/>
      <c r="K32" s="22"/>
      <c r="L32" s="22"/>
      <c r="M32" s="22"/>
      <c r="N32" s="22"/>
      <c r="O32" s="22"/>
      <c r="P32" s="22"/>
      <c r="Q32" s="22"/>
      <c r="R32" s="22"/>
      <c r="S32" s="22"/>
      <c r="Z32" s="202"/>
      <c r="AA32" s="202"/>
      <c r="AB32" s="202"/>
      <c r="AC32" s="22"/>
      <c r="AD32" s="22"/>
      <c r="AE32" s="22"/>
      <c r="AF32" s="22"/>
      <c r="AG32" s="22"/>
      <c r="AH32" s="202"/>
      <c r="AI32" s="202"/>
    </row>
    <row r="33" spans="2:35">
      <c r="B33" s="25"/>
      <c r="C33" s="25"/>
      <c r="F33" s="23"/>
      <c r="G33" s="22" t="s">
        <v>590</v>
      </c>
      <c r="H33" s="22"/>
      <c r="I33" s="22"/>
      <c r="J33" s="22"/>
      <c r="K33" s="22"/>
      <c r="L33" s="22"/>
      <c r="M33" s="22"/>
      <c r="N33" s="22"/>
      <c r="O33" s="22"/>
      <c r="P33" s="22"/>
      <c r="Q33" s="22"/>
      <c r="R33" s="22"/>
      <c r="S33" s="22"/>
      <c r="Z33" s="202"/>
      <c r="AA33" s="202"/>
      <c r="AB33" s="202"/>
      <c r="AC33" s="22"/>
      <c r="AD33" s="22"/>
      <c r="AE33" s="22"/>
      <c r="AF33" s="22"/>
      <c r="AG33" s="22"/>
      <c r="AH33" s="202"/>
      <c r="AI33" s="202"/>
    </row>
    <row r="34" spans="2:35">
      <c r="B34" s="25"/>
      <c r="C34" s="25"/>
      <c r="F34" s="23"/>
      <c r="G34" s="22"/>
      <c r="H34" s="22"/>
      <c r="I34" s="22"/>
      <c r="J34" s="22"/>
      <c r="K34" s="22"/>
      <c r="L34" s="22"/>
      <c r="M34" s="22"/>
      <c r="N34" s="22"/>
      <c r="O34" s="22"/>
      <c r="P34" s="22"/>
      <c r="Q34" s="22"/>
      <c r="R34" s="22"/>
      <c r="S34" s="22"/>
      <c r="Z34" s="202"/>
      <c r="AA34" s="202"/>
      <c r="AB34" s="202"/>
      <c r="AC34" s="22"/>
      <c r="AD34" s="22"/>
      <c r="AE34" s="22"/>
      <c r="AF34" s="22"/>
      <c r="AG34" s="22"/>
      <c r="AH34" s="202"/>
      <c r="AI34" s="202"/>
    </row>
    <row r="35" spans="2:35">
      <c r="B35" s="25"/>
      <c r="C35" s="25"/>
      <c r="F35" s="23"/>
      <c r="G35" s="22"/>
      <c r="H35" s="22"/>
      <c r="I35" s="22"/>
      <c r="J35" s="22"/>
      <c r="K35" s="22"/>
      <c r="L35" s="22"/>
      <c r="M35" s="22"/>
      <c r="N35" s="22"/>
      <c r="O35" s="22"/>
      <c r="P35" s="22"/>
      <c r="Q35" s="22"/>
      <c r="R35" s="22"/>
      <c r="S35" s="22"/>
      <c r="Z35" s="202"/>
      <c r="AA35" s="202"/>
      <c r="AB35" s="202"/>
      <c r="AC35" s="202"/>
      <c r="AD35" s="202"/>
      <c r="AE35" s="202"/>
      <c r="AF35" s="202"/>
      <c r="AG35" s="202"/>
      <c r="AH35" s="202"/>
      <c r="AI35" s="202"/>
    </row>
    <row r="36" spans="2:35">
      <c r="B36" s="25"/>
      <c r="C36" s="25"/>
      <c r="F36" s="23"/>
      <c r="G36" s="66" t="s">
        <v>153</v>
      </c>
      <c r="H36" s="22"/>
      <c r="I36" s="22"/>
      <c r="J36" s="22"/>
      <c r="K36" s="22"/>
      <c r="L36" s="22"/>
      <c r="M36" s="22"/>
      <c r="N36" s="22"/>
      <c r="O36" s="22"/>
      <c r="P36" s="22"/>
      <c r="Q36" s="22"/>
      <c r="R36" s="22"/>
      <c r="S36" s="22"/>
      <c r="Z36" s="202"/>
      <c r="AA36" s="202"/>
      <c r="AB36" s="202"/>
      <c r="AC36" s="202"/>
      <c r="AD36" s="202"/>
      <c r="AE36" s="202"/>
      <c r="AF36" s="202"/>
      <c r="AG36" s="202"/>
      <c r="AH36" s="202"/>
      <c r="AI36" s="202"/>
    </row>
    <row r="37" spans="2:35">
      <c r="B37" s="25"/>
      <c r="C37" s="25"/>
      <c r="F37" s="23"/>
      <c r="G37" s="192"/>
      <c r="H37" s="22"/>
      <c r="I37" s="22"/>
      <c r="J37" s="22"/>
      <c r="K37" s="22"/>
      <c r="L37" s="22"/>
      <c r="M37" s="22"/>
      <c r="N37" s="22"/>
      <c r="O37" s="22"/>
      <c r="P37" s="22"/>
      <c r="Q37" s="22"/>
      <c r="R37" s="22"/>
      <c r="S37" s="22"/>
      <c r="Z37" s="202"/>
      <c r="AA37" s="202"/>
      <c r="AB37" s="202"/>
      <c r="AC37" s="202"/>
      <c r="AD37" s="202"/>
      <c r="AE37" s="202"/>
      <c r="AF37" s="202"/>
      <c r="AG37" s="202"/>
      <c r="AH37" s="202"/>
      <c r="AI37" s="202"/>
    </row>
    <row r="38" spans="2:35">
      <c r="B38" s="25"/>
      <c r="C38" s="25"/>
      <c r="F38" s="23"/>
      <c r="G38" s="22" t="s">
        <v>1634</v>
      </c>
      <c r="H38" s="22"/>
      <c r="I38" s="22"/>
      <c r="J38" s="22"/>
      <c r="K38" s="22"/>
      <c r="L38" s="22"/>
      <c r="M38" s="22"/>
      <c r="N38" s="22"/>
      <c r="O38" s="22"/>
      <c r="P38" s="22"/>
      <c r="Q38" s="22"/>
      <c r="R38" s="22"/>
      <c r="S38" s="22"/>
      <c r="Z38" s="202"/>
      <c r="AA38" s="202"/>
      <c r="AB38" s="202"/>
      <c r="AC38" s="202"/>
      <c r="AD38" s="202"/>
      <c r="AE38" s="202"/>
      <c r="AF38" s="202"/>
      <c r="AG38" s="202"/>
      <c r="AH38" s="202"/>
      <c r="AI38" s="202"/>
    </row>
    <row r="39" spans="2:35">
      <c r="B39" s="25"/>
      <c r="C39" s="25"/>
      <c r="F39" s="23"/>
      <c r="G39" s="22" t="s">
        <v>1</v>
      </c>
      <c r="H39" s="22"/>
      <c r="I39" s="22"/>
      <c r="J39" s="22"/>
      <c r="K39" s="22"/>
      <c r="L39" s="22"/>
      <c r="M39" s="22"/>
      <c r="N39" s="22"/>
      <c r="O39" s="22"/>
      <c r="P39" s="22"/>
      <c r="Q39" s="22"/>
      <c r="R39" s="22"/>
      <c r="S39" s="22"/>
      <c r="Z39" s="202"/>
      <c r="AA39" s="202"/>
      <c r="AB39" s="202"/>
      <c r="AC39" s="202"/>
      <c r="AD39" s="202"/>
      <c r="AE39" s="202"/>
      <c r="AF39" s="202"/>
      <c r="AG39" s="202"/>
      <c r="AH39" s="202"/>
      <c r="AI39" s="202"/>
    </row>
    <row r="40" spans="2:35">
      <c r="B40" s="25"/>
      <c r="C40" s="25"/>
      <c r="F40" s="23"/>
      <c r="G40" s="22" t="s">
        <v>591</v>
      </c>
      <c r="H40" s="22"/>
      <c r="I40" s="22"/>
      <c r="J40" s="22"/>
      <c r="K40" s="22"/>
      <c r="L40" s="22"/>
      <c r="M40" s="22"/>
      <c r="N40" s="22"/>
      <c r="O40" s="22"/>
      <c r="P40" s="22"/>
      <c r="Q40" s="22"/>
      <c r="R40" s="22"/>
      <c r="S40" s="22"/>
      <c r="U40" s="202"/>
      <c r="V40" s="202"/>
      <c r="W40" s="202"/>
      <c r="X40" s="202"/>
      <c r="Y40" s="202"/>
      <c r="Z40" s="202"/>
      <c r="AA40" s="202"/>
      <c r="AB40" s="202"/>
      <c r="AC40" s="202"/>
      <c r="AD40" s="202"/>
      <c r="AE40" s="202"/>
      <c r="AF40" s="202"/>
      <c r="AG40" s="202"/>
      <c r="AH40" s="202"/>
      <c r="AI40" s="202"/>
    </row>
    <row r="41" spans="2:35">
      <c r="B41" s="25"/>
      <c r="C41" s="25"/>
      <c r="F41" s="23"/>
      <c r="G41" s="22" t="s">
        <v>592</v>
      </c>
      <c r="H41" s="22"/>
      <c r="I41" s="22"/>
      <c r="J41" s="22"/>
      <c r="K41" s="22"/>
      <c r="L41" s="22"/>
      <c r="M41" s="22"/>
      <c r="N41" s="22"/>
      <c r="O41" s="22"/>
      <c r="P41" s="22"/>
      <c r="Q41" s="22"/>
      <c r="R41" s="22"/>
      <c r="S41" s="22"/>
      <c r="U41" s="202"/>
      <c r="V41" s="202"/>
      <c r="W41" s="202"/>
      <c r="X41" s="202"/>
      <c r="Y41" s="202"/>
      <c r="Z41" s="202"/>
      <c r="AA41" s="202"/>
      <c r="AB41" s="202"/>
      <c r="AC41" s="202"/>
      <c r="AD41" s="202"/>
      <c r="AE41" s="202"/>
      <c r="AF41" s="202"/>
      <c r="AG41" s="202"/>
      <c r="AH41" s="202"/>
      <c r="AI41" s="202"/>
    </row>
    <row r="42" spans="2:35">
      <c r="B42" s="25"/>
      <c r="C42" s="25"/>
      <c r="F42" s="23"/>
      <c r="G42" s="22"/>
      <c r="H42" s="22"/>
      <c r="I42" s="22"/>
      <c r="J42" s="22"/>
      <c r="K42" s="22"/>
      <c r="L42" s="22"/>
      <c r="M42" s="22"/>
      <c r="N42" s="22"/>
      <c r="O42" s="22"/>
      <c r="P42" s="22"/>
      <c r="Q42" s="22"/>
      <c r="R42" s="22"/>
      <c r="S42" s="22"/>
      <c r="U42" s="202"/>
      <c r="V42" s="202"/>
      <c r="W42" s="202"/>
      <c r="X42" s="202"/>
      <c r="Y42" s="202"/>
      <c r="Z42" s="202"/>
      <c r="AA42" s="202"/>
      <c r="AB42" s="202"/>
      <c r="AC42" s="202"/>
      <c r="AD42" s="202"/>
      <c r="AE42" s="202"/>
      <c r="AF42" s="202"/>
      <c r="AG42" s="202"/>
      <c r="AH42" s="202"/>
      <c r="AI42" s="202"/>
    </row>
    <row r="43" spans="2:35">
      <c r="B43" s="25"/>
      <c r="C43" s="25"/>
      <c r="F43" s="23"/>
      <c r="G43" s="22"/>
      <c r="H43" s="22"/>
      <c r="I43" s="22"/>
      <c r="J43" s="22"/>
      <c r="K43" s="22"/>
      <c r="L43" s="22"/>
      <c r="M43" s="22"/>
      <c r="N43" s="22"/>
      <c r="O43" s="22"/>
      <c r="P43" s="22"/>
      <c r="Q43" s="22"/>
      <c r="R43" s="22"/>
      <c r="S43" s="22"/>
      <c r="U43" s="202"/>
      <c r="V43" s="202"/>
      <c r="W43" s="202"/>
      <c r="X43" s="202"/>
      <c r="Y43" s="202"/>
      <c r="Z43" s="202"/>
      <c r="AA43" s="202"/>
      <c r="AB43" s="202"/>
      <c r="AC43" s="202"/>
      <c r="AD43" s="202"/>
      <c r="AE43" s="202"/>
      <c r="AF43" s="202"/>
      <c r="AG43" s="202"/>
      <c r="AH43" s="202"/>
      <c r="AI43" s="202"/>
    </row>
    <row r="44" spans="2:35">
      <c r="B44" s="25"/>
      <c r="C44" s="25"/>
      <c r="F44" s="23"/>
      <c r="G44" s="22"/>
      <c r="H44" s="22"/>
      <c r="I44" s="22"/>
      <c r="J44" s="22"/>
      <c r="K44" s="22"/>
      <c r="L44" s="22"/>
      <c r="M44" s="22"/>
      <c r="N44" s="22"/>
      <c r="O44" s="22"/>
      <c r="P44" s="22"/>
      <c r="Q44" s="22"/>
      <c r="R44" s="22"/>
      <c r="S44" s="22"/>
      <c r="U44" s="202"/>
      <c r="V44" s="202"/>
      <c r="W44" s="202"/>
      <c r="X44" s="202"/>
      <c r="Y44" s="202"/>
      <c r="Z44" s="202"/>
    </row>
    <row r="45" spans="2:35">
      <c r="B45" s="25"/>
      <c r="C45" s="25"/>
      <c r="F45" s="23"/>
      <c r="G45" s="22"/>
      <c r="H45" s="22"/>
      <c r="I45" s="22"/>
      <c r="J45" s="22"/>
      <c r="K45" s="22"/>
      <c r="L45" s="22"/>
      <c r="M45" s="22"/>
      <c r="N45" s="22"/>
      <c r="O45" s="22"/>
      <c r="P45" s="22"/>
      <c r="Q45" s="22"/>
      <c r="R45" s="22"/>
      <c r="S45" s="22"/>
      <c r="U45" s="202"/>
      <c r="V45" s="202"/>
      <c r="W45" s="202"/>
      <c r="X45" s="202"/>
      <c r="Y45" s="202"/>
      <c r="Z45" s="202"/>
    </row>
    <row r="46" spans="2:35">
      <c r="F46" s="23"/>
      <c r="G46" s="296"/>
      <c r="H46" s="22"/>
      <c r="I46" s="22"/>
      <c r="J46" s="22"/>
      <c r="K46" s="22"/>
      <c r="L46" s="22"/>
      <c r="M46" s="22"/>
      <c r="N46" s="22"/>
      <c r="O46" s="22"/>
    </row>
    <row r="47" spans="2:35">
      <c r="F47" s="23"/>
      <c r="G47" s="22"/>
      <c r="H47" s="22"/>
      <c r="I47" s="22"/>
      <c r="J47" s="22"/>
      <c r="K47" s="22"/>
      <c r="L47" s="22"/>
      <c r="M47" s="22"/>
      <c r="N47" s="22"/>
      <c r="O47" s="22"/>
    </row>
    <row r="48" spans="2:35">
      <c r="F48" s="23"/>
    </row>
    <row r="49" spans="6:15">
      <c r="F49" s="23"/>
      <c r="G49" s="295"/>
      <c r="H49" s="295"/>
      <c r="I49" s="295"/>
      <c r="J49" s="295"/>
      <c r="K49" s="295"/>
      <c r="L49" s="295"/>
      <c r="M49" s="295"/>
      <c r="N49" s="295"/>
      <c r="O49" s="295"/>
    </row>
    <row r="50" spans="6:15">
      <c r="F50" s="23"/>
      <c r="G50" s="295"/>
      <c r="H50" s="295"/>
      <c r="I50" s="295"/>
      <c r="J50" s="295"/>
      <c r="K50" s="295"/>
      <c r="L50" s="295"/>
      <c r="M50" s="295"/>
      <c r="N50" s="295"/>
      <c r="O50" s="295"/>
    </row>
    <row r="51" spans="6:15">
      <c r="F51" s="23"/>
      <c r="G51" s="295"/>
      <c r="H51" s="295"/>
      <c r="I51" s="295"/>
      <c r="J51" s="295"/>
      <c r="K51" s="295"/>
      <c r="L51" s="295"/>
      <c r="M51" s="295"/>
      <c r="N51" s="295"/>
      <c r="O51" s="295"/>
    </row>
    <row r="52" spans="6:15">
      <c r="G52" s="202"/>
      <c r="H52" s="202"/>
      <c r="I52" s="202"/>
      <c r="J52" s="202"/>
      <c r="K52" s="202"/>
      <c r="L52" s="202"/>
      <c r="M52" s="202"/>
      <c r="N52" s="202"/>
      <c r="O52" s="202"/>
    </row>
    <row r="53" spans="6:15">
      <c r="G53" s="202"/>
      <c r="H53" s="202"/>
      <c r="I53" s="202"/>
      <c r="J53" s="202"/>
      <c r="K53" s="202"/>
      <c r="L53" s="202"/>
      <c r="M53" s="202"/>
      <c r="N53" s="202"/>
      <c r="O53" s="202"/>
    </row>
    <row r="54" spans="6:15">
      <c r="G54" s="202"/>
      <c r="H54" s="202"/>
      <c r="I54" s="202"/>
      <c r="J54" s="202"/>
      <c r="K54" s="202"/>
      <c r="L54" s="202"/>
      <c r="M54" s="202"/>
      <c r="N54" s="202"/>
      <c r="O54" s="202"/>
    </row>
    <row r="55" spans="6:15">
      <c r="O55" s="22"/>
    </row>
    <row r="57" spans="6:15">
      <c r="O57" s="295"/>
    </row>
    <row r="58" spans="6:15">
      <c r="O58" s="295"/>
    </row>
    <row r="59" spans="6:15">
      <c r="O59" s="295"/>
    </row>
    <row r="60" spans="6:15">
      <c r="O60" s="202"/>
    </row>
    <row r="61" spans="6:15">
      <c r="O61" s="202"/>
    </row>
    <row r="62" spans="6:15">
      <c r="O62" s="202"/>
    </row>
  </sheetData>
  <hyperlinks>
    <hyperlink ref="A1" location="Content!A1" display="&lt;&lt;" xr:uid="{00000000-0004-0000-2E00-000000000000}"/>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sheetPr>
  <dimension ref="A1:AB39"/>
  <sheetViews>
    <sheetView showGridLines="0" workbookViewId="0"/>
  </sheetViews>
  <sheetFormatPr baseColWidth="10" defaultColWidth="9.5" defaultRowHeight="13"/>
  <cols>
    <col min="1" max="16384" width="9.5" style="298"/>
  </cols>
  <sheetData>
    <row r="1" spans="1:24">
      <c r="A1" s="297" t="s">
        <v>59</v>
      </c>
      <c r="B1" s="387" t="str">
        <f>IF(Content!$E$1=1,B2,B3)</f>
        <v>Domestic taxes</v>
      </c>
      <c r="C1" s="387" t="str">
        <f>IF(Content!$E$1=1,C2,C3)</f>
        <v>Import taxes</v>
      </c>
      <c r="D1" s="387" t="str">
        <f>IF(Content!$E$1=1,D2,D3)</f>
        <v>Non-tax revenues</v>
      </c>
      <c r="E1" s="387" t="str">
        <f>IF(Content!$E$1=1,E2,E3)</f>
        <v>Other revenues</v>
      </c>
      <c r="F1" s="387" t="str">
        <f>IF(Content!$E$1=1,F2,F3)</f>
        <v>Сustoms clearance of cars*</v>
      </c>
      <c r="G1" s="387" t="str">
        <f>IF(Content!$E$1=1,G2,G3)</f>
        <v xml:space="preserve"> Changes in revenues, % yoy</v>
      </c>
      <c r="J1" s="387" t="str">
        <f>IF(Content!$E$1=1,J2,J3)</f>
        <v xml:space="preserve">Contributions to annual changes in revenues of the consolidated budget, pp
</v>
      </c>
    </row>
    <row r="2" spans="1:24" hidden="1">
      <c r="A2" s="297"/>
      <c r="B2" s="298" t="s">
        <v>593</v>
      </c>
      <c r="C2" s="298" t="s">
        <v>594</v>
      </c>
      <c r="D2" s="298" t="s">
        <v>595</v>
      </c>
      <c r="E2" s="298" t="s">
        <v>596</v>
      </c>
      <c r="F2" s="298" t="s">
        <v>735</v>
      </c>
      <c r="G2" s="298" t="s">
        <v>597</v>
      </c>
      <c r="J2" s="298" t="s">
        <v>598</v>
      </c>
    </row>
    <row r="3" spans="1:24" ht="22.5" hidden="1" customHeight="1">
      <c r="B3" s="298" t="s">
        <v>599</v>
      </c>
      <c r="C3" s="298" t="s">
        <v>600</v>
      </c>
      <c r="D3" s="298" t="s">
        <v>601</v>
      </c>
      <c r="E3" s="298" t="s">
        <v>602</v>
      </c>
      <c r="F3" s="298" t="s">
        <v>603</v>
      </c>
      <c r="G3" s="299" t="s">
        <v>604</v>
      </c>
      <c r="J3" s="298" t="s">
        <v>605</v>
      </c>
    </row>
    <row r="4" spans="1:24">
      <c r="A4" s="23" t="s">
        <v>98</v>
      </c>
      <c r="B4" s="300">
        <v>5.65</v>
      </c>
      <c r="C4" s="300">
        <v>1.03</v>
      </c>
      <c r="D4" s="300">
        <v>0.28999999999999998</v>
      </c>
      <c r="E4" s="300">
        <v>0.71</v>
      </c>
      <c r="F4" s="300">
        <v>2.74</v>
      </c>
      <c r="G4" s="300">
        <v>10.42</v>
      </c>
      <c r="H4" s="364"/>
      <c r="I4" s="364"/>
    </row>
    <row r="5" spans="1:24">
      <c r="A5" s="23" t="s">
        <v>433</v>
      </c>
      <c r="B5" s="300">
        <v>5.52</v>
      </c>
      <c r="C5" s="300">
        <v>2.0499999999999998</v>
      </c>
      <c r="D5" s="300">
        <v>7.81</v>
      </c>
      <c r="E5" s="300">
        <v>0.05</v>
      </c>
      <c r="F5" s="300">
        <v>0.08</v>
      </c>
      <c r="G5" s="300">
        <v>15.49</v>
      </c>
      <c r="H5" s="364"/>
      <c r="I5" s="364"/>
    </row>
    <row r="6" spans="1:24">
      <c r="A6" s="23" t="s">
        <v>588</v>
      </c>
      <c r="B6" s="300">
        <v>7.76</v>
      </c>
      <c r="C6" s="300">
        <v>-1.53</v>
      </c>
      <c r="D6" s="300">
        <v>0.03</v>
      </c>
      <c r="E6" s="300">
        <v>-0.17</v>
      </c>
      <c r="F6" s="300">
        <v>0.01</v>
      </c>
      <c r="G6" s="300">
        <v>6.11</v>
      </c>
      <c r="H6" s="364"/>
      <c r="I6" s="364"/>
    </row>
    <row r="7" spans="1:24">
      <c r="A7" s="298" t="s">
        <v>101</v>
      </c>
      <c r="B7" s="300">
        <v>8.2899999999999991</v>
      </c>
      <c r="C7" s="300">
        <v>-2.5099999999999998</v>
      </c>
      <c r="D7" s="300">
        <v>-1.69</v>
      </c>
      <c r="E7" s="300">
        <v>0</v>
      </c>
      <c r="F7" s="300">
        <v>-0.25</v>
      </c>
      <c r="G7" s="300">
        <v>3.84</v>
      </c>
      <c r="H7" s="364"/>
      <c r="I7" s="364"/>
    </row>
    <row r="8" spans="1:24">
      <c r="A8" s="298" t="s">
        <v>125</v>
      </c>
      <c r="B8" s="300">
        <v>7.85</v>
      </c>
      <c r="C8" s="300">
        <v>-2.19</v>
      </c>
      <c r="D8" s="300">
        <v>-0.5</v>
      </c>
      <c r="E8" s="300">
        <v>-0.55000000000000004</v>
      </c>
      <c r="F8" s="300">
        <v>-2.48</v>
      </c>
      <c r="G8" s="300">
        <v>2.12</v>
      </c>
      <c r="H8" s="364"/>
      <c r="I8" s="364"/>
    </row>
    <row r="9" spans="1:24">
      <c r="A9" s="298" t="s">
        <v>126</v>
      </c>
      <c r="B9" s="300">
        <v>-2.14</v>
      </c>
      <c r="C9" s="300">
        <v>-4.08</v>
      </c>
      <c r="D9" s="300">
        <v>7.81</v>
      </c>
      <c r="E9" s="300">
        <v>-0.08</v>
      </c>
      <c r="F9" s="300">
        <v>-7.0000000000000007E-2</v>
      </c>
      <c r="G9" s="300">
        <v>1.44</v>
      </c>
      <c r="H9" s="364"/>
      <c r="I9" s="364"/>
    </row>
    <row r="10" spans="1:24">
      <c r="A10" s="298" t="s">
        <v>127</v>
      </c>
      <c r="B10" s="300">
        <v>4.4000000000000004</v>
      </c>
      <c r="C10" s="300">
        <v>1.5</v>
      </c>
      <c r="D10" s="300">
        <v>-1</v>
      </c>
      <c r="E10" s="300">
        <v>0.2</v>
      </c>
      <c r="F10" s="300">
        <v>0</v>
      </c>
      <c r="G10" s="300">
        <v>5.0999999999999996</v>
      </c>
      <c r="H10" s="364"/>
      <c r="I10" s="364"/>
    </row>
    <row r="11" spans="1:24">
      <c r="A11" s="298" t="s">
        <v>105</v>
      </c>
      <c r="B11" s="300">
        <v>14.6</v>
      </c>
      <c r="C11" s="300">
        <v>3.9</v>
      </c>
      <c r="D11" s="300">
        <v>-0.8</v>
      </c>
      <c r="E11" s="300">
        <v>0</v>
      </c>
      <c r="F11" s="300">
        <v>0</v>
      </c>
      <c r="G11" s="300">
        <v>17.7</v>
      </c>
      <c r="H11" s="364"/>
      <c r="I11" s="364"/>
    </row>
    <row r="12" spans="1:24">
      <c r="A12" s="298" t="s">
        <v>1395</v>
      </c>
      <c r="B12" s="300">
        <v>8.1999999999999993</v>
      </c>
      <c r="C12" s="300">
        <v>6.4</v>
      </c>
      <c r="D12" s="300">
        <v>-0.8</v>
      </c>
      <c r="E12" s="300">
        <v>-0.2</v>
      </c>
      <c r="F12" s="300">
        <v>0</v>
      </c>
      <c r="G12" s="300">
        <v>13.6</v>
      </c>
      <c r="H12" s="364"/>
      <c r="I12" s="364"/>
    </row>
    <row r="13" spans="1:24">
      <c r="B13" s="300"/>
      <c r="C13" s="300"/>
      <c r="D13" s="300"/>
      <c r="E13" s="300"/>
      <c r="F13" s="300"/>
      <c r="G13" s="300"/>
    </row>
    <row r="14" spans="1:24">
      <c r="B14" s="300"/>
      <c r="C14" s="300"/>
      <c r="D14" s="300"/>
      <c r="E14" s="300"/>
      <c r="F14" s="300"/>
      <c r="G14" s="300"/>
      <c r="J14" s="190"/>
    </row>
    <row r="15" spans="1:24">
      <c r="B15" s="300"/>
      <c r="C15" s="300"/>
      <c r="D15" s="300"/>
      <c r="E15" s="300"/>
      <c r="F15" s="300"/>
      <c r="G15" s="300"/>
      <c r="I15" s="302"/>
      <c r="Q15" s="302"/>
      <c r="R15" s="302"/>
      <c r="S15" s="302"/>
      <c r="T15" s="302"/>
      <c r="U15" s="302"/>
      <c r="V15" s="302"/>
      <c r="W15" s="302"/>
      <c r="X15" s="302"/>
    </row>
    <row r="16" spans="1:24">
      <c r="B16" s="300"/>
      <c r="C16" s="300"/>
      <c r="D16" s="300"/>
      <c r="E16" s="300"/>
      <c r="F16" s="300"/>
      <c r="G16" s="300"/>
      <c r="I16" s="302"/>
      <c r="J16" s="364"/>
      <c r="K16" s="364"/>
      <c r="L16" s="364"/>
      <c r="M16" s="364"/>
      <c r="N16" s="364"/>
      <c r="O16" s="364"/>
      <c r="P16" s="364"/>
      <c r="Q16" s="364"/>
      <c r="R16" s="302"/>
      <c r="S16" s="302"/>
      <c r="T16" s="302"/>
      <c r="U16" s="302"/>
      <c r="V16" s="302"/>
      <c r="W16" s="302"/>
      <c r="X16" s="302"/>
    </row>
    <row r="17" spans="2:24">
      <c r="B17" s="300"/>
      <c r="C17" s="300"/>
      <c r="D17" s="300"/>
      <c r="E17" s="300"/>
      <c r="F17" s="300"/>
      <c r="G17" s="300"/>
      <c r="I17" s="302"/>
      <c r="J17" s="364"/>
      <c r="K17" s="364"/>
      <c r="L17" s="364"/>
      <c r="M17" s="364"/>
      <c r="N17" s="364"/>
      <c r="O17" s="364"/>
      <c r="P17" s="364"/>
      <c r="Q17" s="364"/>
      <c r="R17" s="302"/>
      <c r="S17" s="302"/>
      <c r="T17" s="302"/>
      <c r="U17" s="302"/>
      <c r="V17" s="302"/>
      <c r="W17" s="302"/>
      <c r="X17" s="302"/>
    </row>
    <row r="18" spans="2:24">
      <c r="B18" s="300"/>
      <c r="C18" s="300"/>
      <c r="D18" s="300"/>
      <c r="E18" s="300"/>
      <c r="F18" s="300"/>
      <c r="G18" s="300"/>
      <c r="I18" s="302"/>
      <c r="J18" s="387" t="str">
        <f>IF(Content!$E$1=1,J20,J21)</f>
        <v>*The customs clearance of cars transported into the customs territory of Ukraine which fall under the customs regime of transit or temporary import (according to Law of Ukraine, dated 08.11.2018 "On amendments to the tax code of Ukraine concerning the excise tax on cars")</v>
      </c>
      <c r="K18" s="364"/>
      <c r="L18" s="364"/>
      <c r="M18" s="364"/>
      <c r="N18" s="364"/>
      <c r="O18" s="364"/>
      <c r="P18" s="364"/>
      <c r="Q18" s="364"/>
      <c r="R18" s="302"/>
      <c r="S18" s="302"/>
      <c r="T18" s="302"/>
      <c r="U18" s="302"/>
      <c r="V18" s="302"/>
      <c r="W18" s="302"/>
      <c r="X18" s="302"/>
    </row>
    <row r="19" spans="2:24">
      <c r="B19" s="300"/>
      <c r="C19" s="300"/>
      <c r="D19" s="300"/>
      <c r="E19" s="300"/>
      <c r="F19" s="300"/>
      <c r="G19" s="300"/>
      <c r="I19" s="302"/>
      <c r="J19" s="387" t="str">
        <f>IF(Content!$E$1=1,J22,J23)</f>
        <v>Source: STSU, NBU staff estimates.</v>
      </c>
      <c r="K19" s="364"/>
      <c r="L19" s="364"/>
      <c r="M19" s="364"/>
      <c r="N19" s="364"/>
      <c r="O19" s="364"/>
      <c r="P19" s="364"/>
      <c r="Q19" s="364"/>
      <c r="R19" s="302"/>
      <c r="S19" s="302"/>
      <c r="T19" s="302"/>
      <c r="U19" s="302"/>
      <c r="V19" s="302"/>
      <c r="W19" s="302"/>
      <c r="X19" s="302"/>
    </row>
    <row r="20" spans="2:24">
      <c r="B20" s="300"/>
      <c r="C20" s="300"/>
      <c r="D20" s="300"/>
      <c r="E20" s="300"/>
      <c r="F20" s="300"/>
      <c r="G20" s="300"/>
      <c r="I20" s="302"/>
      <c r="J20" s="301" t="s">
        <v>606</v>
      </c>
      <c r="K20" s="301"/>
      <c r="L20" s="301"/>
      <c r="M20" s="301"/>
      <c r="N20" s="301"/>
      <c r="O20" s="301"/>
      <c r="P20" s="301"/>
      <c r="Q20" s="301"/>
      <c r="R20" s="301"/>
      <c r="S20" s="301"/>
      <c r="T20" s="302"/>
      <c r="U20" s="302"/>
      <c r="V20" s="302"/>
      <c r="W20" s="302"/>
      <c r="X20" s="302"/>
    </row>
    <row r="21" spans="2:24">
      <c r="B21" s="300"/>
      <c r="C21" s="300"/>
      <c r="D21" s="300"/>
      <c r="E21" s="300"/>
      <c r="F21" s="300"/>
      <c r="G21" s="300"/>
      <c r="I21" s="302"/>
      <c r="J21" s="301" t="s">
        <v>607</v>
      </c>
      <c r="K21" s="301"/>
      <c r="L21" s="301"/>
      <c r="M21" s="301"/>
      <c r="N21" s="301"/>
      <c r="O21" s="301"/>
      <c r="P21" s="301"/>
      <c r="Q21" s="301"/>
      <c r="R21" s="301"/>
      <c r="S21" s="301"/>
      <c r="T21" s="302"/>
      <c r="U21" s="302"/>
      <c r="V21" s="302"/>
      <c r="W21" s="302"/>
      <c r="X21" s="302"/>
    </row>
    <row r="22" spans="2:24">
      <c r="B22" s="300"/>
      <c r="C22" s="300"/>
      <c r="D22" s="300"/>
      <c r="E22" s="300"/>
      <c r="F22" s="300"/>
      <c r="G22" s="300"/>
      <c r="I22" s="302"/>
      <c r="J22" s="301" t="s">
        <v>152</v>
      </c>
      <c r="K22" s="301"/>
      <c r="L22" s="301"/>
      <c r="M22" s="301"/>
      <c r="N22" s="301"/>
      <c r="O22" s="301"/>
      <c r="P22" s="301"/>
      <c r="Q22" s="301"/>
      <c r="R22" s="301"/>
      <c r="S22" s="301"/>
      <c r="T22" s="302"/>
      <c r="U22" s="302"/>
      <c r="V22" s="302"/>
      <c r="W22" s="302"/>
      <c r="X22" s="302"/>
    </row>
    <row r="23" spans="2:24">
      <c r="B23" s="300"/>
      <c r="C23" s="300"/>
      <c r="D23" s="300"/>
      <c r="E23" s="300"/>
      <c r="F23" s="300"/>
      <c r="G23" s="300"/>
      <c r="I23" s="302"/>
      <c r="J23" s="301" t="s">
        <v>153</v>
      </c>
      <c r="K23" s="301"/>
      <c r="L23" s="301"/>
      <c r="M23" s="301"/>
      <c r="N23" s="301"/>
      <c r="O23" s="301"/>
      <c r="P23" s="301"/>
      <c r="Q23" s="301"/>
      <c r="R23" s="301"/>
      <c r="S23" s="301"/>
      <c r="T23" s="302"/>
      <c r="U23" s="302"/>
      <c r="V23" s="302"/>
      <c r="W23" s="302"/>
      <c r="X23" s="302"/>
    </row>
    <row r="24" spans="2:24">
      <c r="B24" s="300"/>
      <c r="C24" s="300"/>
      <c r="D24" s="300"/>
      <c r="E24" s="300"/>
      <c r="F24" s="300"/>
      <c r="G24" s="300"/>
      <c r="I24" s="302"/>
      <c r="K24" s="301"/>
      <c r="L24" s="301"/>
      <c r="M24" s="301"/>
      <c r="N24" s="301"/>
      <c r="O24" s="301"/>
      <c r="P24" s="301"/>
      <c r="Q24" s="301"/>
      <c r="R24" s="301"/>
      <c r="S24" s="301"/>
      <c r="T24" s="302"/>
      <c r="U24" s="302"/>
      <c r="V24" s="302"/>
      <c r="W24" s="302"/>
      <c r="X24" s="302"/>
    </row>
    <row r="25" spans="2:24">
      <c r="B25" s="300"/>
      <c r="C25" s="300"/>
      <c r="D25" s="300"/>
      <c r="E25" s="300"/>
      <c r="F25" s="300"/>
      <c r="G25" s="300"/>
      <c r="I25" s="302"/>
      <c r="K25" s="301"/>
      <c r="L25" s="301"/>
      <c r="M25" s="301"/>
      <c r="N25" s="301"/>
      <c r="O25" s="301"/>
      <c r="P25" s="301"/>
      <c r="Q25" s="301"/>
      <c r="R25" s="301"/>
      <c r="S25" s="301"/>
      <c r="T25" s="302"/>
      <c r="U25" s="302"/>
      <c r="V25" s="302"/>
      <c r="W25" s="302"/>
      <c r="X25" s="302"/>
    </row>
    <row r="26" spans="2:24">
      <c r="B26" s="300"/>
      <c r="C26" s="300"/>
      <c r="D26" s="300"/>
      <c r="E26" s="300"/>
      <c r="F26" s="300"/>
      <c r="G26" s="300"/>
      <c r="I26" s="214"/>
      <c r="K26" s="365"/>
      <c r="L26" s="365"/>
      <c r="M26" s="365"/>
      <c r="N26" s="365"/>
      <c r="O26" s="365"/>
      <c r="P26" s="365"/>
      <c r="R26" s="302"/>
      <c r="S26" s="302"/>
      <c r="T26" s="302"/>
      <c r="U26" s="302"/>
      <c r="V26" s="302"/>
      <c r="W26" s="302"/>
      <c r="X26" s="302"/>
    </row>
    <row r="27" spans="2:24">
      <c r="B27" s="300"/>
      <c r="C27" s="300"/>
      <c r="D27" s="300"/>
      <c r="E27" s="300"/>
      <c r="F27" s="300"/>
      <c r="G27" s="300"/>
      <c r="I27" s="214"/>
      <c r="R27" s="302"/>
      <c r="S27" s="302"/>
      <c r="T27" s="302"/>
      <c r="U27" s="302"/>
      <c r="V27" s="302"/>
      <c r="W27" s="302"/>
      <c r="X27" s="302"/>
    </row>
    <row r="28" spans="2:24">
      <c r="I28" s="302"/>
      <c r="R28" s="302"/>
      <c r="S28" s="302"/>
      <c r="T28" s="302"/>
      <c r="U28" s="302"/>
      <c r="V28" s="302"/>
      <c r="W28" s="302"/>
      <c r="X28" s="302"/>
    </row>
    <row r="29" spans="2:24">
      <c r="I29" s="302"/>
      <c r="R29" s="302"/>
      <c r="S29" s="302"/>
      <c r="T29" s="302"/>
      <c r="U29" s="302"/>
      <c r="V29" s="302"/>
      <c r="W29" s="302"/>
      <c r="X29" s="302"/>
    </row>
    <row r="30" spans="2:24">
      <c r="I30" s="302"/>
      <c r="R30" s="302"/>
      <c r="S30" s="302"/>
      <c r="T30" s="302"/>
      <c r="U30" s="302"/>
      <c r="V30" s="302"/>
      <c r="W30" s="302"/>
      <c r="X30" s="302"/>
    </row>
    <row r="31" spans="2:24">
      <c r="I31" s="302"/>
      <c r="R31" s="302"/>
      <c r="S31" s="302"/>
      <c r="T31" s="302"/>
      <c r="U31" s="302"/>
      <c r="V31" s="302"/>
      <c r="W31" s="302"/>
      <c r="X31" s="302"/>
    </row>
    <row r="32" spans="2:24">
      <c r="I32" s="302"/>
      <c r="R32" s="302"/>
      <c r="S32" s="302"/>
      <c r="T32" s="302"/>
      <c r="U32" s="302"/>
      <c r="V32" s="302"/>
      <c r="W32" s="302"/>
      <c r="X32" s="302"/>
    </row>
    <row r="33" spans="9:28">
      <c r="I33" s="302"/>
      <c r="R33" s="302"/>
      <c r="S33" s="302"/>
      <c r="T33" s="302"/>
      <c r="U33" s="302"/>
      <c r="V33" s="302"/>
      <c r="W33" s="302"/>
      <c r="X33" s="302"/>
    </row>
    <row r="34" spans="9:28">
      <c r="I34" s="302"/>
      <c r="R34" s="302"/>
      <c r="S34" s="302"/>
      <c r="T34" s="302"/>
      <c r="U34" s="302"/>
      <c r="V34" s="302"/>
      <c r="W34" s="302"/>
      <c r="X34" s="302"/>
    </row>
    <row r="35" spans="9:28">
      <c r="I35" s="302"/>
      <c r="R35" s="302"/>
      <c r="S35" s="302"/>
      <c r="T35" s="302"/>
      <c r="U35" s="302"/>
      <c r="V35" s="302"/>
      <c r="W35" s="302"/>
      <c r="X35" s="302"/>
    </row>
    <row r="36" spans="9:28">
      <c r="I36" s="302"/>
      <c r="R36" s="302"/>
      <c r="S36" s="302"/>
      <c r="T36" s="302"/>
      <c r="U36" s="302"/>
      <c r="V36" s="302"/>
      <c r="W36" s="302"/>
      <c r="X36" s="302"/>
    </row>
    <row r="37" spans="9:28">
      <c r="I37" s="302"/>
      <c r="R37" s="302"/>
      <c r="S37" s="302"/>
      <c r="T37" s="302"/>
      <c r="U37" s="302"/>
      <c r="V37" s="302"/>
      <c r="W37" s="302"/>
      <c r="X37" s="302"/>
      <c r="AB37" s="298">
        <v>2</v>
      </c>
    </row>
    <row r="38" spans="9:28">
      <c r="I38" s="302"/>
      <c r="J38" s="302"/>
      <c r="K38" s="302"/>
      <c r="L38" s="302"/>
      <c r="M38" s="302"/>
      <c r="N38" s="302"/>
      <c r="O38" s="302"/>
      <c r="P38" s="302"/>
      <c r="Q38" s="302"/>
      <c r="R38" s="302"/>
      <c r="S38" s="302"/>
      <c r="T38" s="302"/>
      <c r="U38" s="302"/>
      <c r="V38" s="302"/>
      <c r="W38" s="302"/>
      <c r="X38" s="302"/>
    </row>
    <row r="39" spans="9:28">
      <c r="I39" s="302"/>
      <c r="J39" s="302"/>
      <c r="K39" s="302"/>
      <c r="L39" s="302"/>
      <c r="M39" s="302"/>
      <c r="N39" s="302"/>
      <c r="O39" s="302"/>
      <c r="P39" s="302"/>
      <c r="Q39" s="302"/>
      <c r="R39" s="302"/>
      <c r="S39" s="302"/>
      <c r="T39" s="302"/>
      <c r="U39" s="302"/>
      <c r="V39" s="302"/>
      <c r="W39" s="302"/>
      <c r="X39" s="302"/>
    </row>
  </sheetData>
  <hyperlinks>
    <hyperlink ref="A1" location="Content!A1" display="&lt;&lt;" xr:uid="{00000000-0004-0000-2F00-000000000000}"/>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sheetPr>
  <dimension ref="A1:AC55"/>
  <sheetViews>
    <sheetView showGridLines="0" topLeftCell="D1" workbookViewId="0">
      <selection activeCell="E16" sqref="E16"/>
    </sheetView>
  </sheetViews>
  <sheetFormatPr baseColWidth="10" defaultColWidth="9.5" defaultRowHeight="13"/>
  <cols>
    <col min="1" max="1" width="9.5" style="810"/>
    <col min="2" max="2" width="9.5" style="810" bestFit="1" customWidth="1"/>
    <col min="3" max="6" width="9.5" style="810"/>
    <col min="7" max="7" width="9.5" style="819"/>
    <col min="8" max="16384" width="9.5" style="810"/>
  </cols>
  <sheetData>
    <row r="1" spans="1:29" ht="13.5" customHeight="1">
      <c r="A1" s="297" t="s">
        <v>59</v>
      </c>
      <c r="B1" s="387" t="str">
        <f>IF(Content!$E$1=1,B2,B3)</f>
        <v>Total debt</v>
      </c>
      <c r="C1" s="387" t="str">
        <f>IF(Content!$E$1=1,C2,C3)</f>
        <v>National currency</v>
      </c>
      <c r="D1" s="387" t="str">
        <f>IF(Content!$E$1=1,D2,D3)</f>
        <v>Foreign currency (UAH equivalent)</v>
      </c>
      <c r="E1" s="387" t="str">
        <f>IF(Content!$E$1=1,E2,E3)</f>
        <v>Debt/GDP* (RHS)</v>
      </c>
      <c r="F1" s="387"/>
      <c r="G1" s="809"/>
      <c r="I1" s="387" t="str">
        <f>IF(Content!$E$1=1,I2,I3)</f>
        <v>Public and publicly guaranteed debt (by repayment currency ), UAH bn and % of GDP*</v>
      </c>
    </row>
    <row r="2" spans="1:29" ht="13.5" hidden="1" customHeight="1">
      <c r="A2" s="297"/>
      <c r="B2" s="810" t="s">
        <v>619</v>
      </c>
      <c r="C2" s="810" t="s">
        <v>615</v>
      </c>
      <c r="D2" s="810" t="s">
        <v>617</v>
      </c>
      <c r="E2" s="810" t="s">
        <v>620</v>
      </c>
      <c r="G2" s="809"/>
      <c r="I2" s="309" t="s">
        <v>621</v>
      </c>
    </row>
    <row r="3" spans="1:29" ht="13.5" hidden="1" customHeight="1">
      <c r="B3" s="810" t="s">
        <v>622</v>
      </c>
      <c r="C3" s="304" t="s">
        <v>616</v>
      </c>
      <c r="D3" s="304" t="s">
        <v>618</v>
      </c>
      <c r="E3" s="810" t="s">
        <v>623</v>
      </c>
      <c r="G3" s="809"/>
      <c r="H3" s="811"/>
      <c r="I3" s="810" t="s">
        <v>624</v>
      </c>
      <c r="J3" s="811"/>
      <c r="K3" s="811"/>
      <c r="L3" s="811"/>
      <c r="M3" s="811"/>
      <c r="N3" s="811"/>
      <c r="O3" s="811"/>
      <c r="P3" s="811"/>
      <c r="Q3" s="811"/>
      <c r="R3" s="811"/>
      <c r="S3" s="811"/>
      <c r="T3" s="811"/>
      <c r="U3" s="811"/>
      <c r="V3" s="811"/>
      <c r="X3" s="811"/>
    </row>
    <row r="4" spans="1:29" ht="13.5" customHeight="1">
      <c r="A4" s="810" t="s">
        <v>625</v>
      </c>
      <c r="B4" s="812">
        <v>1524.4</v>
      </c>
      <c r="C4" s="812">
        <v>443</v>
      </c>
      <c r="D4" s="812">
        <v>1081.4000000000001</v>
      </c>
      <c r="E4" s="812">
        <v>92.6</v>
      </c>
      <c r="F4" s="812"/>
      <c r="G4" s="809" t="s">
        <v>625</v>
      </c>
      <c r="H4" s="813"/>
      <c r="I4" s="811"/>
      <c r="J4" s="811"/>
      <c r="K4" s="811"/>
      <c r="L4" s="811"/>
      <c r="M4" s="811"/>
      <c r="N4" s="811"/>
      <c r="O4" s="811"/>
      <c r="P4" s="811"/>
      <c r="Q4" s="811"/>
      <c r="R4" s="811"/>
      <c r="S4" s="811"/>
      <c r="T4" s="811"/>
      <c r="U4" s="811"/>
      <c r="W4" s="811"/>
    </row>
    <row r="5" spans="1:29">
      <c r="A5" s="810" t="s">
        <v>626</v>
      </c>
      <c r="B5" s="812">
        <v>1438.2</v>
      </c>
      <c r="C5" s="812">
        <v>460.2</v>
      </c>
      <c r="D5" s="812">
        <v>978.1</v>
      </c>
      <c r="E5" s="812">
        <v>83.6</v>
      </c>
      <c r="F5" s="812"/>
      <c r="G5" s="809"/>
      <c r="H5" s="813"/>
      <c r="I5" s="811"/>
      <c r="J5" s="811"/>
      <c r="K5" s="811"/>
      <c r="L5" s="811"/>
      <c r="M5" s="811"/>
      <c r="N5" s="811"/>
      <c r="O5" s="811"/>
      <c r="P5" s="814"/>
      <c r="Q5" s="811"/>
      <c r="R5" s="811"/>
      <c r="S5" s="811"/>
      <c r="T5" s="811"/>
      <c r="U5" s="811"/>
      <c r="V5" s="811"/>
      <c r="W5" s="811"/>
      <c r="X5" s="811"/>
    </row>
    <row r="6" spans="1:29">
      <c r="A6" s="810" t="s">
        <v>627</v>
      </c>
      <c r="B6" s="812">
        <v>1521.5</v>
      </c>
      <c r="C6" s="812">
        <v>464.5</v>
      </c>
      <c r="D6" s="812">
        <v>1056.9000000000001</v>
      </c>
      <c r="E6" s="812">
        <v>82.4</v>
      </c>
      <c r="F6" s="812"/>
      <c r="G6" s="809"/>
      <c r="H6" s="813"/>
      <c r="I6" s="813"/>
      <c r="J6" s="813"/>
      <c r="K6" s="813"/>
      <c r="L6" s="813"/>
      <c r="M6" s="815"/>
      <c r="N6" s="815"/>
      <c r="O6" s="815"/>
      <c r="P6" s="813"/>
      <c r="Q6" s="813"/>
      <c r="R6" s="813"/>
      <c r="S6" s="813"/>
      <c r="T6" s="813"/>
      <c r="U6" s="813"/>
      <c r="V6" s="813"/>
      <c r="W6" s="813"/>
      <c r="X6" s="813"/>
      <c r="AC6" s="816"/>
    </row>
    <row r="7" spans="1:29">
      <c r="A7" s="810" t="s">
        <v>15</v>
      </c>
      <c r="B7" s="812">
        <v>1572.2</v>
      </c>
      <c r="C7" s="812">
        <v>468.4</v>
      </c>
      <c r="D7" s="812">
        <v>1103.8</v>
      </c>
      <c r="E7" s="812">
        <v>79.099999999999994</v>
      </c>
      <c r="F7" s="812"/>
      <c r="G7" s="809" t="s">
        <v>15</v>
      </c>
      <c r="H7" s="813"/>
      <c r="I7" s="813"/>
      <c r="J7" s="813"/>
      <c r="K7" s="813"/>
      <c r="L7" s="813"/>
      <c r="M7" s="813"/>
      <c r="N7" s="813"/>
      <c r="O7" s="813"/>
      <c r="P7" s="813"/>
      <c r="Q7" s="815"/>
      <c r="R7" s="815"/>
      <c r="S7" s="815"/>
      <c r="T7" s="815"/>
      <c r="U7" s="815"/>
      <c r="V7" s="813"/>
      <c r="W7" s="813"/>
      <c r="AC7" s="816"/>
    </row>
    <row r="8" spans="1:29">
      <c r="A8" s="810" t="s">
        <v>74</v>
      </c>
      <c r="B8" s="813">
        <v>1710.4</v>
      </c>
      <c r="C8" s="813">
        <v>479.9</v>
      </c>
      <c r="D8" s="813">
        <v>1230.4000000000001</v>
      </c>
      <c r="E8" s="812">
        <v>82.7</v>
      </c>
      <c r="F8" s="812"/>
      <c r="G8" s="809"/>
      <c r="H8" s="813"/>
      <c r="I8" s="813"/>
      <c r="J8" s="813"/>
      <c r="K8" s="813"/>
      <c r="L8" s="813"/>
      <c r="M8" s="813"/>
      <c r="N8" s="813"/>
      <c r="O8" s="813"/>
      <c r="P8" s="813"/>
      <c r="Q8" s="815"/>
      <c r="R8" s="815"/>
      <c r="S8" s="815"/>
      <c r="T8" s="815"/>
      <c r="U8" s="815"/>
      <c r="V8" s="813"/>
      <c r="W8" s="813"/>
      <c r="AC8" s="816"/>
    </row>
    <row r="9" spans="1:29">
      <c r="A9" s="810" t="s">
        <v>94</v>
      </c>
      <c r="B9" s="813">
        <v>1668.3</v>
      </c>
      <c r="C9" s="813">
        <v>483.4</v>
      </c>
      <c r="D9" s="813">
        <v>1184.9000000000001</v>
      </c>
      <c r="E9" s="812">
        <v>77.7</v>
      </c>
      <c r="F9" s="812"/>
      <c r="G9" s="809"/>
      <c r="H9" s="813"/>
      <c r="I9" s="813"/>
      <c r="J9" s="813"/>
      <c r="K9" s="813"/>
      <c r="L9" s="813"/>
      <c r="M9" s="813"/>
      <c r="N9" s="813"/>
      <c r="O9" s="813"/>
      <c r="P9" s="813"/>
      <c r="Q9" s="813"/>
      <c r="R9" s="813"/>
      <c r="S9" s="813"/>
      <c r="T9" s="813"/>
      <c r="U9" s="813"/>
      <c r="V9" s="813"/>
      <c r="W9" s="813"/>
      <c r="X9" s="813"/>
    </row>
    <row r="10" spans="1:29">
      <c r="A10" s="810" t="s">
        <v>628</v>
      </c>
      <c r="B10" s="813">
        <v>1778</v>
      </c>
      <c r="C10" s="813">
        <v>482.3</v>
      </c>
      <c r="D10" s="813">
        <v>1295.8</v>
      </c>
      <c r="E10" s="812">
        <v>79</v>
      </c>
      <c r="F10" s="812"/>
      <c r="G10" s="809"/>
      <c r="H10" s="813"/>
      <c r="I10" s="813"/>
      <c r="J10" s="813"/>
      <c r="K10" s="813"/>
      <c r="L10" s="813"/>
      <c r="M10" s="813"/>
      <c r="N10" s="813"/>
      <c r="O10" s="813"/>
      <c r="P10" s="813"/>
      <c r="Q10" s="813"/>
      <c r="R10" s="813"/>
      <c r="S10" s="813"/>
      <c r="T10" s="813"/>
    </row>
    <row r="11" spans="1:29">
      <c r="A11" s="810" t="s">
        <v>19</v>
      </c>
      <c r="B11" s="813">
        <v>1929.8</v>
      </c>
      <c r="C11" s="813">
        <v>584.1</v>
      </c>
      <c r="D11" s="813">
        <v>1345.7</v>
      </c>
      <c r="E11" s="812">
        <v>80.900000000000006</v>
      </c>
      <c r="F11" s="812"/>
      <c r="G11" s="809" t="s">
        <v>19</v>
      </c>
      <c r="H11" s="813"/>
      <c r="P11" s="813"/>
    </row>
    <row r="12" spans="1:29">
      <c r="A12" s="810" t="s">
        <v>75</v>
      </c>
      <c r="B12" s="813">
        <v>1951.9</v>
      </c>
      <c r="C12" s="813">
        <v>614</v>
      </c>
      <c r="D12" s="813">
        <v>1337.9</v>
      </c>
      <c r="E12" s="812">
        <v>77.400000000000006</v>
      </c>
      <c r="F12" s="812"/>
      <c r="G12" s="809"/>
      <c r="H12" s="813"/>
      <c r="I12" s="811"/>
      <c r="J12" s="811"/>
      <c r="K12" s="811"/>
      <c r="L12" s="811"/>
      <c r="M12" s="811"/>
      <c r="N12" s="811"/>
      <c r="O12" s="811"/>
      <c r="P12" s="813"/>
      <c r="Q12" s="811"/>
      <c r="R12" s="811"/>
      <c r="S12" s="811"/>
      <c r="T12" s="811"/>
      <c r="U12" s="811"/>
      <c r="V12" s="811"/>
      <c r="W12" s="811"/>
      <c r="X12" s="811"/>
    </row>
    <row r="13" spans="1:29">
      <c r="A13" s="810" t="s">
        <v>95</v>
      </c>
      <c r="B13" s="813">
        <v>1957.8</v>
      </c>
      <c r="C13" s="813">
        <v>605.20000000000005</v>
      </c>
      <c r="D13" s="813">
        <v>1352.6</v>
      </c>
      <c r="E13" s="812">
        <v>73.8</v>
      </c>
      <c r="F13" s="812"/>
      <c r="G13" s="809"/>
      <c r="H13" s="813"/>
      <c r="P13" s="813"/>
      <c r="Q13" s="817"/>
    </row>
    <row r="14" spans="1:29">
      <c r="A14" s="810" t="s">
        <v>584</v>
      </c>
      <c r="B14" s="813">
        <v>2043.3</v>
      </c>
      <c r="C14" s="813">
        <v>624.1</v>
      </c>
      <c r="D14" s="813">
        <v>1419.2</v>
      </c>
      <c r="E14" s="812">
        <v>72.599999999999994</v>
      </c>
      <c r="F14" s="812"/>
      <c r="G14" s="809"/>
      <c r="H14" s="813"/>
      <c r="P14" s="813"/>
    </row>
    <row r="15" spans="1:29">
      <c r="A15" s="810" t="s">
        <v>23</v>
      </c>
      <c r="B15" s="813">
        <v>2141.6999999999998</v>
      </c>
      <c r="C15" s="813">
        <v>643.6</v>
      </c>
      <c r="D15" s="813">
        <v>1498.1</v>
      </c>
      <c r="E15" s="812">
        <v>71.8</v>
      </c>
      <c r="F15" s="812"/>
      <c r="G15" s="809" t="s">
        <v>23</v>
      </c>
      <c r="H15" s="813"/>
      <c r="I15" s="813"/>
      <c r="J15" s="813"/>
      <c r="K15" s="813"/>
      <c r="L15" s="813"/>
      <c r="M15" s="813"/>
      <c r="N15" s="813"/>
      <c r="O15" s="813"/>
      <c r="P15" s="813"/>
    </row>
    <row r="16" spans="1:29">
      <c r="A16" s="810" t="s">
        <v>66</v>
      </c>
      <c r="B16" s="813">
        <v>2053.8000000000002</v>
      </c>
      <c r="C16" s="813">
        <v>651.1</v>
      </c>
      <c r="D16" s="813">
        <v>1402.6</v>
      </c>
      <c r="E16" s="812">
        <v>66.3</v>
      </c>
      <c r="F16" s="812"/>
      <c r="G16" s="809"/>
      <c r="H16" s="813"/>
      <c r="P16" s="813"/>
    </row>
    <row r="17" spans="1:23">
      <c r="A17" s="810" t="s">
        <v>76</v>
      </c>
      <c r="B17" s="813">
        <v>1998.4</v>
      </c>
      <c r="C17" s="813">
        <v>643.1</v>
      </c>
      <c r="D17" s="813">
        <v>1355.3</v>
      </c>
      <c r="E17" s="812">
        <v>61.6</v>
      </c>
      <c r="F17" s="812"/>
      <c r="G17" s="809"/>
      <c r="H17" s="813"/>
      <c r="P17" s="813"/>
    </row>
    <row r="18" spans="1:23" ht="12.75" customHeight="1">
      <c r="A18" s="810" t="s">
        <v>108</v>
      </c>
      <c r="B18" s="813">
        <v>2113</v>
      </c>
      <c r="C18" s="813">
        <v>637.5</v>
      </c>
      <c r="D18" s="813">
        <v>1475.4</v>
      </c>
      <c r="E18" s="812">
        <v>62.1</v>
      </c>
      <c r="F18" s="812"/>
      <c r="G18" s="809"/>
      <c r="H18" s="813"/>
      <c r="I18" s="387" t="str">
        <f>IF(Content!$E$1=1,I22,I25)</f>
        <v>*In the absence of detailed information on debt repayment by currency as of September 30, 2015 and September 30, 2016, the currency structure was approximated based on data for October 31, 2015 and August 31, 2016, respectively</v>
      </c>
      <c r="P18" s="813"/>
    </row>
    <row r="19" spans="1:23" ht="12.75" customHeight="1">
      <c r="A19" s="810" t="s">
        <v>97</v>
      </c>
      <c r="B19" s="813">
        <v>2168.4</v>
      </c>
      <c r="C19" s="813">
        <v>631.79999999999995</v>
      </c>
      <c r="D19" s="813">
        <v>1536.7</v>
      </c>
      <c r="E19" s="812">
        <v>60.9</v>
      </c>
      <c r="F19" s="812"/>
      <c r="G19" s="809" t="s">
        <v>97</v>
      </c>
      <c r="H19" s="813"/>
      <c r="I19" s="387" t="str">
        <f>IF(Content!$E$1=1,I23,I26)</f>
        <v xml:space="preserve">**GDP for 2021 - NBU estimates. </v>
      </c>
      <c r="P19" s="813"/>
    </row>
    <row r="20" spans="1:23" ht="12.75" customHeight="1">
      <c r="A20" s="810" t="s">
        <v>98</v>
      </c>
      <c r="B20" s="813">
        <v>2147</v>
      </c>
      <c r="C20" s="813">
        <v>652</v>
      </c>
      <c r="D20" s="813">
        <v>1495</v>
      </c>
      <c r="E20" s="812">
        <v>58.4</v>
      </c>
      <c r="F20" s="812"/>
      <c r="G20" s="809"/>
      <c r="H20" s="818"/>
      <c r="M20" s="819"/>
      <c r="N20" s="819"/>
      <c r="O20" s="819"/>
      <c r="P20" s="812"/>
      <c r="Q20" s="819"/>
      <c r="R20" s="819"/>
      <c r="S20" s="819"/>
      <c r="T20" s="819"/>
      <c r="U20" s="819"/>
      <c r="V20" s="819"/>
      <c r="W20" s="819"/>
    </row>
    <row r="21" spans="1:23">
      <c r="A21" s="810" t="s">
        <v>433</v>
      </c>
      <c r="B21" s="813">
        <v>2103.1</v>
      </c>
      <c r="C21" s="813">
        <v>684.6</v>
      </c>
      <c r="D21" s="813">
        <v>1418.5</v>
      </c>
      <c r="E21" s="812">
        <v>55.4</v>
      </c>
      <c r="F21" s="812"/>
      <c r="G21" s="809"/>
      <c r="H21" s="818"/>
      <c r="I21" s="509" t="str">
        <f>IF(Content!$E$1=1,I27,I28)</f>
        <v>Source: MFU, SSSU, NBU staff estimates.</v>
      </c>
      <c r="P21" s="813"/>
      <c r="Q21" s="819"/>
      <c r="R21" s="819"/>
      <c r="S21" s="819"/>
      <c r="T21" s="819"/>
      <c r="U21" s="819"/>
      <c r="V21" s="819"/>
      <c r="W21" s="819"/>
    </row>
    <row r="22" spans="1:23">
      <c r="A22" s="810" t="s">
        <v>588</v>
      </c>
      <c r="B22" s="813">
        <v>1998</v>
      </c>
      <c r="C22" s="813">
        <v>722.3</v>
      </c>
      <c r="D22" s="813">
        <v>1275.7</v>
      </c>
      <c r="E22" s="812">
        <v>51</v>
      </c>
      <c r="F22" s="812"/>
      <c r="G22" s="809"/>
      <c r="H22" s="818"/>
      <c r="I22" s="809" t="s">
        <v>629</v>
      </c>
      <c r="J22" s="809"/>
      <c r="K22" s="809"/>
      <c r="L22" s="809"/>
      <c r="M22" s="809"/>
      <c r="P22" s="813"/>
      <c r="R22" s="819"/>
      <c r="S22" s="819"/>
      <c r="T22" s="819"/>
      <c r="U22" s="819"/>
      <c r="V22" s="819"/>
      <c r="W22" s="819"/>
    </row>
    <row r="23" spans="1:23">
      <c r="A23" s="810" t="s">
        <v>101</v>
      </c>
      <c r="B23" s="813">
        <v>1998.3</v>
      </c>
      <c r="C23" s="813">
        <v>732.3</v>
      </c>
      <c r="D23" s="813">
        <v>1266</v>
      </c>
      <c r="E23" s="812">
        <v>50.2</v>
      </c>
      <c r="F23" s="812"/>
      <c r="G23" s="809" t="s">
        <v>101</v>
      </c>
      <c r="H23" s="820"/>
      <c r="I23" s="809" t="s">
        <v>1396</v>
      </c>
      <c r="J23" s="809"/>
      <c r="K23" s="809"/>
      <c r="L23" s="809"/>
      <c r="M23" s="809"/>
      <c r="N23" s="819"/>
      <c r="O23" s="819"/>
      <c r="P23" s="812"/>
      <c r="R23" s="819"/>
      <c r="S23" s="819"/>
      <c r="T23" s="819"/>
      <c r="U23" s="819"/>
      <c r="V23" s="819"/>
      <c r="W23" s="819"/>
    </row>
    <row r="24" spans="1:23">
      <c r="A24" s="810" t="s">
        <v>125</v>
      </c>
      <c r="B24" s="813">
        <v>2255.6</v>
      </c>
      <c r="C24" s="813">
        <v>729.6</v>
      </c>
      <c r="D24" s="813">
        <v>1525.9</v>
      </c>
      <c r="E24" s="812">
        <v>56.2</v>
      </c>
      <c r="F24" s="812"/>
      <c r="G24" s="809"/>
      <c r="H24" s="820"/>
      <c r="I24" s="809"/>
      <c r="J24" s="809"/>
      <c r="K24" s="809"/>
      <c r="L24" s="809"/>
      <c r="M24" s="809"/>
      <c r="N24" s="819"/>
      <c r="O24" s="819"/>
      <c r="P24" s="812"/>
      <c r="R24" s="819"/>
      <c r="S24" s="819"/>
      <c r="T24" s="819"/>
      <c r="U24" s="819"/>
      <c r="V24" s="819"/>
      <c r="W24" s="819"/>
    </row>
    <row r="25" spans="1:23">
      <c r="A25" s="810" t="s">
        <v>126</v>
      </c>
      <c r="B25" s="813">
        <v>2269.1999999999998</v>
      </c>
      <c r="C25" s="813">
        <v>786.9</v>
      </c>
      <c r="D25" s="813">
        <v>1482.3</v>
      </c>
      <c r="E25" s="812">
        <v>57.4</v>
      </c>
      <c r="F25" s="812"/>
      <c r="G25" s="809"/>
      <c r="H25" s="820"/>
      <c r="I25" s="306" t="s">
        <v>630</v>
      </c>
      <c r="J25" s="809"/>
      <c r="K25" s="809"/>
      <c r="L25" s="809"/>
      <c r="M25" s="809"/>
      <c r="N25" s="819"/>
      <c r="O25" s="819"/>
      <c r="P25" s="812"/>
      <c r="R25" s="819"/>
      <c r="S25" s="819"/>
      <c r="T25" s="819"/>
      <c r="U25" s="819"/>
      <c r="V25" s="819"/>
      <c r="W25" s="819"/>
    </row>
    <row r="26" spans="1:23">
      <c r="A26" s="810" t="s">
        <v>127</v>
      </c>
      <c r="B26" s="813">
        <v>2345.6</v>
      </c>
      <c r="C26" s="813">
        <v>784.6</v>
      </c>
      <c r="D26" s="813">
        <v>1561</v>
      </c>
      <c r="E26" s="813">
        <v>58.6</v>
      </c>
      <c r="F26" s="812"/>
      <c r="G26" s="809"/>
      <c r="H26" s="820"/>
      <c r="I26" s="809" t="s">
        <v>1636</v>
      </c>
      <c r="J26" s="809"/>
      <c r="K26" s="809"/>
      <c r="L26" s="809"/>
      <c r="M26" s="809"/>
      <c r="N26" s="819"/>
      <c r="O26" s="819"/>
      <c r="P26" s="812"/>
      <c r="R26" s="819"/>
      <c r="S26" s="819"/>
      <c r="T26" s="819"/>
      <c r="U26" s="819"/>
      <c r="V26" s="819"/>
      <c r="W26" s="819"/>
    </row>
    <row r="27" spans="1:23">
      <c r="A27" s="810" t="s">
        <v>967</v>
      </c>
      <c r="B27" s="813">
        <v>2551.9</v>
      </c>
      <c r="C27" s="813">
        <v>894.3</v>
      </c>
      <c r="D27" s="813">
        <v>1657.6</v>
      </c>
      <c r="E27" s="813">
        <v>60.8</v>
      </c>
      <c r="F27" s="813"/>
      <c r="G27" s="818" t="s">
        <v>105</v>
      </c>
      <c r="H27" s="820"/>
      <c r="I27" s="809" t="s">
        <v>631</v>
      </c>
      <c r="J27" s="809"/>
      <c r="K27" s="809"/>
      <c r="L27" s="809"/>
      <c r="M27" s="809"/>
      <c r="N27" s="819"/>
      <c r="O27" s="819"/>
      <c r="P27" s="819"/>
      <c r="R27" s="819"/>
      <c r="S27" s="819"/>
      <c r="T27" s="819"/>
      <c r="U27" s="819"/>
      <c r="V27" s="819"/>
      <c r="W27" s="819"/>
    </row>
    <row r="28" spans="1:23">
      <c r="A28" s="733" t="s">
        <v>1268</v>
      </c>
      <c r="B28" s="813">
        <v>2553</v>
      </c>
      <c r="C28" s="813">
        <v>931.2</v>
      </c>
      <c r="D28" s="813">
        <v>1621.8</v>
      </c>
      <c r="E28" s="813">
        <v>58.4</v>
      </c>
      <c r="F28" s="813"/>
      <c r="G28" s="812"/>
      <c r="H28" s="818"/>
      <c r="I28" s="66" t="s">
        <v>632</v>
      </c>
      <c r="J28" s="809"/>
      <c r="K28" s="809"/>
      <c r="L28" s="809"/>
      <c r="M28" s="809"/>
      <c r="N28" s="819"/>
      <c r="O28" s="819"/>
      <c r="P28" s="819"/>
      <c r="R28" s="819"/>
      <c r="S28" s="819"/>
      <c r="T28" s="819"/>
      <c r="U28" s="819"/>
      <c r="V28" s="819"/>
      <c r="W28" s="819"/>
    </row>
    <row r="29" spans="1:23">
      <c r="B29" s="813"/>
      <c r="C29" s="813"/>
      <c r="D29" s="813"/>
      <c r="E29" s="813"/>
      <c r="F29" s="813"/>
      <c r="G29" s="812"/>
      <c r="H29" s="818"/>
      <c r="I29" s="809"/>
      <c r="J29" s="809"/>
      <c r="K29" s="809"/>
      <c r="L29" s="809"/>
      <c r="M29" s="809"/>
      <c r="N29" s="819"/>
      <c r="O29" s="819"/>
      <c r="P29" s="819"/>
      <c r="R29" s="819"/>
      <c r="S29" s="819"/>
      <c r="T29" s="819"/>
      <c r="U29" s="819"/>
      <c r="V29" s="819"/>
      <c r="W29" s="819"/>
    </row>
    <row r="30" spans="1:23">
      <c r="B30" s="813"/>
      <c r="C30" s="813"/>
      <c r="D30" s="813"/>
      <c r="E30" s="813"/>
      <c r="F30" s="813"/>
      <c r="G30" s="812"/>
      <c r="H30" s="818"/>
      <c r="I30" s="809"/>
      <c r="J30" s="809"/>
      <c r="K30" s="809"/>
      <c r="L30" s="809"/>
      <c r="M30" s="809"/>
      <c r="N30" s="809"/>
      <c r="O30" s="809"/>
      <c r="R30" s="819"/>
      <c r="S30" s="819"/>
      <c r="T30" s="819"/>
      <c r="U30" s="819"/>
      <c r="V30" s="819"/>
      <c r="W30" s="819"/>
    </row>
    <row r="31" spans="1:23">
      <c r="B31" s="813"/>
      <c r="C31" s="813"/>
      <c r="D31" s="813"/>
      <c r="E31" s="813"/>
      <c r="F31" s="813"/>
      <c r="G31" s="812"/>
      <c r="H31" s="818"/>
      <c r="I31" s="809"/>
      <c r="J31" s="809"/>
      <c r="K31" s="809"/>
      <c r="L31" s="809"/>
      <c r="M31" s="809"/>
      <c r="N31" s="809"/>
      <c r="O31" s="809"/>
      <c r="R31" s="819"/>
      <c r="S31" s="819"/>
      <c r="T31" s="819"/>
      <c r="U31" s="819"/>
      <c r="V31" s="819"/>
      <c r="W31" s="819"/>
    </row>
    <row r="32" spans="1:23">
      <c r="B32" s="813"/>
      <c r="C32" s="813"/>
      <c r="D32" s="813"/>
      <c r="E32" s="813"/>
      <c r="F32" s="813"/>
      <c r="G32" s="812"/>
      <c r="H32" s="818"/>
      <c r="J32" s="809"/>
      <c r="K32" s="809"/>
      <c r="L32" s="809"/>
      <c r="M32" s="809"/>
      <c r="N32" s="809"/>
      <c r="O32" s="809"/>
      <c r="R32" s="819"/>
      <c r="S32" s="819"/>
      <c r="T32" s="819"/>
      <c r="U32" s="819"/>
      <c r="V32" s="819"/>
      <c r="W32" s="819"/>
    </row>
    <row r="33" spans="2:23">
      <c r="B33" s="813"/>
      <c r="C33" s="813"/>
      <c r="D33" s="813"/>
      <c r="E33" s="813"/>
      <c r="F33" s="813"/>
      <c r="G33" s="812"/>
      <c r="H33" s="818"/>
      <c r="J33" s="809"/>
      <c r="K33" s="809"/>
      <c r="L33" s="809"/>
      <c r="M33" s="809"/>
      <c r="N33" s="809"/>
      <c r="O33" s="809"/>
      <c r="R33" s="819"/>
      <c r="S33" s="819"/>
      <c r="T33" s="819"/>
      <c r="U33" s="819"/>
      <c r="V33" s="819"/>
      <c r="W33" s="819"/>
    </row>
    <row r="34" spans="2:23">
      <c r="B34" s="813"/>
      <c r="C34" s="813"/>
      <c r="D34" s="813"/>
      <c r="E34" s="813"/>
      <c r="F34" s="813"/>
      <c r="G34" s="812"/>
      <c r="H34" s="812"/>
      <c r="J34" s="809"/>
      <c r="K34" s="809"/>
      <c r="L34" s="809"/>
      <c r="M34" s="809"/>
      <c r="N34" s="809"/>
      <c r="O34" s="809"/>
      <c r="R34" s="819"/>
      <c r="S34" s="819"/>
      <c r="T34" s="819"/>
      <c r="U34" s="819"/>
      <c r="V34" s="819"/>
      <c r="W34" s="819"/>
    </row>
    <row r="35" spans="2:23">
      <c r="B35" s="813"/>
      <c r="C35" s="813"/>
      <c r="D35" s="813"/>
      <c r="E35" s="813"/>
      <c r="F35" s="813"/>
      <c r="G35" s="812"/>
      <c r="H35" s="812"/>
      <c r="J35" s="809"/>
      <c r="K35" s="809"/>
      <c r="L35" s="809"/>
      <c r="M35" s="809"/>
      <c r="N35" s="809"/>
      <c r="O35" s="809"/>
      <c r="R35" s="819"/>
      <c r="S35" s="819"/>
      <c r="T35" s="819"/>
      <c r="U35" s="819"/>
      <c r="V35" s="819"/>
      <c r="W35" s="819"/>
    </row>
    <row r="36" spans="2:23">
      <c r="B36" s="813"/>
      <c r="C36" s="813"/>
      <c r="D36" s="813"/>
      <c r="E36" s="813"/>
      <c r="F36" s="813"/>
      <c r="G36" s="812"/>
      <c r="H36" s="812"/>
      <c r="R36" s="819"/>
      <c r="S36" s="819"/>
      <c r="T36" s="819"/>
      <c r="U36" s="819"/>
      <c r="V36" s="819"/>
      <c r="W36" s="819"/>
    </row>
    <row r="37" spans="2:23">
      <c r="B37" s="813"/>
      <c r="C37" s="813"/>
      <c r="D37" s="813"/>
      <c r="E37" s="813"/>
      <c r="F37" s="813"/>
      <c r="G37" s="812"/>
      <c r="H37" s="812"/>
      <c r="R37" s="819"/>
      <c r="S37" s="819"/>
      <c r="T37" s="819"/>
      <c r="U37" s="819"/>
      <c r="V37" s="819"/>
      <c r="W37" s="819"/>
    </row>
    <row r="38" spans="2:23">
      <c r="B38" s="813"/>
      <c r="C38" s="813"/>
      <c r="D38" s="813"/>
      <c r="E38" s="813"/>
      <c r="F38" s="813"/>
      <c r="G38" s="812"/>
      <c r="H38" s="812"/>
      <c r="R38" s="819"/>
      <c r="S38" s="819"/>
      <c r="T38" s="819"/>
      <c r="U38" s="819"/>
      <c r="V38" s="819"/>
      <c r="W38" s="821"/>
    </row>
    <row r="39" spans="2:23">
      <c r="B39" s="813"/>
      <c r="C39" s="813"/>
      <c r="D39" s="813"/>
      <c r="E39" s="813"/>
      <c r="F39" s="813"/>
      <c r="G39" s="812"/>
      <c r="H39" s="812"/>
      <c r="R39" s="819"/>
      <c r="S39" s="819"/>
      <c r="T39" s="819"/>
      <c r="U39" s="819"/>
      <c r="V39" s="819"/>
      <c r="W39" s="819"/>
    </row>
    <row r="40" spans="2:23">
      <c r="B40" s="813"/>
      <c r="C40" s="813"/>
      <c r="D40" s="813"/>
      <c r="E40" s="813"/>
      <c r="F40" s="813"/>
      <c r="G40" s="812"/>
      <c r="H40" s="812"/>
      <c r="R40" s="819"/>
      <c r="S40" s="819"/>
      <c r="T40" s="819"/>
      <c r="U40" s="819"/>
      <c r="V40" s="819"/>
      <c r="W40" s="819"/>
    </row>
    <row r="41" spans="2:23">
      <c r="B41" s="813"/>
      <c r="C41" s="813"/>
      <c r="D41" s="813"/>
      <c r="E41" s="813"/>
      <c r="F41" s="813"/>
      <c r="G41" s="812"/>
      <c r="H41" s="812"/>
      <c r="R41" s="822"/>
      <c r="S41" s="822"/>
      <c r="T41" s="822"/>
      <c r="U41" s="822"/>
      <c r="V41" s="822"/>
    </row>
    <row r="42" spans="2:23">
      <c r="B42" s="813"/>
      <c r="C42" s="813"/>
      <c r="D42" s="813"/>
      <c r="E42" s="813"/>
      <c r="F42" s="813"/>
      <c r="G42" s="812"/>
      <c r="H42" s="812"/>
      <c r="R42" s="822"/>
      <c r="S42" s="822"/>
      <c r="T42" s="822"/>
      <c r="U42" s="822"/>
      <c r="V42" s="822"/>
    </row>
    <row r="43" spans="2:23">
      <c r="B43" s="813"/>
      <c r="C43" s="813"/>
      <c r="D43" s="813"/>
      <c r="E43" s="813"/>
      <c r="F43" s="813"/>
      <c r="G43" s="812"/>
      <c r="H43" s="812"/>
      <c r="R43" s="822"/>
      <c r="S43" s="822"/>
      <c r="T43" s="822"/>
      <c r="U43" s="822"/>
      <c r="V43" s="822"/>
    </row>
    <row r="44" spans="2:23">
      <c r="B44" s="813"/>
      <c r="C44" s="813"/>
      <c r="D44" s="813"/>
      <c r="E44" s="813"/>
      <c r="F44" s="813"/>
      <c r="G44" s="812"/>
      <c r="H44" s="812"/>
      <c r="I44" s="819"/>
      <c r="J44" s="819"/>
      <c r="K44" s="819"/>
      <c r="L44" s="819"/>
      <c r="M44" s="819"/>
      <c r="N44" s="819"/>
      <c r="O44" s="819"/>
      <c r="P44" s="819"/>
      <c r="Q44" s="819"/>
      <c r="R44" s="819"/>
      <c r="S44" s="819"/>
      <c r="T44" s="819"/>
      <c r="U44" s="819"/>
      <c r="V44" s="819"/>
    </row>
    <row r="45" spans="2:23">
      <c r="B45" s="813"/>
      <c r="C45" s="813"/>
      <c r="D45" s="813"/>
      <c r="E45" s="813"/>
      <c r="F45" s="813"/>
      <c r="G45" s="812"/>
      <c r="H45" s="812"/>
      <c r="I45" s="819"/>
      <c r="J45" s="819"/>
      <c r="K45" s="819"/>
      <c r="L45" s="819"/>
      <c r="M45" s="819"/>
      <c r="N45" s="819"/>
      <c r="O45" s="819"/>
      <c r="P45" s="819"/>
      <c r="Q45" s="819"/>
      <c r="R45" s="819"/>
      <c r="S45" s="819"/>
      <c r="T45" s="819"/>
      <c r="U45" s="819"/>
      <c r="V45" s="819"/>
    </row>
    <row r="46" spans="2:23">
      <c r="B46" s="813"/>
      <c r="C46" s="813"/>
      <c r="D46" s="813"/>
      <c r="E46" s="813"/>
      <c r="F46" s="813"/>
      <c r="H46" s="812"/>
      <c r="I46" s="819"/>
      <c r="J46" s="819"/>
      <c r="K46" s="819"/>
      <c r="L46" s="819"/>
      <c r="M46" s="819"/>
      <c r="N46" s="819"/>
      <c r="O46" s="819"/>
      <c r="P46" s="819"/>
      <c r="Q46" s="819"/>
      <c r="R46" s="819"/>
      <c r="S46" s="819"/>
      <c r="T46" s="819"/>
      <c r="U46" s="819"/>
      <c r="V46" s="819"/>
    </row>
    <row r="47" spans="2:23">
      <c r="B47" s="813"/>
      <c r="C47" s="813"/>
      <c r="D47" s="813"/>
      <c r="E47" s="813"/>
      <c r="H47" s="812"/>
      <c r="I47" s="819"/>
      <c r="J47" s="819"/>
      <c r="K47" s="819"/>
      <c r="L47" s="819"/>
      <c r="M47" s="819"/>
      <c r="N47" s="819"/>
      <c r="O47" s="819"/>
      <c r="P47" s="819"/>
      <c r="Q47" s="819"/>
      <c r="R47" s="819"/>
      <c r="S47" s="819"/>
      <c r="T47" s="819"/>
      <c r="U47" s="819"/>
      <c r="V47" s="819"/>
    </row>
    <row r="48" spans="2:23">
      <c r="B48" s="813"/>
      <c r="C48" s="813"/>
      <c r="D48" s="813"/>
      <c r="E48" s="813"/>
      <c r="H48" s="813"/>
    </row>
    <row r="49" spans="2:8">
      <c r="B49" s="813"/>
      <c r="C49" s="813"/>
      <c r="D49" s="813"/>
      <c r="E49" s="813"/>
      <c r="H49" s="813"/>
    </row>
    <row r="50" spans="2:8">
      <c r="B50" s="813"/>
      <c r="C50" s="813"/>
      <c r="D50" s="813"/>
      <c r="E50" s="813"/>
    </row>
    <row r="51" spans="2:8">
      <c r="B51" s="813"/>
      <c r="C51" s="813"/>
      <c r="D51" s="813"/>
      <c r="E51" s="813"/>
    </row>
    <row r="52" spans="2:8">
      <c r="B52" s="813"/>
      <c r="C52" s="813"/>
      <c r="D52" s="813"/>
      <c r="E52" s="813"/>
    </row>
    <row r="53" spans="2:8">
      <c r="B53" s="813"/>
      <c r="C53" s="813"/>
      <c r="D53" s="813"/>
      <c r="E53" s="813"/>
    </row>
    <row r="54" spans="2:8">
      <c r="B54" s="813"/>
      <c r="C54" s="813"/>
      <c r="D54" s="813"/>
      <c r="E54" s="813"/>
    </row>
    <row r="55" spans="2:8">
      <c r="B55" s="813"/>
      <c r="C55" s="813"/>
      <c r="D55" s="813"/>
      <c r="E55" s="813"/>
    </row>
  </sheetData>
  <hyperlinks>
    <hyperlink ref="A1" location="Content!A1" display="&lt;&lt;" xr:uid="{00000000-0004-0000-30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30"/>
  <sheetViews>
    <sheetView showGridLines="0" zoomScaleNormal="100" zoomScalePageLayoutView="130" workbookViewId="0"/>
  </sheetViews>
  <sheetFormatPr baseColWidth="10" defaultColWidth="8.5" defaultRowHeight="13"/>
  <cols>
    <col min="1" max="16384" width="8.5" style="419"/>
  </cols>
  <sheetData>
    <row r="1" spans="1:11">
      <c r="A1" s="8" t="s">
        <v>59</v>
      </c>
      <c r="B1" s="419" t="str">
        <f>IF(Content!$E$1=1,B2,B3)</f>
        <v>UAwCPI</v>
      </c>
      <c r="C1" s="419" t="str">
        <f>IF(Content!$E$1=1,C2,C3)</f>
        <v xml:space="preserve">Euro area </v>
      </c>
      <c r="D1" s="419" t="str">
        <f>IF(Content!$E$1=1,D2,D3)</f>
        <v>Russia</v>
      </c>
      <c r="E1" s="419" t="str">
        <f>IF(Content!$E$1=1,E2,E3)</f>
        <v>Turkey (RHS)</v>
      </c>
      <c r="F1" s="419" t="str">
        <f>IF(Content!$E$1=1,F2,F3)</f>
        <v>Belarus</v>
      </c>
      <c r="G1" s="419" t="str">
        <f>IF(Content!$E$1=1,G2,G3)</f>
        <v>Poland</v>
      </c>
      <c r="H1" s="419" t="str">
        <f>IF(Content!$E$1=1,H2,H3)</f>
        <v>USA</v>
      </c>
      <c r="I1" s="419" t="str">
        <f>IF(Content!$E$1=1,I2,I3)</f>
        <v>China</v>
      </c>
      <c r="K1" s="419" t="str">
        <f>IF(Content!$E$1=1,K2,K3)</f>
        <v xml:space="preserve">Consumer Price Indexes of selected Ukraine’s MTP countries and Weighted Average of Ukraine’s MTP countries' CPI (UAwCPI), % yoy </v>
      </c>
    </row>
    <row r="2" spans="1:11" hidden="1">
      <c r="A2" s="8"/>
      <c r="B2" s="419" t="s">
        <v>113</v>
      </c>
      <c r="C2" s="419" t="s">
        <v>109</v>
      </c>
      <c r="D2" s="419" t="s">
        <v>69</v>
      </c>
      <c r="E2" s="420" t="s">
        <v>661</v>
      </c>
      <c r="F2" s="419" t="s">
        <v>114</v>
      </c>
      <c r="G2" s="419" t="s">
        <v>68</v>
      </c>
      <c r="H2" s="420" t="s">
        <v>111</v>
      </c>
      <c r="I2" s="420" t="s">
        <v>90</v>
      </c>
      <c r="K2" s="420" t="s">
        <v>115</v>
      </c>
    </row>
    <row r="3" spans="1:11" hidden="1">
      <c r="B3" s="419" t="s">
        <v>113</v>
      </c>
      <c r="C3" s="419" t="s">
        <v>116</v>
      </c>
      <c r="D3" s="419" t="s">
        <v>64</v>
      </c>
      <c r="E3" s="420" t="s">
        <v>662</v>
      </c>
      <c r="F3" s="419" t="s">
        <v>117</v>
      </c>
      <c r="G3" s="419" t="s">
        <v>67</v>
      </c>
      <c r="H3" s="420" t="s">
        <v>112</v>
      </c>
      <c r="I3" s="420" t="s">
        <v>91</v>
      </c>
      <c r="K3" s="420" t="s">
        <v>461</v>
      </c>
    </row>
    <row r="4" spans="1:11">
      <c r="A4" s="492">
        <v>43466</v>
      </c>
      <c r="B4" s="421">
        <v>2.9</v>
      </c>
      <c r="C4" s="421">
        <v>1.4</v>
      </c>
      <c r="D4" s="421">
        <v>5</v>
      </c>
      <c r="E4" s="421">
        <v>20.399999999999999</v>
      </c>
      <c r="F4" s="421">
        <v>5.8</v>
      </c>
      <c r="G4" s="421">
        <v>0.6</v>
      </c>
      <c r="H4" s="421">
        <v>1.6</v>
      </c>
      <c r="I4" s="421">
        <v>1.7</v>
      </c>
      <c r="J4" s="361" t="s">
        <v>12</v>
      </c>
    </row>
    <row r="5" spans="1:11">
      <c r="A5" s="492">
        <v>43497</v>
      </c>
      <c r="B5" s="421">
        <v>3</v>
      </c>
      <c r="C5" s="421">
        <v>1.5</v>
      </c>
      <c r="D5" s="421">
        <v>5.2</v>
      </c>
      <c r="E5" s="421">
        <v>19.7</v>
      </c>
      <c r="F5" s="421">
        <v>6.2</v>
      </c>
      <c r="G5" s="421">
        <v>1.3</v>
      </c>
      <c r="H5" s="421">
        <v>1.5</v>
      </c>
      <c r="I5" s="421">
        <v>1.5</v>
      </c>
      <c r="J5" s="361"/>
    </row>
    <row r="6" spans="1:11">
      <c r="A6" s="492">
        <v>43525</v>
      </c>
      <c r="B6" s="421">
        <v>3.2</v>
      </c>
      <c r="C6" s="421">
        <v>1.4</v>
      </c>
      <c r="D6" s="421">
        <v>5.3</v>
      </c>
      <c r="E6" s="421">
        <v>19.7</v>
      </c>
      <c r="F6" s="421">
        <v>5.8</v>
      </c>
      <c r="G6" s="421">
        <v>1.7</v>
      </c>
      <c r="H6" s="421">
        <v>1.9</v>
      </c>
      <c r="I6" s="421">
        <v>2.2000000000000002</v>
      </c>
      <c r="J6" s="361" t="s">
        <v>14</v>
      </c>
    </row>
    <row r="7" spans="1:11">
      <c r="A7" s="492">
        <v>43556</v>
      </c>
      <c r="B7" s="421">
        <v>3.4</v>
      </c>
      <c r="C7" s="421">
        <v>1.7</v>
      </c>
      <c r="D7" s="421">
        <v>5.2</v>
      </c>
      <c r="E7" s="421">
        <v>19.5</v>
      </c>
      <c r="F7" s="421">
        <v>5.5</v>
      </c>
      <c r="G7" s="421">
        <v>2.2999999999999998</v>
      </c>
      <c r="H7" s="421">
        <v>2</v>
      </c>
      <c r="I7" s="421">
        <v>2.5</v>
      </c>
      <c r="J7" s="361"/>
    </row>
    <row r="8" spans="1:11">
      <c r="A8" s="492">
        <v>43586</v>
      </c>
      <c r="B8" s="421">
        <v>3.3</v>
      </c>
      <c r="C8" s="421">
        <v>1.2</v>
      </c>
      <c r="D8" s="421">
        <v>5.0999999999999996</v>
      </c>
      <c r="E8" s="421">
        <v>18.7</v>
      </c>
      <c r="F8" s="421">
        <v>6.2</v>
      </c>
      <c r="G8" s="421">
        <v>2.2999999999999998</v>
      </c>
      <c r="H8" s="421">
        <v>1.8</v>
      </c>
      <c r="I8" s="421">
        <v>2.7</v>
      </c>
      <c r="J8" s="361" t="s">
        <v>16</v>
      </c>
    </row>
    <row r="9" spans="1:11">
      <c r="A9" s="492">
        <v>43617</v>
      </c>
      <c r="B9" s="421">
        <v>3.1</v>
      </c>
      <c r="C9" s="421">
        <v>1.3</v>
      </c>
      <c r="D9" s="421">
        <v>4.7</v>
      </c>
      <c r="E9" s="421">
        <v>15.7</v>
      </c>
      <c r="F9" s="421">
        <v>5.7</v>
      </c>
      <c r="G9" s="421">
        <v>2.5</v>
      </c>
      <c r="H9" s="421">
        <v>1.6</v>
      </c>
      <c r="I9" s="421">
        <v>2.7</v>
      </c>
      <c r="J9" s="361"/>
    </row>
    <row r="10" spans="1:11">
      <c r="A10" s="492">
        <v>43647</v>
      </c>
      <c r="B10" s="421">
        <v>3.2</v>
      </c>
      <c r="C10" s="421">
        <v>1</v>
      </c>
      <c r="D10" s="421">
        <v>4.5999999999999996</v>
      </c>
      <c r="E10" s="421">
        <v>16.600000000000001</v>
      </c>
      <c r="F10" s="421">
        <v>6</v>
      </c>
      <c r="G10" s="421">
        <v>2.8</v>
      </c>
      <c r="H10" s="421">
        <v>1.8</v>
      </c>
      <c r="I10" s="421">
        <v>2.8</v>
      </c>
      <c r="J10" s="361" t="s">
        <v>18</v>
      </c>
    </row>
    <row r="11" spans="1:11">
      <c r="A11" s="492">
        <v>43678</v>
      </c>
      <c r="B11" s="421">
        <v>3.1</v>
      </c>
      <c r="C11" s="421">
        <v>1</v>
      </c>
      <c r="D11" s="421">
        <v>4.3</v>
      </c>
      <c r="E11" s="421">
        <v>15</v>
      </c>
      <c r="F11" s="421">
        <v>5.7</v>
      </c>
      <c r="G11" s="421">
        <v>2.8</v>
      </c>
      <c r="H11" s="421">
        <v>1.7</v>
      </c>
      <c r="I11" s="421">
        <v>2.8</v>
      </c>
      <c r="J11" s="361"/>
    </row>
    <row r="12" spans="1:11">
      <c r="A12" s="492">
        <v>43709</v>
      </c>
      <c r="B12" s="421">
        <v>2.7</v>
      </c>
      <c r="C12" s="421">
        <v>0.8</v>
      </c>
      <c r="D12" s="421">
        <v>4</v>
      </c>
      <c r="E12" s="421">
        <v>9.3000000000000007</v>
      </c>
      <c r="F12" s="421">
        <v>5.3</v>
      </c>
      <c r="G12" s="421">
        <v>2.5</v>
      </c>
      <c r="H12" s="421">
        <v>1.7</v>
      </c>
      <c r="I12" s="421">
        <v>3</v>
      </c>
      <c r="J12" s="361" t="s">
        <v>20</v>
      </c>
    </row>
    <row r="13" spans="1:11">
      <c r="A13" s="492">
        <v>43739</v>
      </c>
      <c r="B13" s="421">
        <v>2.7</v>
      </c>
      <c r="C13" s="421">
        <v>0.7</v>
      </c>
      <c r="D13" s="421">
        <v>3.8</v>
      </c>
      <c r="E13" s="421">
        <v>8.6</v>
      </c>
      <c r="F13" s="421">
        <v>5.3</v>
      </c>
      <c r="G13" s="421">
        <v>2.4</v>
      </c>
      <c r="H13" s="421">
        <v>1.8</v>
      </c>
      <c r="I13" s="421">
        <v>3.7</v>
      </c>
      <c r="J13" s="361"/>
    </row>
    <row r="14" spans="1:11">
      <c r="A14" s="492">
        <v>43770</v>
      </c>
      <c r="B14" s="419">
        <v>2.9</v>
      </c>
      <c r="C14" s="419">
        <v>1</v>
      </c>
      <c r="D14" s="419">
        <v>3.5</v>
      </c>
      <c r="E14" s="419">
        <v>10.6</v>
      </c>
      <c r="F14" s="421">
        <v>5</v>
      </c>
      <c r="G14" s="421">
        <v>2.4</v>
      </c>
      <c r="H14" s="421">
        <v>2.1</v>
      </c>
      <c r="I14" s="421">
        <v>4.5</v>
      </c>
      <c r="J14" s="361" t="s">
        <v>107</v>
      </c>
    </row>
    <row r="15" spans="1:11">
      <c r="A15" s="492">
        <v>43800</v>
      </c>
      <c r="B15" s="419">
        <v>3.1</v>
      </c>
      <c r="C15" s="419">
        <v>1.3</v>
      </c>
      <c r="D15" s="419">
        <v>3</v>
      </c>
      <c r="E15" s="419">
        <v>11.8</v>
      </c>
      <c r="F15" s="421">
        <v>4.7</v>
      </c>
      <c r="G15" s="421">
        <v>3.2</v>
      </c>
      <c r="H15" s="421">
        <v>2.2999999999999998</v>
      </c>
      <c r="I15" s="421">
        <v>4.5</v>
      </c>
      <c r="J15" s="361"/>
    </row>
    <row r="16" spans="1:11">
      <c r="A16" s="492">
        <v>43831</v>
      </c>
      <c r="B16" s="419">
        <v>3.3</v>
      </c>
      <c r="C16" s="419">
        <v>1.4</v>
      </c>
      <c r="D16" s="419">
        <v>2.4</v>
      </c>
      <c r="E16" s="419">
        <v>12.2</v>
      </c>
      <c r="F16" s="421">
        <v>4.7</v>
      </c>
      <c r="G16" s="421">
        <v>4.4000000000000004</v>
      </c>
      <c r="H16" s="421">
        <v>2.5</v>
      </c>
      <c r="I16" s="421">
        <v>5.4</v>
      </c>
      <c r="J16" s="361" t="s">
        <v>24</v>
      </c>
    </row>
    <row r="17" spans="1:11">
      <c r="A17" s="492">
        <v>43862</v>
      </c>
      <c r="B17" s="419">
        <v>3.2</v>
      </c>
      <c r="C17" s="419">
        <v>1.2</v>
      </c>
      <c r="D17" s="419">
        <v>2.2999999999999998</v>
      </c>
      <c r="E17" s="419">
        <v>12.4</v>
      </c>
      <c r="F17" s="421">
        <v>4.4000000000000004</v>
      </c>
      <c r="G17" s="421">
        <v>4.7</v>
      </c>
      <c r="H17" s="421">
        <v>2.2999999999999998</v>
      </c>
      <c r="I17" s="421">
        <v>5.2</v>
      </c>
      <c r="J17" s="361"/>
    </row>
    <row r="18" spans="1:11">
      <c r="A18" s="492">
        <v>43891</v>
      </c>
      <c r="B18" s="419">
        <v>2.9</v>
      </c>
      <c r="C18" s="419">
        <v>0.7</v>
      </c>
      <c r="D18" s="419">
        <v>2.5</v>
      </c>
      <c r="E18" s="419">
        <v>11.9</v>
      </c>
      <c r="F18" s="421">
        <v>4.9000000000000004</v>
      </c>
      <c r="G18" s="421">
        <v>4.5999999999999996</v>
      </c>
      <c r="H18" s="421">
        <v>1.5</v>
      </c>
      <c r="I18" s="421">
        <v>4.4000000000000004</v>
      </c>
      <c r="J18" s="361"/>
    </row>
    <row r="19" spans="1:11">
      <c r="A19" s="492">
        <v>43922</v>
      </c>
      <c r="B19" s="419">
        <v>2.4</v>
      </c>
      <c r="C19" s="419">
        <v>0.3</v>
      </c>
      <c r="D19" s="419">
        <v>3.1</v>
      </c>
      <c r="E19" s="419">
        <v>10.9</v>
      </c>
      <c r="F19" s="421">
        <v>5.4</v>
      </c>
      <c r="G19" s="421">
        <v>3.4</v>
      </c>
      <c r="H19" s="421">
        <v>0.3</v>
      </c>
      <c r="I19" s="421">
        <v>3.3</v>
      </c>
      <c r="J19" s="361" t="s">
        <v>97</v>
      </c>
    </row>
    <row r="20" spans="1:11">
      <c r="A20" s="492">
        <v>43952</v>
      </c>
      <c r="B20" s="419">
        <v>2.1</v>
      </c>
      <c r="C20" s="419">
        <v>0.1</v>
      </c>
      <c r="D20" s="419">
        <v>3</v>
      </c>
      <c r="E20" s="419">
        <v>11.4</v>
      </c>
      <c r="F20" s="421">
        <v>4.9000000000000004</v>
      </c>
      <c r="G20" s="421">
        <v>2.9</v>
      </c>
      <c r="H20" s="421">
        <v>0.1</v>
      </c>
      <c r="I20" s="421">
        <v>2.5</v>
      </c>
      <c r="K20" s="419" t="str">
        <f>IF(Content!$E$1=1,K21,K22)</f>
        <v>Source: National statistical agencies, NBU staff estimates.</v>
      </c>
    </row>
    <row r="21" spans="1:11">
      <c r="A21" s="492">
        <v>43983</v>
      </c>
      <c r="B21" s="421">
        <v>2.2999999999999998</v>
      </c>
      <c r="C21" s="419">
        <v>0.3</v>
      </c>
      <c r="D21" s="419">
        <v>3.2</v>
      </c>
      <c r="E21" s="419">
        <v>12.6</v>
      </c>
      <c r="F21" s="421">
        <v>5.2</v>
      </c>
      <c r="G21" s="421">
        <v>3.2</v>
      </c>
      <c r="H21" s="421">
        <v>0.6</v>
      </c>
      <c r="I21" s="421">
        <v>2.5</v>
      </c>
      <c r="K21" s="361" t="s">
        <v>746</v>
      </c>
    </row>
    <row r="22" spans="1:11">
      <c r="A22" s="492">
        <v>44013</v>
      </c>
      <c r="B22" s="421">
        <v>2.2999999999999998</v>
      </c>
      <c r="C22" s="419">
        <v>0.4</v>
      </c>
      <c r="D22" s="419">
        <v>3.4</v>
      </c>
      <c r="E22" s="419">
        <v>11.8</v>
      </c>
      <c r="F22" s="421">
        <v>5.2</v>
      </c>
      <c r="G22" s="421">
        <v>3</v>
      </c>
      <c r="H22" s="421">
        <v>1</v>
      </c>
      <c r="I22" s="421">
        <v>2.7</v>
      </c>
      <c r="K22" s="361" t="s">
        <v>325</v>
      </c>
    </row>
    <row r="23" spans="1:11">
      <c r="A23" s="492">
        <v>44044</v>
      </c>
      <c r="B23" s="421">
        <v>2.2999999999999998</v>
      </c>
      <c r="C23" s="419">
        <v>-0.2</v>
      </c>
      <c r="D23" s="419">
        <v>3.6</v>
      </c>
      <c r="E23" s="419">
        <v>11.8</v>
      </c>
      <c r="F23" s="421">
        <v>5.6</v>
      </c>
      <c r="G23" s="421">
        <v>2.9</v>
      </c>
      <c r="H23" s="421">
        <v>1.3</v>
      </c>
      <c r="I23" s="421">
        <v>2.4</v>
      </c>
    </row>
    <row r="24" spans="1:11">
      <c r="A24" s="492">
        <v>44075</v>
      </c>
      <c r="B24" s="421">
        <v>2.2999999999999998</v>
      </c>
      <c r="C24" s="419">
        <v>-0.3</v>
      </c>
      <c r="D24" s="419">
        <v>3.7</v>
      </c>
      <c r="E24" s="419">
        <v>11.7</v>
      </c>
      <c r="F24" s="421">
        <v>6.1</v>
      </c>
      <c r="G24" s="421">
        <v>3.1</v>
      </c>
      <c r="H24" s="421">
        <v>1.4</v>
      </c>
      <c r="I24" s="421">
        <v>1.7</v>
      </c>
    </row>
    <row r="25" spans="1:11">
      <c r="A25" s="492">
        <v>44105</v>
      </c>
      <c r="B25" s="421">
        <v>2.1</v>
      </c>
      <c r="C25" s="419">
        <v>-0.3</v>
      </c>
      <c r="D25" s="419">
        <v>4</v>
      </c>
      <c r="E25" s="419">
        <v>11.9</v>
      </c>
      <c r="F25" s="421">
        <v>6.2</v>
      </c>
      <c r="G25" s="421">
        <v>3</v>
      </c>
      <c r="H25" s="419">
        <v>1.2</v>
      </c>
      <c r="I25" s="419">
        <v>0.5</v>
      </c>
    </row>
    <row r="26" spans="1:11">
      <c r="A26" s="492">
        <v>44136</v>
      </c>
      <c r="B26" s="421">
        <v>2.1</v>
      </c>
      <c r="C26" s="419">
        <v>-0.3</v>
      </c>
      <c r="D26" s="419">
        <v>4.4000000000000004</v>
      </c>
      <c r="E26" s="419">
        <v>14</v>
      </c>
      <c r="F26" s="421">
        <v>6.6</v>
      </c>
      <c r="G26" s="421">
        <v>3</v>
      </c>
      <c r="H26" s="419">
        <v>1.2</v>
      </c>
      <c r="I26" s="419">
        <v>-0.5</v>
      </c>
    </row>
    <row r="27" spans="1:11">
      <c r="A27" s="492">
        <v>44166</v>
      </c>
      <c r="B27" s="421">
        <v>2.2000000000000002</v>
      </c>
      <c r="C27" s="419">
        <v>-0.3</v>
      </c>
      <c r="D27" s="419">
        <v>4.9000000000000004</v>
      </c>
      <c r="E27" s="419">
        <v>14.6</v>
      </c>
      <c r="F27" s="419">
        <v>7.4</v>
      </c>
      <c r="G27" s="419">
        <v>2.2999999999999998</v>
      </c>
      <c r="H27" s="419">
        <v>1.4</v>
      </c>
      <c r="I27" s="419">
        <v>0.2</v>
      </c>
    </row>
    <row r="28" spans="1:11">
      <c r="A28" s="492">
        <v>44197</v>
      </c>
      <c r="B28" s="419">
        <v>2.5</v>
      </c>
      <c r="C28" s="419">
        <v>0.9</v>
      </c>
      <c r="D28" s="419">
        <v>5.2</v>
      </c>
      <c r="E28" s="419">
        <v>15</v>
      </c>
      <c r="F28" s="419">
        <v>7.6</v>
      </c>
      <c r="G28" s="419">
        <v>2.6</v>
      </c>
      <c r="H28" s="419">
        <v>1.4</v>
      </c>
      <c r="I28" s="419">
        <v>-0.2</v>
      </c>
    </row>
    <row r="29" spans="1:11">
      <c r="A29" s="492">
        <v>44228</v>
      </c>
      <c r="B29" s="419">
        <v>2.7</v>
      </c>
      <c r="C29" s="419">
        <v>0.9</v>
      </c>
      <c r="D29" s="419">
        <v>5.7</v>
      </c>
      <c r="E29" s="419">
        <v>15.6</v>
      </c>
      <c r="F29" s="419">
        <v>8.6</v>
      </c>
      <c r="G29" s="419">
        <v>2.5</v>
      </c>
      <c r="H29" s="419">
        <v>1.7</v>
      </c>
      <c r="I29" s="419">
        <v>-0.4</v>
      </c>
    </row>
    <row r="30" spans="1:11">
      <c r="A30" s="492">
        <v>44256</v>
      </c>
      <c r="B30" s="419">
        <v>3.1</v>
      </c>
      <c r="C30" s="419">
        <v>1.3</v>
      </c>
      <c r="D30" s="419">
        <v>5.8</v>
      </c>
      <c r="E30" s="419">
        <v>16.2</v>
      </c>
      <c r="F30" s="419">
        <v>8.4</v>
      </c>
      <c r="G30" s="419">
        <v>3.3</v>
      </c>
      <c r="H30" s="419">
        <v>2.6</v>
      </c>
      <c r="I30" s="419">
        <v>0.3</v>
      </c>
    </row>
  </sheetData>
  <hyperlinks>
    <hyperlink ref="A1" location="Content!A1" display="&lt;&lt;" xr:uid="{00000000-0004-0000-0400-000000000000}"/>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sheetPr>
  <dimension ref="A1:X54"/>
  <sheetViews>
    <sheetView showGridLines="0" topLeftCell="D1" workbookViewId="0">
      <selection activeCell="L19" sqref="L19"/>
    </sheetView>
  </sheetViews>
  <sheetFormatPr baseColWidth="10" defaultColWidth="9.5" defaultRowHeight="13"/>
  <cols>
    <col min="1" max="1" width="9.5" style="11"/>
    <col min="2" max="2" width="9.5" style="10" customWidth="1"/>
    <col min="3" max="7" width="9.5" style="10"/>
    <col min="8" max="10" width="9.5" style="28"/>
    <col min="11" max="16384" width="9.5" style="10"/>
  </cols>
  <sheetData>
    <row r="1" spans="1:24">
      <c r="A1" s="8" t="s">
        <v>59</v>
      </c>
      <c r="B1" s="21" t="str">
        <f>IF(Content!$E$1=1,B2,B3)</f>
        <v>Current account balance</v>
      </c>
      <c r="C1" s="21" t="str">
        <f>IF(Content!$E$1=1,C2,C3)</f>
        <v>Goods (net)</v>
      </c>
      <c r="D1" s="21" t="str">
        <f>IF(Content!$E$1=1,D2,D3)</f>
        <v>Services (net)</v>
      </c>
      <c r="E1" s="21" t="str">
        <f>IF(Content!$E$1=1,E2,E3)</f>
        <v>Remittances (gross)</v>
      </c>
      <c r="F1" s="21" t="str">
        <f>IF(Content!$E$1=1,F2,F3)</f>
        <v>Dividend payments</v>
      </c>
      <c r="G1" s="21" t="str">
        <f>IF(Content!$E$1=1,G2,G3)</f>
        <v>Reinvested earnings</v>
      </c>
      <c r="H1" s="21" t="str">
        <f>IF(Content!$E$1=1,H2,H3)</f>
        <v>Other operations</v>
      </c>
      <c r="I1" s="21" t="str">
        <f>IF(Content!$E$1=1,I2,I3)</f>
        <v>Compensation paid by Gazprom</v>
      </c>
      <c r="J1" s="21"/>
      <c r="L1" s="21" t="str">
        <f>IF(Content!$E$1=1,L2,L3)</f>
        <v>Current account balance,12-m rolling, USD bn</v>
      </c>
    </row>
    <row r="2" spans="1:24" s="28" customFormat="1">
      <c r="A2" s="112"/>
      <c r="B2" s="28" t="s">
        <v>492</v>
      </c>
      <c r="C2" s="28" t="s">
        <v>1076</v>
      </c>
      <c r="D2" s="28" t="s">
        <v>1077</v>
      </c>
      <c r="E2" s="28" t="s">
        <v>1078</v>
      </c>
      <c r="F2" s="28" t="s">
        <v>1079</v>
      </c>
      <c r="G2" s="28" t="s">
        <v>1080</v>
      </c>
      <c r="H2" s="28" t="s">
        <v>1081</v>
      </c>
      <c r="I2" s="28" t="s">
        <v>1082</v>
      </c>
      <c r="K2" s="216"/>
      <c r="L2" s="28" t="s">
        <v>968</v>
      </c>
      <c r="M2" s="216"/>
    </row>
    <row r="3" spans="1:24" s="28" customFormat="1">
      <c r="A3" s="112"/>
      <c r="B3" s="28" t="s">
        <v>493</v>
      </c>
      <c r="C3" s="28" t="s">
        <v>60</v>
      </c>
      <c r="D3" s="28" t="s">
        <v>61</v>
      </c>
      <c r="E3" s="28" t="s">
        <v>1083</v>
      </c>
      <c r="F3" s="28" t="s">
        <v>1607</v>
      </c>
      <c r="G3" s="28" t="s">
        <v>1084</v>
      </c>
      <c r="H3" s="28" t="s">
        <v>1085</v>
      </c>
      <c r="I3" s="28" t="s">
        <v>1086</v>
      </c>
      <c r="K3" s="216"/>
      <c r="L3" s="28" t="s">
        <v>969</v>
      </c>
      <c r="M3" s="216"/>
    </row>
    <row r="4" spans="1:24">
      <c r="A4" s="13" t="s">
        <v>20</v>
      </c>
      <c r="B4" s="18">
        <v>-2.7</v>
      </c>
      <c r="C4" s="18">
        <v>-6.5</v>
      </c>
      <c r="D4" s="18">
        <v>0.5</v>
      </c>
      <c r="E4" s="18">
        <v>7.9</v>
      </c>
      <c r="F4" s="18">
        <v>-1</v>
      </c>
      <c r="G4" s="18">
        <v>-2.1</v>
      </c>
      <c r="H4" s="238">
        <v>-1.5</v>
      </c>
      <c r="I4" s="238">
        <v>0</v>
      </c>
      <c r="J4" s="28" t="s">
        <v>20</v>
      </c>
      <c r="S4" s="18"/>
      <c r="T4" s="18"/>
      <c r="U4" s="18"/>
      <c r="V4" s="18"/>
      <c r="W4" s="18"/>
      <c r="X4" s="18"/>
    </row>
    <row r="5" spans="1:24">
      <c r="A5" s="13" t="s">
        <v>583</v>
      </c>
      <c r="B5" s="18">
        <v>-2.7</v>
      </c>
      <c r="C5" s="18">
        <v>-7.9</v>
      </c>
      <c r="D5" s="18">
        <v>0.6</v>
      </c>
      <c r="E5" s="18">
        <v>8.3000000000000007</v>
      </c>
      <c r="F5" s="18">
        <v>-1.4</v>
      </c>
      <c r="G5" s="18">
        <v>-1.2</v>
      </c>
      <c r="H5" s="238">
        <v>-1.1000000000000001</v>
      </c>
      <c r="I5" s="238">
        <v>0</v>
      </c>
      <c r="S5" s="18"/>
      <c r="T5" s="18"/>
      <c r="U5" s="18"/>
      <c r="V5" s="18"/>
      <c r="W5" s="18"/>
      <c r="X5" s="18"/>
    </row>
    <row r="6" spans="1:24">
      <c r="A6" s="13" t="s">
        <v>22</v>
      </c>
      <c r="B6" s="18">
        <v>-2.6</v>
      </c>
      <c r="C6" s="18">
        <v>-8.6</v>
      </c>
      <c r="D6" s="18">
        <v>0.9</v>
      </c>
      <c r="E6" s="18">
        <v>8.6999999999999993</v>
      </c>
      <c r="F6" s="18">
        <v>-1.5</v>
      </c>
      <c r="G6" s="18">
        <v>-1.2</v>
      </c>
      <c r="H6" s="238">
        <v>-0.8</v>
      </c>
      <c r="I6" s="238">
        <v>0</v>
      </c>
      <c r="J6" s="28" t="s">
        <v>22</v>
      </c>
      <c r="S6" s="18"/>
      <c r="T6" s="18"/>
      <c r="U6" s="18"/>
      <c r="V6" s="18"/>
      <c r="W6" s="18"/>
      <c r="X6" s="18"/>
    </row>
    <row r="7" spans="1:24">
      <c r="A7" s="13" t="s">
        <v>23</v>
      </c>
      <c r="B7" s="18">
        <v>-3.5</v>
      </c>
      <c r="C7" s="18">
        <v>-9.6999999999999993</v>
      </c>
      <c r="D7" s="18">
        <v>0.9</v>
      </c>
      <c r="E7" s="18">
        <v>9.3000000000000007</v>
      </c>
      <c r="F7" s="18">
        <v>-1.8</v>
      </c>
      <c r="G7" s="18">
        <v>-1.5</v>
      </c>
      <c r="H7" s="238">
        <v>-0.7</v>
      </c>
      <c r="I7" s="238">
        <v>0</v>
      </c>
      <c r="S7" s="18"/>
      <c r="T7" s="18"/>
      <c r="U7" s="18"/>
      <c r="V7" s="18"/>
      <c r="W7" s="18"/>
      <c r="X7" s="18"/>
    </row>
    <row r="8" spans="1:24">
      <c r="A8" s="13" t="s">
        <v>24</v>
      </c>
      <c r="B8" s="18">
        <v>-4.4000000000000004</v>
      </c>
      <c r="C8" s="18">
        <v>-10.199999999999999</v>
      </c>
      <c r="D8" s="18">
        <v>1</v>
      </c>
      <c r="E8" s="18">
        <v>9.9</v>
      </c>
      <c r="F8" s="18">
        <v>-2.2000000000000002</v>
      </c>
      <c r="G8" s="18">
        <v>-2.2999999999999998</v>
      </c>
      <c r="H8" s="238">
        <v>-0.5</v>
      </c>
      <c r="I8" s="238">
        <v>0</v>
      </c>
      <c r="J8" s="28" t="s">
        <v>24</v>
      </c>
      <c r="S8" s="18"/>
      <c r="T8" s="18"/>
      <c r="U8" s="18"/>
      <c r="V8" s="18"/>
      <c r="W8" s="18"/>
      <c r="X8" s="18"/>
    </row>
    <row r="9" spans="1:24">
      <c r="A9" s="13" t="s">
        <v>25</v>
      </c>
      <c r="B9" s="18">
        <v>-4.5</v>
      </c>
      <c r="C9" s="18">
        <v>-10.5</v>
      </c>
      <c r="D9" s="18">
        <v>1</v>
      </c>
      <c r="E9" s="18">
        <v>10.4</v>
      </c>
      <c r="F9" s="18">
        <v>-2.7</v>
      </c>
      <c r="G9" s="18">
        <v>-2.2000000000000002</v>
      </c>
      <c r="H9" s="238">
        <v>-0.4</v>
      </c>
      <c r="I9" s="238">
        <v>0</v>
      </c>
      <c r="S9" s="18"/>
      <c r="T9" s="18"/>
      <c r="U9" s="18"/>
      <c r="V9" s="18"/>
      <c r="W9" s="18"/>
      <c r="X9" s="18"/>
    </row>
    <row r="10" spans="1:24">
      <c r="A10" s="13" t="s">
        <v>26</v>
      </c>
      <c r="B10" s="18">
        <v>-5.4</v>
      </c>
      <c r="C10" s="18">
        <v>-12.1</v>
      </c>
      <c r="D10" s="18">
        <v>1.2</v>
      </c>
      <c r="E10" s="18">
        <v>10.8</v>
      </c>
      <c r="F10" s="18">
        <v>-3.3</v>
      </c>
      <c r="G10" s="18">
        <v>-1.6</v>
      </c>
      <c r="H10" s="238">
        <v>-0.3</v>
      </c>
      <c r="I10" s="238">
        <v>0</v>
      </c>
      <c r="J10" s="28" t="s">
        <v>26</v>
      </c>
      <c r="S10" s="18"/>
      <c r="T10" s="18"/>
      <c r="U10" s="18"/>
      <c r="V10" s="18"/>
      <c r="W10" s="18"/>
      <c r="X10" s="18"/>
    </row>
    <row r="11" spans="1:24">
      <c r="A11" s="13" t="s">
        <v>97</v>
      </c>
      <c r="B11" s="18">
        <v>-6.4</v>
      </c>
      <c r="C11" s="18">
        <v>-12.7</v>
      </c>
      <c r="D11" s="18">
        <v>1.3</v>
      </c>
      <c r="E11" s="18">
        <v>11.1</v>
      </c>
      <c r="F11" s="18">
        <v>-3.4</v>
      </c>
      <c r="G11" s="18">
        <v>-2.6</v>
      </c>
      <c r="H11" s="238">
        <v>-0.2</v>
      </c>
      <c r="I11" s="238">
        <v>0</v>
      </c>
      <c r="S11" s="18"/>
      <c r="T11" s="18"/>
      <c r="U11" s="18"/>
      <c r="V11" s="18"/>
      <c r="W11" s="18"/>
      <c r="X11" s="18"/>
    </row>
    <row r="12" spans="1:24">
      <c r="A12" s="13" t="s">
        <v>122</v>
      </c>
      <c r="B12" s="18">
        <v>-5</v>
      </c>
      <c r="C12" s="18">
        <v>-12.9</v>
      </c>
      <c r="D12" s="18">
        <v>1.5</v>
      </c>
      <c r="E12" s="18">
        <v>11.2</v>
      </c>
      <c r="F12" s="18">
        <v>-3.2</v>
      </c>
      <c r="G12" s="18">
        <v>-1.7</v>
      </c>
      <c r="H12" s="238">
        <v>0</v>
      </c>
      <c r="I12" s="238">
        <v>0</v>
      </c>
      <c r="J12" s="28" t="s">
        <v>122</v>
      </c>
      <c r="S12" s="18"/>
      <c r="T12" s="18"/>
      <c r="U12" s="18"/>
      <c r="V12" s="18"/>
      <c r="W12" s="18"/>
      <c r="X12" s="18"/>
    </row>
    <row r="13" spans="1:24">
      <c r="A13" s="13" t="s">
        <v>123</v>
      </c>
      <c r="B13" s="18">
        <v>-6</v>
      </c>
      <c r="C13" s="18">
        <v>-13.8</v>
      </c>
      <c r="D13" s="18">
        <v>1.5</v>
      </c>
      <c r="E13" s="18">
        <v>11.4</v>
      </c>
      <c r="F13" s="18">
        <v>-3.1</v>
      </c>
      <c r="G13" s="18">
        <v>-2.2000000000000002</v>
      </c>
      <c r="H13" s="238">
        <v>0.1</v>
      </c>
      <c r="I13" s="238">
        <v>0</v>
      </c>
      <c r="S13" s="18"/>
      <c r="T13" s="18"/>
      <c r="U13" s="18"/>
      <c r="V13" s="18"/>
      <c r="W13" s="18"/>
      <c r="X13" s="18"/>
    </row>
    <row r="14" spans="1:24">
      <c r="A14" s="13" t="s">
        <v>124</v>
      </c>
      <c r="B14" s="18">
        <v>-7.7</v>
      </c>
      <c r="C14" s="18">
        <v>-13.8</v>
      </c>
      <c r="D14" s="18">
        <v>1.5</v>
      </c>
      <c r="E14" s="18">
        <v>11.7</v>
      </c>
      <c r="F14" s="18">
        <v>-3.1</v>
      </c>
      <c r="G14" s="18">
        <v>-4.2</v>
      </c>
      <c r="H14" s="238">
        <v>0.1</v>
      </c>
      <c r="I14" s="238">
        <v>0</v>
      </c>
      <c r="J14" s="28" t="s">
        <v>124</v>
      </c>
      <c r="S14" s="18"/>
      <c r="T14" s="18"/>
      <c r="U14" s="18"/>
      <c r="V14" s="18"/>
      <c r="W14" s="18"/>
      <c r="X14" s="18"/>
    </row>
    <row r="15" spans="1:24">
      <c r="A15" s="13" t="s">
        <v>101</v>
      </c>
      <c r="B15" s="18">
        <v>-4.0999999999999996</v>
      </c>
      <c r="C15" s="18">
        <v>-14.3</v>
      </c>
      <c r="D15" s="18">
        <v>1.8</v>
      </c>
      <c r="E15" s="18">
        <v>11.9</v>
      </c>
      <c r="F15" s="18">
        <v>-3.2</v>
      </c>
      <c r="G15" s="18">
        <v>-3.3</v>
      </c>
      <c r="H15" s="238">
        <v>0</v>
      </c>
      <c r="I15" s="238">
        <v>2.9</v>
      </c>
      <c r="S15" s="18"/>
      <c r="T15" s="18"/>
      <c r="U15" s="18"/>
      <c r="V15" s="18"/>
      <c r="W15" s="18"/>
      <c r="X15" s="18"/>
    </row>
    <row r="16" spans="1:24">
      <c r="A16" s="13" t="s">
        <v>125</v>
      </c>
      <c r="B16" s="18">
        <v>-1.4</v>
      </c>
      <c r="C16" s="18">
        <v>-13.6</v>
      </c>
      <c r="D16" s="18">
        <v>2.1</v>
      </c>
      <c r="E16" s="18">
        <v>12.1</v>
      </c>
      <c r="F16" s="18">
        <v>-3.5</v>
      </c>
      <c r="G16" s="18">
        <v>-0.9</v>
      </c>
      <c r="H16" s="238">
        <v>-0.5</v>
      </c>
      <c r="I16" s="238">
        <v>2.9</v>
      </c>
      <c r="J16" s="28" t="s">
        <v>125</v>
      </c>
      <c r="S16" s="18"/>
      <c r="T16" s="18"/>
      <c r="U16" s="18"/>
      <c r="V16" s="18"/>
      <c r="W16" s="18"/>
      <c r="X16" s="18"/>
    </row>
    <row r="17" spans="1:24">
      <c r="A17" s="13" t="s">
        <v>126</v>
      </c>
      <c r="B17" s="18">
        <v>2</v>
      </c>
      <c r="C17" s="18">
        <v>-11</v>
      </c>
      <c r="D17" s="18">
        <v>3.2</v>
      </c>
      <c r="E17" s="18">
        <v>12</v>
      </c>
      <c r="F17" s="18">
        <v>-3.1</v>
      </c>
      <c r="G17" s="18">
        <v>-1.1000000000000001</v>
      </c>
      <c r="H17" s="238">
        <v>-0.9</v>
      </c>
      <c r="I17" s="238">
        <v>2.9</v>
      </c>
      <c r="S17" s="18"/>
      <c r="T17" s="18"/>
      <c r="U17" s="18"/>
      <c r="V17" s="18"/>
      <c r="W17" s="18"/>
      <c r="X17" s="18"/>
    </row>
    <row r="18" spans="1:24">
      <c r="A18" s="13" t="s">
        <v>127</v>
      </c>
      <c r="B18" s="18">
        <v>6.2</v>
      </c>
      <c r="C18" s="18">
        <v>-8.6999999999999993</v>
      </c>
      <c r="D18" s="18">
        <v>4</v>
      </c>
      <c r="E18" s="18">
        <v>11.9</v>
      </c>
      <c r="F18" s="18">
        <v>-3.1</v>
      </c>
      <c r="G18" s="18">
        <v>0.4</v>
      </c>
      <c r="H18" s="238">
        <v>-1.3</v>
      </c>
      <c r="I18" s="238">
        <v>2.9</v>
      </c>
      <c r="J18" s="28" t="s">
        <v>127</v>
      </c>
      <c r="L18" s="21" t="str">
        <f>IF(Content!$E$1=1,L19,L20)</f>
        <v>Source: NBU.</v>
      </c>
      <c r="S18" s="18"/>
      <c r="T18" s="18"/>
      <c r="U18" s="18"/>
      <c r="V18" s="18"/>
      <c r="W18" s="18"/>
      <c r="X18" s="18"/>
    </row>
    <row r="19" spans="1:24">
      <c r="A19" s="13" t="s">
        <v>105</v>
      </c>
      <c r="B19" s="18">
        <v>6.2</v>
      </c>
      <c r="C19" s="18">
        <v>-6.6</v>
      </c>
      <c r="D19" s="18">
        <v>4.8</v>
      </c>
      <c r="E19" s="18">
        <v>11.9</v>
      </c>
      <c r="F19" s="18">
        <v>-3.6</v>
      </c>
      <c r="G19" s="18">
        <v>1.3</v>
      </c>
      <c r="H19" s="238">
        <v>-1.6</v>
      </c>
      <c r="I19" s="238">
        <v>0</v>
      </c>
      <c r="L19" s="22" t="s">
        <v>42</v>
      </c>
      <c r="U19" s="18"/>
      <c r="V19" s="18"/>
      <c r="W19" s="18"/>
      <c r="X19" s="18"/>
    </row>
    <row r="20" spans="1:24" ht="28">
      <c r="A20" s="11" t="s">
        <v>1063</v>
      </c>
      <c r="B20" s="18">
        <v>5.5</v>
      </c>
      <c r="C20" s="18">
        <v>-6.6</v>
      </c>
      <c r="D20" s="18">
        <v>5.4</v>
      </c>
      <c r="E20" s="18">
        <v>11.8</v>
      </c>
      <c r="F20" s="18">
        <v>-3.9</v>
      </c>
      <c r="G20" s="10">
        <v>0.4</v>
      </c>
      <c r="H20" s="238">
        <v>-1.5</v>
      </c>
      <c r="I20" s="238">
        <v>0</v>
      </c>
      <c r="J20" s="120" t="s">
        <v>1087</v>
      </c>
      <c r="L20" s="22" t="s">
        <v>43</v>
      </c>
    </row>
    <row r="21" spans="1:24">
      <c r="B21" s="18"/>
      <c r="C21" s="18"/>
      <c r="D21" s="18"/>
      <c r="E21" s="18"/>
      <c r="F21" s="18"/>
      <c r="G21" s="18"/>
      <c r="L21" s="28"/>
    </row>
    <row r="22" spans="1:24">
      <c r="B22" s="18"/>
      <c r="C22" s="18"/>
      <c r="D22" s="18"/>
      <c r="E22" s="18"/>
      <c r="F22" s="18"/>
      <c r="G22" s="18"/>
      <c r="L22" s="28"/>
    </row>
    <row r="23" spans="1:24">
      <c r="B23" s="18"/>
      <c r="C23" s="18"/>
      <c r="D23" s="18"/>
      <c r="E23" s="18"/>
      <c r="F23" s="18"/>
      <c r="G23" s="18"/>
      <c r="L23" s="28"/>
    </row>
    <row r="24" spans="1:24">
      <c r="B24" s="18"/>
      <c r="C24" s="18"/>
      <c r="D24" s="18"/>
      <c r="E24" s="18"/>
      <c r="F24" s="18"/>
      <c r="G24" s="18"/>
      <c r="L24" s="28"/>
    </row>
    <row r="25" spans="1:24">
      <c r="B25" s="18"/>
      <c r="C25" s="18"/>
      <c r="D25" s="18"/>
      <c r="E25" s="18"/>
      <c r="F25" s="18"/>
      <c r="G25" s="18"/>
      <c r="H25" s="18"/>
      <c r="I25" s="18"/>
    </row>
    <row r="26" spans="1:24">
      <c r="B26" s="18"/>
      <c r="C26" s="18"/>
      <c r="D26" s="18"/>
      <c r="E26" s="18"/>
      <c r="F26" s="18"/>
      <c r="G26" s="18"/>
      <c r="H26" s="18"/>
      <c r="I26" s="18"/>
    </row>
    <row r="27" spans="1:24">
      <c r="B27" s="18"/>
      <c r="C27" s="18"/>
      <c r="D27" s="18"/>
      <c r="E27" s="18"/>
      <c r="F27" s="18"/>
      <c r="G27" s="18"/>
      <c r="H27" s="18"/>
      <c r="I27" s="18"/>
    </row>
    <row r="28" spans="1:24">
      <c r="B28" s="18"/>
      <c r="C28" s="18"/>
      <c r="D28" s="18"/>
      <c r="E28" s="18"/>
      <c r="F28" s="18"/>
      <c r="G28" s="18"/>
      <c r="H28" s="18"/>
      <c r="I28" s="18"/>
    </row>
    <row r="29" spans="1:24">
      <c r="B29" s="18"/>
      <c r="C29" s="18"/>
      <c r="D29" s="18"/>
      <c r="E29" s="18"/>
      <c r="F29" s="18"/>
      <c r="G29" s="18"/>
      <c r="H29" s="18"/>
      <c r="I29" s="18"/>
    </row>
    <row r="30" spans="1:24">
      <c r="B30" s="18"/>
      <c r="C30" s="18"/>
      <c r="D30" s="18"/>
      <c r="E30" s="18"/>
      <c r="F30" s="18"/>
      <c r="G30" s="18"/>
      <c r="H30" s="18"/>
      <c r="I30" s="18"/>
    </row>
    <row r="31" spans="1:24" ht="15">
      <c r="B31" s="18"/>
      <c r="C31" s="18"/>
      <c r="D31" s="18"/>
      <c r="E31" s="18"/>
      <c r="F31" s="18"/>
      <c r="G31" s="18"/>
      <c r="H31" s="18"/>
      <c r="I31" s="18"/>
      <c r="J31" s="258"/>
    </row>
    <row r="32" spans="1:24" ht="15">
      <c r="B32" s="18"/>
      <c r="C32" s="18"/>
      <c r="D32" s="18"/>
      <c r="E32" s="18"/>
      <c r="F32" s="18"/>
      <c r="G32" s="18"/>
      <c r="H32" s="18"/>
      <c r="I32" s="18"/>
      <c r="J32" s="258"/>
    </row>
    <row r="33" spans="2:10" ht="15">
      <c r="B33" s="18"/>
      <c r="C33" s="18"/>
      <c r="D33" s="18"/>
      <c r="E33" s="18"/>
      <c r="F33" s="18"/>
      <c r="G33" s="18"/>
      <c r="H33" s="18"/>
      <c r="I33" s="18"/>
      <c r="J33" s="259"/>
    </row>
    <row r="34" spans="2:10">
      <c r="B34" s="18"/>
      <c r="C34" s="18"/>
      <c r="D34" s="18"/>
      <c r="E34" s="18"/>
      <c r="F34" s="18"/>
      <c r="G34" s="18"/>
      <c r="H34" s="18"/>
      <c r="I34" s="18"/>
    </row>
    <row r="35" spans="2:10">
      <c r="B35" s="18"/>
      <c r="C35" s="18"/>
      <c r="D35" s="18"/>
      <c r="E35" s="18"/>
      <c r="F35" s="18"/>
      <c r="G35" s="18"/>
      <c r="H35" s="18"/>
      <c r="I35" s="18"/>
    </row>
    <row r="36" spans="2:10">
      <c r="B36" s="18"/>
      <c r="C36" s="18"/>
      <c r="D36" s="18"/>
      <c r="E36" s="18"/>
      <c r="F36" s="18"/>
      <c r="G36" s="18"/>
      <c r="H36" s="18"/>
      <c r="I36" s="18"/>
    </row>
    <row r="37" spans="2:10">
      <c r="B37" s="18"/>
      <c r="C37" s="18"/>
      <c r="D37" s="18"/>
      <c r="E37" s="18"/>
      <c r="F37" s="18"/>
      <c r="G37" s="18"/>
      <c r="H37" s="18"/>
      <c r="I37" s="18"/>
    </row>
    <row r="38" spans="2:10">
      <c r="B38" s="18"/>
      <c r="C38" s="18"/>
      <c r="D38" s="18"/>
      <c r="E38" s="18"/>
      <c r="F38" s="18"/>
      <c r="G38" s="18"/>
      <c r="H38" s="18"/>
      <c r="I38" s="18"/>
    </row>
    <row r="39" spans="2:10">
      <c r="B39" s="18"/>
      <c r="C39" s="18"/>
      <c r="D39" s="18"/>
      <c r="E39" s="18"/>
      <c r="F39" s="18"/>
      <c r="G39" s="18"/>
      <c r="H39" s="18"/>
      <c r="I39" s="18"/>
    </row>
    <row r="40" spans="2:10">
      <c r="B40" s="18"/>
      <c r="C40" s="18"/>
      <c r="D40" s="18"/>
      <c r="E40" s="18"/>
      <c r="F40" s="18"/>
      <c r="G40" s="18"/>
      <c r="H40" s="18"/>
      <c r="I40" s="18"/>
    </row>
    <row r="41" spans="2:10">
      <c r="B41" s="18"/>
      <c r="C41" s="18"/>
      <c r="D41" s="18"/>
      <c r="E41" s="18"/>
      <c r="F41" s="18"/>
      <c r="G41" s="18"/>
      <c r="H41" s="18"/>
      <c r="I41" s="18"/>
    </row>
    <row r="42" spans="2:10">
      <c r="B42" s="18"/>
      <c r="C42" s="238"/>
      <c r="D42" s="238"/>
      <c r="E42" s="238"/>
      <c r="F42" s="238"/>
      <c r="G42" s="238"/>
    </row>
    <row r="43" spans="2:10">
      <c r="B43" s="238"/>
      <c r="C43" s="238"/>
      <c r="D43" s="238"/>
      <c r="E43" s="238"/>
      <c r="F43" s="238"/>
      <c r="G43" s="238"/>
    </row>
    <row r="44" spans="2:10">
      <c r="B44" s="238"/>
      <c r="C44" s="238"/>
      <c r="D44" s="238"/>
      <c r="E44" s="238"/>
      <c r="F44" s="238"/>
      <c r="G44" s="238"/>
    </row>
    <row r="45" spans="2:10">
      <c r="B45" s="238"/>
      <c r="C45" s="238"/>
      <c r="D45" s="238"/>
      <c r="E45" s="238"/>
      <c r="F45" s="238"/>
      <c r="G45" s="238"/>
    </row>
    <row r="46" spans="2:10">
      <c r="B46" s="238"/>
      <c r="C46" s="238"/>
      <c r="D46" s="238"/>
      <c r="E46" s="238"/>
      <c r="F46" s="238"/>
      <c r="G46" s="238"/>
    </row>
    <row r="47" spans="2:10">
      <c r="B47" s="238"/>
      <c r="C47" s="238"/>
      <c r="D47" s="238"/>
      <c r="E47" s="238"/>
      <c r="F47" s="238"/>
      <c r="G47" s="238"/>
    </row>
    <row r="48" spans="2:10">
      <c r="B48" s="238"/>
      <c r="C48" s="238"/>
      <c r="D48" s="238"/>
      <c r="E48" s="238"/>
      <c r="F48" s="238"/>
      <c r="G48" s="238"/>
    </row>
    <row r="49" spans="2:7">
      <c r="B49" s="238"/>
      <c r="C49" s="238"/>
      <c r="D49" s="238"/>
      <c r="E49" s="238"/>
      <c r="F49" s="238"/>
      <c r="G49" s="238"/>
    </row>
    <row r="50" spans="2:7">
      <c r="B50" s="238"/>
      <c r="C50" s="238"/>
      <c r="D50" s="238"/>
      <c r="E50" s="238"/>
      <c r="F50" s="238"/>
      <c r="G50" s="238"/>
    </row>
    <row r="51" spans="2:7">
      <c r="B51" s="238"/>
      <c r="C51" s="238"/>
      <c r="D51" s="238"/>
      <c r="E51" s="238"/>
      <c r="F51" s="238"/>
      <c r="G51" s="238"/>
    </row>
    <row r="52" spans="2:7">
      <c r="B52" s="238"/>
      <c r="C52" s="238"/>
      <c r="D52" s="238"/>
      <c r="E52" s="238"/>
      <c r="F52" s="238"/>
      <c r="G52" s="238"/>
    </row>
    <row r="53" spans="2:7">
      <c r="B53" s="238"/>
      <c r="C53" s="238"/>
      <c r="D53" s="238"/>
      <c r="E53" s="238"/>
      <c r="F53" s="238"/>
      <c r="G53" s="238"/>
    </row>
    <row r="54" spans="2:7">
      <c r="B54" s="238"/>
      <c r="C54" s="238"/>
      <c r="D54" s="238"/>
      <c r="E54" s="238"/>
      <c r="F54" s="238"/>
      <c r="G54" s="238"/>
    </row>
  </sheetData>
  <hyperlinks>
    <hyperlink ref="A1" location="Content!A1" display="&lt;&lt;" xr:uid="{00000000-0004-0000-3100-000000000000}"/>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sheetPr>
  <dimension ref="A1:O81"/>
  <sheetViews>
    <sheetView showGridLines="0" zoomScale="90" zoomScaleNormal="90" workbookViewId="0">
      <selection activeCell="H24" sqref="H24"/>
    </sheetView>
  </sheetViews>
  <sheetFormatPr baseColWidth="10" defaultColWidth="9.5" defaultRowHeight="13"/>
  <cols>
    <col min="1" max="1" width="8.5" style="11" customWidth="1"/>
    <col min="2" max="3" width="9.5" style="10" customWidth="1"/>
    <col min="4" max="4" width="9.5" style="10"/>
    <col min="5" max="5" width="9.5" style="10" customWidth="1"/>
    <col min="6" max="16384" width="9.5" style="10"/>
  </cols>
  <sheetData>
    <row r="1" spans="1:15">
      <c r="A1" s="8" t="s">
        <v>59</v>
      </c>
      <c r="B1" s="21" t="str">
        <f>IF(Content!$E$1=1,B2,B3)</f>
        <v>Merchandise trade balance, USD bn</v>
      </c>
      <c r="C1" s="21" t="str">
        <f>IF(Content!$E$1=1,C2,C3)</f>
        <v>Exports, % yoy (RHS)</v>
      </c>
      <c r="D1" s="21" t="str">
        <f>IF(Content!$E$1=1,D2,D3)</f>
        <v>Imports, % yoy (RHS)</v>
      </c>
      <c r="E1" s="21"/>
      <c r="F1" s="21"/>
      <c r="H1" s="21" t="str">
        <f>IF(Content!$E$1=1,H2,H3)</f>
        <v>Merchandise trade</v>
      </c>
    </row>
    <row r="2" spans="1:15" s="120" customFormat="1" hidden="1">
      <c r="A2" s="119"/>
      <c r="B2" s="115" t="s">
        <v>1088</v>
      </c>
      <c r="C2" s="115" t="s">
        <v>1089</v>
      </c>
      <c r="D2" s="115" t="s">
        <v>1090</v>
      </c>
      <c r="E2" s="115"/>
      <c r="F2" s="115"/>
      <c r="H2" s="115" t="s">
        <v>1091</v>
      </c>
    </row>
    <row r="3" spans="1:15" s="120" customFormat="1" ht="29.25" hidden="1" customHeight="1">
      <c r="B3" s="120" t="s">
        <v>1092</v>
      </c>
      <c r="C3" s="120" t="s">
        <v>1093</v>
      </c>
      <c r="D3" s="120" t="s">
        <v>1094</v>
      </c>
      <c r="E3" s="115"/>
      <c r="F3" s="115"/>
      <c r="H3" s="28" t="s">
        <v>1095</v>
      </c>
    </row>
    <row r="4" spans="1:15" ht="14">
      <c r="A4" s="240" t="s">
        <v>20</v>
      </c>
      <c r="B4" s="18">
        <v>-1.5</v>
      </c>
      <c r="C4" s="18">
        <v>36.299999999999997</v>
      </c>
      <c r="D4" s="18">
        <v>23.9</v>
      </c>
      <c r="E4" s="621" t="s">
        <v>20</v>
      </c>
      <c r="F4" s="28"/>
      <c r="H4" s="28"/>
      <c r="I4" s="120"/>
      <c r="J4" s="120"/>
      <c r="K4" s="120"/>
      <c r="L4" s="120"/>
    </row>
    <row r="5" spans="1:15" ht="14">
      <c r="A5" s="240" t="s">
        <v>21</v>
      </c>
      <c r="B5" s="18">
        <v>-2</v>
      </c>
      <c r="C5" s="18">
        <v>14.7</v>
      </c>
      <c r="D5" s="18">
        <v>28.6</v>
      </c>
      <c r="E5" s="621"/>
      <c r="F5" s="28"/>
      <c r="H5" s="28"/>
      <c r="I5" s="120"/>
      <c r="J5" s="120"/>
      <c r="K5" s="120"/>
      <c r="L5" s="120"/>
    </row>
    <row r="6" spans="1:15" ht="12.75" customHeight="1">
      <c r="A6" s="240" t="s">
        <v>22</v>
      </c>
      <c r="B6" s="18">
        <v>-2.9</v>
      </c>
      <c r="C6" s="18">
        <v>14</v>
      </c>
      <c r="D6" s="18">
        <v>18.399999999999999</v>
      </c>
      <c r="E6" s="621" t="s">
        <v>22</v>
      </c>
      <c r="F6" s="28"/>
      <c r="H6" s="28"/>
      <c r="I6" s="120"/>
      <c r="J6" s="120"/>
      <c r="K6" s="120"/>
      <c r="L6" s="120"/>
    </row>
    <row r="7" spans="1:15" ht="14">
      <c r="A7" s="240" t="s">
        <v>23</v>
      </c>
      <c r="B7" s="18">
        <v>-3.3</v>
      </c>
      <c r="C7" s="18">
        <v>12.1</v>
      </c>
      <c r="D7" s="18">
        <v>18.5</v>
      </c>
      <c r="E7" s="621"/>
      <c r="F7" s="28"/>
      <c r="H7" s="28"/>
      <c r="I7" s="120"/>
      <c r="J7" s="120"/>
      <c r="K7" s="120"/>
      <c r="L7" s="120"/>
    </row>
    <row r="8" spans="1:15" ht="14">
      <c r="A8" s="240" t="s">
        <v>24</v>
      </c>
      <c r="B8" s="18">
        <v>-2.1</v>
      </c>
      <c r="C8" s="18">
        <v>8.6</v>
      </c>
      <c r="D8" s="18">
        <v>12.7</v>
      </c>
      <c r="E8" s="621" t="s">
        <v>24</v>
      </c>
      <c r="F8" s="28"/>
      <c r="H8" s="28"/>
      <c r="I8" s="120"/>
      <c r="J8" s="120"/>
      <c r="K8" s="120"/>
      <c r="L8" s="120"/>
    </row>
    <row r="9" spans="1:15">
      <c r="A9" s="11" t="s">
        <v>25</v>
      </c>
      <c r="B9" s="18">
        <v>-2.2999999999999998</v>
      </c>
      <c r="C9" s="18">
        <v>14.8</v>
      </c>
      <c r="D9" s="18">
        <v>14.5</v>
      </c>
      <c r="E9" s="112"/>
      <c r="F9" s="28"/>
      <c r="H9" s="28"/>
      <c r="I9" s="120"/>
      <c r="J9" s="120"/>
      <c r="K9" s="120"/>
      <c r="L9" s="120"/>
    </row>
    <row r="10" spans="1:15">
      <c r="A10" s="11" t="s">
        <v>26</v>
      </c>
      <c r="B10" s="18">
        <v>-4.5</v>
      </c>
      <c r="C10" s="18">
        <v>6.3</v>
      </c>
      <c r="D10" s="18">
        <v>17.899999999999999</v>
      </c>
      <c r="E10" s="112" t="s">
        <v>26</v>
      </c>
      <c r="F10" s="28"/>
      <c r="H10" s="28"/>
      <c r="I10" s="120"/>
      <c r="J10" s="120"/>
      <c r="K10" s="120"/>
      <c r="L10" s="120"/>
    </row>
    <row r="11" spans="1:15">
      <c r="A11" s="11" t="s">
        <v>97</v>
      </c>
      <c r="B11" s="18">
        <v>-3.8</v>
      </c>
      <c r="C11" s="18">
        <v>7.4</v>
      </c>
      <c r="D11" s="18">
        <v>9.6999999999999993</v>
      </c>
      <c r="E11" s="112"/>
      <c r="F11" s="28"/>
      <c r="H11" s="28"/>
      <c r="I11" s="120"/>
      <c r="J11" s="120"/>
      <c r="K11" s="120"/>
      <c r="L11" s="120"/>
    </row>
    <row r="12" spans="1:15">
      <c r="A12" s="11" t="s">
        <v>122</v>
      </c>
      <c r="B12" s="18">
        <v>-2.2000000000000002</v>
      </c>
      <c r="C12" s="18">
        <v>8.1</v>
      </c>
      <c r="D12" s="18">
        <v>7.9</v>
      </c>
      <c r="E12" s="112" t="s">
        <v>122</v>
      </c>
      <c r="F12" s="28"/>
      <c r="H12" s="28"/>
      <c r="I12" s="120"/>
      <c r="J12" s="120"/>
      <c r="K12" s="120"/>
      <c r="L12" s="120"/>
    </row>
    <row r="13" spans="1:15">
      <c r="A13" s="11" t="s">
        <v>123</v>
      </c>
      <c r="B13" s="18">
        <v>-3.2</v>
      </c>
      <c r="C13" s="18">
        <v>3.9</v>
      </c>
      <c r="D13" s="18">
        <v>10.7</v>
      </c>
      <c r="E13" s="112"/>
      <c r="F13" s="28"/>
    </row>
    <row r="14" spans="1:15">
      <c r="A14" s="11" t="s">
        <v>124</v>
      </c>
      <c r="B14" s="18">
        <v>-4.5</v>
      </c>
      <c r="C14" s="18">
        <v>12.7</v>
      </c>
      <c r="D14" s="18">
        <v>8.3000000000000007</v>
      </c>
      <c r="E14" s="112" t="s">
        <v>124</v>
      </c>
      <c r="F14" s="28"/>
      <c r="N14" s="28"/>
      <c r="O14" s="28"/>
    </row>
    <row r="15" spans="1:15">
      <c r="A15" s="11" t="s">
        <v>101</v>
      </c>
      <c r="B15" s="18">
        <v>-4.3</v>
      </c>
      <c r="C15" s="18">
        <v>1.6</v>
      </c>
      <c r="D15" s="18">
        <v>4.4000000000000004</v>
      </c>
      <c r="E15" s="112"/>
      <c r="F15" s="28"/>
      <c r="N15" s="28"/>
      <c r="O15" s="28"/>
    </row>
    <row r="16" spans="1:15">
      <c r="A16" s="11" t="s">
        <v>125</v>
      </c>
      <c r="B16" s="18">
        <v>-1.6</v>
      </c>
      <c r="C16" s="18">
        <v>0</v>
      </c>
      <c r="D16" s="18">
        <v>-4.5999999999999996</v>
      </c>
      <c r="E16" s="112" t="s">
        <v>125</v>
      </c>
      <c r="F16" s="28"/>
      <c r="M16" s="28"/>
      <c r="N16" s="28"/>
      <c r="O16" s="28"/>
    </row>
    <row r="17" spans="1:15">
      <c r="A17" s="11" t="s">
        <v>126</v>
      </c>
      <c r="B17" s="18">
        <v>-0.6</v>
      </c>
      <c r="C17" s="18">
        <v>-12.1</v>
      </c>
      <c r="D17" s="18">
        <v>-27.9</v>
      </c>
      <c r="E17" s="112"/>
      <c r="F17" s="28"/>
      <c r="M17" s="203"/>
      <c r="N17" s="20"/>
      <c r="O17" s="28"/>
    </row>
    <row r="18" spans="1:15" s="20" customFormat="1">
      <c r="A18" s="19" t="s">
        <v>127</v>
      </c>
      <c r="B18" s="18">
        <v>-2.2000000000000002</v>
      </c>
      <c r="C18" s="18">
        <v>-5.5</v>
      </c>
      <c r="D18" s="18">
        <v>-18.2</v>
      </c>
      <c r="E18" s="622" t="s">
        <v>127</v>
      </c>
      <c r="F18" s="203"/>
      <c r="G18" s="10"/>
      <c r="H18" s="10"/>
      <c r="I18" s="10"/>
      <c r="J18" s="10"/>
      <c r="K18" s="10"/>
      <c r="L18" s="10"/>
      <c r="O18" s="203"/>
    </row>
    <row r="19" spans="1:15" s="20" customFormat="1">
      <c r="A19" s="19" t="s">
        <v>105</v>
      </c>
      <c r="B19" s="18">
        <v>-2.2000000000000002</v>
      </c>
      <c r="C19" s="18">
        <v>8.9</v>
      </c>
      <c r="D19" s="18">
        <v>-6.2</v>
      </c>
      <c r="E19" s="622"/>
      <c r="F19" s="203"/>
      <c r="H19" s="21" t="str">
        <f>IF(Content!$E$1=1,H21,H22)</f>
        <v>Source: NBU staff estimates.</v>
      </c>
      <c r="I19" s="10"/>
      <c r="J19" s="10"/>
      <c r="K19" s="10"/>
      <c r="L19" s="10"/>
    </row>
    <row r="20" spans="1:15" s="20" customFormat="1">
      <c r="A20" s="19" t="s">
        <v>1144</v>
      </c>
      <c r="B20" s="18">
        <v>-1.9</v>
      </c>
      <c r="C20" s="18">
        <v>10.5</v>
      </c>
      <c r="D20" s="18">
        <v>11</v>
      </c>
      <c r="E20" s="622" t="s">
        <v>1144</v>
      </c>
      <c r="F20" s="230"/>
      <c r="H20" s="21" t="str">
        <f>IF(Content!$E$1=1,H23,H24)</f>
        <v>* Estimated data for March 2021.</v>
      </c>
      <c r="I20" s="10"/>
      <c r="J20" s="10"/>
      <c r="K20" s="10"/>
      <c r="L20" s="10"/>
    </row>
    <row r="21" spans="1:15" s="20" customFormat="1">
      <c r="A21" s="8"/>
      <c r="B21" s="21"/>
      <c r="C21" s="18"/>
      <c r="D21" s="230"/>
      <c r="E21" s="230"/>
      <c r="F21" s="230"/>
      <c r="H21" s="22" t="s">
        <v>40</v>
      </c>
      <c r="I21" s="10"/>
      <c r="J21" s="10"/>
      <c r="K21" s="10"/>
      <c r="L21" s="10"/>
    </row>
    <row r="22" spans="1:15" s="20" customFormat="1">
      <c r="A22" s="8"/>
      <c r="B22" s="21"/>
      <c r="C22" s="18"/>
      <c r="D22" s="230"/>
      <c r="E22" s="230"/>
      <c r="F22" s="230"/>
      <c r="H22" s="22" t="s">
        <v>41</v>
      </c>
      <c r="I22" s="10"/>
      <c r="J22" s="10"/>
      <c r="K22" s="10"/>
      <c r="L22" s="10"/>
    </row>
    <row r="23" spans="1:15" s="20" customFormat="1">
      <c r="A23" s="17"/>
      <c r="B23" s="12"/>
      <c r="C23" s="18"/>
      <c r="H23" s="203" t="s">
        <v>1145</v>
      </c>
      <c r="I23" s="10"/>
      <c r="J23" s="10"/>
      <c r="K23" s="10"/>
      <c r="L23" s="28"/>
    </row>
    <row r="24" spans="1:15" s="20" customFormat="1">
      <c r="A24" s="11"/>
      <c r="B24" s="18"/>
      <c r="C24" s="18"/>
      <c r="H24" s="203" t="s">
        <v>1146</v>
      </c>
      <c r="I24" s="10"/>
      <c r="J24" s="10"/>
      <c r="K24" s="10"/>
      <c r="L24" s="203"/>
    </row>
    <row r="25" spans="1:15" s="20" customFormat="1">
      <c r="A25" s="11"/>
      <c r="B25" s="18"/>
      <c r="C25" s="18"/>
      <c r="D25" s="18"/>
      <c r="H25" s="203"/>
      <c r="I25" s="10"/>
      <c r="J25" s="28"/>
      <c r="K25" s="28"/>
      <c r="L25" s="203"/>
    </row>
    <row r="26" spans="1:15" s="20" customFormat="1">
      <c r="A26" s="11"/>
      <c r="B26" s="18"/>
      <c r="C26" s="18"/>
      <c r="D26" s="18"/>
      <c r="H26" s="203"/>
      <c r="I26" s="241"/>
      <c r="J26" s="203"/>
      <c r="K26" s="203"/>
      <c r="L26" s="203"/>
    </row>
    <row r="27" spans="1:15" s="20" customFormat="1">
      <c r="A27" s="11"/>
      <c r="B27" s="18"/>
      <c r="C27" s="18"/>
      <c r="D27" s="18"/>
      <c r="H27" s="242"/>
      <c r="I27" s="242"/>
      <c r="J27" s="203"/>
      <c r="K27" s="203"/>
    </row>
    <row r="28" spans="1:15" s="20" customFormat="1">
      <c r="A28" s="11"/>
      <c r="B28" s="18"/>
      <c r="C28" s="18"/>
      <c r="D28" s="18"/>
      <c r="I28" s="242"/>
      <c r="J28" s="203"/>
      <c r="K28" s="203"/>
    </row>
    <row r="29" spans="1:15" s="20" customFormat="1">
      <c r="A29" s="11"/>
      <c r="B29" s="18"/>
      <c r="C29" s="18"/>
      <c r="D29" s="18"/>
      <c r="I29" s="242"/>
    </row>
    <row r="30" spans="1:15" s="20" customFormat="1">
      <c r="A30" s="11"/>
      <c r="B30" s="18"/>
      <c r="C30" s="18"/>
      <c r="D30" s="18"/>
      <c r="I30" s="242"/>
    </row>
    <row r="31" spans="1:15" s="20" customFormat="1">
      <c r="A31" s="11"/>
      <c r="B31" s="18"/>
      <c r="C31" s="18"/>
      <c r="D31" s="18"/>
      <c r="I31" s="242"/>
    </row>
    <row r="32" spans="1:15" s="20" customFormat="1">
      <c r="A32" s="11"/>
      <c r="B32" s="18"/>
      <c r="C32" s="18"/>
      <c r="D32" s="18"/>
      <c r="I32" s="242"/>
    </row>
    <row r="33" spans="1:14" s="20" customFormat="1">
      <c r="A33" s="11"/>
      <c r="B33" s="18"/>
      <c r="C33" s="18"/>
      <c r="D33" s="18"/>
      <c r="M33" s="10"/>
      <c r="N33" s="10"/>
    </row>
    <row r="34" spans="1:14" s="20" customFormat="1">
      <c r="A34" s="11"/>
      <c r="B34" s="18"/>
      <c r="C34" s="18"/>
      <c r="D34" s="18"/>
      <c r="M34" s="10"/>
      <c r="N34" s="10"/>
    </row>
    <row r="35" spans="1:14" s="20" customFormat="1">
      <c r="A35" s="11"/>
      <c r="B35" s="18"/>
      <c r="C35" s="18"/>
      <c r="D35" s="18"/>
      <c r="G35" s="10"/>
      <c r="M35" s="10"/>
      <c r="N35" s="10"/>
    </row>
    <row r="36" spans="1:14">
      <c r="B36" s="18"/>
      <c r="C36" s="18"/>
      <c r="D36" s="18"/>
      <c r="H36" s="20"/>
      <c r="I36" s="20"/>
      <c r="J36" s="20"/>
      <c r="K36" s="20"/>
      <c r="L36" s="20"/>
    </row>
    <row r="37" spans="1:14">
      <c r="B37" s="18"/>
      <c r="C37" s="18"/>
      <c r="D37" s="18"/>
      <c r="H37" s="20"/>
      <c r="I37" s="20"/>
      <c r="J37" s="20"/>
      <c r="K37" s="20"/>
      <c r="L37" s="20"/>
    </row>
    <row r="38" spans="1:14">
      <c r="B38" s="18"/>
      <c r="C38" s="18"/>
      <c r="D38" s="18"/>
      <c r="H38" s="20"/>
      <c r="I38" s="20"/>
      <c r="J38" s="20"/>
      <c r="K38" s="20"/>
      <c r="L38" s="20"/>
    </row>
    <row r="39" spans="1:14">
      <c r="B39" s="18"/>
      <c r="C39" s="18"/>
      <c r="D39" s="18"/>
      <c r="H39" s="20"/>
      <c r="I39" s="20"/>
      <c r="J39" s="20"/>
      <c r="K39" s="20"/>
      <c r="L39" s="20"/>
    </row>
    <row r="40" spans="1:14">
      <c r="B40" s="18"/>
      <c r="C40" s="18"/>
      <c r="D40" s="18"/>
      <c r="H40" s="20"/>
      <c r="I40" s="20"/>
      <c r="J40" s="20"/>
      <c r="K40" s="20"/>
      <c r="L40" s="20"/>
    </row>
    <row r="41" spans="1:14">
      <c r="B41" s="18"/>
      <c r="C41" s="18"/>
      <c r="D41" s="18"/>
      <c r="I41" s="20"/>
      <c r="J41" s="20"/>
      <c r="K41" s="20"/>
      <c r="L41" s="20"/>
    </row>
    <row r="42" spans="1:14">
      <c r="B42" s="18"/>
      <c r="C42" s="18"/>
      <c r="D42" s="18"/>
      <c r="I42" s="20"/>
      <c r="J42" s="20"/>
      <c r="K42" s="20"/>
      <c r="L42" s="20"/>
    </row>
    <row r="43" spans="1:14">
      <c r="B43" s="18"/>
      <c r="C43" s="18"/>
      <c r="D43" s="18"/>
      <c r="I43" s="20"/>
      <c r="J43" s="20"/>
      <c r="K43" s="20"/>
    </row>
    <row r="44" spans="1:14">
      <c r="B44" s="18"/>
      <c r="C44" s="18"/>
      <c r="D44" s="18"/>
      <c r="I44" s="20"/>
      <c r="J44" s="20"/>
      <c r="K44" s="20"/>
    </row>
    <row r="45" spans="1:14">
      <c r="B45" s="18"/>
      <c r="C45" s="18"/>
      <c r="D45" s="18"/>
      <c r="I45" s="20"/>
    </row>
    <row r="46" spans="1:14">
      <c r="B46" s="18"/>
      <c r="C46" s="18"/>
    </row>
    <row r="47" spans="1:14">
      <c r="B47" s="18"/>
      <c r="C47" s="18"/>
    </row>
    <row r="48" spans="1:14">
      <c r="B48" s="18"/>
      <c r="C48" s="18"/>
    </row>
    <row r="49" spans="2:3">
      <c r="B49" s="18"/>
      <c r="C49" s="18"/>
    </row>
    <row r="50" spans="2:3">
      <c r="B50" s="18"/>
      <c r="C50" s="18"/>
    </row>
    <row r="51" spans="2:3">
      <c r="B51" s="18"/>
      <c r="C51" s="18"/>
    </row>
    <row r="52" spans="2:3">
      <c r="B52" s="18"/>
      <c r="C52" s="18"/>
    </row>
    <row r="53" spans="2:3">
      <c r="B53" s="18"/>
      <c r="C53" s="18"/>
    </row>
    <row r="54" spans="2:3">
      <c r="B54" s="18"/>
      <c r="C54" s="18"/>
    </row>
    <row r="55" spans="2:3">
      <c r="B55" s="18"/>
      <c r="C55" s="18"/>
    </row>
    <row r="56" spans="2:3">
      <c r="B56" s="18"/>
      <c r="C56" s="18"/>
    </row>
    <row r="57" spans="2:3">
      <c r="B57" s="18"/>
      <c r="C57" s="18"/>
    </row>
    <row r="58" spans="2:3">
      <c r="B58" s="18"/>
      <c r="C58" s="18"/>
    </row>
    <row r="59" spans="2:3">
      <c r="B59" s="18"/>
      <c r="C59" s="18"/>
    </row>
    <row r="60" spans="2:3">
      <c r="B60" s="18"/>
      <c r="C60" s="18"/>
    </row>
    <row r="61" spans="2:3">
      <c r="B61" s="18"/>
      <c r="C61" s="18"/>
    </row>
    <row r="62" spans="2:3">
      <c r="B62" s="18"/>
      <c r="C62" s="18"/>
    </row>
    <row r="63" spans="2:3">
      <c r="B63" s="18"/>
      <c r="C63" s="18"/>
    </row>
    <row r="64" spans="2:3">
      <c r="B64" s="18"/>
      <c r="C64" s="18"/>
    </row>
    <row r="65" spans="2:3">
      <c r="B65" s="18"/>
      <c r="C65" s="18"/>
    </row>
    <row r="66" spans="2:3">
      <c r="B66" s="18"/>
      <c r="C66" s="18"/>
    </row>
    <row r="67" spans="2:3">
      <c r="B67" s="18"/>
      <c r="C67" s="18"/>
    </row>
    <row r="68" spans="2:3">
      <c r="B68" s="18"/>
      <c r="C68" s="18"/>
    </row>
    <row r="69" spans="2:3">
      <c r="B69" s="18"/>
      <c r="C69" s="18"/>
    </row>
    <row r="70" spans="2:3">
      <c r="B70" s="18"/>
      <c r="C70" s="18"/>
    </row>
    <row r="71" spans="2:3">
      <c r="B71" s="18"/>
      <c r="C71" s="18"/>
    </row>
    <row r="72" spans="2:3">
      <c r="B72" s="18"/>
      <c r="C72" s="18"/>
    </row>
    <row r="73" spans="2:3">
      <c r="B73" s="18"/>
      <c r="C73" s="18"/>
    </row>
    <row r="74" spans="2:3">
      <c r="B74" s="18"/>
      <c r="C74" s="18"/>
    </row>
    <row r="75" spans="2:3">
      <c r="B75" s="18"/>
      <c r="C75" s="18"/>
    </row>
    <row r="76" spans="2:3">
      <c r="B76" s="18"/>
      <c r="C76" s="18"/>
    </row>
    <row r="77" spans="2:3">
      <c r="B77" s="18"/>
      <c r="C77" s="18"/>
    </row>
    <row r="78" spans="2:3">
      <c r="B78" s="18"/>
      <c r="C78" s="18"/>
    </row>
    <row r="79" spans="2:3">
      <c r="B79" s="18"/>
      <c r="C79" s="18"/>
    </row>
    <row r="80" spans="2:3">
      <c r="B80" s="18"/>
      <c r="C80" s="18"/>
    </row>
    <row r="81" spans="2:3">
      <c r="B81" s="18"/>
      <c r="C81" s="18"/>
    </row>
  </sheetData>
  <hyperlinks>
    <hyperlink ref="A1" location="Content!A1" display="&lt;&lt;" xr:uid="{00000000-0004-0000-3200-000000000000}"/>
  </hyperlinks>
  <pageMargins left="0.7" right="0.7" top="0.75" bottom="0.75" header="0.3" footer="0.3"/>
  <pageSetup paperSize="9"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sheetPr>
  <dimension ref="A1:AD54"/>
  <sheetViews>
    <sheetView showGridLines="0" topLeftCell="F1" zoomScale="98" zoomScaleNormal="98" zoomScalePageLayoutView="98" workbookViewId="0"/>
  </sheetViews>
  <sheetFormatPr baseColWidth="10" defaultColWidth="9.5" defaultRowHeight="13"/>
  <cols>
    <col min="1" max="1" width="26.5" style="15" customWidth="1"/>
    <col min="2" max="2" width="19.5" style="15" hidden="1" customWidth="1"/>
    <col min="3" max="3" width="13.5" style="15" hidden="1" customWidth="1"/>
    <col min="4" max="4" width="9.5" style="15" customWidth="1"/>
    <col min="5" max="5" width="13.5" style="15" customWidth="1"/>
    <col min="6" max="8" width="8.5" style="15" customWidth="1"/>
    <col min="9" max="16384" width="9.5" style="15"/>
  </cols>
  <sheetData>
    <row r="1" spans="1:30">
      <c r="A1" s="8" t="s">
        <v>59</v>
      </c>
      <c r="B1" s="8"/>
      <c r="C1" s="8"/>
      <c r="D1" s="882" t="str">
        <f>IF(Content!$E$1=1,D3,D4)</f>
        <v>By prices</v>
      </c>
      <c r="E1" s="882"/>
      <c r="F1" s="882"/>
      <c r="G1" s="882"/>
      <c r="H1" s="882" t="str">
        <f>IF(Content!$E$1=1,H3,H4)</f>
        <v>By volumes</v>
      </c>
      <c r="I1" s="882"/>
      <c r="J1" s="882"/>
      <c r="K1" s="882"/>
      <c r="L1" s="612"/>
      <c r="M1" s="235"/>
      <c r="N1" s="236" t="str">
        <f>IF(Content!$E$1=1,N3,N4)</f>
        <v>Annual change in prices and volumes of selected export goods*, USD bn</v>
      </c>
      <c r="O1" s="235"/>
      <c r="P1" s="235"/>
      <c r="Q1" s="235"/>
    </row>
    <row r="2" spans="1:30">
      <c r="A2" s="8"/>
      <c r="B2" s="8"/>
      <c r="C2" s="8"/>
      <c r="D2" s="260" t="s">
        <v>103</v>
      </c>
      <c r="E2" s="260" t="s">
        <v>104</v>
      </c>
      <c r="F2" s="260" t="s">
        <v>966</v>
      </c>
      <c r="G2" s="260" t="s">
        <v>273</v>
      </c>
      <c r="H2" s="260" t="s">
        <v>103</v>
      </c>
      <c r="I2" s="260" t="s">
        <v>104</v>
      </c>
      <c r="J2" s="260" t="s">
        <v>966</v>
      </c>
      <c r="K2" s="260" t="s">
        <v>273</v>
      </c>
      <c r="L2" s="260"/>
      <c r="M2" s="235"/>
      <c r="N2" s="236"/>
      <c r="O2" s="235"/>
      <c r="P2" s="235"/>
      <c r="Q2" s="235"/>
    </row>
    <row r="3" spans="1:30" s="30" customFormat="1" hidden="1">
      <c r="A3" s="29"/>
      <c r="B3" s="29"/>
      <c r="C3" s="29"/>
      <c r="D3" s="880" t="s">
        <v>355</v>
      </c>
      <c r="E3" s="880"/>
      <c r="F3" s="880"/>
      <c r="G3" s="880"/>
      <c r="H3" s="881" t="s">
        <v>65</v>
      </c>
      <c r="I3" s="881"/>
      <c r="J3" s="881"/>
      <c r="K3" s="881"/>
      <c r="L3" s="613"/>
      <c r="N3" s="30" t="s">
        <v>1096</v>
      </c>
    </row>
    <row r="4" spans="1:30" s="30" customFormat="1" hidden="1">
      <c r="D4" s="881" t="s">
        <v>212</v>
      </c>
      <c r="E4" s="881"/>
      <c r="F4" s="881"/>
      <c r="G4" s="881"/>
      <c r="H4" s="881" t="s">
        <v>213</v>
      </c>
      <c r="I4" s="881"/>
      <c r="J4" s="881"/>
      <c r="K4" s="881"/>
      <c r="L4" s="613"/>
      <c r="M4" s="613"/>
      <c r="N4" s="30" t="s">
        <v>1097</v>
      </c>
      <c r="O4" s="613"/>
      <c r="P4" s="613"/>
      <c r="Q4" s="613"/>
      <c r="R4" s="613"/>
      <c r="S4" s="613"/>
      <c r="T4" s="613"/>
      <c r="U4" s="613"/>
      <c r="V4" s="613"/>
      <c r="W4" s="613"/>
      <c r="X4" s="613"/>
      <c r="Y4" s="613"/>
      <c r="Z4" s="613"/>
      <c r="AA4" s="613"/>
      <c r="AB4" s="117"/>
      <c r="AC4" s="117"/>
      <c r="AD4" s="116"/>
    </row>
    <row r="5" spans="1:30">
      <c r="A5" s="236" t="str">
        <f>IF(Content!$E$1=1,B5,C5)</f>
        <v>Wheat&amp;barley</v>
      </c>
      <c r="B5" s="115" t="s">
        <v>507</v>
      </c>
      <c r="C5" s="115" t="s">
        <v>508</v>
      </c>
      <c r="D5" s="257">
        <v>-0.01</v>
      </c>
      <c r="E5" s="257">
        <v>0.17</v>
      </c>
      <c r="F5" s="257">
        <v>0.17</v>
      </c>
      <c r="G5" s="257">
        <v>0.13</v>
      </c>
      <c r="H5" s="257">
        <v>0.17</v>
      </c>
      <c r="I5" s="311">
        <v>0</v>
      </c>
      <c r="J5" s="311">
        <v>-0.43</v>
      </c>
      <c r="K5" s="311">
        <v>-0.25</v>
      </c>
      <c r="L5" s="311"/>
      <c r="M5" s="237"/>
      <c r="N5" s="235"/>
      <c r="O5" s="237"/>
      <c r="P5" s="237"/>
      <c r="Q5" s="237"/>
      <c r="R5" s="113"/>
      <c r="S5" s="113"/>
      <c r="T5" s="113"/>
      <c r="U5" s="113"/>
      <c r="V5" s="113"/>
      <c r="W5" s="113"/>
      <c r="Y5" s="114"/>
      <c r="Z5" s="113"/>
      <c r="AA5" s="113"/>
      <c r="AB5" s="113"/>
      <c r="AC5" s="113"/>
      <c r="AD5" s="113"/>
    </row>
    <row r="6" spans="1:30">
      <c r="A6" s="236" t="str">
        <f>IF(Content!$E$1=1,B6,C6)</f>
        <v>Corn</v>
      </c>
      <c r="B6" s="115" t="s">
        <v>479</v>
      </c>
      <c r="C6" s="115" t="s">
        <v>480</v>
      </c>
      <c r="D6" s="257">
        <v>0.06</v>
      </c>
      <c r="E6" s="257">
        <v>0.01</v>
      </c>
      <c r="F6" s="311">
        <v>0.28000000000000003</v>
      </c>
      <c r="G6" s="311">
        <v>0.4</v>
      </c>
      <c r="H6" s="311">
        <v>-0.44</v>
      </c>
      <c r="I6" s="311">
        <v>-0.23</v>
      </c>
      <c r="J6" s="311">
        <v>-0.15</v>
      </c>
      <c r="K6" s="311">
        <v>-0.74</v>
      </c>
      <c r="L6" s="311"/>
      <c r="M6" s="114"/>
      <c r="O6" s="114"/>
      <c r="P6" s="114"/>
      <c r="Q6" s="114"/>
      <c r="R6" s="113"/>
      <c r="S6" s="114"/>
      <c r="T6" s="113"/>
      <c r="U6" s="113"/>
      <c r="V6" s="113"/>
      <c r="W6" s="113"/>
      <c r="Y6" s="114"/>
      <c r="Z6" s="114"/>
      <c r="AA6" s="114"/>
      <c r="AB6" s="114"/>
      <c r="AC6" s="114"/>
      <c r="AD6" s="114"/>
    </row>
    <row r="7" spans="1:30">
      <c r="A7" s="236" t="str">
        <f>IF(Content!$E$1=1,B7,C7)</f>
        <v>Oils&amp;oilcakes</v>
      </c>
      <c r="B7" s="115" t="s">
        <v>757</v>
      </c>
      <c r="C7" s="115" t="s">
        <v>758</v>
      </c>
      <c r="D7" s="257">
        <v>7.0000000000000007E-2</v>
      </c>
      <c r="E7" s="257">
        <v>7.0000000000000007E-2</v>
      </c>
      <c r="F7" s="311">
        <v>0.37</v>
      </c>
      <c r="G7" s="311">
        <v>0.66</v>
      </c>
      <c r="H7" s="311">
        <v>0.23</v>
      </c>
      <c r="I7" s="311">
        <v>0.02</v>
      </c>
      <c r="J7" s="311">
        <v>0.08</v>
      </c>
      <c r="K7" s="311">
        <v>-0.55000000000000004</v>
      </c>
      <c r="L7" s="311"/>
      <c r="M7" s="114"/>
      <c r="O7" s="114"/>
      <c r="P7" s="114"/>
      <c r="Q7" s="114"/>
      <c r="R7" s="113"/>
      <c r="S7" s="114"/>
      <c r="T7" s="113"/>
      <c r="U7" s="113"/>
      <c r="V7" s="113"/>
      <c r="W7" s="113"/>
      <c r="Y7" s="114"/>
      <c r="Z7" s="114"/>
      <c r="AA7" s="114"/>
      <c r="AB7" s="114"/>
      <c r="AC7" s="114"/>
      <c r="AD7" s="114"/>
    </row>
    <row r="8" spans="1:30">
      <c r="A8" s="236" t="str">
        <f>IF(Content!$E$1=1,B8,C8)</f>
        <v>Oilseeds</v>
      </c>
      <c r="B8" s="115" t="s">
        <v>641</v>
      </c>
      <c r="C8" s="115" t="s">
        <v>642</v>
      </c>
      <c r="D8" s="257">
        <v>0.02</v>
      </c>
      <c r="E8" s="257">
        <v>0.05</v>
      </c>
      <c r="F8" s="311">
        <v>0.12</v>
      </c>
      <c r="G8" s="311">
        <v>0.06</v>
      </c>
      <c r="H8" s="311">
        <v>-0.18</v>
      </c>
      <c r="I8" s="311">
        <v>-0.37</v>
      </c>
      <c r="J8" s="311">
        <v>-0.23</v>
      </c>
      <c r="K8" s="311">
        <v>-0.11</v>
      </c>
      <c r="L8" s="311"/>
      <c r="M8" s="114"/>
      <c r="O8" s="114"/>
      <c r="P8" s="114"/>
      <c r="Q8" s="114"/>
      <c r="R8" s="113"/>
      <c r="S8" s="114"/>
      <c r="T8" s="113"/>
      <c r="U8" s="113"/>
      <c r="V8" s="113"/>
      <c r="W8" s="113"/>
      <c r="Y8" s="114"/>
      <c r="Z8" s="114"/>
      <c r="AA8" s="114"/>
      <c r="AB8" s="114"/>
      <c r="AC8" s="114"/>
      <c r="AD8" s="114"/>
    </row>
    <row r="9" spans="1:30">
      <c r="A9" s="236" t="str">
        <f>IF(Content!$E$1=1,B9,C9)</f>
        <v>Iron ores</v>
      </c>
      <c r="B9" s="115" t="s">
        <v>892</v>
      </c>
      <c r="C9" s="115" t="s">
        <v>893</v>
      </c>
      <c r="D9" s="257">
        <v>-0.14000000000000001</v>
      </c>
      <c r="E9" s="257">
        <v>-0.12</v>
      </c>
      <c r="F9" s="311">
        <v>0.55000000000000004</v>
      </c>
      <c r="G9" s="311">
        <v>0.89</v>
      </c>
      <c r="H9" s="311">
        <v>0.15</v>
      </c>
      <c r="I9" s="311">
        <v>0.11</v>
      </c>
      <c r="J9" s="311">
        <v>0.15</v>
      </c>
      <c r="K9" s="311">
        <v>-0.05</v>
      </c>
      <c r="L9" s="311"/>
      <c r="M9" s="114"/>
      <c r="O9" s="114"/>
      <c r="P9" s="114"/>
      <c r="Q9" s="114"/>
      <c r="R9" s="114"/>
      <c r="S9" s="114"/>
      <c r="T9" s="113"/>
      <c r="U9" s="113"/>
      <c r="V9" s="113"/>
      <c r="W9" s="113"/>
      <c r="Y9" s="114"/>
      <c r="Z9" s="114"/>
      <c r="AA9" s="114"/>
      <c r="AB9" s="114"/>
      <c r="AC9" s="114"/>
      <c r="AD9" s="114"/>
    </row>
    <row r="10" spans="1:30">
      <c r="A10" s="236" t="str">
        <f>IF(Content!$E$1=1,B10,C10)</f>
        <v>Ferrous metals</v>
      </c>
      <c r="B10" s="115" t="s">
        <v>481</v>
      </c>
      <c r="C10" s="115" t="s">
        <v>482</v>
      </c>
      <c r="D10" s="257">
        <v>-0.36</v>
      </c>
      <c r="E10" s="257">
        <v>-0.5</v>
      </c>
      <c r="F10" s="311">
        <v>0.06</v>
      </c>
      <c r="G10" s="311">
        <v>0.56999999999999995</v>
      </c>
      <c r="H10" s="311">
        <v>-0.18</v>
      </c>
      <c r="I10" s="311">
        <v>0.2</v>
      </c>
      <c r="J10" s="311">
        <v>0.09</v>
      </c>
      <c r="K10" s="311">
        <v>0.04</v>
      </c>
      <c r="L10" s="311"/>
      <c r="M10" s="114"/>
      <c r="O10" s="114"/>
      <c r="P10" s="114"/>
      <c r="Q10" s="114"/>
      <c r="R10" s="113"/>
      <c r="S10" s="114"/>
      <c r="T10" s="113"/>
      <c r="U10" s="113"/>
      <c r="V10" s="113"/>
      <c r="W10" s="113"/>
      <c r="Y10" s="114"/>
      <c r="Z10" s="114"/>
      <c r="AA10" s="114"/>
      <c r="AB10" s="114"/>
      <c r="AC10" s="114"/>
      <c r="AD10" s="114"/>
    </row>
    <row r="11" spans="1:30">
      <c r="A11" s="236" t="str">
        <f>IF(Content!$E$1=1,B11,C11)</f>
        <v>Others</v>
      </c>
      <c r="B11" s="115" t="s">
        <v>53</v>
      </c>
      <c r="C11" s="115" t="s">
        <v>52</v>
      </c>
      <c r="D11" s="257">
        <v>-0.03</v>
      </c>
      <c r="E11" s="257">
        <v>0</v>
      </c>
      <c r="F11" s="311">
        <v>0.01</v>
      </c>
      <c r="G11" s="311">
        <v>7.0000000000000007E-2</v>
      </c>
      <c r="H11" s="311">
        <v>-0.21</v>
      </c>
      <c r="I11" s="311">
        <v>0.01</v>
      </c>
      <c r="J11" s="311">
        <v>0.01</v>
      </c>
      <c r="K11" s="311">
        <v>0.02</v>
      </c>
      <c r="L11" s="311"/>
      <c r="M11" s="114"/>
      <c r="O11" s="114"/>
      <c r="P11" s="114"/>
      <c r="Q11" s="114"/>
      <c r="R11" s="113"/>
      <c r="S11" s="114"/>
      <c r="T11" s="113"/>
      <c r="U11" s="113"/>
      <c r="V11" s="113"/>
      <c r="W11" s="113"/>
      <c r="Y11" s="114"/>
      <c r="Z11" s="114"/>
      <c r="AA11" s="114"/>
      <c r="AB11" s="114"/>
      <c r="AC11" s="114"/>
      <c r="AD11" s="114"/>
    </row>
    <row r="12" spans="1:30">
      <c r="A12" s="236" t="str">
        <f>IF(Content!$E$1=1,B12,C12)</f>
        <v>Total</v>
      </c>
      <c r="B12" s="115" t="s">
        <v>509</v>
      </c>
      <c r="C12" s="115" t="s">
        <v>496</v>
      </c>
      <c r="D12" s="257">
        <v>-0.41</v>
      </c>
      <c r="E12" s="257">
        <v>-0.33</v>
      </c>
      <c r="F12" s="257">
        <v>1.56</v>
      </c>
      <c r="G12" s="257">
        <v>2.77</v>
      </c>
      <c r="H12" s="257">
        <v>-0.46</v>
      </c>
      <c r="I12" s="311">
        <v>-0.26</v>
      </c>
      <c r="J12" s="311">
        <v>-0.49</v>
      </c>
      <c r="K12" s="311">
        <v>-1.64</v>
      </c>
      <c r="L12" s="311"/>
      <c r="M12" s="114"/>
      <c r="O12" s="113"/>
      <c r="P12" s="113"/>
      <c r="Q12" s="113"/>
      <c r="R12" s="113"/>
      <c r="S12" s="113"/>
      <c r="T12" s="113"/>
      <c r="U12" s="113"/>
      <c r="V12" s="113"/>
      <c r="W12" s="113"/>
      <c r="Y12" s="114"/>
      <c r="Z12" s="113"/>
      <c r="AA12" s="113"/>
      <c r="AB12" s="113"/>
      <c r="AC12" s="113"/>
      <c r="AD12" s="113"/>
    </row>
    <row r="13" spans="1:30">
      <c r="A13" s="236"/>
      <c r="B13" s="236"/>
      <c r="C13" s="236"/>
      <c r="D13" s="238"/>
      <c r="E13" s="238"/>
      <c r="F13" s="238"/>
      <c r="G13" s="238"/>
      <c r="H13" s="238"/>
      <c r="I13" s="238"/>
      <c r="J13" s="238"/>
      <c r="K13" s="238"/>
      <c r="L13" s="238"/>
      <c r="M13" s="16"/>
      <c r="R13" s="113"/>
      <c r="T13" s="113"/>
      <c r="U13" s="113"/>
      <c r="V13" s="113"/>
      <c r="W13" s="113"/>
      <c r="Y13" s="114"/>
    </row>
    <row r="14" spans="1:30">
      <c r="A14" s="236"/>
      <c r="B14" s="236"/>
      <c r="C14" s="236"/>
      <c r="D14" s="238"/>
      <c r="E14" s="238"/>
      <c r="F14" s="238"/>
      <c r="G14" s="238"/>
      <c r="H14" s="238"/>
      <c r="I14" s="238"/>
      <c r="J14" s="238"/>
      <c r="K14" s="238"/>
      <c r="L14" s="238"/>
      <c r="M14" s="16"/>
      <c r="R14" s="113"/>
      <c r="T14" s="113"/>
      <c r="U14" s="113"/>
      <c r="V14" s="113"/>
      <c r="W14" s="113"/>
      <c r="Y14" s="114"/>
    </row>
    <row r="15" spans="1:30">
      <c r="A15" s="236"/>
      <c r="B15" s="236"/>
      <c r="C15" s="236"/>
      <c r="D15" s="238"/>
      <c r="E15" s="238"/>
      <c r="F15" s="238"/>
      <c r="G15" s="238"/>
      <c r="H15" s="238"/>
      <c r="I15" s="238"/>
      <c r="J15" s="238"/>
      <c r="K15" s="238"/>
      <c r="L15" s="238"/>
      <c r="M15" s="16"/>
      <c r="R15" s="113"/>
      <c r="T15" s="113"/>
      <c r="U15" s="113"/>
      <c r="V15" s="113"/>
      <c r="W15" s="113"/>
      <c r="Y15" s="114"/>
    </row>
    <row r="16" spans="1:30">
      <c r="A16" s="236"/>
      <c r="B16" s="236"/>
      <c r="C16" s="236"/>
      <c r="D16" s="257"/>
      <c r="E16" s="257"/>
      <c r="F16" s="257"/>
      <c r="G16" s="257"/>
      <c r="H16" s="257"/>
      <c r="I16" s="257"/>
      <c r="J16" s="257"/>
      <c r="K16" s="257"/>
      <c r="L16" s="238"/>
      <c r="M16" s="16"/>
      <c r="R16" s="113"/>
      <c r="T16" s="113"/>
      <c r="U16" s="113"/>
      <c r="V16" s="113"/>
      <c r="W16" s="113"/>
      <c r="Y16" s="114"/>
    </row>
    <row r="17" spans="1:25">
      <c r="A17" s="236"/>
      <c r="B17" s="236"/>
      <c r="C17" s="236"/>
      <c r="D17" s="257"/>
      <c r="E17" s="257"/>
      <c r="F17" s="257"/>
      <c r="G17" s="257"/>
      <c r="H17" s="257"/>
      <c r="I17" s="257"/>
      <c r="J17" s="257"/>
      <c r="K17" s="257"/>
      <c r="L17" s="238"/>
      <c r="M17" s="16"/>
      <c r="R17" s="113"/>
      <c r="T17" s="113"/>
      <c r="U17" s="113"/>
      <c r="V17" s="113"/>
      <c r="W17" s="113"/>
      <c r="Y17" s="114"/>
    </row>
    <row r="18" spans="1:25">
      <c r="A18" s="235"/>
      <c r="B18" s="235"/>
      <c r="C18" s="235"/>
      <c r="D18" s="257"/>
      <c r="E18" s="257"/>
      <c r="F18" s="257"/>
      <c r="G18" s="257"/>
      <c r="H18" s="257"/>
      <c r="I18" s="257"/>
      <c r="J18" s="257"/>
      <c r="K18" s="257"/>
      <c r="L18" s="235"/>
      <c r="Q18" s="235"/>
      <c r="R18" s="235"/>
    </row>
    <row r="19" spans="1:25" s="30" customFormat="1">
      <c r="A19" s="235"/>
      <c r="B19" s="235"/>
      <c r="C19" s="235"/>
      <c r="D19" s="257"/>
      <c r="E19" s="257"/>
      <c r="F19" s="257"/>
      <c r="G19" s="257"/>
      <c r="H19" s="257"/>
      <c r="I19" s="257"/>
      <c r="J19" s="257"/>
      <c r="K19" s="257"/>
      <c r="L19" s="235"/>
      <c r="N19" s="235" t="str">
        <f>IF(Content!$E$1=1,N23,N24)</f>
        <v>* 79% of goods exports.</v>
      </c>
      <c r="O19" s="235"/>
      <c r="P19" s="235"/>
      <c r="Q19" s="235"/>
      <c r="R19" s="235"/>
    </row>
    <row r="20" spans="1:25" s="30" customFormat="1">
      <c r="D20" s="257"/>
      <c r="E20" s="257"/>
      <c r="F20" s="257"/>
      <c r="G20" s="257"/>
      <c r="H20" s="257"/>
      <c r="I20" s="257"/>
      <c r="J20" s="257"/>
      <c r="K20" s="257"/>
      <c r="N20" s="236" t="str">
        <f>IF(Content!$E$1=1,N21,N22)</f>
        <v>Source: SCSU, NBU staff estimates.</v>
      </c>
      <c r="O20" s="235"/>
      <c r="P20" s="235"/>
      <c r="Q20" s="235"/>
      <c r="R20" s="235"/>
    </row>
    <row r="21" spans="1:25">
      <c r="D21" s="257"/>
      <c r="E21" s="257"/>
      <c r="F21" s="257"/>
      <c r="G21" s="257"/>
      <c r="H21" s="257"/>
      <c r="I21" s="257"/>
      <c r="J21" s="257"/>
      <c r="K21" s="257"/>
      <c r="N21" s="22" t="s">
        <v>510</v>
      </c>
      <c r="O21" s="235"/>
      <c r="P21" s="235"/>
      <c r="Q21" s="235"/>
      <c r="R21" s="235"/>
    </row>
    <row r="22" spans="1:25">
      <c r="D22" s="257"/>
      <c r="E22" s="257"/>
      <c r="F22" s="257"/>
      <c r="G22" s="257"/>
      <c r="H22" s="257"/>
      <c r="I22" s="257"/>
      <c r="J22" s="257"/>
      <c r="K22" s="257"/>
      <c r="L22" s="256"/>
      <c r="N22" s="22" t="s">
        <v>511</v>
      </c>
      <c r="O22" s="235"/>
      <c r="P22" s="235"/>
      <c r="Q22" s="235"/>
      <c r="R22" s="235"/>
    </row>
    <row r="23" spans="1:25">
      <c r="D23" s="257"/>
      <c r="E23" s="257"/>
      <c r="F23" s="257"/>
      <c r="G23" s="257"/>
      <c r="H23" s="257"/>
      <c r="I23" s="257"/>
      <c r="J23" s="257"/>
      <c r="K23" s="257"/>
      <c r="L23" s="256"/>
      <c r="N23" s="30" t="s">
        <v>1147</v>
      </c>
      <c r="O23" s="235"/>
      <c r="P23" s="235"/>
      <c r="Q23" s="235"/>
      <c r="R23" s="235"/>
    </row>
    <row r="24" spans="1:25">
      <c r="D24" s="257"/>
      <c r="E24" s="257"/>
      <c r="F24" s="257"/>
      <c r="G24" s="257"/>
      <c r="H24" s="257"/>
      <c r="I24" s="257"/>
      <c r="J24" s="257"/>
      <c r="K24" s="257"/>
      <c r="L24" s="256"/>
      <c r="N24" s="30" t="s">
        <v>1148</v>
      </c>
      <c r="O24" s="235"/>
      <c r="P24" s="235"/>
      <c r="Q24" s="235"/>
      <c r="R24" s="235"/>
    </row>
    <row r="25" spans="1:25">
      <c r="D25" s="256"/>
      <c r="E25" s="256"/>
      <c r="F25" s="256"/>
      <c r="G25" s="256"/>
      <c r="H25" s="256"/>
      <c r="I25" s="256"/>
      <c r="J25" s="256"/>
      <c r="K25" s="256"/>
      <c r="L25" s="256"/>
      <c r="N25" s="235"/>
      <c r="O25" s="235"/>
      <c r="P25" s="235"/>
      <c r="Q25" s="235"/>
      <c r="R25" s="235"/>
    </row>
    <row r="26" spans="1:25">
      <c r="D26" s="256"/>
      <c r="E26" s="256"/>
      <c r="F26" s="256"/>
      <c r="G26" s="256"/>
      <c r="H26" s="256"/>
      <c r="I26" s="256"/>
      <c r="J26" s="256"/>
      <c r="K26" s="256"/>
      <c r="L26" s="256"/>
      <c r="N26" s="235"/>
      <c r="O26" s="235"/>
      <c r="P26" s="235"/>
      <c r="Q26" s="235"/>
      <c r="R26" s="235"/>
    </row>
    <row r="27" spans="1:25">
      <c r="D27" s="256"/>
      <c r="E27" s="256"/>
      <c r="F27" s="256"/>
      <c r="G27" s="256"/>
      <c r="H27" s="256"/>
      <c r="I27" s="256"/>
      <c r="J27" s="256"/>
      <c r="K27" s="256"/>
      <c r="L27" s="256"/>
      <c r="N27" s="235"/>
      <c r="O27" s="235"/>
      <c r="P27" s="235"/>
      <c r="Q27" s="235"/>
      <c r="R27" s="235"/>
    </row>
    <row r="28" spans="1:25">
      <c r="D28" s="256"/>
      <c r="E28" s="256"/>
      <c r="F28" s="256"/>
      <c r="G28" s="256"/>
      <c r="H28" s="256"/>
      <c r="I28" s="256"/>
      <c r="J28" s="256"/>
      <c r="K28" s="256"/>
      <c r="L28" s="256"/>
      <c r="N28" s="235"/>
      <c r="O28" s="235"/>
      <c r="P28" s="235"/>
      <c r="Q28" s="235"/>
      <c r="R28" s="235"/>
    </row>
    <row r="29" spans="1:25">
      <c r="D29" s="256"/>
      <c r="E29" s="256"/>
      <c r="F29" s="256"/>
      <c r="G29" s="256"/>
      <c r="H29" s="256"/>
      <c r="I29" s="256"/>
      <c r="J29" s="256"/>
      <c r="K29" s="256"/>
      <c r="L29" s="256"/>
      <c r="N29" s="235"/>
      <c r="O29" s="235"/>
      <c r="P29" s="235"/>
      <c r="Q29" s="235"/>
      <c r="R29" s="235"/>
    </row>
    <row r="30" spans="1:25">
      <c r="D30" s="256"/>
      <c r="E30" s="256"/>
      <c r="F30" s="256"/>
      <c r="G30" s="256"/>
      <c r="H30" s="256"/>
      <c r="I30" s="256"/>
      <c r="J30" s="256"/>
      <c r="K30" s="256"/>
      <c r="N30" s="235"/>
      <c r="O30" s="235"/>
      <c r="P30" s="235"/>
      <c r="Q30" s="235"/>
      <c r="R30" s="235"/>
    </row>
    <row r="31" spans="1:25">
      <c r="D31" s="256"/>
      <c r="E31" s="256"/>
      <c r="F31" s="256"/>
      <c r="G31" s="256"/>
      <c r="H31" s="256"/>
      <c r="I31" s="256"/>
      <c r="J31" s="256"/>
      <c r="K31" s="256"/>
      <c r="N31" s="235"/>
      <c r="O31" s="235"/>
      <c r="P31" s="235"/>
    </row>
    <row r="32" spans="1:25">
      <c r="D32" s="256"/>
      <c r="E32" s="256"/>
      <c r="F32" s="256"/>
      <c r="G32" s="256"/>
      <c r="H32" s="256"/>
      <c r="I32" s="256"/>
      <c r="J32" s="256"/>
      <c r="K32" s="256"/>
    </row>
    <row r="33" spans="1:29">
      <c r="D33" s="256"/>
      <c r="E33" s="256"/>
      <c r="F33" s="256"/>
      <c r="G33" s="256"/>
      <c r="H33" s="256"/>
      <c r="I33" s="256"/>
      <c r="J33" s="256"/>
      <c r="K33" s="256"/>
    </row>
    <row r="34" spans="1:29">
      <c r="D34" s="256"/>
      <c r="E34" s="256"/>
      <c r="F34" s="256"/>
      <c r="G34" s="256"/>
      <c r="H34" s="256"/>
      <c r="I34" s="256"/>
      <c r="J34" s="256"/>
      <c r="K34" s="256"/>
      <c r="L34" s="256"/>
    </row>
    <row r="35" spans="1:29">
      <c r="D35" s="256"/>
      <c r="E35" s="256"/>
      <c r="F35" s="256"/>
      <c r="G35" s="256"/>
      <c r="H35" s="256"/>
      <c r="I35" s="256"/>
      <c r="J35" s="256"/>
      <c r="K35" s="256"/>
      <c r="L35" s="256"/>
      <c r="R35" s="16"/>
      <c r="T35" s="16"/>
      <c r="V35" s="16"/>
      <c r="X35" s="16"/>
      <c r="Z35" s="16"/>
      <c r="AB35" s="16"/>
    </row>
    <row r="36" spans="1:29">
      <c r="D36" s="256"/>
      <c r="E36" s="256"/>
      <c r="F36" s="256"/>
      <c r="G36" s="256"/>
      <c r="H36" s="256"/>
      <c r="I36" s="256"/>
      <c r="J36" s="256"/>
      <c r="K36" s="256"/>
      <c r="L36" s="256"/>
      <c r="P36" s="16"/>
      <c r="R36" s="16"/>
      <c r="T36" s="16"/>
      <c r="V36" s="16"/>
      <c r="X36" s="16"/>
      <c r="Z36" s="16"/>
      <c r="AB36" s="16"/>
    </row>
    <row r="37" spans="1:29">
      <c r="D37" s="256"/>
      <c r="E37" s="256"/>
      <c r="F37" s="256"/>
      <c r="G37" s="256"/>
      <c r="H37" s="256"/>
      <c r="I37" s="256"/>
      <c r="J37" s="256"/>
      <c r="K37" s="256"/>
      <c r="L37" s="256"/>
      <c r="P37" s="16"/>
      <c r="R37" s="16"/>
      <c r="T37" s="16"/>
      <c r="V37" s="16"/>
      <c r="X37" s="16"/>
      <c r="Z37" s="16"/>
      <c r="AB37" s="16"/>
    </row>
    <row r="38" spans="1:29">
      <c r="D38" s="256"/>
      <c r="E38" s="256"/>
      <c r="F38" s="256"/>
      <c r="G38" s="256"/>
      <c r="H38" s="256"/>
      <c r="I38" s="256"/>
      <c r="J38" s="256"/>
      <c r="K38" s="256"/>
      <c r="L38" s="256"/>
      <c r="P38" s="16"/>
      <c r="Q38" s="614"/>
      <c r="R38" s="885"/>
      <c r="S38" s="885"/>
      <c r="T38" s="885"/>
      <c r="U38" s="885"/>
      <c r="V38" s="885"/>
      <c r="W38" s="885"/>
      <c r="X38" s="885"/>
      <c r="Y38" s="885"/>
      <c r="Z38" s="885"/>
      <c r="AA38" s="885"/>
      <c r="AB38" s="883"/>
      <c r="AC38" s="884"/>
    </row>
    <row r="39" spans="1:29">
      <c r="D39" s="256"/>
      <c r="E39" s="256"/>
      <c r="F39" s="256"/>
      <c r="G39" s="256"/>
      <c r="H39" s="256"/>
      <c r="I39" s="256"/>
      <c r="J39" s="256"/>
      <c r="K39" s="256"/>
      <c r="L39" s="256"/>
      <c r="O39" s="614"/>
      <c r="P39" s="614"/>
    </row>
    <row r="40" spans="1:29" s="30" customFormat="1">
      <c r="A40" s="115"/>
      <c r="B40" s="115"/>
      <c r="C40" s="115"/>
      <c r="D40" s="256"/>
      <c r="E40" s="256"/>
      <c r="F40" s="256"/>
      <c r="G40" s="256"/>
      <c r="H40" s="256"/>
      <c r="I40" s="256"/>
      <c r="J40" s="256"/>
      <c r="K40" s="256"/>
      <c r="L40" s="256"/>
      <c r="N40" s="15"/>
      <c r="O40" s="15"/>
      <c r="P40" s="15"/>
      <c r="Q40" s="118"/>
      <c r="R40" s="118"/>
      <c r="S40" s="118"/>
      <c r="T40" s="118"/>
      <c r="U40" s="118"/>
      <c r="V40" s="118"/>
      <c r="W40" s="118"/>
      <c r="X40" s="118"/>
      <c r="Y40" s="118"/>
      <c r="Z40" s="118"/>
      <c r="AA40" s="118"/>
      <c r="AB40" s="118"/>
      <c r="AC40" s="118"/>
    </row>
    <row r="41" spans="1:29" s="30" customFormat="1">
      <c r="A41" s="115"/>
      <c r="B41" s="115"/>
      <c r="C41" s="115"/>
      <c r="D41" s="256"/>
      <c r="E41" s="256"/>
      <c r="F41" s="256"/>
      <c r="G41" s="256"/>
      <c r="H41" s="256"/>
      <c r="I41" s="256"/>
      <c r="J41" s="256"/>
      <c r="K41" s="256"/>
      <c r="L41" s="256"/>
      <c r="O41" s="118"/>
      <c r="P41" s="118"/>
      <c r="Q41" s="118"/>
      <c r="R41" s="118"/>
      <c r="S41" s="118"/>
      <c r="T41" s="118"/>
      <c r="U41" s="118"/>
      <c r="V41" s="118"/>
      <c r="W41" s="118"/>
      <c r="X41" s="118"/>
      <c r="Y41" s="118"/>
      <c r="Z41" s="118"/>
      <c r="AA41" s="118"/>
      <c r="AB41" s="118"/>
      <c r="AC41" s="118"/>
    </row>
    <row r="42" spans="1:29">
      <c r="A42" s="21"/>
      <c r="B42" s="21"/>
      <c r="C42" s="21"/>
      <c r="D42" s="256"/>
      <c r="E42" s="256"/>
      <c r="F42" s="256"/>
      <c r="G42" s="256"/>
      <c r="H42" s="256"/>
      <c r="I42" s="256"/>
      <c r="J42" s="256"/>
      <c r="K42" s="256"/>
      <c r="L42" s="256"/>
      <c r="N42" s="118"/>
      <c r="O42" s="118"/>
      <c r="P42" s="118"/>
      <c r="Q42" s="16"/>
      <c r="R42" s="16"/>
      <c r="S42" s="16"/>
      <c r="T42" s="16"/>
      <c r="U42" s="16"/>
      <c r="V42" s="16"/>
      <c r="W42" s="16"/>
      <c r="X42" s="16"/>
      <c r="Y42" s="16"/>
      <c r="Z42" s="16"/>
      <c r="AA42" s="16"/>
      <c r="AB42" s="16"/>
      <c r="AC42" s="16"/>
    </row>
    <row r="43" spans="1:29">
      <c r="A43" s="21"/>
      <c r="B43" s="21"/>
      <c r="C43" s="21"/>
      <c r="N43" s="16"/>
      <c r="O43" s="16"/>
      <c r="P43" s="16"/>
      <c r="Q43" s="16"/>
      <c r="R43" s="16"/>
      <c r="S43" s="16"/>
      <c r="T43" s="16"/>
      <c r="U43" s="16"/>
      <c r="V43" s="16"/>
      <c r="W43" s="16"/>
      <c r="X43" s="16"/>
      <c r="Y43" s="16"/>
      <c r="Z43" s="16"/>
      <c r="AA43" s="16"/>
      <c r="AB43" s="16"/>
      <c r="AC43" s="16"/>
    </row>
    <row r="44" spans="1:29">
      <c r="A44" s="21"/>
      <c r="B44" s="21"/>
      <c r="C44" s="21"/>
      <c r="N44" s="16"/>
      <c r="O44" s="16"/>
      <c r="P44" s="16"/>
      <c r="Q44" s="16"/>
      <c r="R44" s="16"/>
      <c r="S44" s="16"/>
      <c r="T44" s="16"/>
      <c r="U44" s="16"/>
      <c r="V44" s="16"/>
      <c r="W44" s="16"/>
      <c r="X44" s="16"/>
      <c r="Y44" s="16"/>
      <c r="Z44" s="16"/>
      <c r="AA44" s="16"/>
      <c r="AB44" s="16"/>
      <c r="AC44" s="16"/>
    </row>
    <row r="45" spans="1:29">
      <c r="A45" s="21"/>
      <c r="B45" s="21"/>
      <c r="C45" s="21"/>
      <c r="N45" s="614"/>
      <c r="O45" s="16"/>
      <c r="P45" s="16"/>
      <c r="Q45" s="16"/>
      <c r="R45" s="16"/>
      <c r="S45" s="16"/>
      <c r="T45" s="16"/>
      <c r="U45" s="16"/>
      <c r="V45" s="16"/>
      <c r="W45" s="16"/>
      <c r="X45" s="16"/>
      <c r="Y45" s="16"/>
      <c r="Z45" s="16"/>
      <c r="AA45" s="16"/>
      <c r="AB45" s="16"/>
      <c r="AC45" s="16"/>
    </row>
    <row r="46" spans="1:29">
      <c r="O46" s="16"/>
      <c r="P46" s="16"/>
    </row>
    <row r="47" spans="1:29">
      <c r="M47" s="614"/>
      <c r="N47" s="16"/>
    </row>
    <row r="48" spans="1:29">
      <c r="N48" s="16"/>
    </row>
    <row r="49" spans="10:14">
      <c r="M49" s="16"/>
      <c r="N49" s="16"/>
    </row>
    <row r="50" spans="10:14">
      <c r="M50" s="16"/>
      <c r="N50" s="16"/>
    </row>
    <row r="51" spans="10:14">
      <c r="M51" s="16"/>
      <c r="N51" s="16"/>
    </row>
    <row r="52" spans="10:14">
      <c r="M52" s="16"/>
      <c r="N52" s="16"/>
    </row>
    <row r="53" spans="10:14">
      <c r="M53" s="16"/>
    </row>
    <row r="54" spans="10:14">
      <c r="J54" s="16"/>
      <c r="K54" s="16"/>
      <c r="L54" s="16"/>
      <c r="M54" s="16"/>
    </row>
  </sheetData>
  <mergeCells count="12">
    <mergeCell ref="D3:G3"/>
    <mergeCell ref="H3:K3"/>
    <mergeCell ref="D1:G1"/>
    <mergeCell ref="H1:K1"/>
    <mergeCell ref="AB38:AC38"/>
    <mergeCell ref="R38:S38"/>
    <mergeCell ref="T38:U38"/>
    <mergeCell ref="V38:W38"/>
    <mergeCell ref="X38:Y38"/>
    <mergeCell ref="Z38:AA38"/>
    <mergeCell ref="D4:G4"/>
    <mergeCell ref="H4:K4"/>
  </mergeCells>
  <hyperlinks>
    <hyperlink ref="A1" location="Content!A1" display="&lt;&lt;" xr:uid="{00000000-0004-0000-3300-000000000000}"/>
  </hyperlinks>
  <pageMargins left="0.7" right="0.7" top="0.75" bottom="0.75" header="0.3" footer="0.3"/>
  <pageSetup paperSize="9" orientation="portrait" horizontalDpi="4294967293" verticalDpi="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sheetPr>
  <dimension ref="A1:X61"/>
  <sheetViews>
    <sheetView showGridLines="0" zoomScale="95" zoomScaleNormal="95" zoomScalePageLayoutView="98" workbookViewId="0">
      <selection activeCell="H25" sqref="H25:H26"/>
    </sheetView>
  </sheetViews>
  <sheetFormatPr baseColWidth="10" defaultColWidth="9.5" defaultRowHeight="13"/>
  <cols>
    <col min="1" max="1" width="11.5" style="15" bestFit="1" customWidth="1"/>
    <col min="2" max="2" width="11.5" style="15" customWidth="1"/>
    <col min="3" max="4" width="10.5" style="15" customWidth="1"/>
    <col min="5" max="16384" width="9.5" style="15"/>
  </cols>
  <sheetData>
    <row r="1" spans="1:24">
      <c r="A1" s="8" t="s">
        <v>59</v>
      </c>
      <c r="B1" s="114" t="str">
        <f>IF(Content!$E$1=1,B2,B3)</f>
        <v>Energy imports</v>
      </c>
      <c r="C1" s="114" t="str">
        <f>IF(Content!$E$1=1,C2,C3)</f>
        <v>Non-energy imports</v>
      </c>
      <c r="D1" s="114" t="str">
        <f>IF(Content!$E$1=1,D2,D3)</f>
        <v>Merchandise imports</v>
      </c>
      <c r="H1" s="21" t="str">
        <f>IF(Content!$E$1=1,H2,H3)</f>
        <v>Contributions to annual change in merchandise imports, pp</v>
      </c>
    </row>
    <row r="2" spans="1:24" s="30" customFormat="1" hidden="1">
      <c r="A2" s="29"/>
      <c r="B2" s="395" t="s">
        <v>1098</v>
      </c>
      <c r="C2" s="395" t="s">
        <v>1099</v>
      </c>
      <c r="D2" s="395" t="s">
        <v>894</v>
      </c>
      <c r="E2" s="395"/>
      <c r="F2" s="235"/>
      <c r="G2" s="15"/>
      <c r="H2" s="30" t="s">
        <v>897</v>
      </c>
      <c r="I2" s="15"/>
      <c r="J2" s="15"/>
      <c r="K2" s="15"/>
    </row>
    <row r="3" spans="1:24" s="30" customFormat="1" hidden="1">
      <c r="B3" s="116" t="s">
        <v>1100</v>
      </c>
      <c r="C3" s="116" t="s">
        <v>1101</v>
      </c>
      <c r="D3" s="116" t="s">
        <v>895</v>
      </c>
      <c r="E3" s="116"/>
      <c r="F3" s="613"/>
      <c r="H3" s="30" t="s">
        <v>896</v>
      </c>
      <c r="L3" s="613"/>
      <c r="M3" s="613"/>
      <c r="N3" s="613"/>
      <c r="O3" s="613"/>
      <c r="P3" s="613"/>
      <c r="Q3" s="613"/>
      <c r="R3" s="613"/>
      <c r="S3" s="613"/>
      <c r="T3" s="613"/>
      <c r="U3" s="613"/>
      <c r="V3" s="117"/>
      <c r="W3" s="117"/>
      <c r="X3" s="116"/>
    </row>
    <row r="4" spans="1:24">
      <c r="A4" s="236" t="s">
        <v>24</v>
      </c>
      <c r="B4" s="239">
        <v>-0.4</v>
      </c>
      <c r="C4" s="239">
        <v>13.1</v>
      </c>
      <c r="D4" s="239">
        <v>12.7</v>
      </c>
      <c r="E4" s="396" t="s">
        <v>24</v>
      </c>
      <c r="F4" s="116"/>
      <c r="G4" s="613"/>
      <c r="I4" s="613"/>
      <c r="J4" s="613"/>
      <c r="K4" s="613"/>
      <c r="L4" s="113"/>
      <c r="M4" s="113"/>
      <c r="N4" s="113"/>
      <c r="O4" s="113"/>
      <c r="P4" s="113"/>
      <c r="Q4" s="113"/>
      <c r="S4" s="114"/>
      <c r="T4" s="113"/>
      <c r="U4" s="113"/>
      <c r="V4" s="113"/>
      <c r="W4" s="113"/>
      <c r="X4" s="113"/>
    </row>
    <row r="5" spans="1:24">
      <c r="A5" s="236" t="s">
        <v>25</v>
      </c>
      <c r="B5" s="239">
        <v>4.8</v>
      </c>
      <c r="C5" s="239">
        <v>9.6999999999999993</v>
      </c>
      <c r="D5" s="239">
        <v>14.5</v>
      </c>
      <c r="E5" s="396"/>
      <c r="F5" s="261"/>
      <c r="G5" s="113"/>
      <c r="I5" s="113"/>
      <c r="J5" s="113"/>
      <c r="K5" s="113"/>
      <c r="L5" s="113"/>
      <c r="M5" s="114"/>
      <c r="N5" s="113"/>
      <c r="O5" s="113"/>
      <c r="P5" s="113"/>
      <c r="Q5" s="113"/>
      <c r="S5" s="114"/>
      <c r="T5" s="114"/>
      <c r="U5" s="114"/>
      <c r="V5" s="114"/>
      <c r="W5" s="114"/>
      <c r="X5" s="114"/>
    </row>
    <row r="6" spans="1:24">
      <c r="A6" s="236" t="s">
        <v>26</v>
      </c>
      <c r="B6" s="239">
        <v>6.6</v>
      </c>
      <c r="C6" s="239">
        <v>11.2</v>
      </c>
      <c r="D6" s="239">
        <v>17.899999999999999</v>
      </c>
      <c r="E6" s="396" t="s">
        <v>26</v>
      </c>
      <c r="F6" s="261"/>
      <c r="G6" s="114"/>
      <c r="I6" s="114"/>
      <c r="J6" s="114"/>
      <c r="K6" s="114"/>
      <c r="L6" s="113"/>
      <c r="M6" s="114"/>
      <c r="N6" s="113"/>
      <c r="O6" s="113"/>
      <c r="P6" s="113"/>
      <c r="Q6" s="113"/>
      <c r="S6" s="114"/>
      <c r="T6" s="114"/>
      <c r="U6" s="114"/>
      <c r="V6" s="114"/>
      <c r="W6" s="114"/>
      <c r="X6" s="114"/>
    </row>
    <row r="7" spans="1:24">
      <c r="A7" s="236" t="s">
        <v>97</v>
      </c>
      <c r="B7" s="239">
        <v>2.2999999999999998</v>
      </c>
      <c r="C7" s="239">
        <v>7.3</v>
      </c>
      <c r="D7" s="239">
        <v>9.6999999999999993</v>
      </c>
      <c r="E7" s="396"/>
      <c r="F7" s="261"/>
      <c r="G7" s="114"/>
      <c r="I7" s="114"/>
      <c r="J7" s="114"/>
      <c r="K7" s="114"/>
      <c r="L7" s="113"/>
      <c r="M7" s="114"/>
      <c r="N7" s="113"/>
      <c r="O7" s="113"/>
      <c r="P7" s="113"/>
      <c r="Q7" s="113"/>
      <c r="S7" s="114"/>
      <c r="T7" s="114"/>
      <c r="U7" s="114"/>
      <c r="V7" s="114"/>
      <c r="W7" s="114"/>
      <c r="X7" s="114"/>
    </row>
    <row r="8" spans="1:24">
      <c r="A8" s="236" t="s">
        <v>122</v>
      </c>
      <c r="B8" s="239">
        <v>-0.9</v>
      </c>
      <c r="C8" s="239">
        <v>8.8000000000000007</v>
      </c>
      <c r="D8" s="239">
        <v>7.9</v>
      </c>
      <c r="E8" s="396" t="s">
        <v>122</v>
      </c>
      <c r="F8" s="261"/>
      <c r="G8" s="114"/>
      <c r="I8" s="114"/>
      <c r="J8" s="114"/>
      <c r="K8" s="114"/>
      <c r="L8" s="114"/>
      <c r="M8" s="114"/>
      <c r="N8" s="113"/>
      <c r="O8" s="113"/>
      <c r="P8" s="113"/>
      <c r="Q8" s="113"/>
      <c r="S8" s="114"/>
      <c r="T8" s="114"/>
      <c r="U8" s="114"/>
      <c r="V8" s="114"/>
      <c r="W8" s="114"/>
      <c r="X8" s="114"/>
    </row>
    <row r="9" spans="1:24">
      <c r="A9" s="236" t="s">
        <v>123</v>
      </c>
      <c r="B9" s="239">
        <v>0.9</v>
      </c>
      <c r="C9" s="239">
        <v>9.8000000000000007</v>
      </c>
      <c r="D9" s="239">
        <v>10.7</v>
      </c>
      <c r="E9" s="396"/>
      <c r="F9" s="261"/>
      <c r="G9" s="114"/>
      <c r="I9" s="114"/>
      <c r="J9" s="114"/>
      <c r="K9" s="114"/>
      <c r="L9" s="113"/>
      <c r="M9" s="114"/>
      <c r="N9" s="113"/>
      <c r="O9" s="113"/>
      <c r="P9" s="113"/>
      <c r="Q9" s="113"/>
      <c r="S9" s="114"/>
      <c r="T9" s="114"/>
      <c r="U9" s="114"/>
      <c r="V9" s="114"/>
      <c r="W9" s="114"/>
      <c r="X9" s="114"/>
    </row>
    <row r="10" spans="1:24">
      <c r="A10" s="236" t="s">
        <v>124</v>
      </c>
      <c r="B10" s="239">
        <v>-2.2999999999999998</v>
      </c>
      <c r="C10" s="239">
        <v>10.5</v>
      </c>
      <c r="D10" s="239">
        <v>8.3000000000000007</v>
      </c>
      <c r="E10" s="396" t="s">
        <v>124</v>
      </c>
      <c r="F10" s="262"/>
      <c r="G10" s="114"/>
      <c r="I10" s="114"/>
      <c r="J10" s="114"/>
      <c r="K10" s="114"/>
      <c r="L10" s="113"/>
      <c r="M10" s="114"/>
      <c r="N10" s="113"/>
      <c r="O10" s="113"/>
      <c r="P10" s="113"/>
      <c r="Q10" s="113"/>
      <c r="S10" s="114"/>
      <c r="T10" s="114"/>
      <c r="U10" s="114"/>
      <c r="V10" s="114"/>
      <c r="W10" s="114"/>
      <c r="X10" s="114"/>
    </row>
    <row r="11" spans="1:24">
      <c r="A11" s="236" t="s">
        <v>101</v>
      </c>
      <c r="B11" s="239">
        <v>-4.0999999999999996</v>
      </c>
      <c r="C11" s="239">
        <v>8.5</v>
      </c>
      <c r="D11" s="239">
        <v>4.4000000000000004</v>
      </c>
      <c r="E11" s="396"/>
      <c r="F11" s="261"/>
      <c r="G11" s="114"/>
      <c r="I11" s="114"/>
      <c r="J11" s="114"/>
      <c r="K11" s="114"/>
      <c r="L11" s="113"/>
      <c r="M11" s="113"/>
      <c r="N11" s="113"/>
      <c r="O11" s="113"/>
      <c r="P11" s="113"/>
      <c r="Q11" s="113"/>
      <c r="S11" s="114"/>
      <c r="T11" s="113"/>
      <c r="U11" s="113"/>
      <c r="V11" s="113"/>
      <c r="W11" s="113"/>
      <c r="X11" s="113"/>
    </row>
    <row r="12" spans="1:24">
      <c r="A12" s="236" t="s">
        <v>125</v>
      </c>
      <c r="B12" s="239">
        <v>-2.4</v>
      </c>
      <c r="C12" s="238">
        <v>-2.2000000000000002</v>
      </c>
      <c r="D12" s="238">
        <v>-4.5999999999999996</v>
      </c>
      <c r="E12" s="397" t="s">
        <v>125</v>
      </c>
      <c r="F12" s="118"/>
      <c r="G12" s="114"/>
      <c r="I12" s="113"/>
      <c r="J12" s="113"/>
      <c r="K12" s="113"/>
      <c r="L12" s="113"/>
      <c r="N12" s="113"/>
      <c r="O12" s="113"/>
      <c r="P12" s="113"/>
      <c r="Q12" s="113"/>
      <c r="S12" s="114"/>
    </row>
    <row r="13" spans="1:24">
      <c r="A13" s="21" t="s">
        <v>126</v>
      </c>
      <c r="B13" s="399">
        <v>-11.7</v>
      </c>
      <c r="C13" s="18">
        <v>-16.2</v>
      </c>
      <c r="D13" s="18">
        <v>-27.9</v>
      </c>
      <c r="E13" s="398"/>
      <c r="F13" s="118"/>
      <c r="G13" s="16"/>
      <c r="L13" s="113"/>
      <c r="N13" s="113"/>
      <c r="O13" s="113"/>
      <c r="P13" s="113"/>
      <c r="Q13" s="113"/>
      <c r="S13" s="114"/>
    </row>
    <row r="14" spans="1:24">
      <c r="A14" s="21" t="s">
        <v>127</v>
      </c>
      <c r="B14" s="399">
        <v>-10.9</v>
      </c>
      <c r="C14" s="18">
        <v>-7.3</v>
      </c>
      <c r="D14" s="18">
        <v>-18.2</v>
      </c>
      <c r="E14" s="398" t="s">
        <v>127</v>
      </c>
      <c r="F14" s="118"/>
      <c r="G14" s="16"/>
      <c r="L14" s="113"/>
      <c r="N14" s="113"/>
      <c r="O14" s="113"/>
      <c r="P14" s="113"/>
      <c r="Q14" s="113"/>
      <c r="S14" s="114"/>
    </row>
    <row r="15" spans="1:24">
      <c r="A15" s="21" t="s">
        <v>105</v>
      </c>
      <c r="B15" s="399">
        <v>-6.4</v>
      </c>
      <c r="C15" s="18">
        <v>0.2</v>
      </c>
      <c r="D15" s="18">
        <v>-6.2</v>
      </c>
      <c r="E15" s="398"/>
      <c r="F15" s="118"/>
      <c r="G15" s="16"/>
      <c r="L15" s="113"/>
      <c r="N15" s="113"/>
      <c r="O15" s="113"/>
      <c r="P15" s="113"/>
      <c r="Q15" s="113"/>
      <c r="S15" s="114"/>
    </row>
    <row r="16" spans="1:24">
      <c r="A16" s="15" t="s">
        <v>1144</v>
      </c>
      <c r="B16" s="16">
        <v>2.2000000000000002</v>
      </c>
      <c r="C16" s="16">
        <v>8.8000000000000007</v>
      </c>
      <c r="D16" s="16">
        <v>11</v>
      </c>
      <c r="E16" s="118" t="s">
        <v>1144</v>
      </c>
      <c r="F16" s="118"/>
      <c r="G16" s="16"/>
      <c r="L16" s="113"/>
      <c r="N16" s="113"/>
      <c r="O16" s="113"/>
      <c r="P16" s="113"/>
      <c r="Q16" s="113"/>
      <c r="S16" s="114"/>
    </row>
    <row r="17" spans="1:19">
      <c r="B17" s="16"/>
      <c r="C17" s="16"/>
      <c r="D17" s="16"/>
      <c r="E17" s="280"/>
      <c r="F17" s="118"/>
      <c r="G17" s="16"/>
      <c r="L17" s="113"/>
      <c r="N17" s="113"/>
      <c r="O17" s="113"/>
      <c r="P17" s="113"/>
      <c r="Q17" s="113"/>
      <c r="S17" s="114"/>
    </row>
    <row r="18" spans="1:19">
      <c r="A18" s="260"/>
      <c r="B18" s="16"/>
      <c r="C18" s="16"/>
      <c r="D18" s="16"/>
      <c r="E18" s="30"/>
      <c r="F18" s="280"/>
      <c r="G18" s="16"/>
    </row>
    <row r="19" spans="1:19" s="30" customFormat="1">
      <c r="A19" s="235"/>
      <c r="B19" s="573"/>
      <c r="C19" s="573"/>
      <c r="D19" s="573"/>
      <c r="G19" s="15"/>
      <c r="H19" s="15"/>
      <c r="I19" s="15"/>
      <c r="J19" s="15"/>
      <c r="K19" s="15"/>
    </row>
    <row r="20" spans="1:19" s="30" customFormat="1">
      <c r="A20" s="235"/>
      <c r="B20" s="573"/>
      <c r="C20" s="573"/>
      <c r="D20" s="573"/>
      <c r="H20" s="21"/>
    </row>
    <row r="21" spans="1:19" s="30" customFormat="1">
      <c r="A21" s="235"/>
      <c r="B21" s="573"/>
      <c r="C21" s="573"/>
      <c r="D21" s="573"/>
      <c r="H21" s="21" t="str">
        <f>IF(Content!$E$1=1,H23,H24)</f>
        <v>Source: NBU staff estimates.</v>
      </c>
    </row>
    <row r="22" spans="1:19">
      <c r="B22" s="573"/>
      <c r="C22" s="573"/>
      <c r="D22" s="573"/>
      <c r="E22" s="30"/>
      <c r="G22" s="30"/>
      <c r="H22" s="21" t="str">
        <f>IF(Content!$E$1=1,H25,H26)</f>
        <v>* Estimated data for March 2021.</v>
      </c>
      <c r="I22" s="30"/>
      <c r="J22" s="30"/>
      <c r="K22" s="30"/>
    </row>
    <row r="23" spans="1:19">
      <c r="B23" s="573"/>
      <c r="C23" s="573"/>
      <c r="D23" s="573"/>
      <c r="E23" s="30"/>
      <c r="H23" s="22" t="s">
        <v>40</v>
      </c>
    </row>
    <row r="24" spans="1:19">
      <c r="B24" s="573"/>
      <c r="C24" s="573"/>
      <c r="D24" s="573"/>
      <c r="E24" s="30"/>
      <c r="H24" s="22" t="s">
        <v>41</v>
      </c>
    </row>
    <row r="25" spans="1:19">
      <c r="B25" s="573"/>
      <c r="C25" s="573"/>
      <c r="D25" s="573"/>
      <c r="E25" s="30"/>
      <c r="H25" s="30" t="s">
        <v>1145</v>
      </c>
    </row>
    <row r="26" spans="1:19">
      <c r="B26" s="573"/>
      <c r="C26" s="573"/>
      <c r="D26" s="573"/>
      <c r="E26" s="30"/>
      <c r="H26" s="30" t="s">
        <v>1146</v>
      </c>
    </row>
    <row r="27" spans="1:19">
      <c r="B27" s="573"/>
      <c r="C27" s="573"/>
      <c r="D27" s="573"/>
      <c r="E27" s="30"/>
      <c r="H27" s="235"/>
    </row>
    <row r="28" spans="1:19">
      <c r="B28" s="573"/>
      <c r="C28" s="573"/>
      <c r="D28" s="573"/>
      <c r="E28" s="30"/>
    </row>
    <row r="29" spans="1:19">
      <c r="B29" s="573"/>
      <c r="C29" s="573"/>
      <c r="D29" s="573"/>
      <c r="E29" s="30"/>
    </row>
    <row r="30" spans="1:19">
      <c r="B30" s="573"/>
      <c r="C30" s="573"/>
      <c r="D30" s="573"/>
      <c r="E30" s="30"/>
    </row>
    <row r="31" spans="1:19">
      <c r="B31" s="573"/>
      <c r="C31" s="573"/>
      <c r="D31" s="573"/>
    </row>
    <row r="32" spans="1:19">
      <c r="B32" s="573"/>
      <c r="C32" s="573"/>
      <c r="D32" s="573"/>
    </row>
    <row r="33" spans="1:23">
      <c r="B33" s="573"/>
      <c r="C33" s="573"/>
      <c r="D33" s="573"/>
    </row>
    <row r="34" spans="1:23">
      <c r="B34" s="573"/>
      <c r="C34" s="573"/>
      <c r="D34" s="573"/>
    </row>
    <row r="35" spans="1:23">
      <c r="B35" s="517"/>
      <c r="C35" s="517"/>
      <c r="D35" s="517"/>
    </row>
    <row r="36" spans="1:23">
      <c r="B36" s="517"/>
      <c r="C36" s="517"/>
      <c r="D36" s="517"/>
      <c r="L36" s="16"/>
      <c r="N36" s="16"/>
      <c r="P36" s="16"/>
      <c r="R36" s="16"/>
      <c r="T36" s="16"/>
      <c r="V36" s="16"/>
    </row>
    <row r="37" spans="1:23">
      <c r="B37" s="517"/>
      <c r="C37" s="517"/>
      <c r="D37" s="517"/>
      <c r="J37" s="16"/>
      <c r="L37" s="16"/>
      <c r="N37" s="16"/>
      <c r="P37" s="16"/>
      <c r="R37" s="16"/>
      <c r="T37" s="16"/>
      <c r="V37" s="16"/>
    </row>
    <row r="38" spans="1:23">
      <c r="B38" s="517"/>
      <c r="C38" s="517"/>
      <c r="D38" s="517"/>
      <c r="J38" s="16"/>
      <c r="L38" s="16"/>
      <c r="N38" s="16"/>
      <c r="P38" s="16"/>
      <c r="R38" s="16"/>
      <c r="T38" s="16"/>
      <c r="V38" s="16"/>
    </row>
    <row r="39" spans="1:23">
      <c r="B39" s="517"/>
      <c r="C39" s="517"/>
      <c r="D39" s="517"/>
      <c r="J39" s="16"/>
      <c r="L39" s="885"/>
      <c r="M39" s="885"/>
      <c r="N39" s="885"/>
      <c r="O39" s="885"/>
      <c r="P39" s="885"/>
      <c r="Q39" s="885"/>
      <c r="R39" s="885"/>
      <c r="S39" s="885"/>
      <c r="T39" s="885"/>
      <c r="U39" s="885"/>
      <c r="V39" s="883"/>
      <c r="W39" s="884"/>
    </row>
    <row r="40" spans="1:23">
      <c r="B40" s="517"/>
      <c r="C40" s="517"/>
      <c r="D40" s="517"/>
      <c r="I40" s="614"/>
      <c r="J40" s="885"/>
      <c r="K40" s="885"/>
    </row>
    <row r="41" spans="1:23" s="30" customFormat="1">
      <c r="A41" s="115"/>
      <c r="B41" s="517"/>
      <c r="C41" s="517"/>
      <c r="D41" s="517"/>
      <c r="E41" s="15"/>
      <c r="F41" s="15"/>
      <c r="G41" s="15"/>
      <c r="H41" s="15"/>
      <c r="I41" s="15"/>
      <c r="J41" s="15"/>
      <c r="K41" s="15"/>
      <c r="L41" s="118"/>
      <c r="M41" s="118"/>
      <c r="N41" s="118"/>
      <c r="O41" s="118"/>
      <c r="P41" s="118"/>
      <c r="Q41" s="118"/>
      <c r="R41" s="118"/>
      <c r="S41" s="118"/>
      <c r="T41" s="118"/>
      <c r="U41" s="118"/>
      <c r="V41" s="118"/>
      <c r="W41" s="118"/>
    </row>
    <row r="42" spans="1:23" s="30" customFormat="1">
      <c r="A42" s="115"/>
      <c r="B42" s="517"/>
      <c r="C42" s="517"/>
      <c r="D42" s="517"/>
      <c r="E42" s="15"/>
      <c r="F42" s="15"/>
      <c r="H42" s="15"/>
      <c r="I42" s="118"/>
      <c r="J42" s="118"/>
      <c r="K42" s="118"/>
      <c r="L42" s="118"/>
      <c r="M42" s="118"/>
      <c r="N42" s="118"/>
      <c r="O42" s="118"/>
      <c r="P42" s="118"/>
      <c r="Q42" s="118"/>
      <c r="R42" s="118"/>
      <c r="S42" s="118"/>
      <c r="T42" s="118"/>
      <c r="U42" s="118"/>
      <c r="V42" s="118"/>
      <c r="W42" s="118"/>
    </row>
    <row r="43" spans="1:23">
      <c r="A43" s="21"/>
      <c r="B43" s="517"/>
      <c r="C43" s="517"/>
      <c r="D43" s="517"/>
      <c r="G43" s="30"/>
      <c r="H43" s="30"/>
      <c r="I43" s="118"/>
      <c r="J43" s="118"/>
      <c r="K43" s="118"/>
      <c r="L43" s="16"/>
      <c r="M43" s="16"/>
      <c r="N43" s="16"/>
      <c r="O43" s="16"/>
      <c r="P43" s="16"/>
      <c r="Q43" s="16"/>
      <c r="R43" s="16"/>
      <c r="S43" s="16"/>
      <c r="T43" s="16"/>
      <c r="U43" s="16"/>
      <c r="V43" s="16"/>
      <c r="W43" s="16"/>
    </row>
    <row r="44" spans="1:23">
      <c r="A44" s="21"/>
      <c r="B44" s="517"/>
      <c r="C44" s="517"/>
      <c r="D44" s="517"/>
      <c r="H44" s="118"/>
      <c r="I44" s="16"/>
      <c r="J44" s="16"/>
      <c r="K44" s="16"/>
      <c r="L44" s="16"/>
      <c r="M44" s="16"/>
      <c r="N44" s="16"/>
      <c r="O44" s="16"/>
      <c r="P44" s="16"/>
      <c r="Q44" s="16"/>
      <c r="R44" s="16"/>
      <c r="S44" s="16"/>
      <c r="T44" s="16"/>
      <c r="U44" s="16"/>
      <c r="V44" s="16"/>
      <c r="W44" s="16"/>
    </row>
    <row r="45" spans="1:23">
      <c r="A45" s="21"/>
      <c r="B45" s="517"/>
      <c r="C45" s="517"/>
      <c r="D45" s="517"/>
      <c r="H45" s="16"/>
      <c r="I45" s="16"/>
      <c r="J45" s="16"/>
      <c r="K45" s="16"/>
      <c r="L45" s="16"/>
      <c r="M45" s="16"/>
      <c r="N45" s="16"/>
      <c r="O45" s="16"/>
      <c r="P45" s="16"/>
      <c r="Q45" s="16"/>
      <c r="R45" s="16"/>
      <c r="S45" s="16"/>
      <c r="T45" s="16"/>
      <c r="U45" s="16"/>
      <c r="V45" s="16"/>
      <c r="W45" s="16"/>
    </row>
    <row r="46" spans="1:23">
      <c r="A46" s="21"/>
      <c r="B46" s="517"/>
      <c r="C46" s="517"/>
      <c r="D46" s="517"/>
      <c r="E46" s="21"/>
      <c r="F46" s="16"/>
      <c r="H46" s="16"/>
      <c r="I46" s="16"/>
      <c r="J46" s="16"/>
      <c r="K46" s="16"/>
      <c r="L46" s="16"/>
      <c r="M46" s="16"/>
      <c r="N46" s="16"/>
      <c r="O46" s="16"/>
      <c r="P46" s="16"/>
      <c r="Q46" s="16"/>
      <c r="R46" s="16"/>
      <c r="S46" s="16"/>
      <c r="T46" s="16"/>
      <c r="U46" s="16"/>
      <c r="V46" s="16"/>
      <c r="W46" s="16"/>
    </row>
    <row r="47" spans="1:23">
      <c r="B47" s="517"/>
      <c r="C47" s="517"/>
      <c r="D47" s="517"/>
      <c r="E47" s="21"/>
      <c r="F47" s="16"/>
      <c r="H47" s="614"/>
      <c r="I47" s="16"/>
      <c r="J47" s="16"/>
      <c r="K47" s="16"/>
    </row>
    <row r="48" spans="1:23">
      <c r="B48" s="517"/>
      <c r="C48" s="517"/>
      <c r="D48" s="517"/>
      <c r="E48" s="21"/>
      <c r="F48" s="614"/>
    </row>
    <row r="49" spans="2:8">
      <c r="B49" s="517"/>
      <c r="C49" s="517"/>
      <c r="D49" s="517"/>
      <c r="E49" s="21"/>
      <c r="G49" s="614"/>
      <c r="H49" s="16"/>
    </row>
    <row r="50" spans="2:8">
      <c r="B50" s="517"/>
      <c r="C50" s="517"/>
      <c r="D50" s="517"/>
      <c r="E50" s="21"/>
      <c r="F50" s="16"/>
      <c r="H50" s="16"/>
    </row>
    <row r="51" spans="2:8">
      <c r="B51" s="517"/>
      <c r="C51" s="517"/>
      <c r="D51" s="517"/>
      <c r="E51" s="21"/>
      <c r="F51" s="16"/>
      <c r="G51" s="16"/>
      <c r="H51" s="16"/>
    </row>
    <row r="52" spans="2:8">
      <c r="B52" s="517"/>
      <c r="C52" s="517"/>
      <c r="D52" s="517"/>
      <c r="E52" s="21"/>
      <c r="F52" s="16"/>
      <c r="G52" s="16"/>
      <c r="H52" s="16"/>
    </row>
    <row r="53" spans="2:8">
      <c r="B53" s="517"/>
      <c r="C53" s="517"/>
      <c r="D53" s="517"/>
      <c r="E53" s="16"/>
      <c r="F53" s="16"/>
      <c r="G53" s="16"/>
      <c r="H53" s="16"/>
    </row>
    <row r="54" spans="2:8">
      <c r="B54" s="517"/>
      <c r="C54" s="517"/>
      <c r="D54" s="517"/>
      <c r="E54" s="16"/>
      <c r="F54" s="16"/>
      <c r="G54" s="16"/>
      <c r="H54" s="16"/>
    </row>
    <row r="55" spans="2:8">
      <c r="B55" s="517"/>
      <c r="C55" s="517"/>
      <c r="D55" s="517"/>
      <c r="F55" s="16"/>
      <c r="G55" s="16"/>
    </row>
    <row r="56" spans="2:8">
      <c r="B56" s="517"/>
      <c r="C56" s="517"/>
      <c r="D56" s="517"/>
      <c r="G56" s="16"/>
    </row>
    <row r="57" spans="2:8">
      <c r="B57" s="517"/>
      <c r="C57" s="517"/>
      <c r="D57" s="517"/>
    </row>
    <row r="58" spans="2:8">
      <c r="B58" s="517"/>
      <c r="C58" s="517"/>
      <c r="D58" s="517"/>
    </row>
    <row r="59" spans="2:8">
      <c r="B59" s="16"/>
      <c r="C59" s="16"/>
      <c r="D59" s="16"/>
    </row>
    <row r="60" spans="2:8">
      <c r="B60" s="16"/>
      <c r="C60" s="16"/>
      <c r="D60" s="16"/>
    </row>
    <row r="61" spans="2:8">
      <c r="B61" s="16"/>
      <c r="C61" s="16"/>
      <c r="D61" s="16"/>
    </row>
  </sheetData>
  <mergeCells count="7">
    <mergeCell ref="T39:U39"/>
    <mergeCell ref="V39:W39"/>
    <mergeCell ref="J40:K40"/>
    <mergeCell ref="L39:M39"/>
    <mergeCell ref="N39:O39"/>
    <mergeCell ref="P39:Q39"/>
    <mergeCell ref="R39:S39"/>
  </mergeCells>
  <hyperlinks>
    <hyperlink ref="A1" location="Content!A1" display="&lt;&lt;" xr:uid="{00000000-0004-0000-3400-000000000000}"/>
  </hyperlinks>
  <pageMargins left="0.7" right="0.7" top="0.75" bottom="0.75" header="0.3" footer="0.3"/>
  <pageSetup paperSize="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sheetPr>
  <dimension ref="A1:AA45"/>
  <sheetViews>
    <sheetView showGridLines="0" zoomScaleNormal="100" workbookViewId="0"/>
  </sheetViews>
  <sheetFormatPr baseColWidth="10" defaultColWidth="9.5" defaultRowHeight="13"/>
  <cols>
    <col min="1" max="1" width="23" style="23" customWidth="1"/>
    <col min="2" max="2" width="22.5" style="23" hidden="1" customWidth="1"/>
    <col min="3" max="3" width="14.1640625" style="23" hidden="1" customWidth="1"/>
    <col min="4" max="4" width="9.5" style="23" customWidth="1"/>
    <col min="5" max="5" width="8.5" style="23" customWidth="1"/>
    <col min="6" max="6" width="8" style="23" customWidth="1"/>
    <col min="7" max="8" width="7.5" style="23" customWidth="1"/>
    <col min="9" max="11" width="6.5" style="23" customWidth="1"/>
    <col min="12" max="13" width="9.5" style="23"/>
    <col min="14" max="14" width="8.5" style="22" customWidth="1"/>
    <col min="15" max="18" width="9.5" style="23"/>
    <col min="19" max="19" width="11.5" style="23" customWidth="1"/>
    <col min="20" max="20" width="30.5" style="23" customWidth="1"/>
    <col min="21" max="21" width="34.5" style="23" customWidth="1"/>
    <col min="22" max="22" width="13.5" style="23" customWidth="1"/>
    <col min="23" max="16384" width="9.5" style="23"/>
  </cols>
  <sheetData>
    <row r="1" spans="1:25">
      <c r="A1" s="8" t="s">
        <v>59</v>
      </c>
      <c r="B1" s="8"/>
      <c r="C1" s="8"/>
      <c r="D1" s="886" t="str">
        <f>IF(Content!$E$1=1,D3,D4)</f>
        <v>By prices</v>
      </c>
      <c r="E1" s="886"/>
      <c r="F1" s="886"/>
      <c r="G1" s="886"/>
      <c r="H1" s="886" t="str">
        <f>IF(Content!$E$1=1,H3,H4)</f>
        <v>By volumes</v>
      </c>
      <c r="I1" s="886"/>
      <c r="J1" s="886"/>
      <c r="K1" s="886"/>
      <c r="L1" s="21"/>
      <c r="M1" s="21"/>
      <c r="N1" s="21" t="str">
        <f>IF(Content!$E$1=1,N2,N3)</f>
        <v>Absolute annual change in energy imports, USD bn</v>
      </c>
      <c r="T1" s="22" t="s">
        <v>512</v>
      </c>
    </row>
    <row r="2" spans="1:25">
      <c r="A2" s="29"/>
      <c r="B2" s="29"/>
      <c r="C2" s="29"/>
      <c r="D2" s="260" t="s">
        <v>103</v>
      </c>
      <c r="E2" s="260" t="s">
        <v>104</v>
      </c>
      <c r="F2" s="260" t="s">
        <v>966</v>
      </c>
      <c r="G2" s="260" t="s">
        <v>1149</v>
      </c>
      <c r="H2" s="260" t="s">
        <v>103</v>
      </c>
      <c r="I2" s="260" t="s">
        <v>104</v>
      </c>
      <c r="J2" s="260" t="s">
        <v>966</v>
      </c>
      <c r="K2" s="260" t="s">
        <v>1149</v>
      </c>
      <c r="L2" s="2"/>
      <c r="M2" s="2"/>
      <c r="N2" s="22" t="s">
        <v>1731</v>
      </c>
      <c r="O2" s="22"/>
      <c r="P2" s="22"/>
      <c r="Q2" s="22"/>
      <c r="T2" s="22"/>
    </row>
    <row r="3" spans="1:25" s="22" customFormat="1" hidden="1">
      <c r="A3" s="29"/>
      <c r="B3" s="29"/>
      <c r="C3" s="29"/>
      <c r="D3" s="887" t="s">
        <v>355</v>
      </c>
      <c r="E3" s="887"/>
      <c r="F3" s="887"/>
      <c r="G3" s="887"/>
      <c r="H3" s="887" t="s">
        <v>65</v>
      </c>
      <c r="I3" s="887"/>
      <c r="J3" s="887"/>
      <c r="K3" s="887"/>
      <c r="L3" s="2"/>
      <c r="M3" s="2"/>
      <c r="N3" s="22" t="s">
        <v>1732</v>
      </c>
    </row>
    <row r="4" spans="1:25" s="22" customFormat="1" hidden="1">
      <c r="A4" s="29"/>
      <c r="B4" s="29"/>
      <c r="C4" s="29"/>
      <c r="D4" s="887" t="s">
        <v>212</v>
      </c>
      <c r="E4" s="887"/>
      <c r="F4" s="887"/>
      <c r="G4" s="887"/>
      <c r="H4" s="887" t="s">
        <v>213</v>
      </c>
      <c r="I4" s="887"/>
      <c r="J4" s="887"/>
      <c r="K4" s="887"/>
      <c r="L4" s="2"/>
      <c r="M4" s="2"/>
    </row>
    <row r="5" spans="1:25">
      <c r="A5" s="125" t="str">
        <f>IF(Content!$E$1=1,B5,C5)</f>
        <v>Coal</v>
      </c>
      <c r="B5" s="22" t="s">
        <v>644</v>
      </c>
      <c r="C5" s="22" t="s">
        <v>646</v>
      </c>
      <c r="D5" s="624">
        <v>-0.12</v>
      </c>
      <c r="E5" s="624">
        <v>-0.2</v>
      </c>
      <c r="F5" s="624">
        <v>-0.13</v>
      </c>
      <c r="G5" s="624">
        <v>-0.08</v>
      </c>
      <c r="H5" s="625">
        <v>-0.15</v>
      </c>
      <c r="I5" s="625">
        <v>-0.04</v>
      </c>
      <c r="J5" s="625">
        <v>-0.23</v>
      </c>
      <c r="K5" s="625">
        <v>0.09</v>
      </c>
      <c r="L5" s="2"/>
      <c r="M5" s="2"/>
      <c r="O5" s="22"/>
      <c r="P5" s="22"/>
      <c r="Q5" s="22"/>
      <c r="T5" s="22"/>
    </row>
    <row r="6" spans="1:25">
      <c r="A6" s="522" t="str">
        <f>IF(Content!$E$1=1,B6,C6)</f>
        <v>Oil&amp;Oilproducts</v>
      </c>
      <c r="B6" s="401" t="s">
        <v>643</v>
      </c>
      <c r="C6" s="401" t="s">
        <v>645</v>
      </c>
      <c r="D6" s="624">
        <v>-0.84</v>
      </c>
      <c r="E6" s="624">
        <v>-0.57999999999999996</v>
      </c>
      <c r="F6" s="624">
        <v>-0.57999999999999996</v>
      </c>
      <c r="G6" s="624">
        <v>-0.21</v>
      </c>
      <c r="H6" s="625">
        <v>0.19</v>
      </c>
      <c r="I6" s="625">
        <v>0</v>
      </c>
      <c r="J6" s="626">
        <v>-0.06</v>
      </c>
      <c r="K6" s="625">
        <v>0.17</v>
      </c>
      <c r="L6" s="2"/>
      <c r="M6" s="2"/>
      <c r="O6" s="22"/>
      <c r="P6" s="22"/>
      <c r="Q6" s="22"/>
      <c r="T6" s="22"/>
    </row>
    <row r="7" spans="1:25">
      <c r="A7" s="522" t="str">
        <f>IF(Content!$E$1=1,B7,C7)</f>
        <v>Natural gas</v>
      </c>
      <c r="B7" s="401" t="s">
        <v>335</v>
      </c>
      <c r="C7" s="401" t="s">
        <v>336</v>
      </c>
      <c r="D7" s="624">
        <v>-0.11</v>
      </c>
      <c r="E7" s="624">
        <v>-0.06</v>
      </c>
      <c r="F7" s="624">
        <v>0.05</v>
      </c>
      <c r="G7" s="624">
        <v>0.28000000000000003</v>
      </c>
      <c r="H7" s="625">
        <v>-0.59</v>
      </c>
      <c r="I7" s="625">
        <v>-0.82</v>
      </c>
      <c r="J7" s="626">
        <v>-0.12</v>
      </c>
      <c r="K7" s="625">
        <v>0.08</v>
      </c>
      <c r="L7" s="2"/>
      <c r="M7" s="2"/>
      <c r="O7" s="22"/>
      <c r="P7" s="22"/>
      <c r="Q7" s="22"/>
      <c r="T7" s="22"/>
    </row>
    <row r="8" spans="1:25" ht="15.75" customHeight="1">
      <c r="A8" s="522" t="str">
        <f>IF(Content!$E$1=1,B8,C8)</f>
        <v>Total</v>
      </c>
      <c r="B8" s="401" t="s">
        <v>509</v>
      </c>
      <c r="C8" s="401" t="s">
        <v>496</v>
      </c>
      <c r="D8" s="625">
        <v>-1.07</v>
      </c>
      <c r="E8" s="625">
        <v>-0.83</v>
      </c>
      <c r="F8" s="625">
        <v>-0.66</v>
      </c>
      <c r="G8" s="625">
        <v>-0.02</v>
      </c>
      <c r="H8" s="625">
        <v>-0.55000000000000004</v>
      </c>
      <c r="I8" s="625">
        <v>-0.86</v>
      </c>
      <c r="J8" s="625">
        <v>-0.41</v>
      </c>
      <c r="K8" s="625">
        <v>0.33</v>
      </c>
      <c r="L8" s="255"/>
      <c r="M8" s="255"/>
      <c r="N8" s="23"/>
      <c r="P8" s="25"/>
      <c r="Q8" s="25"/>
      <c r="R8" s="25"/>
      <c r="S8" s="25"/>
      <c r="T8" s="264" t="s">
        <v>512</v>
      </c>
      <c r="V8" s="25"/>
      <c r="W8" s="25"/>
      <c r="X8" s="25"/>
      <c r="Y8" s="25"/>
    </row>
    <row r="9" spans="1:25" ht="17.25" customHeight="1">
      <c r="A9" s="314"/>
      <c r="B9" s="314"/>
      <c r="C9" s="314"/>
      <c r="D9" s="400"/>
      <c r="E9" s="400"/>
      <c r="F9" s="400"/>
      <c r="G9" s="400"/>
      <c r="H9" s="400"/>
      <c r="I9" s="400"/>
      <c r="J9" s="401"/>
      <c r="K9" s="255"/>
      <c r="L9" s="255"/>
      <c r="M9" s="255"/>
      <c r="N9" s="23"/>
      <c r="P9" s="25"/>
      <c r="Q9" s="25"/>
      <c r="R9" s="25"/>
      <c r="S9" s="25"/>
      <c r="T9" s="263" t="s">
        <v>513</v>
      </c>
      <c r="V9" s="25"/>
      <c r="W9" s="25"/>
      <c r="X9" s="25"/>
    </row>
    <row r="10" spans="1:25">
      <c r="A10" s="314"/>
      <c r="B10" s="314"/>
      <c r="C10" s="314"/>
      <c r="D10" s="400"/>
      <c r="E10" s="400"/>
      <c r="F10" s="400"/>
      <c r="G10" s="400"/>
      <c r="H10" s="400"/>
      <c r="I10" s="400"/>
      <c r="J10" s="401"/>
      <c r="K10" s="255"/>
      <c r="L10" s="255"/>
      <c r="M10" s="255"/>
      <c r="N10" s="23"/>
      <c r="P10" s="25"/>
      <c r="Q10" s="25"/>
      <c r="R10" s="25"/>
      <c r="S10" s="25"/>
      <c r="T10" s="25"/>
      <c r="V10" s="25"/>
      <c r="W10" s="25"/>
      <c r="X10" s="25"/>
    </row>
    <row r="11" spans="1:25">
      <c r="A11" s="314"/>
      <c r="B11" s="314"/>
      <c r="C11" s="314"/>
      <c r="D11" s="400"/>
      <c r="E11" s="400"/>
      <c r="F11" s="400"/>
      <c r="G11" s="400"/>
      <c r="H11" s="400"/>
      <c r="I11" s="400"/>
      <c r="J11" s="400"/>
      <c r="K11" s="400"/>
      <c r="L11" s="255"/>
      <c r="M11" s="255"/>
      <c r="N11" s="23"/>
      <c r="P11" s="25"/>
      <c r="Q11" s="25"/>
      <c r="R11" s="25"/>
      <c r="S11" s="25"/>
      <c r="T11" s="25"/>
      <c r="V11" s="25"/>
      <c r="W11" s="25"/>
      <c r="X11" s="25"/>
    </row>
    <row r="12" spans="1:25">
      <c r="A12" s="314"/>
      <c r="B12" s="314"/>
      <c r="C12" s="314"/>
      <c r="D12" s="400"/>
      <c r="E12" s="400"/>
      <c r="F12" s="400"/>
      <c r="G12" s="400"/>
      <c r="H12" s="400"/>
      <c r="I12" s="400"/>
      <c r="J12" s="400"/>
      <c r="K12" s="400"/>
      <c r="L12" s="255"/>
      <c r="M12" s="255"/>
      <c r="N12" s="23"/>
      <c r="P12" s="25"/>
      <c r="Q12" s="25"/>
      <c r="R12" s="25"/>
      <c r="S12" s="25"/>
      <c r="T12" s="25"/>
      <c r="V12" s="25"/>
      <c r="W12" s="25"/>
      <c r="X12" s="25"/>
    </row>
    <row r="13" spans="1:25">
      <c r="A13" s="315"/>
      <c r="B13" s="315"/>
      <c r="C13" s="315"/>
      <c r="D13" s="400"/>
      <c r="E13" s="400"/>
      <c r="F13" s="400"/>
      <c r="G13" s="400"/>
      <c r="H13" s="400"/>
      <c r="I13" s="400"/>
      <c r="J13" s="400"/>
      <c r="K13" s="400"/>
      <c r="L13" s="255"/>
      <c r="M13" s="255"/>
      <c r="N13" s="23"/>
      <c r="P13" s="25"/>
      <c r="Q13" s="25"/>
      <c r="R13" s="25"/>
      <c r="S13" s="25"/>
      <c r="T13" s="25"/>
      <c r="V13" s="25"/>
      <c r="W13" s="25"/>
      <c r="X13" s="25"/>
    </row>
    <row r="14" spans="1:25">
      <c r="A14" s="313"/>
      <c r="B14" s="313"/>
      <c r="C14" s="313"/>
      <c r="D14" s="400"/>
      <c r="E14" s="400"/>
      <c r="F14" s="400"/>
      <c r="G14" s="400"/>
      <c r="H14" s="400"/>
      <c r="I14" s="400"/>
      <c r="J14" s="400"/>
      <c r="K14" s="400"/>
      <c r="L14" s="255"/>
      <c r="M14" s="255"/>
      <c r="N14" s="23"/>
      <c r="P14" s="25"/>
      <c r="Q14" s="25"/>
      <c r="R14" s="25"/>
      <c r="S14" s="25"/>
      <c r="T14" s="25"/>
      <c r="V14" s="25"/>
      <c r="W14" s="25"/>
      <c r="X14" s="25"/>
    </row>
    <row r="15" spans="1:25">
      <c r="A15" s="313"/>
      <c r="B15" s="313"/>
      <c r="C15" s="313"/>
      <c r="D15" s="400"/>
      <c r="E15" s="400"/>
      <c r="F15" s="400"/>
      <c r="G15" s="400"/>
      <c r="H15" s="400"/>
      <c r="I15" s="400"/>
      <c r="J15" s="400"/>
      <c r="K15" s="400"/>
      <c r="L15" s="255"/>
      <c r="M15" s="255"/>
      <c r="N15" s="23"/>
      <c r="P15" s="25"/>
      <c r="Q15" s="25"/>
      <c r="R15" s="25"/>
      <c r="S15" s="25"/>
      <c r="T15" s="25"/>
      <c r="V15" s="25"/>
      <c r="W15" s="25"/>
      <c r="X15" s="25"/>
    </row>
    <row r="16" spans="1:25">
      <c r="A16" s="217"/>
      <c r="B16" s="217"/>
      <c r="C16" s="217"/>
      <c r="D16" s="400"/>
      <c r="E16" s="400"/>
      <c r="F16" s="400"/>
      <c r="G16" s="400"/>
      <c r="H16" s="400"/>
      <c r="I16" s="400"/>
      <c r="J16" s="400"/>
      <c r="K16" s="400"/>
      <c r="L16" s="255"/>
      <c r="M16" s="255"/>
      <c r="N16" s="23"/>
      <c r="P16" s="25"/>
      <c r="Q16" s="25"/>
      <c r="R16" s="25"/>
      <c r="S16" s="25"/>
      <c r="T16" s="25"/>
      <c r="V16" s="25"/>
      <c r="W16" s="25"/>
    </row>
    <row r="17" spans="1:27">
      <c r="D17" s="400"/>
      <c r="E17" s="400"/>
      <c r="F17" s="400"/>
      <c r="G17" s="400"/>
      <c r="H17" s="400"/>
      <c r="I17" s="400"/>
      <c r="J17" s="400"/>
      <c r="K17" s="400"/>
      <c r="L17" s="255"/>
      <c r="M17" s="255"/>
      <c r="N17" s="23"/>
      <c r="P17" s="25"/>
      <c r="Q17" s="25"/>
      <c r="R17" s="25"/>
      <c r="S17" s="25"/>
      <c r="T17" s="25"/>
    </row>
    <row r="18" spans="1:27">
      <c r="D18" s="329"/>
      <c r="E18" s="329"/>
      <c r="F18" s="329"/>
      <c r="G18" s="329"/>
      <c r="H18" s="329"/>
      <c r="I18" s="255"/>
      <c r="J18" s="255"/>
      <c r="K18" s="255"/>
      <c r="L18" s="255"/>
      <c r="M18" s="255"/>
      <c r="N18" s="21" t="str">
        <f>IF(Content!$E$1=1,N20,N21)</f>
        <v>Source: SCSU, NBU staff estimates.</v>
      </c>
      <c r="P18" s="25"/>
      <c r="Q18" s="25"/>
      <c r="R18" s="25"/>
      <c r="S18" s="25"/>
      <c r="T18" s="25"/>
    </row>
    <row r="19" spans="1:27">
      <c r="A19" s="24"/>
      <c r="B19" s="24"/>
      <c r="C19" s="24"/>
      <c r="D19" s="329"/>
      <c r="E19" s="329"/>
      <c r="F19" s="329"/>
      <c r="G19" s="329"/>
      <c r="H19" s="329"/>
      <c r="I19" s="22"/>
      <c r="J19" s="22"/>
      <c r="K19" s="22"/>
      <c r="L19" s="22"/>
      <c r="M19" s="22"/>
      <c r="N19" s="21" t="str">
        <f>IF(Content!$E$1=1,N22,N23)</f>
        <v>* Estimated data for March 2021.</v>
      </c>
      <c r="P19" s="25"/>
      <c r="Q19" s="25"/>
      <c r="R19" s="25"/>
      <c r="S19" s="25"/>
    </row>
    <row r="20" spans="1:27">
      <c r="A20" s="24"/>
      <c r="B20" s="24"/>
      <c r="C20" s="24"/>
      <c r="D20" s="57"/>
      <c r="E20" s="57"/>
      <c r="F20" s="57"/>
      <c r="G20" s="57"/>
      <c r="H20" s="57"/>
      <c r="I20" s="255"/>
      <c r="J20" s="255"/>
      <c r="K20" s="255"/>
      <c r="L20" s="255"/>
      <c r="M20" s="255"/>
      <c r="N20" s="22" t="s">
        <v>510</v>
      </c>
      <c r="P20" s="22"/>
    </row>
    <row r="21" spans="1:27" ht="14">
      <c r="A21" s="24"/>
      <c r="B21" s="24"/>
      <c r="C21" s="24"/>
      <c r="D21" s="57"/>
      <c r="E21" s="57"/>
      <c r="F21" s="57"/>
      <c r="G21" s="57"/>
      <c r="H21" s="57"/>
      <c r="I21" s="255"/>
      <c r="J21" s="255"/>
      <c r="K21" s="255"/>
      <c r="L21" s="255"/>
      <c r="M21" s="255"/>
      <c r="N21" s="22" t="s">
        <v>511</v>
      </c>
      <c r="T21" s="21"/>
      <c r="U21" s="21"/>
      <c r="V21" s="518"/>
      <c r="W21" s="518"/>
      <c r="X21" s="519"/>
      <c r="Y21" s="518"/>
      <c r="Z21" s="519"/>
      <c r="AA21" s="520"/>
    </row>
    <row r="22" spans="1:27" ht="14">
      <c r="A22" s="24"/>
      <c r="B22" s="24"/>
      <c r="C22" s="24"/>
      <c r="D22" s="57"/>
      <c r="E22" s="57"/>
      <c r="F22" s="57"/>
      <c r="G22" s="57"/>
      <c r="H22" s="57"/>
      <c r="I22" s="57"/>
      <c r="J22" s="255"/>
      <c r="K22" s="255"/>
      <c r="L22" s="255"/>
      <c r="M22" s="255"/>
      <c r="N22" s="22" t="s">
        <v>1145</v>
      </c>
      <c r="R22" s="520"/>
      <c r="S22" s="21"/>
      <c r="T22" s="25"/>
      <c r="U22" s="25"/>
      <c r="V22" s="518"/>
      <c r="W22" s="518"/>
      <c r="X22" s="519"/>
      <c r="Y22" s="518"/>
      <c r="Z22" s="519"/>
      <c r="AA22" s="520"/>
    </row>
    <row r="23" spans="1:27" ht="14">
      <c r="A23" s="24"/>
      <c r="B23" s="24"/>
      <c r="C23" s="24"/>
      <c r="D23" s="57"/>
      <c r="E23" s="57"/>
      <c r="F23" s="57"/>
      <c r="G23" s="57"/>
      <c r="H23" s="57"/>
      <c r="I23" s="57"/>
      <c r="J23" s="255"/>
      <c r="K23" s="255"/>
      <c r="L23" s="255"/>
      <c r="M23" s="255"/>
      <c r="N23" s="22" t="s">
        <v>1146</v>
      </c>
      <c r="S23" s="25"/>
      <c r="T23" s="25"/>
      <c r="U23" s="25"/>
      <c r="V23" s="518"/>
      <c r="W23" s="518"/>
      <c r="X23" s="519"/>
      <c r="Y23" s="518"/>
      <c r="Z23" s="519"/>
      <c r="AA23" s="520"/>
    </row>
    <row r="24" spans="1:27" ht="14">
      <c r="A24" s="27"/>
      <c r="B24" s="27"/>
      <c r="C24" s="27"/>
      <c r="D24" s="57"/>
      <c r="E24" s="57"/>
      <c r="F24" s="57"/>
      <c r="G24" s="57"/>
      <c r="H24" s="57"/>
      <c r="I24" s="57"/>
      <c r="J24" s="255"/>
      <c r="K24" s="255"/>
      <c r="L24" s="255"/>
      <c r="M24" s="255"/>
      <c r="S24" s="25"/>
      <c r="T24" s="25"/>
      <c r="U24" s="25"/>
      <c r="V24" s="521"/>
      <c r="W24" s="521"/>
      <c r="X24" s="521"/>
      <c r="Y24" s="521"/>
      <c r="Z24" s="521"/>
      <c r="AA24" s="520"/>
    </row>
    <row r="25" spans="1:27" ht="14">
      <c r="A25" s="24"/>
      <c r="B25" s="24"/>
      <c r="C25" s="24"/>
      <c r="D25" s="57"/>
      <c r="E25" s="57"/>
      <c r="F25" s="57"/>
      <c r="G25" s="57"/>
      <c r="H25" s="57"/>
      <c r="I25" s="57"/>
      <c r="J25" s="255"/>
      <c r="K25" s="255"/>
      <c r="L25" s="255"/>
      <c r="M25" s="255"/>
      <c r="Q25" s="122"/>
      <c r="S25" s="25"/>
      <c r="T25" s="25"/>
      <c r="U25" s="25"/>
      <c r="V25" s="521"/>
      <c r="W25" s="521"/>
      <c r="X25" s="521"/>
      <c r="Y25" s="521"/>
      <c r="Z25" s="521"/>
      <c r="AA25" s="520"/>
    </row>
    <row r="26" spans="1:27" ht="14">
      <c r="A26" s="27"/>
      <c r="B26" s="27"/>
      <c r="C26" s="27"/>
      <c r="D26" s="57"/>
      <c r="E26" s="57"/>
      <c r="F26" s="57"/>
      <c r="G26" s="57"/>
      <c r="H26" s="57"/>
      <c r="I26" s="57"/>
      <c r="J26" s="255"/>
      <c r="K26" s="255"/>
      <c r="L26" s="255"/>
      <c r="M26" s="255"/>
      <c r="Q26" s="122"/>
      <c r="S26" s="25"/>
      <c r="T26" s="25"/>
      <c r="U26" s="25"/>
      <c r="V26" s="521"/>
      <c r="W26" s="521"/>
      <c r="X26" s="521"/>
      <c r="Y26" s="521"/>
      <c r="Z26" s="521"/>
      <c r="AA26" s="520"/>
    </row>
    <row r="27" spans="1:27" ht="14">
      <c r="A27" s="24"/>
      <c r="B27" s="24"/>
      <c r="C27" s="24"/>
      <c r="D27" s="57"/>
      <c r="E27" s="57"/>
      <c r="F27" s="57"/>
      <c r="G27" s="57"/>
      <c r="H27" s="57"/>
      <c r="I27" s="57"/>
      <c r="J27" s="255"/>
      <c r="K27" s="255"/>
      <c r="L27" s="255"/>
      <c r="M27" s="255"/>
      <c r="Q27" s="122"/>
      <c r="S27" s="25"/>
      <c r="T27" s="25"/>
      <c r="U27" s="25"/>
      <c r="V27" s="521"/>
      <c r="W27" s="521"/>
      <c r="X27" s="521"/>
      <c r="Y27" s="521"/>
      <c r="Z27" s="521"/>
      <c r="AA27" s="520"/>
    </row>
    <row r="28" spans="1:27" ht="14">
      <c r="D28" s="57"/>
      <c r="E28" s="57"/>
      <c r="F28" s="57"/>
      <c r="G28" s="57"/>
      <c r="H28" s="57"/>
      <c r="I28" s="14"/>
      <c r="J28" s="22"/>
      <c r="K28" s="22"/>
      <c r="L28" s="22"/>
      <c r="M28" s="22"/>
      <c r="Q28" s="122"/>
      <c r="S28" s="25"/>
      <c r="T28" s="25"/>
      <c r="U28" s="25"/>
      <c r="V28" s="521"/>
      <c r="W28" s="521"/>
      <c r="X28" s="521"/>
      <c r="Y28" s="521"/>
      <c r="Z28" s="521"/>
      <c r="AA28" s="520"/>
    </row>
    <row r="29" spans="1:27" ht="14">
      <c r="A29" s="204"/>
      <c r="B29" s="204"/>
      <c r="C29" s="204"/>
      <c r="D29" s="57"/>
      <c r="E29" s="57"/>
      <c r="F29" s="57"/>
      <c r="G29" s="57"/>
      <c r="H29" s="57"/>
      <c r="I29" s="430"/>
      <c r="J29" s="127"/>
      <c r="K29" s="127"/>
      <c r="L29" s="127"/>
      <c r="M29" s="127"/>
      <c r="Q29" s="122"/>
      <c r="S29" s="25"/>
      <c r="T29" s="25"/>
      <c r="U29" s="25"/>
      <c r="V29" s="521"/>
      <c r="W29" s="521"/>
      <c r="X29" s="521"/>
      <c r="Y29" s="521"/>
      <c r="Z29" s="521"/>
      <c r="AA29" s="520"/>
    </row>
    <row r="30" spans="1:27" ht="14">
      <c r="D30" s="57"/>
      <c r="E30" s="57"/>
      <c r="F30" s="57"/>
      <c r="G30" s="57"/>
      <c r="H30" s="57"/>
      <c r="I30" s="14"/>
      <c r="Q30" s="122"/>
      <c r="S30" s="25"/>
      <c r="T30" s="25"/>
      <c r="U30" s="25"/>
      <c r="V30" s="521"/>
      <c r="W30" s="521"/>
      <c r="X30" s="521"/>
      <c r="Y30" s="521"/>
      <c r="Z30" s="521"/>
      <c r="AA30" s="520"/>
    </row>
    <row r="31" spans="1:27" ht="14">
      <c r="D31" s="329"/>
      <c r="E31" s="329"/>
      <c r="F31" s="329"/>
      <c r="G31" s="329"/>
      <c r="H31" s="57"/>
      <c r="I31" s="14"/>
      <c r="Q31" s="122"/>
      <c r="S31" s="25"/>
      <c r="T31" s="25"/>
      <c r="U31" s="25"/>
      <c r="V31" s="521"/>
      <c r="W31" s="521"/>
      <c r="X31" s="521"/>
      <c r="Y31" s="521"/>
      <c r="Z31" s="521"/>
      <c r="AA31" s="520"/>
    </row>
    <row r="32" spans="1:27" ht="14">
      <c r="D32" s="57"/>
      <c r="E32" s="57"/>
      <c r="F32" s="57"/>
      <c r="G32" s="57"/>
      <c r="H32" s="57"/>
      <c r="I32" s="14"/>
      <c r="Q32" s="122"/>
      <c r="S32" s="25"/>
      <c r="T32" s="25"/>
      <c r="U32" s="25"/>
      <c r="V32" s="521"/>
      <c r="W32" s="521"/>
      <c r="X32" s="521"/>
      <c r="Y32" s="521"/>
      <c r="Z32" s="521"/>
      <c r="AA32" s="520"/>
    </row>
    <row r="33" spans="4:27" ht="14">
      <c r="D33" s="25"/>
      <c r="E33" s="25"/>
      <c r="F33" s="25"/>
      <c r="G33" s="25"/>
      <c r="H33" s="25"/>
      <c r="Q33" s="122"/>
      <c r="S33" s="25"/>
      <c r="T33" s="25"/>
      <c r="U33" s="25"/>
      <c r="V33" s="521"/>
      <c r="W33" s="521"/>
      <c r="X33" s="521"/>
      <c r="Y33" s="521"/>
      <c r="Z33" s="521"/>
      <c r="AA33" s="520"/>
    </row>
    <row r="34" spans="4:27" ht="14">
      <c r="D34" s="25"/>
      <c r="E34" s="25"/>
      <c r="F34" s="25"/>
      <c r="G34" s="25"/>
      <c r="H34" s="25"/>
      <c r="I34" s="25"/>
      <c r="Q34" s="122"/>
      <c r="S34" s="25"/>
      <c r="T34" s="25"/>
      <c r="U34" s="25"/>
      <c r="V34" s="521"/>
      <c r="W34" s="521"/>
      <c r="X34" s="521"/>
      <c r="Y34" s="521"/>
      <c r="Z34" s="521"/>
      <c r="AA34" s="520"/>
    </row>
    <row r="35" spans="4:27" ht="14">
      <c r="D35" s="25"/>
      <c r="E35" s="25"/>
      <c r="F35" s="25"/>
      <c r="G35" s="25"/>
      <c r="H35" s="25"/>
      <c r="I35" s="25"/>
      <c r="N35" s="23"/>
      <c r="Q35" s="122"/>
      <c r="S35" s="25"/>
      <c r="T35" s="25"/>
      <c r="U35" s="25"/>
      <c r="V35" s="521"/>
      <c r="W35" s="521"/>
      <c r="X35" s="521"/>
      <c r="Y35" s="521"/>
      <c r="Z35" s="521"/>
      <c r="AA35" s="520"/>
    </row>
    <row r="36" spans="4:27" ht="14">
      <c r="D36" s="25"/>
      <c r="E36" s="25"/>
      <c r="F36" s="25"/>
      <c r="G36" s="25"/>
      <c r="H36" s="25"/>
      <c r="I36" s="25"/>
      <c r="N36" s="23"/>
      <c r="Q36" s="122"/>
      <c r="S36" s="25"/>
      <c r="T36" s="25"/>
      <c r="U36" s="25"/>
      <c r="V36" s="521"/>
      <c r="W36" s="521"/>
      <c r="X36" s="521"/>
      <c r="Y36" s="521"/>
      <c r="Z36" s="521"/>
      <c r="AA36" s="520"/>
    </row>
    <row r="37" spans="4:27" ht="14">
      <c r="D37" s="25"/>
      <c r="E37" s="25"/>
      <c r="F37" s="25"/>
      <c r="G37" s="25"/>
      <c r="H37" s="25"/>
      <c r="I37" s="25"/>
      <c r="N37" s="23"/>
      <c r="Q37" s="122"/>
      <c r="S37" s="25"/>
      <c r="T37" s="25"/>
      <c r="U37" s="25"/>
      <c r="V37" s="521"/>
      <c r="W37" s="521"/>
      <c r="X37" s="521"/>
      <c r="Y37" s="521"/>
      <c r="Z37" s="521"/>
      <c r="AA37" s="520"/>
    </row>
    <row r="38" spans="4:27">
      <c r="D38" s="25"/>
      <c r="E38" s="25"/>
      <c r="F38" s="25"/>
      <c r="G38" s="25"/>
      <c r="H38" s="25"/>
      <c r="I38" s="25"/>
      <c r="N38" s="23"/>
      <c r="Q38" s="122"/>
      <c r="S38" s="25"/>
      <c r="V38" s="122"/>
      <c r="W38" s="122"/>
      <c r="X38" s="122"/>
      <c r="Y38" s="122"/>
      <c r="Z38" s="122"/>
    </row>
    <row r="39" spans="4:27">
      <c r="D39" s="25"/>
      <c r="E39" s="25"/>
      <c r="F39" s="25"/>
      <c r="G39" s="25"/>
      <c r="H39" s="25"/>
      <c r="I39" s="25"/>
      <c r="N39" s="23"/>
      <c r="V39" s="122"/>
      <c r="W39" s="122"/>
      <c r="X39" s="122"/>
      <c r="Y39" s="122"/>
      <c r="Z39" s="122"/>
    </row>
    <row r="40" spans="4:27">
      <c r="D40" s="25"/>
      <c r="E40" s="25"/>
      <c r="F40" s="25"/>
      <c r="G40" s="25"/>
      <c r="H40" s="25"/>
      <c r="I40" s="25"/>
      <c r="N40" s="23"/>
    </row>
    <row r="41" spans="4:27">
      <c r="D41" s="25"/>
      <c r="E41" s="25"/>
      <c r="F41" s="25"/>
      <c r="G41" s="25"/>
      <c r="H41" s="25"/>
      <c r="I41" s="25"/>
      <c r="N41" s="23"/>
    </row>
    <row r="42" spans="4:27">
      <c r="D42" s="25"/>
      <c r="E42" s="25"/>
      <c r="F42" s="25"/>
      <c r="G42" s="25"/>
      <c r="H42" s="25"/>
      <c r="I42" s="25"/>
      <c r="N42" s="23"/>
    </row>
    <row r="43" spans="4:27">
      <c r="D43" s="25"/>
      <c r="E43" s="25"/>
      <c r="F43" s="25"/>
      <c r="G43" s="25"/>
      <c r="H43" s="25"/>
      <c r="I43" s="25"/>
      <c r="N43" s="23"/>
    </row>
    <row r="44" spans="4:27">
      <c r="D44" s="25"/>
      <c r="E44" s="25"/>
      <c r="F44" s="25"/>
      <c r="G44" s="25"/>
      <c r="H44" s="25"/>
      <c r="I44" s="25"/>
      <c r="N44" s="23"/>
    </row>
    <row r="45" spans="4:27">
      <c r="N45" s="23"/>
    </row>
  </sheetData>
  <mergeCells count="6">
    <mergeCell ref="D1:G1"/>
    <mergeCell ref="D3:G3"/>
    <mergeCell ref="D4:G4"/>
    <mergeCell ref="H1:K1"/>
    <mergeCell ref="H3:K3"/>
    <mergeCell ref="H4:K4"/>
  </mergeCells>
  <hyperlinks>
    <hyperlink ref="A1" location="Content!A1" display="&lt;&lt;" xr:uid="{00000000-0004-0000-3500-000000000000}"/>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sheetPr>
  <dimension ref="A1:AD38"/>
  <sheetViews>
    <sheetView showGridLines="0" topLeftCell="H1" zoomScale="85" zoomScaleNormal="85" workbookViewId="0">
      <selection activeCell="S40" sqref="S40"/>
    </sheetView>
  </sheetViews>
  <sheetFormatPr baseColWidth="10" defaultColWidth="9.5" defaultRowHeight="13"/>
  <cols>
    <col min="1" max="1" width="8" style="23" bestFit="1" customWidth="1"/>
    <col min="2" max="2" width="8" style="22" hidden="1" customWidth="1"/>
    <col min="3" max="3" width="7.5" style="22" hidden="1" customWidth="1"/>
    <col min="4" max="4" width="10.5" style="23" customWidth="1"/>
    <col min="5" max="7" width="11.5" style="23" customWidth="1"/>
    <col min="8" max="16" width="9.5" style="23"/>
    <col min="17" max="17" width="8.5" style="22" customWidth="1"/>
    <col min="18" max="21" width="9.5" style="23"/>
    <col min="22" max="22" width="11.5" style="23" customWidth="1"/>
    <col min="23" max="23" width="30.5" style="23" customWidth="1"/>
    <col min="24" max="24" width="34.5" style="23" customWidth="1"/>
    <col min="25" max="25" width="13.5" style="23" customWidth="1"/>
    <col min="26" max="16384" width="9.5" style="23"/>
  </cols>
  <sheetData>
    <row r="1" spans="1:28">
      <c r="A1" s="8" t="s">
        <v>59</v>
      </c>
      <c r="B1" s="29"/>
      <c r="C1" s="29"/>
      <c r="D1" s="8"/>
      <c r="E1" s="21" t="str">
        <f>IF(Content!$E$1=1,E2,E3)</f>
        <v>IT-services</v>
      </c>
      <c r="F1" s="21" t="str">
        <f>IF(Content!$E$1=1,F2,F3)</f>
        <v>Pipeline transport</v>
      </c>
      <c r="G1" s="21" t="str">
        <f>IF(Content!$E$1=1,G2,G3)</f>
        <v>Air transport</v>
      </c>
      <c r="H1" s="21" t="str">
        <f>IF(Content!$E$1=1,H2,H3)</f>
        <v>Other transport</v>
      </c>
      <c r="I1" s="21" t="str">
        <f>IF(Content!$E$1=1,I2,I3)</f>
        <v>Travel services</v>
      </c>
      <c r="J1" s="21" t="str">
        <f>IF(Content!$E$1=1,J2,J3)</f>
        <v>Toll-refining</v>
      </c>
      <c r="K1" s="21" t="str">
        <f>IF(Content!$E$1=1,K2,K3)</f>
        <v>Others</v>
      </c>
      <c r="L1" s="21" t="str">
        <f>IF(Content!$E$1=1,L2,L3)</f>
        <v>Total</v>
      </c>
      <c r="M1" s="21"/>
      <c r="N1" s="21"/>
      <c r="O1" s="21"/>
      <c r="P1" s="21"/>
      <c r="Q1" s="21" t="str">
        <f>IF(Content!$E$1=1,Q2,Q3)</f>
        <v>Contributions to annual change in services trade, pp</v>
      </c>
      <c r="W1" s="22" t="s">
        <v>512</v>
      </c>
    </row>
    <row r="2" spans="1:28" hidden="1">
      <c r="A2" s="29"/>
      <c r="B2" s="29"/>
      <c r="C2" s="29"/>
      <c r="D2" s="29"/>
      <c r="E2" s="628" t="s">
        <v>647</v>
      </c>
      <c r="F2" s="2" t="s">
        <v>759</v>
      </c>
      <c r="G2" s="2" t="s">
        <v>760</v>
      </c>
      <c r="H2" s="2" t="s">
        <v>761</v>
      </c>
      <c r="I2" s="2" t="s">
        <v>649</v>
      </c>
      <c r="J2" s="2" t="s">
        <v>650</v>
      </c>
      <c r="K2" s="2" t="s">
        <v>53</v>
      </c>
      <c r="L2" s="2" t="s">
        <v>509</v>
      </c>
      <c r="M2" s="2"/>
      <c r="N2" s="2"/>
      <c r="O2" s="2"/>
      <c r="P2" s="2"/>
      <c r="Q2" s="22" t="s">
        <v>655</v>
      </c>
      <c r="R2" s="22"/>
      <c r="S2" s="22"/>
      <c r="T2" s="22"/>
      <c r="W2" s="22"/>
    </row>
    <row r="3" spans="1:28" hidden="1">
      <c r="A3" s="22"/>
      <c r="D3" s="22"/>
      <c r="E3" s="628" t="s">
        <v>648</v>
      </c>
      <c r="F3" s="2" t="s">
        <v>651</v>
      </c>
      <c r="G3" s="2" t="s">
        <v>652</v>
      </c>
      <c r="H3" s="2" t="s">
        <v>653</v>
      </c>
      <c r="I3" s="2" t="s">
        <v>470</v>
      </c>
      <c r="J3" s="2" t="s">
        <v>654</v>
      </c>
      <c r="K3" s="2" t="s">
        <v>52</v>
      </c>
      <c r="L3" s="2" t="s">
        <v>496</v>
      </c>
      <c r="M3" s="2"/>
      <c r="N3" s="2"/>
      <c r="O3" s="2"/>
      <c r="P3" s="2"/>
      <c r="Q3" s="22" t="s">
        <v>811</v>
      </c>
      <c r="R3" s="22"/>
      <c r="S3" s="22"/>
      <c r="T3" s="22"/>
      <c r="W3" s="22"/>
    </row>
    <row r="4" spans="1:28" ht="15.75" customHeight="1">
      <c r="A4" s="889" t="str">
        <f>IF(Content!$E$1=1,B4,C4)</f>
        <v>Exports</v>
      </c>
      <c r="B4" s="890" t="s">
        <v>163</v>
      </c>
      <c r="C4" s="890" t="s">
        <v>161</v>
      </c>
      <c r="D4" s="24" t="s">
        <v>125</v>
      </c>
      <c r="E4" s="627">
        <v>7.2</v>
      </c>
      <c r="F4" s="627">
        <v>-4.4000000000000004</v>
      </c>
      <c r="G4" s="627">
        <v>-0.5</v>
      </c>
      <c r="H4" s="627">
        <v>0.4</v>
      </c>
      <c r="I4" s="627">
        <v>-0.1</v>
      </c>
      <c r="J4" s="627">
        <v>-0.5</v>
      </c>
      <c r="K4" s="627">
        <v>2.5</v>
      </c>
      <c r="L4" s="627">
        <v>4.5</v>
      </c>
      <c r="M4" s="255"/>
      <c r="N4" s="255"/>
      <c r="O4" s="255"/>
      <c r="P4" s="255"/>
      <c r="Q4" s="23"/>
      <c r="S4" s="25"/>
      <c r="T4" s="25"/>
      <c r="U4" s="25"/>
      <c r="V4" s="25"/>
      <c r="W4" s="264" t="s">
        <v>512</v>
      </c>
      <c r="Y4" s="25"/>
      <c r="Z4" s="25"/>
      <c r="AA4" s="25"/>
      <c r="AB4" s="25"/>
    </row>
    <row r="5" spans="1:28" ht="17.25" customHeight="1">
      <c r="A5" s="889"/>
      <c r="B5" s="890"/>
      <c r="C5" s="890"/>
      <c r="D5" s="27" t="s">
        <v>126</v>
      </c>
      <c r="E5" s="627">
        <v>3.5</v>
      </c>
      <c r="F5" s="627">
        <v>-4.8</v>
      </c>
      <c r="G5" s="627">
        <v>-5.2</v>
      </c>
      <c r="H5" s="627">
        <v>-1</v>
      </c>
      <c r="I5" s="627">
        <v>-9.3000000000000007</v>
      </c>
      <c r="J5" s="627">
        <v>-3.3</v>
      </c>
      <c r="K5" s="627">
        <v>-2</v>
      </c>
      <c r="L5" s="627">
        <v>-22.2</v>
      </c>
      <c r="M5" s="255"/>
      <c r="N5" s="255"/>
      <c r="O5" s="255"/>
      <c r="P5" s="255"/>
      <c r="Q5" s="23"/>
      <c r="S5" s="25"/>
      <c r="T5" s="25"/>
      <c r="U5" s="25"/>
      <c r="V5" s="25"/>
      <c r="W5" s="263" t="s">
        <v>513</v>
      </c>
      <c r="Y5" s="25"/>
      <c r="Z5" s="25"/>
      <c r="AA5" s="25"/>
    </row>
    <row r="6" spans="1:28">
      <c r="A6" s="889"/>
      <c r="B6" s="890"/>
      <c r="C6" s="890"/>
      <c r="D6" s="24" t="s">
        <v>127</v>
      </c>
      <c r="E6" s="627">
        <v>4.2</v>
      </c>
      <c r="F6" s="627">
        <v>-1</v>
      </c>
      <c r="G6" s="627">
        <v>-5.2</v>
      </c>
      <c r="H6" s="627">
        <v>-0.3</v>
      </c>
      <c r="I6" s="627">
        <v>-13.1</v>
      </c>
      <c r="J6" s="627">
        <v>-1.7</v>
      </c>
      <c r="K6" s="627">
        <v>-0.7</v>
      </c>
      <c r="L6" s="627">
        <v>-17.7</v>
      </c>
      <c r="M6" s="255"/>
      <c r="N6" s="255"/>
      <c r="O6" s="255"/>
      <c r="P6" s="255"/>
      <c r="Q6" s="23"/>
      <c r="S6" s="25"/>
      <c r="T6" s="25"/>
      <c r="U6" s="25"/>
      <c r="V6" s="25"/>
      <c r="W6" s="25"/>
      <c r="Y6" s="25"/>
      <c r="Z6" s="25"/>
      <c r="AA6" s="25"/>
    </row>
    <row r="7" spans="1:28">
      <c r="A7" s="889"/>
      <c r="B7" s="890"/>
      <c r="C7" s="890"/>
      <c r="D7" s="24" t="s">
        <v>105</v>
      </c>
      <c r="E7" s="627">
        <v>4.9000000000000004</v>
      </c>
      <c r="F7" s="627">
        <v>-2.6</v>
      </c>
      <c r="G7" s="627">
        <v>-2.9</v>
      </c>
      <c r="H7" s="627">
        <v>-0.2</v>
      </c>
      <c r="I7" s="627">
        <v>-4.9000000000000004</v>
      </c>
      <c r="J7" s="627">
        <v>-1.9</v>
      </c>
      <c r="K7" s="627">
        <v>0.3</v>
      </c>
      <c r="L7" s="627">
        <v>-7.4</v>
      </c>
      <c r="M7" s="255"/>
      <c r="N7" s="255"/>
      <c r="O7" s="255"/>
      <c r="P7" s="255"/>
      <c r="Q7" s="23"/>
      <c r="S7" s="25"/>
      <c r="T7" s="25"/>
      <c r="U7" s="25"/>
      <c r="V7" s="25"/>
      <c r="W7" s="25"/>
      <c r="Y7" s="25"/>
      <c r="Z7" s="25"/>
      <c r="AA7" s="25"/>
    </row>
    <row r="8" spans="1:28" ht="28">
      <c r="A8" s="889"/>
      <c r="B8" s="890"/>
      <c r="C8" s="890"/>
      <c r="D8" s="217" t="s">
        <v>1102</v>
      </c>
      <c r="E8" s="627">
        <v>5.3</v>
      </c>
      <c r="F8" s="627">
        <v>-2.9</v>
      </c>
      <c r="G8" s="627">
        <v>-2.6</v>
      </c>
      <c r="H8" s="627">
        <v>-1.7</v>
      </c>
      <c r="I8" s="627">
        <v>-4.3</v>
      </c>
      <c r="J8" s="627">
        <v>-1.7</v>
      </c>
      <c r="K8" s="627">
        <v>-2.5</v>
      </c>
      <c r="L8" s="627">
        <v>-10.4</v>
      </c>
      <c r="M8" s="255"/>
      <c r="N8" s="255"/>
      <c r="O8" s="255"/>
      <c r="P8" s="255"/>
      <c r="Q8" s="23"/>
      <c r="S8" s="25"/>
      <c r="T8" s="25"/>
      <c r="U8" s="25"/>
      <c r="V8" s="25"/>
      <c r="W8" s="25"/>
      <c r="Y8" s="25"/>
      <c r="Z8" s="25"/>
      <c r="AA8" s="25"/>
    </row>
    <row r="9" spans="1:28">
      <c r="A9" s="888" t="str">
        <f>IF(Content!$E$1=1,B9,C9)</f>
        <v>Imports</v>
      </c>
      <c r="B9" s="890" t="s">
        <v>164</v>
      </c>
      <c r="C9" s="890" t="s">
        <v>162</v>
      </c>
      <c r="D9" s="24" t="s">
        <v>125</v>
      </c>
      <c r="E9" s="627">
        <v>0.8</v>
      </c>
      <c r="F9" s="627">
        <v>-0.5</v>
      </c>
      <c r="G9" s="627">
        <v>-0.8</v>
      </c>
      <c r="H9" s="627">
        <v>-0.1</v>
      </c>
      <c r="I9" s="627">
        <v>-2.2000000000000002</v>
      </c>
      <c r="J9" s="627">
        <v>-0.2</v>
      </c>
      <c r="K9" s="627">
        <v>-0.9</v>
      </c>
      <c r="L9" s="627">
        <v>-3.8</v>
      </c>
      <c r="M9" s="255"/>
      <c r="N9" s="255"/>
      <c r="O9" s="255"/>
      <c r="P9" s="255"/>
      <c r="Q9" s="23"/>
      <c r="S9" s="25"/>
      <c r="T9" s="25"/>
      <c r="U9" s="25"/>
      <c r="V9" s="25"/>
      <c r="W9" s="25"/>
      <c r="Y9" s="25"/>
      <c r="Z9" s="25"/>
      <c r="AA9" s="25"/>
    </row>
    <row r="10" spans="1:28">
      <c r="A10" s="888"/>
      <c r="B10" s="890"/>
      <c r="C10" s="890"/>
      <c r="D10" s="27" t="s">
        <v>126</v>
      </c>
      <c r="E10" s="627">
        <v>-0.4</v>
      </c>
      <c r="F10" s="627">
        <v>-0.2</v>
      </c>
      <c r="G10" s="627">
        <v>-4</v>
      </c>
      <c r="H10" s="627">
        <v>-1.9</v>
      </c>
      <c r="I10" s="627">
        <v>-38.6</v>
      </c>
      <c r="J10" s="627">
        <v>-0.1</v>
      </c>
      <c r="K10" s="627">
        <v>-6.9</v>
      </c>
      <c r="L10" s="627">
        <v>-52.1</v>
      </c>
      <c r="M10" s="255"/>
      <c r="N10" s="255"/>
      <c r="O10" s="255"/>
      <c r="P10" s="255"/>
      <c r="Q10" s="23"/>
      <c r="S10" s="25"/>
      <c r="T10" s="25"/>
      <c r="U10" s="25"/>
      <c r="V10" s="25"/>
      <c r="W10" s="25"/>
      <c r="Y10" s="25"/>
      <c r="Z10" s="25"/>
      <c r="AA10" s="25"/>
    </row>
    <row r="11" spans="1:28">
      <c r="A11" s="888"/>
      <c r="B11" s="890"/>
      <c r="C11" s="890"/>
      <c r="D11" s="24" t="s">
        <v>127</v>
      </c>
      <c r="E11" s="627">
        <v>0.4</v>
      </c>
      <c r="F11" s="627">
        <v>-0.4</v>
      </c>
      <c r="G11" s="627">
        <v>-3.9</v>
      </c>
      <c r="H11" s="627">
        <v>-1.1000000000000001</v>
      </c>
      <c r="I11" s="627">
        <v>-28</v>
      </c>
      <c r="J11" s="627">
        <v>-0.2</v>
      </c>
      <c r="K11" s="627">
        <v>-3.3</v>
      </c>
      <c r="L11" s="627">
        <v>-36.5</v>
      </c>
      <c r="M11" s="255"/>
      <c r="N11" s="255"/>
      <c r="O11" s="255"/>
      <c r="P11" s="255"/>
      <c r="Q11" s="23"/>
      <c r="S11" s="25"/>
      <c r="T11" s="25"/>
      <c r="U11" s="25"/>
      <c r="V11" s="25"/>
      <c r="W11" s="25"/>
      <c r="Y11" s="25"/>
      <c r="Z11" s="25"/>
      <c r="AA11" s="25"/>
    </row>
    <row r="12" spans="1:28">
      <c r="A12" s="888"/>
      <c r="B12" s="890"/>
      <c r="C12" s="890"/>
      <c r="D12" s="24" t="s">
        <v>105</v>
      </c>
      <c r="E12" s="627">
        <v>0.4</v>
      </c>
      <c r="F12" s="627">
        <v>-0.4</v>
      </c>
      <c r="G12" s="627">
        <v>-3.3</v>
      </c>
      <c r="H12" s="627">
        <v>-0.3</v>
      </c>
      <c r="I12" s="627">
        <v>-26.6</v>
      </c>
      <c r="J12" s="627">
        <v>-0.1</v>
      </c>
      <c r="K12" s="627">
        <v>-0.7</v>
      </c>
      <c r="L12" s="627">
        <v>-31</v>
      </c>
      <c r="M12" s="255"/>
      <c r="N12" s="255"/>
      <c r="O12" s="255"/>
      <c r="P12" s="255"/>
      <c r="Q12" s="23"/>
      <c r="S12" s="25"/>
      <c r="T12" s="25"/>
      <c r="U12" s="25"/>
      <c r="V12" s="25"/>
      <c r="W12" s="25"/>
      <c r="Y12" s="25"/>
      <c r="Z12" s="25"/>
      <c r="AA12" s="25"/>
    </row>
    <row r="13" spans="1:28" ht="28">
      <c r="B13" s="890"/>
      <c r="C13" s="890"/>
      <c r="D13" s="217" t="s">
        <v>1102</v>
      </c>
      <c r="E13" s="627">
        <v>0</v>
      </c>
      <c r="F13" s="627">
        <v>0</v>
      </c>
      <c r="G13" s="627">
        <v>-2.6</v>
      </c>
      <c r="H13" s="627">
        <v>-1.1000000000000001</v>
      </c>
      <c r="I13" s="627">
        <v>-31.6</v>
      </c>
      <c r="J13" s="627">
        <v>-0.1</v>
      </c>
      <c r="K13" s="627">
        <v>0.1</v>
      </c>
      <c r="L13" s="627">
        <v>-35.200000000000003</v>
      </c>
      <c r="M13" s="255"/>
      <c r="N13" s="255"/>
      <c r="O13" s="255"/>
      <c r="P13" s="255"/>
      <c r="Q13" s="23"/>
      <c r="S13" s="25"/>
      <c r="T13" s="25"/>
      <c r="U13" s="25"/>
      <c r="V13" s="25"/>
      <c r="W13" s="25"/>
      <c r="Y13" s="25"/>
      <c r="Z13" s="25"/>
      <c r="AA13" s="25"/>
    </row>
    <row r="14" spans="1:28">
      <c r="A14" s="217"/>
      <c r="B14" s="312"/>
      <c r="C14" s="312"/>
      <c r="D14" s="217"/>
      <c r="E14" s="25"/>
      <c r="F14" s="25"/>
      <c r="G14" s="25"/>
      <c r="H14" s="124"/>
      <c r="I14" s="25"/>
      <c r="J14" s="25"/>
      <c r="K14" s="25"/>
      <c r="L14" s="255"/>
      <c r="M14" s="255"/>
      <c r="N14" s="255"/>
      <c r="O14" s="255"/>
      <c r="P14" s="255"/>
      <c r="Q14" s="23"/>
      <c r="S14" s="25"/>
      <c r="T14" s="25"/>
      <c r="U14" s="25"/>
      <c r="V14" s="25"/>
      <c r="W14" s="25"/>
      <c r="Y14" s="25"/>
      <c r="Z14" s="25"/>
    </row>
    <row r="15" spans="1:28">
      <c r="E15" s="25"/>
      <c r="F15" s="25"/>
      <c r="G15" s="25"/>
      <c r="H15" s="25"/>
      <c r="I15" s="25"/>
      <c r="J15" s="25"/>
      <c r="K15" s="25"/>
      <c r="L15" s="25"/>
      <c r="M15" s="255"/>
      <c r="N15" s="255"/>
      <c r="O15" s="255"/>
      <c r="P15" s="255"/>
      <c r="Q15" s="23"/>
      <c r="S15" s="25"/>
      <c r="T15" s="25"/>
      <c r="U15" s="25"/>
      <c r="V15" s="25"/>
      <c r="W15" s="25"/>
    </row>
    <row r="16" spans="1:28">
      <c r="E16" s="25"/>
      <c r="F16" s="25"/>
      <c r="G16" s="25"/>
      <c r="H16" s="25"/>
      <c r="I16" s="25"/>
      <c r="J16" s="25"/>
      <c r="K16" s="25"/>
      <c r="L16" s="25"/>
      <c r="M16" s="255"/>
      <c r="N16" s="255"/>
      <c r="O16" s="255"/>
      <c r="P16" s="255"/>
      <c r="Q16" s="23"/>
      <c r="S16" s="25"/>
      <c r="T16" s="25"/>
      <c r="U16" s="25"/>
      <c r="V16" s="25"/>
      <c r="W16" s="25"/>
    </row>
    <row r="17" spans="1:30" ht="14">
      <c r="A17" s="27"/>
      <c r="B17" s="26"/>
      <c r="C17" s="26"/>
      <c r="D17" s="27"/>
      <c r="E17" s="25"/>
      <c r="F17" s="25"/>
      <c r="G17" s="25"/>
      <c r="H17" s="25"/>
      <c r="I17" s="25"/>
      <c r="J17" s="25"/>
      <c r="K17" s="25"/>
      <c r="L17" s="25"/>
      <c r="M17" s="255"/>
      <c r="N17" s="255"/>
      <c r="O17" s="255"/>
      <c r="P17" s="255"/>
      <c r="Q17" s="23"/>
      <c r="S17" s="25"/>
      <c r="T17" s="25"/>
      <c r="V17" s="25"/>
      <c r="W17" s="25"/>
      <c r="X17" s="25"/>
      <c r="Y17" s="521"/>
      <c r="Z17" s="521"/>
      <c r="AA17" s="521"/>
      <c r="AB17" s="521"/>
      <c r="AC17" s="521"/>
      <c r="AD17" s="520"/>
    </row>
    <row r="18" spans="1:30" ht="14">
      <c r="A18" s="24"/>
      <c r="B18" s="26"/>
      <c r="C18" s="26"/>
      <c r="D18" s="24"/>
      <c r="E18" s="25"/>
      <c r="F18" s="25"/>
      <c r="G18" s="25"/>
      <c r="H18" s="25"/>
      <c r="I18" s="25"/>
      <c r="J18" s="25"/>
      <c r="K18" s="25"/>
      <c r="L18" s="25"/>
      <c r="M18" s="255"/>
      <c r="N18" s="255"/>
      <c r="O18" s="255"/>
      <c r="P18" s="255"/>
      <c r="Q18" s="21" t="str">
        <f>IF(Content!$E$1=1,Q19,Q20)</f>
        <v>Source: NBU staff estimates.</v>
      </c>
      <c r="S18" s="25"/>
      <c r="T18" s="25"/>
      <c r="V18" s="25"/>
      <c r="W18" s="25"/>
      <c r="X18" s="25"/>
      <c r="Y18" s="521"/>
      <c r="Z18" s="521"/>
      <c r="AA18" s="521"/>
      <c r="AB18" s="521"/>
      <c r="AC18" s="521"/>
      <c r="AD18" s="520"/>
    </row>
    <row r="19" spans="1:30" ht="14">
      <c r="A19" s="27"/>
      <c r="B19" s="26"/>
      <c r="C19" s="26"/>
      <c r="D19" s="27"/>
      <c r="E19" s="25"/>
      <c r="F19" s="25"/>
      <c r="G19" s="25"/>
      <c r="H19" s="25"/>
      <c r="I19" s="25"/>
      <c r="J19" s="25"/>
      <c r="K19" s="25"/>
      <c r="L19" s="25"/>
      <c r="M19" s="255"/>
      <c r="N19" s="255"/>
      <c r="O19" s="255"/>
      <c r="P19" s="22"/>
      <c r="Q19" s="22" t="s">
        <v>40</v>
      </c>
      <c r="S19" s="25"/>
      <c r="T19" s="25"/>
      <c r="U19" s="520"/>
      <c r="V19" s="25"/>
      <c r="W19" s="25"/>
      <c r="X19" s="25"/>
      <c r="Y19" s="521"/>
      <c r="Z19" s="521"/>
      <c r="AA19" s="521"/>
      <c r="AB19" s="521"/>
      <c r="AC19" s="521"/>
      <c r="AD19" s="520"/>
    </row>
    <row r="20" spans="1:30" ht="14">
      <c r="A20" s="24"/>
      <c r="B20" s="26"/>
      <c r="C20" s="26"/>
      <c r="D20" s="24"/>
      <c r="E20" s="25"/>
      <c r="F20" s="25"/>
      <c r="G20" s="25"/>
      <c r="H20" s="25"/>
      <c r="I20" s="25"/>
      <c r="J20" s="25"/>
      <c r="K20" s="25"/>
      <c r="L20" s="25"/>
      <c r="M20" s="255"/>
      <c r="N20" s="255"/>
      <c r="O20" s="255"/>
      <c r="P20" s="255"/>
      <c r="Q20" s="22" t="s">
        <v>41</v>
      </c>
      <c r="S20" s="22"/>
      <c r="V20" s="25"/>
      <c r="W20" s="25"/>
      <c r="X20" s="25"/>
      <c r="Y20" s="521"/>
      <c r="Z20" s="521"/>
      <c r="AA20" s="521"/>
      <c r="AB20" s="521"/>
      <c r="AC20" s="521"/>
      <c r="AD20" s="520"/>
    </row>
    <row r="21" spans="1:30" ht="14">
      <c r="E21" s="25"/>
      <c r="F21" s="25"/>
      <c r="G21" s="25"/>
      <c r="H21" s="25"/>
      <c r="I21" s="25"/>
      <c r="J21" s="25"/>
      <c r="K21" s="25"/>
      <c r="L21" s="25"/>
      <c r="M21" s="22"/>
      <c r="N21" s="22"/>
      <c r="O21" s="22"/>
      <c r="P21" s="255"/>
      <c r="V21" s="25"/>
      <c r="W21" s="25"/>
      <c r="X21" s="25"/>
      <c r="Y21" s="521"/>
      <c r="Z21" s="521"/>
      <c r="AA21" s="521"/>
      <c r="AB21" s="521"/>
      <c r="AC21" s="521"/>
      <c r="AD21" s="520"/>
    </row>
    <row r="22" spans="1:30" ht="14">
      <c r="A22" s="204"/>
      <c r="B22" s="127"/>
      <c r="C22" s="127"/>
      <c r="D22" s="204"/>
      <c r="E22" s="25"/>
      <c r="F22" s="25"/>
      <c r="G22" s="25"/>
      <c r="H22" s="25"/>
      <c r="I22" s="25"/>
      <c r="J22" s="25"/>
      <c r="K22" s="25"/>
      <c r="L22" s="25"/>
      <c r="M22" s="127"/>
      <c r="N22" s="127"/>
      <c r="O22" s="127"/>
      <c r="P22" s="255"/>
      <c r="V22" s="25"/>
      <c r="W22" s="25"/>
      <c r="X22" s="25"/>
      <c r="Y22" s="521"/>
      <c r="Z22" s="521"/>
      <c r="AA22" s="521"/>
      <c r="AB22" s="521"/>
      <c r="AC22" s="521"/>
      <c r="AD22" s="520"/>
    </row>
    <row r="23" spans="1:30" ht="14">
      <c r="E23" s="25"/>
      <c r="F23" s="25"/>
      <c r="G23" s="25"/>
      <c r="H23" s="25"/>
      <c r="I23" s="25"/>
      <c r="J23" s="25"/>
      <c r="K23" s="25"/>
      <c r="L23" s="25"/>
      <c r="P23" s="255"/>
      <c r="V23" s="25"/>
      <c r="W23" s="25"/>
      <c r="X23" s="25"/>
      <c r="Y23" s="521"/>
      <c r="Z23" s="521"/>
      <c r="AA23" s="521"/>
      <c r="AB23" s="521"/>
      <c r="AC23" s="521"/>
      <c r="AD23" s="520"/>
    </row>
    <row r="24" spans="1:30" ht="14">
      <c r="E24" s="25"/>
      <c r="F24" s="25"/>
      <c r="G24" s="25"/>
      <c r="H24" s="25"/>
      <c r="I24" s="25"/>
      <c r="J24" s="25"/>
      <c r="K24" s="25"/>
      <c r="L24" s="25"/>
      <c r="P24" s="255"/>
      <c r="V24" s="25"/>
      <c r="W24" s="25"/>
      <c r="X24" s="25"/>
      <c r="Y24" s="521"/>
      <c r="Z24" s="521"/>
      <c r="AA24" s="521"/>
      <c r="AB24" s="521"/>
      <c r="AC24" s="521"/>
      <c r="AD24" s="520"/>
    </row>
    <row r="25" spans="1:30" ht="14">
      <c r="E25" s="25"/>
      <c r="F25" s="25"/>
      <c r="G25" s="25"/>
      <c r="H25" s="25"/>
      <c r="I25" s="25"/>
      <c r="J25" s="25"/>
      <c r="K25" s="25"/>
      <c r="L25" s="25"/>
      <c r="P25" s="255"/>
      <c r="T25" s="122"/>
      <c r="V25" s="25"/>
      <c r="W25" s="25"/>
      <c r="X25" s="25"/>
      <c r="Y25" s="521"/>
      <c r="Z25" s="521"/>
      <c r="AA25" s="521"/>
      <c r="AB25" s="521"/>
      <c r="AC25" s="521"/>
      <c r="AD25" s="520"/>
    </row>
    <row r="26" spans="1:30" ht="14">
      <c r="E26" s="25"/>
      <c r="F26" s="25"/>
      <c r="G26" s="25"/>
      <c r="H26" s="25"/>
      <c r="I26" s="25"/>
      <c r="J26" s="25"/>
      <c r="K26" s="25"/>
      <c r="L26" s="25"/>
      <c r="P26" s="255"/>
      <c r="T26" s="122"/>
      <c r="V26" s="25"/>
      <c r="W26" s="25"/>
      <c r="X26" s="25"/>
      <c r="Y26" s="521"/>
      <c r="Z26" s="521"/>
      <c r="AA26" s="521"/>
      <c r="AB26" s="521"/>
      <c r="AC26" s="521"/>
      <c r="AD26" s="520"/>
    </row>
    <row r="27" spans="1:30" ht="14">
      <c r="E27" s="25"/>
      <c r="F27" s="25"/>
      <c r="G27" s="25"/>
      <c r="H27" s="25"/>
      <c r="I27" s="25"/>
      <c r="J27" s="25"/>
      <c r="K27" s="25"/>
      <c r="L27" s="25"/>
      <c r="P27" s="255"/>
      <c r="T27" s="122"/>
      <c r="V27" s="25"/>
      <c r="W27" s="25"/>
      <c r="X27" s="25"/>
      <c r="Y27" s="521"/>
      <c r="Z27" s="521"/>
      <c r="AA27" s="521"/>
      <c r="AB27" s="521"/>
      <c r="AC27" s="521"/>
      <c r="AD27" s="520"/>
    </row>
    <row r="28" spans="1:30" ht="14">
      <c r="E28" s="25"/>
      <c r="F28" s="25"/>
      <c r="G28" s="25"/>
      <c r="H28" s="25"/>
      <c r="I28" s="25"/>
      <c r="J28" s="25"/>
      <c r="K28" s="25"/>
      <c r="L28" s="25"/>
      <c r="P28" s="22"/>
      <c r="T28" s="122"/>
      <c r="V28" s="25"/>
      <c r="W28" s="25"/>
      <c r="X28" s="25"/>
      <c r="Y28" s="521"/>
      <c r="Z28" s="521"/>
      <c r="AA28" s="521"/>
      <c r="AB28" s="521"/>
      <c r="AC28" s="521"/>
      <c r="AD28" s="520"/>
    </row>
    <row r="29" spans="1:30" ht="14">
      <c r="E29" s="25"/>
      <c r="F29" s="25"/>
      <c r="G29" s="25"/>
      <c r="H29" s="25"/>
      <c r="I29" s="25"/>
      <c r="J29" s="25"/>
      <c r="K29" s="25"/>
      <c r="L29" s="25"/>
      <c r="P29" s="127"/>
      <c r="T29" s="122"/>
      <c r="V29" s="25"/>
      <c r="W29" s="25"/>
      <c r="X29" s="25"/>
      <c r="Y29" s="521"/>
      <c r="Z29" s="521"/>
      <c r="AA29" s="521"/>
      <c r="AB29" s="521"/>
      <c r="AC29" s="521"/>
      <c r="AD29" s="520"/>
    </row>
    <row r="30" spans="1:30" ht="14">
      <c r="E30" s="25"/>
      <c r="F30" s="25"/>
      <c r="G30" s="25"/>
      <c r="H30" s="25"/>
      <c r="I30" s="25"/>
      <c r="J30" s="25"/>
      <c r="K30" s="25"/>
      <c r="L30" s="25"/>
      <c r="T30" s="122"/>
      <c r="V30" s="25"/>
      <c r="W30" s="25"/>
      <c r="X30" s="25"/>
      <c r="Y30" s="521"/>
      <c r="Z30" s="521"/>
      <c r="AA30" s="521"/>
      <c r="AB30" s="521"/>
      <c r="AC30" s="521"/>
      <c r="AD30" s="520"/>
    </row>
    <row r="31" spans="1:30">
      <c r="E31" s="25"/>
      <c r="F31" s="25"/>
      <c r="G31" s="25"/>
      <c r="H31" s="25"/>
      <c r="I31" s="25"/>
      <c r="J31" s="25"/>
      <c r="K31" s="25"/>
      <c r="L31" s="25"/>
      <c r="T31" s="122"/>
      <c r="V31" s="25"/>
      <c r="Y31" s="122"/>
      <c r="Z31" s="122"/>
      <c r="AA31" s="122"/>
      <c r="AB31" s="122"/>
      <c r="AC31" s="122"/>
    </row>
    <row r="32" spans="1:30">
      <c r="E32" s="25"/>
      <c r="F32" s="25"/>
      <c r="G32" s="25"/>
      <c r="H32" s="25"/>
      <c r="I32" s="25"/>
      <c r="J32" s="25"/>
      <c r="K32" s="25"/>
      <c r="L32" s="25"/>
      <c r="T32" s="122"/>
      <c r="Y32" s="122"/>
      <c r="Z32" s="122"/>
      <c r="AA32" s="122"/>
      <c r="AB32" s="122"/>
      <c r="AC32" s="122"/>
    </row>
    <row r="33" spans="5:20">
      <c r="E33" s="25"/>
      <c r="F33" s="25"/>
      <c r="G33" s="25"/>
      <c r="H33" s="25"/>
      <c r="I33" s="25"/>
      <c r="J33" s="25"/>
      <c r="K33" s="25"/>
      <c r="L33" s="25"/>
      <c r="T33" s="122"/>
    </row>
    <row r="34" spans="5:20">
      <c r="E34" s="25"/>
      <c r="F34" s="25"/>
      <c r="G34" s="25"/>
      <c r="H34" s="25"/>
      <c r="I34" s="25"/>
      <c r="J34" s="25"/>
      <c r="K34" s="25"/>
      <c r="L34" s="25"/>
      <c r="T34" s="122"/>
    </row>
    <row r="35" spans="5:20">
      <c r="E35" s="25"/>
      <c r="F35" s="25"/>
      <c r="G35" s="25"/>
      <c r="H35" s="25"/>
      <c r="I35" s="25"/>
      <c r="J35" s="25"/>
      <c r="K35" s="25"/>
      <c r="L35" s="25"/>
      <c r="T35" s="122"/>
    </row>
    <row r="36" spans="5:20">
      <c r="E36" s="25"/>
      <c r="F36" s="25"/>
      <c r="G36" s="25"/>
      <c r="H36" s="25"/>
      <c r="I36" s="25"/>
      <c r="J36" s="25"/>
      <c r="K36" s="25"/>
      <c r="L36" s="25"/>
      <c r="T36" s="122"/>
    </row>
    <row r="37" spans="5:20">
      <c r="E37" s="25"/>
      <c r="F37" s="25"/>
      <c r="G37" s="25"/>
      <c r="H37" s="25"/>
      <c r="I37" s="25"/>
      <c r="J37" s="25"/>
      <c r="K37" s="25"/>
      <c r="L37" s="25"/>
      <c r="T37" s="122"/>
    </row>
    <row r="38" spans="5:20">
      <c r="E38" s="25"/>
      <c r="F38" s="25"/>
      <c r="G38" s="25"/>
      <c r="H38" s="25"/>
      <c r="I38" s="25"/>
      <c r="J38" s="25"/>
      <c r="K38" s="25"/>
      <c r="L38" s="25"/>
      <c r="T38" s="122"/>
    </row>
  </sheetData>
  <mergeCells count="6">
    <mergeCell ref="A9:A12"/>
    <mergeCell ref="A4:A8"/>
    <mergeCell ref="B4:B8"/>
    <mergeCell ref="C4:C8"/>
    <mergeCell ref="B9:B13"/>
    <mergeCell ref="C9:C13"/>
  </mergeCells>
  <hyperlinks>
    <hyperlink ref="A1" location="Content!A1" display="&lt;&lt;" xr:uid="{00000000-0004-0000-3600-000000000000}"/>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Аркуш85">
    <tabColor theme="7"/>
  </sheetPr>
  <dimension ref="A1:W35"/>
  <sheetViews>
    <sheetView showGridLines="0" zoomScale="90" zoomScaleNormal="90" workbookViewId="0">
      <selection activeCell="P17" sqref="P17"/>
    </sheetView>
  </sheetViews>
  <sheetFormatPr baseColWidth="10" defaultColWidth="8.5" defaultRowHeight="13"/>
  <cols>
    <col min="1" max="1" width="8.5" style="338"/>
    <col min="2" max="3" width="10.5" style="338" customWidth="1"/>
    <col min="4" max="4" width="8.5" style="338"/>
    <col min="5" max="5" width="9.5" style="338" customWidth="1"/>
    <col min="6" max="16384" width="8.5" style="338"/>
  </cols>
  <sheetData>
    <row r="1" spans="1:23">
      <c r="A1" s="389" t="s">
        <v>59</v>
      </c>
      <c r="B1" s="236" t="str">
        <f>IF(Content!$E$1=1,B2,B3)</f>
        <v>Financial account</v>
      </c>
      <c r="C1" s="236" t="str">
        <f>IF(Content!$E$1=1,C2,C3)</f>
        <v>Public sector</v>
      </c>
      <c r="D1" s="236" t="str">
        <f>IF(Content!$E$1=1,D2,D3)</f>
        <v>Banks</v>
      </c>
      <c r="E1" s="236" t="str">
        <f>IF(Content!$E$1=1,E2,E3)</f>
        <v>Other sectors*</v>
      </c>
      <c r="F1" s="178"/>
      <c r="G1" s="236" t="str">
        <f>IF(Content!$E$1=1,G2,G3)</f>
        <v>Financial account: net external liabilities, USD bn</v>
      </c>
      <c r="N1" s="115" t="str">
        <f>IF(Content!$E$1=1,N2,N3)</f>
        <v>Financial account</v>
      </c>
      <c r="S1" s="389"/>
      <c r="T1" s="337"/>
      <c r="U1" s="337"/>
      <c r="V1" s="337"/>
      <c r="W1" s="337"/>
    </row>
    <row r="2" spans="1:23" hidden="1">
      <c r="A2" s="389"/>
      <c r="B2" s="338" t="s">
        <v>70</v>
      </c>
      <c r="C2" s="338" t="s">
        <v>407</v>
      </c>
      <c r="D2" s="338" t="s">
        <v>30</v>
      </c>
      <c r="E2" s="338" t="s">
        <v>753</v>
      </c>
      <c r="G2" s="338" t="s">
        <v>755</v>
      </c>
      <c r="N2" s="338" t="s">
        <v>70</v>
      </c>
      <c r="S2" s="389"/>
    </row>
    <row r="3" spans="1:23" hidden="1">
      <c r="B3" s="338" t="s">
        <v>73</v>
      </c>
      <c r="C3" s="338" t="s">
        <v>408</v>
      </c>
      <c r="D3" s="338" t="s">
        <v>34</v>
      </c>
      <c r="E3" s="338" t="s">
        <v>752</v>
      </c>
      <c r="G3" s="338" t="s">
        <v>744</v>
      </c>
      <c r="N3" s="338" t="s">
        <v>73</v>
      </c>
    </row>
    <row r="4" spans="1:23">
      <c r="A4" s="339" t="s">
        <v>24</v>
      </c>
      <c r="B4" s="341">
        <v>1.7</v>
      </c>
      <c r="C4" s="341">
        <v>0.2</v>
      </c>
      <c r="D4" s="341">
        <v>-0.06</v>
      </c>
      <c r="E4" s="344">
        <v>1.52</v>
      </c>
      <c r="F4" s="528" t="s">
        <v>24</v>
      </c>
      <c r="K4" s="341"/>
      <c r="L4" s="341"/>
      <c r="M4" s="341"/>
      <c r="N4" s="341"/>
      <c r="O4" s="341"/>
      <c r="P4" s="341"/>
      <c r="Q4" s="341"/>
      <c r="S4" s="339"/>
      <c r="T4" s="341"/>
      <c r="U4" s="341"/>
      <c r="V4" s="341"/>
      <c r="W4" s="344"/>
    </row>
    <row r="5" spans="1:23">
      <c r="A5" s="339" t="s">
        <v>25</v>
      </c>
      <c r="B5" s="341">
        <v>0.9</v>
      </c>
      <c r="C5" s="341">
        <v>-0.2</v>
      </c>
      <c r="D5" s="341">
        <v>0.1</v>
      </c>
      <c r="E5" s="344">
        <v>1</v>
      </c>
      <c r="F5" s="528"/>
      <c r="K5" s="341"/>
      <c r="L5" s="341"/>
      <c r="M5" s="341"/>
      <c r="N5" s="341"/>
      <c r="O5" s="341"/>
      <c r="P5" s="341"/>
      <c r="Q5" s="341"/>
      <c r="S5" s="339"/>
      <c r="T5" s="341"/>
      <c r="U5" s="341"/>
      <c r="V5" s="341"/>
      <c r="W5" s="344"/>
    </row>
    <row r="6" spans="1:23">
      <c r="A6" s="339" t="s">
        <v>26</v>
      </c>
      <c r="B6" s="341">
        <v>1.3</v>
      </c>
      <c r="C6" s="341">
        <v>0.6</v>
      </c>
      <c r="D6" s="341">
        <v>-0.3</v>
      </c>
      <c r="E6" s="344">
        <v>1</v>
      </c>
      <c r="F6" s="528" t="s">
        <v>26</v>
      </c>
      <c r="K6" s="341"/>
      <c r="L6" s="341"/>
      <c r="M6" s="341"/>
      <c r="N6" s="341"/>
      <c r="O6" s="341"/>
      <c r="P6" s="341"/>
      <c r="Q6" s="341"/>
      <c r="S6" s="339"/>
      <c r="T6" s="341"/>
      <c r="U6" s="341"/>
      <c r="V6" s="341"/>
      <c r="W6" s="344"/>
    </row>
    <row r="7" spans="1:23">
      <c r="A7" s="339" t="s">
        <v>97</v>
      </c>
      <c r="B7" s="341">
        <v>5.4</v>
      </c>
      <c r="C7" s="341">
        <v>2.35</v>
      </c>
      <c r="D7" s="341">
        <v>1.1000000000000001</v>
      </c>
      <c r="E7" s="344">
        <v>1.9</v>
      </c>
      <c r="F7" s="528"/>
      <c r="K7" s="341"/>
      <c r="L7" s="341"/>
      <c r="M7" s="341"/>
      <c r="N7" s="341"/>
      <c r="O7" s="341"/>
      <c r="P7" s="341"/>
      <c r="Q7" s="341"/>
      <c r="S7" s="339"/>
      <c r="T7" s="341"/>
      <c r="U7" s="341"/>
      <c r="V7" s="341"/>
      <c r="W7" s="344"/>
    </row>
    <row r="8" spans="1:23">
      <c r="A8" s="339" t="s">
        <v>122</v>
      </c>
      <c r="B8" s="341">
        <v>0.9</v>
      </c>
      <c r="C8" s="341">
        <v>1.5</v>
      </c>
      <c r="D8" s="341">
        <v>-0.63</v>
      </c>
      <c r="E8" s="344">
        <v>7.0000000000000007E-2</v>
      </c>
      <c r="F8" s="528" t="s">
        <v>122</v>
      </c>
      <c r="K8" s="341"/>
      <c r="L8" s="341"/>
      <c r="M8" s="341"/>
      <c r="N8" s="341"/>
      <c r="O8" s="341"/>
      <c r="P8" s="341"/>
      <c r="Q8" s="341"/>
      <c r="S8" s="339"/>
      <c r="T8" s="341"/>
      <c r="U8" s="341"/>
      <c r="V8" s="341"/>
      <c r="W8" s="344"/>
    </row>
    <row r="9" spans="1:23">
      <c r="A9" s="339" t="s">
        <v>123</v>
      </c>
      <c r="B9" s="341">
        <v>1.7</v>
      </c>
      <c r="C9" s="341">
        <v>1.6</v>
      </c>
      <c r="D9" s="341">
        <v>-1.5</v>
      </c>
      <c r="E9" s="344">
        <v>1.6</v>
      </c>
      <c r="F9" s="528"/>
      <c r="G9" s="342"/>
      <c r="K9" s="341"/>
      <c r="L9" s="341"/>
      <c r="M9" s="341"/>
      <c r="N9" s="341"/>
      <c r="O9" s="341"/>
      <c r="P9" s="341"/>
      <c r="Q9" s="341"/>
      <c r="S9" s="339"/>
      <c r="T9" s="341"/>
      <c r="U9" s="341"/>
      <c r="V9" s="341"/>
      <c r="W9" s="344"/>
    </row>
    <row r="10" spans="1:23">
      <c r="A10" s="339" t="s">
        <v>124</v>
      </c>
      <c r="B10" s="341">
        <v>5.0999999999999996</v>
      </c>
      <c r="C10" s="341">
        <v>0.9</v>
      </c>
      <c r="D10" s="341">
        <v>-1.1000000000000001</v>
      </c>
      <c r="E10" s="344">
        <v>5.3</v>
      </c>
      <c r="F10" s="528" t="s">
        <v>124</v>
      </c>
      <c r="K10" s="341"/>
      <c r="L10" s="341"/>
      <c r="M10" s="341"/>
      <c r="N10" s="341"/>
      <c r="O10" s="341"/>
      <c r="P10" s="341"/>
      <c r="Q10" s="341"/>
      <c r="S10" s="339"/>
      <c r="T10" s="341"/>
      <c r="U10" s="341"/>
      <c r="V10" s="341"/>
      <c r="W10" s="344"/>
    </row>
    <row r="11" spans="1:23">
      <c r="A11" s="339" t="s">
        <v>101</v>
      </c>
      <c r="B11" s="341">
        <v>2.2999999999999998</v>
      </c>
      <c r="C11" s="341">
        <v>1.3</v>
      </c>
      <c r="D11" s="341">
        <v>-1.5</v>
      </c>
      <c r="E11" s="344">
        <v>2.5</v>
      </c>
      <c r="F11" s="528"/>
      <c r="K11" s="341"/>
      <c r="L11" s="341"/>
      <c r="M11" s="341"/>
      <c r="N11" s="341"/>
      <c r="O11" s="341"/>
      <c r="P11" s="341"/>
      <c r="Q11" s="341"/>
      <c r="S11" s="339"/>
      <c r="T11" s="341"/>
      <c r="U11" s="341"/>
      <c r="V11" s="341"/>
      <c r="W11" s="344"/>
    </row>
    <row r="12" spans="1:23">
      <c r="A12" s="339" t="s">
        <v>125</v>
      </c>
      <c r="B12" s="341">
        <v>-2.2999999999999998</v>
      </c>
      <c r="C12" s="341">
        <v>1.3</v>
      </c>
      <c r="D12" s="341">
        <v>-1.6</v>
      </c>
      <c r="E12" s="344">
        <v>-2</v>
      </c>
      <c r="F12" s="528" t="s">
        <v>125</v>
      </c>
      <c r="K12" s="341"/>
      <c r="L12" s="341"/>
      <c r="M12" s="341"/>
      <c r="N12" s="341"/>
      <c r="O12" s="341"/>
      <c r="P12" s="341"/>
      <c r="Q12" s="341"/>
      <c r="S12" s="339"/>
      <c r="T12" s="341"/>
      <c r="U12" s="341"/>
      <c r="V12" s="341"/>
      <c r="W12" s="344"/>
    </row>
    <row r="13" spans="1:23">
      <c r="A13" s="339" t="s">
        <v>126</v>
      </c>
      <c r="B13" s="341">
        <v>-0.7</v>
      </c>
      <c r="C13" s="341">
        <v>-1.2</v>
      </c>
      <c r="D13" s="341">
        <v>0.5</v>
      </c>
      <c r="E13" s="344">
        <v>-0.05</v>
      </c>
      <c r="F13" s="528"/>
      <c r="G13" s="342"/>
      <c r="K13" s="341"/>
      <c r="L13" s="341"/>
      <c r="M13" s="341"/>
      <c r="N13" s="341"/>
      <c r="O13" s="341"/>
      <c r="P13" s="341"/>
      <c r="Q13" s="341"/>
      <c r="S13" s="339"/>
      <c r="T13" s="341"/>
      <c r="U13" s="341"/>
      <c r="V13" s="341"/>
      <c r="W13" s="344"/>
    </row>
    <row r="14" spans="1:23">
      <c r="A14" s="339" t="s">
        <v>127</v>
      </c>
      <c r="B14" s="341">
        <v>-2.2000000000000002</v>
      </c>
      <c r="C14" s="341">
        <v>-1.55</v>
      </c>
      <c r="D14" s="341">
        <v>-1.1000000000000001</v>
      </c>
      <c r="E14" s="344">
        <v>0.4</v>
      </c>
      <c r="F14" s="393" t="s">
        <v>127</v>
      </c>
      <c r="K14" s="341"/>
      <c r="L14" s="341"/>
      <c r="M14" s="341"/>
      <c r="N14" s="341"/>
      <c r="O14" s="341"/>
      <c r="P14" s="341"/>
      <c r="Q14" s="341"/>
      <c r="S14" s="390"/>
      <c r="T14" s="391"/>
      <c r="U14" s="392"/>
      <c r="V14" s="392"/>
      <c r="W14" s="392"/>
    </row>
    <row r="15" spans="1:23">
      <c r="A15" s="339" t="s">
        <v>105</v>
      </c>
      <c r="B15" s="341">
        <v>1</v>
      </c>
      <c r="C15" s="341">
        <v>2.2999999999999998</v>
      </c>
      <c r="D15" s="341">
        <v>0.4</v>
      </c>
      <c r="E15" s="344">
        <v>-1.7</v>
      </c>
      <c r="F15" s="393"/>
      <c r="K15" s="341"/>
      <c r="L15" s="341"/>
      <c r="M15" s="341"/>
      <c r="N15" s="341"/>
      <c r="O15" s="341"/>
      <c r="P15" s="341"/>
      <c r="Q15" s="341"/>
      <c r="S15" s="390"/>
      <c r="T15" s="391"/>
      <c r="U15" s="392"/>
      <c r="V15" s="392"/>
      <c r="W15" s="392"/>
    </row>
    <row r="16" spans="1:23">
      <c r="A16" s="339" t="s">
        <v>1063</v>
      </c>
      <c r="B16" s="341">
        <v>-1.3</v>
      </c>
      <c r="C16" s="341">
        <v>0.5</v>
      </c>
      <c r="D16" s="341">
        <v>-0.4</v>
      </c>
      <c r="E16" s="338">
        <v>-1.4</v>
      </c>
      <c r="F16" s="528" t="s">
        <v>1063</v>
      </c>
      <c r="K16" s="341"/>
      <c r="N16" s="341"/>
      <c r="O16" s="341"/>
      <c r="P16" s="341"/>
      <c r="S16" s="339"/>
      <c r="T16" s="340"/>
      <c r="U16" s="340"/>
      <c r="V16" s="340"/>
    </row>
    <row r="17" spans="1:16">
      <c r="A17" s="339"/>
      <c r="B17" s="340"/>
      <c r="C17" s="340"/>
      <c r="D17" s="340"/>
      <c r="G17" s="236" t="str">
        <f>IF(Content!$E$1=1,G20,G21)</f>
        <v>* Including net errors and omissions.</v>
      </c>
      <c r="K17" s="341"/>
      <c r="N17" s="341"/>
      <c r="O17" s="341"/>
      <c r="P17" s="341"/>
    </row>
    <row r="18" spans="1:16">
      <c r="A18" s="339"/>
      <c r="B18" s="340"/>
      <c r="C18" s="340"/>
      <c r="D18" s="340"/>
      <c r="G18" s="235"/>
      <c r="K18" s="341"/>
    </row>
    <row r="19" spans="1:16">
      <c r="A19" s="343"/>
      <c r="B19" s="340"/>
      <c r="C19" s="340"/>
      <c r="D19" s="340"/>
      <c r="G19" s="236" t="str">
        <f>IF(Content!$E$1=1,G24,G25)</f>
        <v>Source: NBU.</v>
      </c>
      <c r="K19" s="341"/>
    </row>
    <row r="20" spans="1:16">
      <c r="A20" s="343"/>
      <c r="B20" s="340"/>
      <c r="C20" s="340"/>
      <c r="D20" s="340"/>
      <c r="G20" s="393" t="s">
        <v>970</v>
      </c>
    </row>
    <row r="21" spans="1:16">
      <c r="A21" s="343"/>
      <c r="B21" s="340"/>
      <c r="C21" s="340"/>
      <c r="D21" s="340"/>
      <c r="G21" s="393" t="s">
        <v>971</v>
      </c>
    </row>
    <row r="22" spans="1:16">
      <c r="A22" s="343"/>
      <c r="B22" s="340"/>
      <c r="C22" s="340"/>
      <c r="D22" s="340"/>
      <c r="G22" s="393"/>
    </row>
    <row r="23" spans="1:16">
      <c r="A23" s="343"/>
      <c r="B23" s="340"/>
      <c r="C23" s="340"/>
      <c r="D23" s="340"/>
      <c r="G23" s="393"/>
    </row>
    <row r="24" spans="1:16">
      <c r="A24" s="343"/>
      <c r="B24" s="340"/>
      <c r="C24" s="340"/>
      <c r="D24" s="340"/>
      <c r="G24" s="394" t="s">
        <v>42</v>
      </c>
    </row>
    <row r="25" spans="1:16">
      <c r="A25" s="343"/>
      <c r="B25" s="340"/>
      <c r="C25" s="340"/>
      <c r="D25" s="340"/>
      <c r="G25" s="394" t="s">
        <v>43</v>
      </c>
    </row>
    <row r="26" spans="1:16">
      <c r="A26" s="343"/>
      <c r="B26" s="340"/>
      <c r="C26" s="340"/>
      <c r="D26" s="340"/>
    </row>
    <row r="27" spans="1:16">
      <c r="A27" s="343"/>
    </row>
    <row r="28" spans="1:16">
      <c r="A28" s="343"/>
      <c r="B28" s="341"/>
      <c r="C28" s="341"/>
      <c r="D28" s="341"/>
      <c r="E28" s="341"/>
    </row>
    <row r="29" spans="1:16">
      <c r="B29" s="341"/>
      <c r="C29" s="341"/>
      <c r="D29" s="341"/>
      <c r="E29" s="341"/>
    </row>
    <row r="30" spans="1:16">
      <c r="B30" s="341"/>
      <c r="C30" s="341"/>
      <c r="D30" s="341"/>
      <c r="E30" s="341"/>
    </row>
    <row r="31" spans="1:16">
      <c r="B31" s="341"/>
      <c r="C31" s="341"/>
      <c r="D31" s="341"/>
      <c r="E31" s="341"/>
    </row>
    <row r="32" spans="1:16">
      <c r="B32" s="341"/>
      <c r="C32" s="341"/>
      <c r="D32" s="341"/>
      <c r="E32" s="341"/>
    </row>
    <row r="33" spans="2:5">
      <c r="B33" s="341"/>
      <c r="C33" s="341"/>
      <c r="D33" s="341"/>
      <c r="E33" s="341"/>
    </row>
    <row r="34" spans="2:5">
      <c r="B34" s="341"/>
      <c r="C34" s="341"/>
      <c r="D34" s="341"/>
      <c r="E34" s="341"/>
    </row>
    <row r="35" spans="2:5">
      <c r="B35" s="341"/>
      <c r="C35" s="341"/>
      <c r="D35" s="341"/>
      <c r="E35" s="341"/>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xr:uid="{00000000-0004-0000-3700-000000000000}"/>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sheetPr>
  <dimension ref="A1:P59"/>
  <sheetViews>
    <sheetView showGridLines="0" zoomScale="90" zoomScaleNormal="90" workbookViewId="0">
      <selection activeCell="C2" sqref="C2"/>
    </sheetView>
  </sheetViews>
  <sheetFormatPr baseColWidth="10" defaultColWidth="9.5" defaultRowHeight="13"/>
  <cols>
    <col min="1" max="1" width="9.5" style="281"/>
    <col min="2" max="2" width="9.5" style="281" customWidth="1"/>
    <col min="3" max="3" width="13.5" style="281" customWidth="1"/>
    <col min="4" max="4" width="8.5" style="281" customWidth="1"/>
    <col min="5" max="5" width="13.5" style="281" customWidth="1"/>
    <col min="6" max="16384" width="9.5" style="281"/>
  </cols>
  <sheetData>
    <row r="1" spans="1:16">
      <c r="A1" s="8" t="s">
        <v>59</v>
      </c>
      <c r="B1" s="236" t="str">
        <f>IF(Content!$E$1=1,B2,B3)</f>
        <v>Trade credits and loans, liabilities, USD bn</v>
      </c>
      <c r="C1" s="236" t="str">
        <f>IF(Content!$E$1=1,C2,C3)</f>
        <v>FDI w/o reinvested earnings and portfolio investment, liabilities, USD bn</v>
      </c>
      <c r="D1" s="236" t="str">
        <f>IF(Content!$E$1=1,D2,D3)</f>
        <v>Rollover %, RHS</v>
      </c>
      <c r="E1" s="15"/>
      <c r="F1" s="236" t="str">
        <f>IF(Content!$E$1=1,F2,F3)</f>
        <v>Private sector capital flows</v>
      </c>
      <c r="J1" s="30"/>
      <c r="K1" s="115" t="str">
        <f>IF(Content!$E$1=1,K2,K3)</f>
        <v>"+" inflow</v>
      </c>
    </row>
    <row r="2" spans="1:16">
      <c r="B2" s="281" t="s">
        <v>1656</v>
      </c>
      <c r="C2" s="281" t="s">
        <v>1657</v>
      </c>
      <c r="D2" s="281" t="s">
        <v>1399</v>
      </c>
      <c r="E2" s="283"/>
      <c r="F2" s="281" t="s">
        <v>1654</v>
      </c>
      <c r="G2" s="283"/>
      <c r="H2" s="283"/>
      <c r="I2" s="283"/>
      <c r="J2" s="283"/>
      <c r="K2" s="615" t="s">
        <v>1401</v>
      </c>
      <c r="L2" s="283"/>
    </row>
    <row r="3" spans="1:16">
      <c r="B3" s="281" t="s">
        <v>1658</v>
      </c>
      <c r="C3" s="281" t="s">
        <v>1659</v>
      </c>
      <c r="D3" s="281" t="s">
        <v>1400</v>
      </c>
      <c r="E3" s="283"/>
      <c r="F3" s="281" t="s">
        <v>1655</v>
      </c>
      <c r="G3" s="283"/>
      <c r="H3" s="283"/>
      <c r="I3" s="283"/>
      <c r="J3" s="283"/>
      <c r="K3" s="615" t="s">
        <v>1402</v>
      </c>
      <c r="L3" s="283"/>
    </row>
    <row r="4" spans="1:16">
      <c r="A4" s="281" t="s">
        <v>66</v>
      </c>
      <c r="B4" s="288">
        <v>-0.7</v>
      </c>
      <c r="C4" s="288">
        <v>0.4</v>
      </c>
      <c r="D4" s="288">
        <v>79.8</v>
      </c>
      <c r="E4" s="616" t="s">
        <v>24</v>
      </c>
      <c r="F4" s="288"/>
      <c r="L4" s="291"/>
      <c r="M4" s="291"/>
      <c r="N4" s="291"/>
      <c r="O4" s="291"/>
      <c r="P4" s="291"/>
    </row>
    <row r="5" spans="1:16">
      <c r="A5" s="281" t="s">
        <v>62</v>
      </c>
      <c r="B5" s="617">
        <v>0.9</v>
      </c>
      <c r="C5" s="617">
        <v>0.8</v>
      </c>
      <c r="D5" s="617">
        <v>96.5</v>
      </c>
      <c r="E5" s="616"/>
      <c r="F5" s="288"/>
      <c r="L5" s="291"/>
      <c r="M5" s="291"/>
      <c r="N5" s="291"/>
      <c r="O5" s="291"/>
      <c r="P5" s="291"/>
    </row>
    <row r="6" spans="1:16">
      <c r="A6" s="281" t="s">
        <v>96</v>
      </c>
      <c r="B6" s="617">
        <v>1.3</v>
      </c>
      <c r="C6" s="617">
        <v>0.2</v>
      </c>
      <c r="D6" s="617">
        <v>126.4</v>
      </c>
      <c r="E6" s="616" t="s">
        <v>26</v>
      </c>
      <c r="F6" s="288"/>
      <c r="K6" s="291"/>
      <c r="L6" s="291"/>
      <c r="M6" s="291"/>
      <c r="N6" s="291"/>
      <c r="O6" s="291"/>
      <c r="P6" s="291"/>
    </row>
    <row r="7" spans="1:16">
      <c r="A7" s="281" t="s">
        <v>97</v>
      </c>
      <c r="B7" s="617">
        <v>1.1000000000000001</v>
      </c>
      <c r="C7" s="617">
        <v>0.6</v>
      </c>
      <c r="D7" s="617">
        <v>121.1</v>
      </c>
      <c r="E7" s="616"/>
      <c r="F7" s="288"/>
      <c r="K7" s="291"/>
      <c r="L7" s="291"/>
      <c r="M7" s="291"/>
      <c r="N7" s="291"/>
      <c r="O7" s="291"/>
      <c r="P7" s="291"/>
    </row>
    <row r="8" spans="1:16">
      <c r="A8" s="281" t="s">
        <v>98</v>
      </c>
      <c r="B8" s="617">
        <v>0.3</v>
      </c>
      <c r="C8" s="617">
        <v>-0.4</v>
      </c>
      <c r="D8" s="617">
        <v>48.3</v>
      </c>
      <c r="E8" s="616" t="s">
        <v>122</v>
      </c>
      <c r="F8" s="288"/>
      <c r="K8" s="291"/>
      <c r="L8" s="291"/>
      <c r="M8" s="291"/>
      <c r="N8" s="291"/>
      <c r="O8" s="291"/>
      <c r="P8" s="291"/>
    </row>
    <row r="9" spans="1:16">
      <c r="A9" s="281" t="s">
        <v>99</v>
      </c>
      <c r="B9" s="617">
        <v>0.8</v>
      </c>
      <c r="C9" s="617">
        <v>0.3</v>
      </c>
      <c r="D9" s="617">
        <v>92.6</v>
      </c>
      <c r="E9" s="616"/>
      <c r="F9" s="288"/>
      <c r="K9" s="291"/>
      <c r="L9" s="291"/>
      <c r="M9" s="291"/>
      <c r="N9" s="291"/>
      <c r="O9" s="291"/>
      <c r="P9" s="291"/>
    </row>
    <row r="10" spans="1:16">
      <c r="A10" s="281" t="s">
        <v>100</v>
      </c>
      <c r="B10" s="617">
        <v>1.3</v>
      </c>
      <c r="C10" s="617">
        <v>2.2999999999999998</v>
      </c>
      <c r="D10" s="617">
        <v>236.5</v>
      </c>
      <c r="E10" s="616" t="s">
        <v>124</v>
      </c>
      <c r="F10" s="288"/>
      <c r="K10" s="291"/>
      <c r="L10" s="291"/>
      <c r="M10" s="291"/>
      <c r="N10" s="291"/>
      <c r="O10" s="291"/>
      <c r="P10" s="291"/>
    </row>
    <row r="11" spans="1:16">
      <c r="A11" s="281" t="s">
        <v>101</v>
      </c>
      <c r="B11" s="288">
        <v>1.3</v>
      </c>
      <c r="C11" s="288">
        <v>1.6</v>
      </c>
      <c r="D11" s="288">
        <v>136.4</v>
      </c>
      <c r="E11" s="616"/>
      <c r="F11" s="288"/>
    </row>
    <row r="12" spans="1:16">
      <c r="A12" s="281" t="s">
        <v>102</v>
      </c>
      <c r="B12" s="288">
        <v>-0.3</v>
      </c>
      <c r="C12" s="288">
        <v>0.4</v>
      </c>
      <c r="D12" s="288">
        <v>72.3</v>
      </c>
      <c r="E12" s="616" t="s">
        <v>125</v>
      </c>
      <c r="F12" s="288"/>
    </row>
    <row r="13" spans="1:16">
      <c r="A13" s="281" t="s">
        <v>126</v>
      </c>
      <c r="B13" s="288">
        <v>0.6</v>
      </c>
      <c r="C13" s="288">
        <v>0.2</v>
      </c>
      <c r="D13" s="288">
        <v>103.2</v>
      </c>
      <c r="E13" s="616"/>
      <c r="F13" s="288"/>
    </row>
    <row r="14" spans="1:16">
      <c r="A14" s="281" t="s">
        <v>104</v>
      </c>
      <c r="B14" s="288">
        <v>0.9</v>
      </c>
      <c r="C14" s="288">
        <v>0.2</v>
      </c>
      <c r="D14" s="288">
        <v>92</v>
      </c>
      <c r="E14" s="616" t="s">
        <v>127</v>
      </c>
      <c r="F14" s="288"/>
    </row>
    <row r="15" spans="1:16">
      <c r="A15" s="281" t="s">
        <v>105</v>
      </c>
      <c r="B15" s="288">
        <v>0.6</v>
      </c>
      <c r="C15" s="288">
        <v>-0.4</v>
      </c>
      <c r="D15" s="288">
        <v>54.8</v>
      </c>
      <c r="E15" s="616"/>
      <c r="F15" s="288"/>
    </row>
    <row r="16" spans="1:16">
      <c r="A16" s="281" t="s">
        <v>1063</v>
      </c>
      <c r="B16" s="288">
        <v>-0.1</v>
      </c>
      <c r="C16" s="288">
        <v>-0.4</v>
      </c>
      <c r="D16" s="288">
        <v>48.7</v>
      </c>
      <c r="E16" s="616" t="s">
        <v>1063</v>
      </c>
      <c r="F16" s="288"/>
    </row>
    <row r="17" spans="2:6">
      <c r="B17" s="618"/>
      <c r="C17" s="618"/>
      <c r="D17" s="618"/>
      <c r="E17" s="619"/>
    </row>
    <row r="18" spans="2:6">
      <c r="B18" s="617"/>
      <c r="C18" s="617"/>
      <c r="D18" s="617"/>
      <c r="E18" s="619"/>
      <c r="F18" s="236" t="str">
        <f>IF(Content!$E$1=1,F19,F20)</f>
        <v>Source: NBU staff estimates.</v>
      </c>
    </row>
    <row r="19" spans="2:6">
      <c r="B19" s="617"/>
      <c r="C19" s="617"/>
      <c r="D19" s="617"/>
      <c r="E19" s="619"/>
      <c r="F19" s="283" t="s">
        <v>40</v>
      </c>
    </row>
    <row r="20" spans="2:6">
      <c r="B20" s="617"/>
      <c r="C20" s="617"/>
      <c r="D20" s="617"/>
      <c r="E20" s="619"/>
      <c r="F20" s="283" t="s">
        <v>41</v>
      </c>
    </row>
    <row r="21" spans="2:6">
      <c r="B21" s="617"/>
      <c r="C21" s="617"/>
      <c r="D21" s="617"/>
      <c r="E21" s="619"/>
    </row>
    <row r="22" spans="2:6">
      <c r="B22" s="617"/>
      <c r="C22" s="617"/>
      <c r="D22" s="617"/>
      <c r="E22" s="619"/>
    </row>
    <row r="23" spans="2:6">
      <c r="B23" s="617"/>
      <c r="C23" s="617"/>
      <c r="D23" s="617"/>
      <c r="E23" s="619"/>
    </row>
    <row r="24" spans="2:6">
      <c r="B24" s="617"/>
      <c r="C24" s="617"/>
      <c r="D24" s="617"/>
      <c r="E24" s="619"/>
    </row>
    <row r="25" spans="2:6">
      <c r="B25" s="617"/>
      <c r="C25" s="617"/>
      <c r="D25" s="617"/>
      <c r="E25" s="619"/>
    </row>
    <row r="26" spans="2:6">
      <c r="B26" s="617"/>
      <c r="C26" s="617"/>
      <c r="D26" s="617"/>
      <c r="E26" s="619"/>
    </row>
    <row r="27" spans="2:6">
      <c r="B27" s="617"/>
      <c r="C27" s="617"/>
      <c r="D27" s="617"/>
      <c r="E27" s="619"/>
    </row>
    <row r="28" spans="2:6">
      <c r="B28" s="617"/>
      <c r="C28" s="617"/>
      <c r="D28" s="617"/>
      <c r="E28" s="619"/>
    </row>
    <row r="29" spans="2:6">
      <c r="B29" s="617"/>
      <c r="C29" s="617"/>
      <c r="D29" s="617"/>
      <c r="E29" s="619"/>
    </row>
    <row r="30" spans="2:6">
      <c r="B30" s="617"/>
      <c r="C30" s="617"/>
      <c r="D30" s="617"/>
      <c r="E30" s="619"/>
    </row>
    <row r="31" spans="2:6">
      <c r="B31" s="617"/>
      <c r="C31" s="617"/>
      <c r="D31" s="617"/>
      <c r="E31" s="619"/>
    </row>
    <row r="32" spans="2:6">
      <c r="B32" s="617"/>
      <c r="C32" s="617"/>
      <c r="D32" s="617"/>
      <c r="E32" s="619"/>
    </row>
    <row r="33" spans="2:5">
      <c r="B33" s="617"/>
      <c r="C33" s="617"/>
      <c r="D33" s="617"/>
      <c r="E33" s="619"/>
    </row>
    <row r="34" spans="2:5">
      <c r="B34" s="617"/>
      <c r="C34" s="617"/>
      <c r="D34" s="617"/>
      <c r="E34" s="288"/>
    </row>
    <row r="35" spans="2:5">
      <c r="C35" s="288"/>
      <c r="D35" s="288"/>
      <c r="E35" s="288"/>
    </row>
    <row r="36" spans="2:5">
      <c r="C36" s="288"/>
      <c r="D36" s="288"/>
      <c r="E36" s="288"/>
    </row>
    <row r="37" spans="2:5">
      <c r="C37" s="288"/>
      <c r="D37" s="288"/>
      <c r="E37" s="288"/>
    </row>
    <row r="38" spans="2:5">
      <c r="C38" s="288"/>
      <c r="D38" s="288"/>
      <c r="E38" s="288"/>
    </row>
    <row r="39" spans="2:5">
      <c r="C39" s="288"/>
      <c r="D39" s="288"/>
      <c r="E39" s="288"/>
    </row>
    <row r="40" spans="2:5">
      <c r="C40" s="288"/>
      <c r="D40" s="288"/>
      <c r="E40" s="288"/>
    </row>
    <row r="41" spans="2:5">
      <c r="C41" s="288"/>
      <c r="D41" s="288"/>
      <c r="E41" s="288"/>
    </row>
    <row r="42" spans="2:5">
      <c r="C42" s="288"/>
      <c r="D42" s="288"/>
      <c r="E42" s="288"/>
    </row>
    <row r="43" spans="2:5">
      <c r="C43" s="288"/>
      <c r="D43" s="288"/>
      <c r="E43" s="288"/>
    </row>
    <row r="44" spans="2:5">
      <c r="C44" s="288"/>
      <c r="D44" s="288"/>
      <c r="E44" s="288"/>
    </row>
    <row r="45" spans="2:5">
      <c r="C45" s="288"/>
      <c r="D45" s="288"/>
    </row>
    <row r="46" spans="2:5">
      <c r="D46" s="288"/>
    </row>
    <row r="47" spans="2:5">
      <c r="D47" s="288"/>
    </row>
    <row r="48" spans="2:5">
      <c r="D48" s="288"/>
    </row>
    <row r="49" spans="4:4">
      <c r="D49" s="288"/>
    </row>
    <row r="50" spans="4:4">
      <c r="D50" s="288"/>
    </row>
    <row r="51" spans="4:4">
      <c r="D51" s="288"/>
    </row>
    <row r="52" spans="4:4">
      <c r="D52" s="288"/>
    </row>
    <row r="53" spans="4:4">
      <c r="D53" s="288"/>
    </row>
    <row r="54" spans="4:4">
      <c r="D54" s="288"/>
    </row>
    <row r="55" spans="4:4">
      <c r="D55" s="288"/>
    </row>
    <row r="56" spans="4:4">
      <c r="D56" s="288"/>
    </row>
    <row r="57" spans="4:4">
      <c r="D57" s="288"/>
    </row>
    <row r="58" spans="4:4">
      <c r="D58" s="288"/>
    </row>
    <row r="59" spans="4:4">
      <c r="D59" s="288"/>
    </row>
  </sheetData>
  <hyperlinks>
    <hyperlink ref="A1" location="Content!A1" display="&lt;&lt;" xr:uid="{00000000-0004-0000-3800-000000000000}"/>
  </hyperlinks>
  <pageMargins left="0.7" right="0.7" top="0.75" bottom="0.75" header="0.3" footer="0.3"/>
  <pageSetup paperSize="9" orientation="portrait" horizontalDpi="4294967293" verticalDpi="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sheetPr>
  <dimension ref="A1:R63"/>
  <sheetViews>
    <sheetView showGridLines="0" zoomScaleNormal="100" workbookViewId="0"/>
  </sheetViews>
  <sheetFormatPr baseColWidth="10" defaultColWidth="9.5" defaultRowHeight="13"/>
  <cols>
    <col min="1" max="2" width="9.5" style="281"/>
    <col min="3" max="6" width="13.5" style="281" customWidth="1"/>
    <col min="7" max="7" width="20.5" style="281" customWidth="1"/>
    <col min="8" max="16384" width="9.5" style="281"/>
  </cols>
  <sheetData>
    <row r="1" spans="1:18">
      <c r="A1" s="218" t="s">
        <v>59</v>
      </c>
      <c r="B1" s="15" t="str">
        <f>IF(Content!$E$1=1,B2,B3)</f>
        <v>Reserves in months of future imports (normalized to 3m)</v>
      </c>
      <c r="C1" s="15" t="str">
        <f>IF(Content!$E$1=1,C2,C3)</f>
        <v>Reserves % of 20% of broad money</v>
      </c>
      <c r="D1" s="15" t="str">
        <f>IF(Content!$E$1=1,D2,D3)</f>
        <v>Reserves % of short-term debt</v>
      </c>
      <c r="E1" s="15" t="str">
        <f>IF(Content!$E$1=1,E2,E3)</f>
        <v>Reserves % of IMF composite measure</v>
      </c>
      <c r="F1" s="15" t="str">
        <f>IF(Content!$E$1=1,F2,F3)</f>
        <v>Gross external debt % of GDP, RHS</v>
      </c>
      <c r="H1" s="15" t="str">
        <f>IF(Content!$E$1=1,H2,H3)</f>
        <v>Selected external sustainability indicators</v>
      </c>
      <c r="L1" s="15"/>
      <c r="M1" s="15"/>
      <c r="N1" s="30">
        <f>IF(Content!$E$1=1,N2,N3)</f>
        <v>0</v>
      </c>
    </row>
    <row r="2" spans="1:18" hidden="1">
      <c r="B2" s="281" t="s">
        <v>1064</v>
      </c>
      <c r="C2" s="15" t="s">
        <v>1065</v>
      </c>
      <c r="D2" s="281" t="s">
        <v>1066</v>
      </c>
      <c r="E2" s="15" t="s">
        <v>1067</v>
      </c>
      <c r="F2" s="15" t="s">
        <v>1068</v>
      </c>
      <c r="H2" s="281" t="s">
        <v>1069</v>
      </c>
      <c r="M2" s="291"/>
    </row>
    <row r="3" spans="1:18" hidden="1">
      <c r="B3" s="281" t="s">
        <v>1070</v>
      </c>
      <c r="C3" s="15" t="s">
        <v>1071</v>
      </c>
      <c r="D3" s="281" t="s">
        <v>1072</v>
      </c>
      <c r="E3" s="15" t="s">
        <v>1073</v>
      </c>
      <c r="F3" s="15" t="s">
        <v>1074</v>
      </c>
      <c r="H3" s="281" t="s">
        <v>1075</v>
      </c>
      <c r="M3" s="291"/>
    </row>
    <row r="4" spans="1:18">
      <c r="A4" s="620" t="s">
        <v>16</v>
      </c>
      <c r="B4" s="618">
        <v>92.7</v>
      </c>
      <c r="C4" s="617">
        <v>165.6</v>
      </c>
      <c r="D4" s="617">
        <v>26.9</v>
      </c>
      <c r="E4" s="617">
        <v>45.1</v>
      </c>
      <c r="F4" s="617">
        <v>128.19999999999999</v>
      </c>
      <c r="H4" s="288"/>
      <c r="N4" s="291"/>
      <c r="O4" s="291"/>
      <c r="P4" s="291"/>
      <c r="Q4" s="291"/>
      <c r="R4" s="291"/>
    </row>
    <row r="5" spans="1:18">
      <c r="A5" s="620" t="s">
        <v>17</v>
      </c>
      <c r="B5" s="618">
        <v>96.7</v>
      </c>
      <c r="C5" s="617">
        <v>167.7</v>
      </c>
      <c r="D5" s="617">
        <v>30.7</v>
      </c>
      <c r="E5" s="617">
        <v>50.4</v>
      </c>
      <c r="F5" s="617">
        <v>125.5</v>
      </c>
      <c r="H5" s="288"/>
      <c r="N5" s="291"/>
      <c r="O5" s="291"/>
      <c r="P5" s="291"/>
      <c r="Q5" s="291"/>
      <c r="R5" s="291"/>
    </row>
    <row r="6" spans="1:18">
      <c r="A6" s="620" t="s">
        <v>349</v>
      </c>
      <c r="B6" s="618">
        <v>103.8</v>
      </c>
      <c r="C6" s="617">
        <v>191.6</v>
      </c>
      <c r="D6" s="617">
        <v>34.200000000000003</v>
      </c>
      <c r="E6" s="617">
        <v>56</v>
      </c>
      <c r="F6" s="617">
        <v>126.2</v>
      </c>
      <c r="H6" s="288"/>
      <c r="M6" s="291"/>
      <c r="N6" s="291"/>
      <c r="O6" s="291"/>
      <c r="P6" s="291"/>
      <c r="Q6" s="291"/>
      <c r="R6" s="291"/>
    </row>
    <row r="7" spans="1:18">
      <c r="A7" s="620" t="s">
        <v>754</v>
      </c>
      <c r="B7" s="618">
        <v>99.2</v>
      </c>
      <c r="C7" s="617">
        <v>191.6</v>
      </c>
      <c r="D7" s="617">
        <v>33.200000000000003</v>
      </c>
      <c r="E7" s="617">
        <v>56.1</v>
      </c>
      <c r="F7" s="617">
        <v>120.6</v>
      </c>
      <c r="H7" s="288"/>
      <c r="M7" s="291"/>
      <c r="N7" s="291"/>
      <c r="O7" s="291"/>
      <c r="P7" s="291"/>
      <c r="Q7" s="291"/>
      <c r="R7" s="291"/>
    </row>
    <row r="8" spans="1:18">
      <c r="A8" s="620" t="s">
        <v>20</v>
      </c>
      <c r="B8" s="618">
        <v>94</v>
      </c>
      <c r="C8" s="617">
        <v>189.8</v>
      </c>
      <c r="D8" s="617">
        <v>32.9</v>
      </c>
      <c r="E8" s="617">
        <v>54.7</v>
      </c>
      <c r="F8" s="617">
        <v>115.6</v>
      </c>
      <c r="H8" s="288"/>
      <c r="M8" s="291"/>
      <c r="N8" s="291"/>
      <c r="O8" s="291"/>
      <c r="P8" s="291"/>
      <c r="Q8" s="291"/>
      <c r="R8" s="291"/>
    </row>
    <row r="9" spans="1:18">
      <c r="A9" s="620" t="s">
        <v>21</v>
      </c>
      <c r="B9" s="618">
        <v>108.3</v>
      </c>
      <c r="C9" s="617">
        <v>212.5</v>
      </c>
      <c r="D9" s="617">
        <v>38.6</v>
      </c>
      <c r="E9" s="617">
        <v>64</v>
      </c>
      <c r="F9" s="617">
        <v>112.3</v>
      </c>
      <c r="H9" s="288"/>
      <c r="M9" s="291"/>
      <c r="N9" s="291"/>
      <c r="O9" s="291"/>
      <c r="P9" s="291"/>
      <c r="Q9" s="291"/>
      <c r="R9" s="291"/>
    </row>
    <row r="10" spans="1:18">
      <c r="A10" s="281" t="s">
        <v>22</v>
      </c>
      <c r="B10" s="618">
        <v>108.2</v>
      </c>
      <c r="C10" s="617">
        <v>219.9</v>
      </c>
      <c r="D10" s="617">
        <v>39.5</v>
      </c>
      <c r="E10" s="617">
        <v>65.2</v>
      </c>
      <c r="F10" s="617">
        <v>108.5</v>
      </c>
      <c r="H10" s="288"/>
      <c r="M10" s="291"/>
      <c r="N10" s="291"/>
      <c r="O10" s="291"/>
      <c r="P10" s="291"/>
      <c r="Q10" s="291"/>
      <c r="R10" s="291"/>
    </row>
    <row r="11" spans="1:18">
      <c r="A11" s="281" t="s">
        <v>23</v>
      </c>
      <c r="B11" s="618">
        <v>106.6</v>
      </c>
      <c r="C11" s="617">
        <v>218.3</v>
      </c>
      <c r="D11" s="617">
        <v>40.6</v>
      </c>
      <c r="E11" s="617">
        <v>66.099999999999994</v>
      </c>
      <c r="F11" s="617">
        <v>102.8</v>
      </c>
      <c r="H11" s="288"/>
    </row>
    <row r="12" spans="1:18">
      <c r="A12" s="281" t="s">
        <v>24</v>
      </c>
      <c r="B12" s="618">
        <v>101.4</v>
      </c>
      <c r="C12" s="617">
        <v>206.6</v>
      </c>
      <c r="D12" s="617">
        <v>39.4</v>
      </c>
      <c r="E12" s="617">
        <v>63.9</v>
      </c>
      <c r="F12" s="617">
        <v>99</v>
      </c>
      <c r="H12" s="288"/>
    </row>
    <row r="13" spans="1:18">
      <c r="A13" s="281" t="s">
        <v>25</v>
      </c>
      <c r="B13" s="618">
        <v>97.8</v>
      </c>
      <c r="C13" s="617">
        <v>194.1</v>
      </c>
      <c r="D13" s="617">
        <v>38.5</v>
      </c>
      <c r="E13" s="617">
        <v>63</v>
      </c>
      <c r="F13" s="617">
        <v>93.2</v>
      </c>
      <c r="H13" s="288"/>
    </row>
    <row r="14" spans="1:18">
      <c r="A14" s="281" t="s">
        <v>26</v>
      </c>
      <c r="B14" s="618">
        <v>88.6</v>
      </c>
      <c r="C14" s="617">
        <v>188.4</v>
      </c>
      <c r="D14" s="617">
        <v>34.1</v>
      </c>
      <c r="E14" s="617">
        <v>57.7</v>
      </c>
      <c r="F14" s="617">
        <v>90.5</v>
      </c>
      <c r="H14" s="288"/>
    </row>
    <row r="15" spans="1:18">
      <c r="A15" s="281" t="s">
        <v>97</v>
      </c>
      <c r="B15" s="618">
        <v>109.5</v>
      </c>
      <c r="C15" s="617">
        <v>225.6</v>
      </c>
      <c r="D15" s="617">
        <v>46.2</v>
      </c>
      <c r="E15" s="617">
        <v>72.900000000000006</v>
      </c>
      <c r="F15" s="617">
        <v>87.8</v>
      </c>
      <c r="H15" s="288"/>
    </row>
    <row r="16" spans="1:18">
      <c r="A16" s="281" t="s">
        <v>122</v>
      </c>
      <c r="B16" s="618">
        <v>109.6</v>
      </c>
      <c r="C16" s="617">
        <v>224.3</v>
      </c>
      <c r="D16" s="617">
        <v>45.8</v>
      </c>
      <c r="E16" s="617">
        <v>72.400000000000006</v>
      </c>
      <c r="F16" s="617">
        <v>84.5</v>
      </c>
      <c r="H16" s="288"/>
    </row>
    <row r="17" spans="1:8">
      <c r="A17" s="281" t="s">
        <v>123</v>
      </c>
      <c r="B17" s="618">
        <v>119.3</v>
      </c>
      <c r="C17" s="617">
        <v>209.5</v>
      </c>
      <c r="D17" s="617">
        <v>44.7</v>
      </c>
      <c r="E17" s="617">
        <v>71</v>
      </c>
      <c r="F17" s="617">
        <v>83.1</v>
      </c>
    </row>
    <row r="18" spans="1:8">
      <c r="A18" s="281" t="s">
        <v>124</v>
      </c>
      <c r="B18" s="618">
        <v>132.6</v>
      </c>
      <c r="C18" s="617">
        <v>197.8</v>
      </c>
      <c r="D18" s="617">
        <v>45.2</v>
      </c>
      <c r="E18" s="617">
        <v>71.5</v>
      </c>
      <c r="F18" s="617">
        <v>80.7</v>
      </c>
      <c r="H18" s="288"/>
    </row>
    <row r="19" spans="1:8">
      <c r="A19" s="281" t="s">
        <v>101</v>
      </c>
      <c r="B19" s="618">
        <v>162</v>
      </c>
      <c r="C19" s="617">
        <v>208.3</v>
      </c>
      <c r="D19" s="617">
        <v>52.4</v>
      </c>
      <c r="E19" s="617">
        <v>81.8</v>
      </c>
      <c r="F19" s="617">
        <v>78.5</v>
      </c>
      <c r="H19" s="288"/>
    </row>
    <row r="20" spans="1:8">
      <c r="A20" s="281" t="s">
        <v>125</v>
      </c>
      <c r="B20" s="618">
        <v>158.19999999999999</v>
      </c>
      <c r="C20" s="617">
        <v>230.5</v>
      </c>
      <c r="D20" s="617">
        <v>53.4</v>
      </c>
      <c r="E20" s="617">
        <v>82.2</v>
      </c>
      <c r="F20" s="617">
        <v>75.2</v>
      </c>
      <c r="H20" s="288"/>
    </row>
    <row r="21" spans="1:8">
      <c r="A21" s="281" t="s">
        <v>126</v>
      </c>
      <c r="B21" s="618">
        <v>165</v>
      </c>
      <c r="C21" s="617">
        <v>236.3</v>
      </c>
      <c r="D21" s="617">
        <v>62.3</v>
      </c>
      <c r="E21" s="617">
        <v>93.2</v>
      </c>
      <c r="F21" s="617">
        <v>78.099999999999994</v>
      </c>
      <c r="H21" s="15" t="str">
        <f>IF(Content!$E$1=1,H22,H23)</f>
        <v>Source: NBU staff calculations.</v>
      </c>
    </row>
    <row r="22" spans="1:8">
      <c r="A22" s="281" t="s">
        <v>127</v>
      </c>
      <c r="B22" s="618">
        <v>144.5</v>
      </c>
      <c r="C22" s="617">
        <v>217.9</v>
      </c>
      <c r="D22" s="617">
        <v>56.7</v>
      </c>
      <c r="E22" s="617">
        <v>86.6</v>
      </c>
      <c r="F22" s="617">
        <v>79</v>
      </c>
      <c r="H22" s="283" t="s">
        <v>40</v>
      </c>
    </row>
    <row r="23" spans="1:8">
      <c r="A23" s="281" t="s">
        <v>105</v>
      </c>
      <c r="B23" s="281">
        <v>153</v>
      </c>
      <c r="C23" s="288">
        <v>222.6</v>
      </c>
      <c r="D23" s="288">
        <v>60.1</v>
      </c>
      <c r="E23" s="288">
        <v>91.9</v>
      </c>
      <c r="F23" s="288">
        <v>81.2</v>
      </c>
      <c r="H23" s="283" t="s">
        <v>756</v>
      </c>
    </row>
    <row r="24" spans="1:8">
      <c r="A24" s="281" t="s">
        <v>273</v>
      </c>
      <c r="B24" s="281">
        <v>138.30000000000001</v>
      </c>
      <c r="C24" s="288">
        <v>203.3</v>
      </c>
      <c r="D24" s="288"/>
      <c r="E24" s="288">
        <v>86</v>
      </c>
      <c r="F24" s="288"/>
      <c r="H24" s="288"/>
    </row>
    <row r="25" spans="1:8">
      <c r="H25" s="288"/>
    </row>
    <row r="60" spans="4:4">
      <c r="D60" s="288"/>
    </row>
    <row r="61" spans="4:4">
      <c r="D61" s="288"/>
    </row>
    <row r="62" spans="4:4">
      <c r="D62" s="288"/>
    </row>
    <row r="63" spans="4:4">
      <c r="D63" s="288"/>
    </row>
  </sheetData>
  <hyperlinks>
    <hyperlink ref="A1" location="Content!A1" display="&lt;&lt;" xr:uid="{00000000-0004-0000-3900-000000000000}"/>
  </hyperlinks>
  <pageMargins left="0.7" right="0.7" top="0.75" bottom="0.75" header="0.3" footer="0.3"/>
  <pageSetup paperSize="9" orientation="portrait" horizontalDpi="4294967293" verticalDpi="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6" tint="0.79998168889431442"/>
  </sheetPr>
  <dimension ref="A1:O81"/>
  <sheetViews>
    <sheetView showGridLines="0" zoomScaleNormal="100" workbookViewId="0"/>
  </sheetViews>
  <sheetFormatPr baseColWidth="10" defaultColWidth="9.5" defaultRowHeight="13"/>
  <cols>
    <col min="1" max="1" width="8.5" style="11" customWidth="1"/>
    <col min="2" max="3" width="9.5" style="10" customWidth="1"/>
    <col min="4" max="4" width="9.5" style="10"/>
    <col min="5" max="5" width="9.5" style="10" customWidth="1"/>
    <col min="6" max="16384" width="9.5" style="10"/>
  </cols>
  <sheetData>
    <row r="1" spans="1:15">
      <c r="A1" s="8" t="s">
        <v>59</v>
      </c>
      <c r="B1" s="21" t="str">
        <f>IF(Content!$E$1=1,B2,B3)</f>
        <v>Medical goods trade balance, USD bn</v>
      </c>
      <c r="C1" s="21" t="str">
        <f>IF(Content!$E$1=1,C2,C3)</f>
        <v>Export of medical goods, % yoy (RHS)</v>
      </c>
      <c r="D1" s="21" t="str">
        <f>IF(Content!$E$1=1,D2,D3)</f>
        <v>Import of medical goods, % yoy (RHS)</v>
      </c>
      <c r="E1" s="21"/>
      <c r="F1" s="21"/>
      <c r="H1" s="21" t="str">
        <f>IF(Content!$E$1=1,H2,H3)</f>
        <v>Trade in medical goods</v>
      </c>
    </row>
    <row r="2" spans="1:15" s="120" customFormat="1" hidden="1">
      <c r="A2" s="119"/>
      <c r="B2" s="115" t="s">
        <v>1130</v>
      </c>
      <c r="C2" s="115" t="s">
        <v>1131</v>
      </c>
      <c r="D2" s="115" t="s">
        <v>1132</v>
      </c>
      <c r="E2" s="115"/>
      <c r="F2" s="115"/>
      <c r="H2" s="115" t="s">
        <v>1133</v>
      </c>
    </row>
    <row r="3" spans="1:15" s="120" customFormat="1" ht="28.5" hidden="1" customHeight="1">
      <c r="B3" s="120" t="s">
        <v>1134</v>
      </c>
      <c r="C3" s="120" t="s">
        <v>1135</v>
      </c>
      <c r="D3" s="120" t="s">
        <v>1136</v>
      </c>
      <c r="E3" s="115"/>
      <c r="F3" s="115"/>
      <c r="H3" s="28" t="s">
        <v>1137</v>
      </c>
    </row>
    <row r="4" spans="1:15" ht="14">
      <c r="A4" s="240" t="s">
        <v>16</v>
      </c>
      <c r="B4" s="18">
        <v>-0.4</v>
      </c>
      <c r="C4" s="18">
        <v>-27.4</v>
      </c>
      <c r="D4" s="18">
        <v>16.8</v>
      </c>
      <c r="E4" s="621" t="s">
        <v>16</v>
      </c>
      <c r="F4" s="28"/>
      <c r="H4" s="28"/>
      <c r="I4" s="120"/>
      <c r="J4" s="120"/>
      <c r="K4" s="120"/>
      <c r="L4" s="120"/>
    </row>
    <row r="5" spans="1:15" ht="14">
      <c r="A5" s="240" t="s">
        <v>17</v>
      </c>
      <c r="B5" s="18">
        <v>-0.4</v>
      </c>
      <c r="C5" s="18">
        <v>-10.3</v>
      </c>
      <c r="D5" s="18">
        <v>24.7</v>
      </c>
      <c r="E5" s="621"/>
      <c r="F5" s="28"/>
      <c r="H5" s="28"/>
      <c r="I5" s="120"/>
      <c r="J5" s="120"/>
      <c r="K5" s="120"/>
      <c r="L5" s="120"/>
    </row>
    <row r="6" spans="1:15" ht="12.75" customHeight="1">
      <c r="A6" s="240" t="s">
        <v>18</v>
      </c>
      <c r="B6" s="18">
        <v>-0.5</v>
      </c>
      <c r="C6" s="18">
        <v>18.2</v>
      </c>
      <c r="D6" s="18">
        <v>26</v>
      </c>
      <c r="E6" s="621" t="s">
        <v>18</v>
      </c>
      <c r="F6" s="28"/>
      <c r="H6" s="28"/>
      <c r="I6" s="120"/>
      <c r="J6" s="120"/>
      <c r="K6" s="120"/>
      <c r="L6" s="120"/>
    </row>
    <row r="7" spans="1:15" ht="14">
      <c r="A7" s="240" t="s">
        <v>19</v>
      </c>
      <c r="B7" s="18">
        <v>-0.5</v>
      </c>
      <c r="C7" s="18">
        <v>23.9</v>
      </c>
      <c r="D7" s="18">
        <v>4.9000000000000004</v>
      </c>
      <c r="E7" s="621"/>
      <c r="F7" s="28"/>
      <c r="H7" s="28"/>
      <c r="I7" s="120"/>
      <c r="J7" s="120"/>
      <c r="K7" s="120"/>
      <c r="L7" s="120"/>
    </row>
    <row r="8" spans="1:15" ht="14">
      <c r="A8" s="240" t="s">
        <v>20</v>
      </c>
      <c r="B8" s="18">
        <v>-0.4</v>
      </c>
      <c r="C8" s="18">
        <v>20.8</v>
      </c>
      <c r="D8" s="18">
        <v>4.0999999999999996</v>
      </c>
      <c r="E8" s="621" t="s">
        <v>20</v>
      </c>
      <c r="F8" s="28"/>
      <c r="H8" s="28"/>
      <c r="I8" s="120"/>
      <c r="J8" s="120"/>
      <c r="K8" s="120"/>
      <c r="L8" s="120"/>
    </row>
    <row r="9" spans="1:15" ht="14">
      <c r="A9" s="240" t="s">
        <v>21</v>
      </c>
      <c r="B9" s="18">
        <v>-0.5</v>
      </c>
      <c r="C9" s="18">
        <v>14.8</v>
      </c>
      <c r="D9" s="18">
        <v>16.399999999999999</v>
      </c>
      <c r="E9" s="112"/>
      <c r="F9" s="28"/>
      <c r="H9" s="28"/>
      <c r="I9" s="120"/>
      <c r="J9" s="120"/>
      <c r="K9" s="120"/>
      <c r="L9" s="120"/>
    </row>
    <row r="10" spans="1:15" ht="14">
      <c r="A10" s="240" t="s">
        <v>22</v>
      </c>
      <c r="B10" s="18">
        <v>-0.5</v>
      </c>
      <c r="C10" s="18">
        <v>-4.2</v>
      </c>
      <c r="D10" s="18">
        <v>10.9</v>
      </c>
      <c r="E10" s="112" t="s">
        <v>22</v>
      </c>
      <c r="F10" s="28"/>
      <c r="H10" s="28"/>
      <c r="I10" s="120"/>
      <c r="J10" s="120"/>
      <c r="K10" s="120"/>
      <c r="L10" s="120"/>
    </row>
    <row r="11" spans="1:15" ht="14">
      <c r="A11" s="240" t="s">
        <v>23</v>
      </c>
      <c r="B11" s="18">
        <v>-0.7</v>
      </c>
      <c r="C11" s="18">
        <v>7.2</v>
      </c>
      <c r="D11" s="18">
        <v>27.6</v>
      </c>
      <c r="E11" s="112"/>
      <c r="F11" s="28"/>
      <c r="H11" s="28"/>
      <c r="I11" s="120"/>
      <c r="J11" s="120"/>
      <c r="K11" s="120"/>
      <c r="L11" s="120"/>
    </row>
    <row r="12" spans="1:15" ht="14">
      <c r="A12" s="240" t="s">
        <v>24</v>
      </c>
      <c r="B12" s="18">
        <v>-0.5</v>
      </c>
      <c r="C12" s="18">
        <v>4.8</v>
      </c>
      <c r="D12" s="18">
        <v>18.899999999999999</v>
      </c>
      <c r="E12" s="112" t="s">
        <v>24</v>
      </c>
      <c r="F12" s="28"/>
      <c r="H12" s="28"/>
      <c r="I12" s="120"/>
      <c r="J12" s="120"/>
      <c r="K12" s="120"/>
      <c r="L12" s="120"/>
    </row>
    <row r="13" spans="1:15">
      <c r="A13" s="11" t="s">
        <v>25</v>
      </c>
      <c r="B13" s="18">
        <v>-0.6</v>
      </c>
      <c r="C13" s="18">
        <v>21.8</v>
      </c>
      <c r="D13" s="18">
        <v>13.3</v>
      </c>
      <c r="E13" s="112"/>
      <c r="F13" s="28"/>
    </row>
    <row r="14" spans="1:15">
      <c r="A14" s="11" t="s">
        <v>26</v>
      </c>
      <c r="B14" s="18">
        <v>-0.6</v>
      </c>
      <c r="C14" s="18">
        <v>17.399999999999999</v>
      </c>
      <c r="D14" s="18">
        <v>12.8</v>
      </c>
      <c r="E14" s="112" t="s">
        <v>26</v>
      </c>
      <c r="F14" s="28"/>
      <c r="N14" s="28"/>
      <c r="O14" s="28"/>
    </row>
    <row r="15" spans="1:15">
      <c r="A15" s="11" t="s">
        <v>97</v>
      </c>
      <c r="B15" s="18">
        <v>-0.7</v>
      </c>
      <c r="C15" s="18">
        <v>11.7</v>
      </c>
      <c r="D15" s="18">
        <v>6.1</v>
      </c>
      <c r="E15" s="112"/>
      <c r="F15" s="28"/>
      <c r="N15" s="28"/>
      <c r="O15" s="28"/>
    </row>
    <row r="16" spans="1:15">
      <c r="A16" s="11" t="s">
        <v>122</v>
      </c>
      <c r="B16" s="18">
        <v>-0.5</v>
      </c>
      <c r="C16" s="18">
        <v>20</v>
      </c>
      <c r="D16" s="18">
        <v>5.6</v>
      </c>
      <c r="E16" s="112" t="s">
        <v>122</v>
      </c>
      <c r="F16" s="28"/>
      <c r="M16" s="28"/>
      <c r="N16" s="28"/>
      <c r="O16" s="28"/>
    </row>
    <row r="17" spans="1:15">
      <c r="A17" s="11" t="s">
        <v>123</v>
      </c>
      <c r="B17" s="18">
        <v>-0.6</v>
      </c>
      <c r="C17" s="18">
        <v>3.2</v>
      </c>
      <c r="D17" s="18">
        <v>7.4</v>
      </c>
      <c r="E17" s="112"/>
      <c r="F17" s="28"/>
      <c r="M17" s="203"/>
      <c r="N17" s="20"/>
      <c r="O17" s="28"/>
    </row>
    <row r="18" spans="1:15" s="20" customFormat="1">
      <c r="A18" s="11" t="s">
        <v>124</v>
      </c>
      <c r="B18" s="18">
        <v>-0.7</v>
      </c>
      <c r="C18" s="18">
        <v>7.6</v>
      </c>
      <c r="D18" s="18">
        <v>9.4</v>
      </c>
      <c r="E18" s="622" t="s">
        <v>124</v>
      </c>
      <c r="F18" s="203"/>
      <c r="G18" s="10"/>
      <c r="H18" s="10"/>
      <c r="I18" s="10"/>
      <c r="J18" s="10"/>
      <c r="K18" s="10"/>
      <c r="L18" s="10"/>
      <c r="O18" s="203"/>
    </row>
    <row r="19" spans="1:15" s="20" customFormat="1">
      <c r="A19" s="11" t="s">
        <v>101</v>
      </c>
      <c r="B19" s="18">
        <v>-0.8</v>
      </c>
      <c r="C19" s="18">
        <v>8.1</v>
      </c>
      <c r="D19" s="18">
        <v>12.6</v>
      </c>
      <c r="E19" s="622"/>
      <c r="F19" s="203"/>
      <c r="H19" s="21" t="str">
        <f>IF(Content!$E$1=1,H20,H21)</f>
        <v>Source: NBU staff estimates.</v>
      </c>
      <c r="I19" s="10"/>
      <c r="J19" s="10"/>
      <c r="K19" s="10"/>
      <c r="L19" s="10"/>
    </row>
    <row r="20" spans="1:15" s="20" customFormat="1" ht="14">
      <c r="A20" s="11" t="s">
        <v>125</v>
      </c>
      <c r="B20" s="18">
        <v>-0.7</v>
      </c>
      <c r="C20" s="18">
        <v>17.600000000000001</v>
      </c>
      <c r="D20" s="18">
        <v>28.5</v>
      </c>
      <c r="E20" s="623" t="s">
        <v>125</v>
      </c>
      <c r="F20" s="230"/>
      <c r="H20" s="22" t="s">
        <v>40</v>
      </c>
      <c r="I20" s="10"/>
      <c r="J20" s="10"/>
      <c r="K20" s="10"/>
      <c r="L20" s="10"/>
    </row>
    <row r="21" spans="1:15" s="20" customFormat="1">
      <c r="A21" s="11" t="s">
        <v>126</v>
      </c>
      <c r="B21" s="18">
        <v>-0.7</v>
      </c>
      <c r="C21" s="18">
        <v>15.7</v>
      </c>
      <c r="D21" s="18">
        <v>15.5</v>
      </c>
      <c r="E21" s="230"/>
      <c r="F21" s="230"/>
      <c r="H21" s="22" t="s">
        <v>41</v>
      </c>
      <c r="I21" s="10"/>
      <c r="J21" s="10"/>
      <c r="K21" s="10"/>
      <c r="L21" s="10"/>
    </row>
    <row r="22" spans="1:15" s="20" customFormat="1">
      <c r="A22" s="19" t="s">
        <v>127</v>
      </c>
      <c r="B22" s="18">
        <v>-0.7</v>
      </c>
      <c r="C22" s="18">
        <v>10.1</v>
      </c>
      <c r="D22" s="18">
        <v>14.3</v>
      </c>
      <c r="E22" s="230"/>
      <c r="F22" s="230"/>
      <c r="H22" s="203"/>
      <c r="I22" s="10"/>
      <c r="J22" s="10"/>
      <c r="K22" s="10"/>
      <c r="L22" s="10"/>
    </row>
    <row r="23" spans="1:15" s="20" customFormat="1">
      <c r="A23" s="19" t="s">
        <v>105</v>
      </c>
      <c r="B23" s="18">
        <v>-1.2</v>
      </c>
      <c r="C23" s="18">
        <v>13.6</v>
      </c>
      <c r="D23" s="18">
        <v>46.2</v>
      </c>
      <c r="E23" s="203" t="s">
        <v>105</v>
      </c>
      <c r="H23" s="203"/>
      <c r="I23" s="10"/>
      <c r="J23" s="10"/>
      <c r="K23" s="10"/>
      <c r="L23" s="28"/>
    </row>
    <row r="24" spans="1:15" s="20" customFormat="1">
      <c r="A24" s="11"/>
      <c r="B24" s="18"/>
      <c r="C24" s="18"/>
      <c r="H24" s="203"/>
      <c r="I24" s="10"/>
      <c r="J24" s="10"/>
      <c r="K24" s="10"/>
      <c r="L24" s="203"/>
    </row>
    <row r="25" spans="1:15" s="20" customFormat="1">
      <c r="A25" s="11"/>
      <c r="B25" s="18"/>
      <c r="C25" s="18"/>
      <c r="D25" s="18"/>
      <c r="H25" s="203"/>
      <c r="I25" s="10"/>
      <c r="J25" s="28"/>
      <c r="K25" s="28"/>
      <c r="L25" s="203"/>
    </row>
    <row r="26" spans="1:15" s="20" customFormat="1">
      <c r="A26" s="11"/>
      <c r="B26" s="18"/>
      <c r="C26" s="18"/>
      <c r="D26" s="18"/>
      <c r="H26" s="242"/>
      <c r="I26" s="241"/>
      <c r="J26" s="203"/>
      <c r="K26" s="203"/>
      <c r="L26" s="203"/>
    </row>
    <row r="27" spans="1:15" s="20" customFormat="1">
      <c r="A27" s="11"/>
      <c r="B27" s="18"/>
      <c r="C27" s="18"/>
      <c r="D27" s="18"/>
      <c r="I27" s="242"/>
      <c r="J27" s="203"/>
      <c r="K27" s="203"/>
    </row>
    <row r="28" spans="1:15" s="20" customFormat="1">
      <c r="A28" s="11"/>
      <c r="B28" s="18"/>
      <c r="C28" s="18"/>
      <c r="D28" s="18"/>
      <c r="I28" s="242"/>
      <c r="J28" s="203"/>
      <c r="K28" s="203"/>
    </row>
    <row r="29" spans="1:15" s="20" customFormat="1">
      <c r="A29" s="11"/>
      <c r="B29" s="18"/>
      <c r="C29" s="18"/>
      <c r="D29" s="18"/>
      <c r="I29" s="242"/>
    </row>
    <row r="30" spans="1:15" s="20" customFormat="1">
      <c r="A30" s="11"/>
      <c r="B30" s="18"/>
      <c r="C30" s="18"/>
      <c r="D30" s="18"/>
      <c r="I30" s="242"/>
    </row>
    <row r="31" spans="1:15" s="20" customFormat="1">
      <c r="A31" s="11"/>
      <c r="B31" s="18"/>
      <c r="C31" s="18"/>
      <c r="D31" s="18"/>
      <c r="I31" s="242"/>
    </row>
    <row r="32" spans="1:15" s="20" customFormat="1">
      <c r="A32" s="11"/>
      <c r="B32" s="18"/>
      <c r="C32" s="18"/>
      <c r="D32" s="18"/>
      <c r="I32" s="242"/>
    </row>
    <row r="33" spans="1:14" s="20" customFormat="1">
      <c r="A33" s="11"/>
      <c r="B33" s="18"/>
      <c r="C33" s="18"/>
      <c r="D33" s="18"/>
      <c r="M33" s="10"/>
      <c r="N33" s="10"/>
    </row>
    <row r="34" spans="1:14" s="20" customFormat="1">
      <c r="A34" s="11"/>
      <c r="B34" s="18"/>
      <c r="C34" s="18"/>
      <c r="D34" s="18"/>
      <c r="M34" s="10"/>
      <c r="N34" s="10"/>
    </row>
    <row r="35" spans="1:14" s="20" customFormat="1">
      <c r="A35" s="11"/>
      <c r="B35" s="18"/>
      <c r="C35" s="18"/>
      <c r="D35" s="18"/>
      <c r="G35" s="10"/>
      <c r="M35" s="10"/>
      <c r="N35" s="10"/>
    </row>
    <row r="36" spans="1:14">
      <c r="B36" s="18"/>
      <c r="C36" s="18"/>
      <c r="D36" s="18"/>
      <c r="H36" s="20"/>
      <c r="I36" s="20"/>
      <c r="J36" s="20"/>
      <c r="K36" s="20"/>
      <c r="L36" s="20"/>
    </row>
    <row r="37" spans="1:14">
      <c r="B37" s="18"/>
      <c r="C37" s="18"/>
      <c r="D37" s="18"/>
      <c r="H37" s="20"/>
      <c r="I37" s="20"/>
      <c r="J37" s="20"/>
      <c r="K37" s="20"/>
      <c r="L37" s="20"/>
    </row>
    <row r="38" spans="1:14">
      <c r="B38" s="18"/>
      <c r="C38" s="18"/>
      <c r="D38" s="18"/>
      <c r="H38" s="20"/>
      <c r="I38" s="20"/>
      <c r="J38" s="20"/>
      <c r="K38" s="20"/>
      <c r="L38" s="20"/>
    </row>
    <row r="39" spans="1:14">
      <c r="B39" s="18"/>
      <c r="C39" s="18"/>
      <c r="D39" s="18"/>
      <c r="H39" s="20"/>
      <c r="I39" s="20"/>
      <c r="J39" s="20"/>
      <c r="K39" s="20"/>
      <c r="L39" s="20"/>
    </row>
    <row r="40" spans="1:14">
      <c r="B40" s="18"/>
      <c r="C40" s="18"/>
      <c r="D40" s="18"/>
      <c r="I40" s="20"/>
      <c r="J40" s="20"/>
      <c r="K40" s="20"/>
      <c r="L40" s="20"/>
    </row>
    <row r="41" spans="1:14">
      <c r="B41" s="18"/>
      <c r="C41" s="18"/>
      <c r="D41" s="18"/>
      <c r="I41" s="20"/>
      <c r="J41" s="20"/>
      <c r="K41" s="20"/>
      <c r="L41" s="20"/>
    </row>
    <row r="42" spans="1:14">
      <c r="B42" s="18"/>
      <c r="C42" s="18"/>
      <c r="D42" s="18"/>
      <c r="I42" s="20"/>
      <c r="J42" s="20"/>
      <c r="K42" s="20"/>
      <c r="L42" s="20"/>
    </row>
    <row r="43" spans="1:14">
      <c r="B43" s="18"/>
      <c r="C43" s="18"/>
      <c r="D43" s="18"/>
      <c r="I43" s="20"/>
      <c r="J43" s="20"/>
      <c r="K43" s="20"/>
    </row>
    <row r="44" spans="1:14">
      <c r="B44" s="18"/>
      <c r="C44" s="18"/>
      <c r="D44" s="18"/>
      <c r="I44" s="20"/>
      <c r="J44" s="20"/>
      <c r="K44" s="20"/>
    </row>
    <row r="45" spans="1:14">
      <c r="B45" s="18"/>
      <c r="C45" s="18"/>
      <c r="D45" s="18"/>
      <c r="I45" s="20"/>
    </row>
    <row r="46" spans="1:14">
      <c r="B46" s="18"/>
      <c r="C46" s="18"/>
      <c r="D46" s="18"/>
    </row>
    <row r="47" spans="1:14">
      <c r="B47" s="18"/>
      <c r="C47" s="18"/>
      <c r="D47" s="18"/>
    </row>
    <row r="48" spans="1:14">
      <c r="B48" s="18"/>
      <c r="C48" s="18"/>
    </row>
    <row r="49" spans="2:3">
      <c r="B49" s="18"/>
      <c r="C49" s="18"/>
    </row>
    <row r="50" spans="2:3">
      <c r="B50" s="18"/>
      <c r="C50" s="18"/>
    </row>
    <row r="51" spans="2:3">
      <c r="B51" s="18"/>
      <c r="C51" s="18"/>
    </row>
    <row r="52" spans="2:3">
      <c r="B52" s="18"/>
      <c r="C52" s="18"/>
    </row>
    <row r="53" spans="2:3">
      <c r="B53" s="18"/>
      <c r="C53" s="18"/>
    </row>
    <row r="54" spans="2:3">
      <c r="B54" s="18"/>
      <c r="C54" s="18"/>
    </row>
    <row r="55" spans="2:3">
      <c r="B55" s="18"/>
      <c r="C55" s="18"/>
    </row>
    <row r="56" spans="2:3">
      <c r="B56" s="18"/>
      <c r="C56" s="18"/>
    </row>
    <row r="57" spans="2:3">
      <c r="B57" s="18"/>
      <c r="C57" s="18"/>
    </row>
    <row r="58" spans="2:3">
      <c r="B58" s="18"/>
      <c r="C58" s="18"/>
    </row>
    <row r="59" spans="2:3">
      <c r="B59" s="18"/>
      <c r="C59" s="18"/>
    </row>
    <row r="60" spans="2:3">
      <c r="B60" s="18"/>
      <c r="C60" s="18"/>
    </row>
    <row r="61" spans="2:3">
      <c r="B61" s="18"/>
      <c r="C61" s="18"/>
    </row>
    <row r="62" spans="2:3">
      <c r="B62" s="18"/>
      <c r="C62" s="18"/>
    </row>
    <row r="63" spans="2:3">
      <c r="B63" s="18"/>
      <c r="C63" s="18"/>
    </row>
    <row r="64" spans="2:3">
      <c r="B64" s="18"/>
      <c r="C64" s="18"/>
    </row>
    <row r="65" spans="2:3">
      <c r="B65" s="18"/>
      <c r="C65" s="18"/>
    </row>
    <row r="66" spans="2:3">
      <c r="B66" s="18"/>
      <c r="C66" s="18"/>
    </row>
    <row r="67" spans="2:3">
      <c r="B67" s="18"/>
      <c r="C67" s="18"/>
    </row>
    <row r="68" spans="2:3">
      <c r="B68" s="18"/>
      <c r="C68" s="18"/>
    </row>
    <row r="69" spans="2:3">
      <c r="B69" s="18"/>
      <c r="C69" s="18"/>
    </row>
    <row r="70" spans="2:3">
      <c r="B70" s="18"/>
      <c r="C70" s="18"/>
    </row>
    <row r="71" spans="2:3">
      <c r="B71" s="18"/>
      <c r="C71" s="18"/>
    </row>
    <row r="72" spans="2:3">
      <c r="B72" s="18"/>
      <c r="C72" s="18"/>
    </row>
    <row r="73" spans="2:3">
      <c r="B73" s="18"/>
      <c r="C73" s="18"/>
    </row>
    <row r="74" spans="2:3">
      <c r="B74" s="18"/>
      <c r="C74" s="18"/>
    </row>
    <row r="75" spans="2:3">
      <c r="B75" s="18"/>
      <c r="C75" s="18"/>
    </row>
    <row r="76" spans="2:3">
      <c r="B76" s="18"/>
      <c r="C76" s="18"/>
    </row>
    <row r="77" spans="2:3">
      <c r="B77" s="18"/>
      <c r="C77" s="18"/>
    </row>
    <row r="78" spans="2:3">
      <c r="B78" s="18"/>
      <c r="C78" s="18"/>
    </row>
    <row r="79" spans="2:3">
      <c r="B79" s="18"/>
      <c r="C79" s="18"/>
    </row>
    <row r="80" spans="2:3">
      <c r="B80" s="18"/>
      <c r="C80" s="18"/>
    </row>
    <row r="81" spans="2:3">
      <c r="B81" s="18"/>
      <c r="C81" s="18"/>
    </row>
  </sheetData>
  <hyperlinks>
    <hyperlink ref="A1" location="Content!A1" display="&lt;&lt;" xr:uid="{00000000-0004-0000-3A00-000000000000}"/>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N40"/>
  <sheetViews>
    <sheetView showGridLines="0" workbookViewId="0"/>
  </sheetViews>
  <sheetFormatPr baseColWidth="10" defaultColWidth="8.5" defaultRowHeight="13"/>
  <cols>
    <col min="1" max="16384" width="8.5" style="419"/>
  </cols>
  <sheetData>
    <row r="1" spans="1:14">
      <c r="A1" s="8" t="s">
        <v>59</v>
      </c>
      <c r="F1" s="419" t="str">
        <f>IF(Content!$E$1=1,F2,F3)</f>
        <v>Manufacturing PMI: global and selected countries</v>
      </c>
      <c r="N1" s="477"/>
    </row>
    <row r="2" spans="1:14" hidden="1">
      <c r="A2" s="8"/>
      <c r="F2" s="420" t="s">
        <v>989</v>
      </c>
      <c r="N2" s="477"/>
    </row>
    <row r="3" spans="1:14" hidden="1">
      <c r="F3" s="420" t="s">
        <v>990</v>
      </c>
    </row>
    <row r="4" spans="1:14">
      <c r="A4" s="478"/>
      <c r="B4" s="421"/>
      <c r="C4" s="479"/>
      <c r="D4" s="479"/>
    </row>
    <row r="5" spans="1:14">
      <c r="A5" s="478"/>
      <c r="B5" s="480" t="str">
        <f>IF(Content!$E$1=1,B6,B7)</f>
        <v>no permission</v>
      </c>
      <c r="C5" s="479"/>
      <c r="D5" s="479"/>
    </row>
    <row r="6" spans="1:14">
      <c r="A6" s="478"/>
      <c r="B6" s="361" t="s">
        <v>208</v>
      </c>
      <c r="C6" s="479"/>
      <c r="D6" s="479"/>
    </row>
    <row r="7" spans="1:14">
      <c r="A7" s="478"/>
      <c r="B7" s="361" t="s">
        <v>209</v>
      </c>
      <c r="C7" s="479"/>
      <c r="D7" s="479"/>
    </row>
    <row r="8" spans="1:14">
      <c r="A8" s="478"/>
      <c r="B8" s="479"/>
      <c r="C8" s="479"/>
      <c r="D8" s="479"/>
    </row>
    <row r="9" spans="1:14">
      <c r="A9" s="478"/>
      <c r="B9" s="479"/>
      <c r="C9" s="479"/>
      <c r="D9" s="479"/>
    </row>
    <row r="10" spans="1:14">
      <c r="A10" s="478"/>
      <c r="B10" s="479"/>
      <c r="C10" s="479"/>
      <c r="D10" s="479"/>
    </row>
    <row r="11" spans="1:14">
      <c r="A11" s="478"/>
      <c r="B11" s="479"/>
      <c r="C11" s="479"/>
      <c r="D11" s="479"/>
    </row>
    <row r="12" spans="1:14">
      <c r="A12" s="478"/>
      <c r="B12" s="479"/>
      <c r="C12" s="479"/>
      <c r="D12" s="479"/>
    </row>
    <row r="13" spans="1:14">
      <c r="A13" s="478"/>
      <c r="B13" s="479"/>
      <c r="C13" s="479"/>
      <c r="D13" s="479"/>
    </row>
    <row r="14" spans="1:14">
      <c r="A14" s="478"/>
      <c r="B14" s="479"/>
      <c r="C14" s="479"/>
      <c r="D14" s="479"/>
    </row>
    <row r="15" spans="1:14">
      <c r="A15" s="478"/>
      <c r="B15" s="479"/>
      <c r="C15" s="479"/>
      <c r="D15" s="479"/>
    </row>
    <row r="16" spans="1:14">
      <c r="A16" s="478"/>
      <c r="B16" s="479"/>
      <c r="C16" s="479"/>
      <c r="D16" s="479"/>
    </row>
    <row r="17" spans="1:14">
      <c r="A17" s="478"/>
      <c r="B17" s="479"/>
      <c r="C17" s="479"/>
      <c r="D17" s="479"/>
    </row>
    <row r="18" spans="1:14">
      <c r="A18" s="478"/>
      <c r="B18" s="479"/>
      <c r="C18" s="479"/>
      <c r="D18" s="479"/>
    </row>
    <row r="19" spans="1:14">
      <c r="A19" s="478"/>
      <c r="B19" s="479"/>
      <c r="C19" s="479"/>
      <c r="D19" s="479"/>
    </row>
    <row r="20" spans="1:14">
      <c r="A20" s="478"/>
      <c r="B20" s="479"/>
      <c r="C20" s="479"/>
      <c r="D20" s="479"/>
    </row>
    <row r="21" spans="1:14">
      <c r="A21" s="478"/>
      <c r="B21" s="479"/>
      <c r="C21" s="479"/>
      <c r="D21" s="479"/>
      <c r="F21" s="419" t="str">
        <f>IF(Content!$E$1=1,F22,F23)</f>
        <v>Source: IHS Markit.</v>
      </c>
      <c r="N21" s="481"/>
    </row>
    <row r="22" spans="1:14">
      <c r="A22" s="478"/>
      <c r="B22" s="479"/>
      <c r="C22" s="479"/>
      <c r="D22" s="479"/>
      <c r="F22" s="361" t="s">
        <v>537</v>
      </c>
      <c r="N22" s="482"/>
    </row>
    <row r="23" spans="1:14">
      <c r="A23" s="483"/>
      <c r="B23" s="421"/>
      <c r="C23" s="421"/>
      <c r="D23" s="421"/>
      <c r="F23" s="361" t="s">
        <v>536</v>
      </c>
    </row>
    <row r="24" spans="1:14">
      <c r="A24" s="483"/>
      <c r="B24" s="421"/>
      <c r="C24" s="421"/>
      <c r="D24" s="421"/>
    </row>
    <row r="25" spans="1:14">
      <c r="A25" s="483"/>
      <c r="B25" s="421"/>
      <c r="C25" s="421"/>
      <c r="D25" s="421"/>
    </row>
    <row r="26" spans="1:14">
      <c r="A26" s="483"/>
      <c r="B26" s="421"/>
      <c r="C26" s="421"/>
      <c r="D26" s="421"/>
    </row>
    <row r="27" spans="1:14">
      <c r="A27" s="483"/>
      <c r="B27" s="421"/>
      <c r="C27" s="421"/>
      <c r="D27" s="421"/>
    </row>
    <row r="28" spans="1:14">
      <c r="A28" s="483"/>
      <c r="B28" s="421"/>
      <c r="C28" s="421"/>
      <c r="D28" s="421"/>
    </row>
    <row r="29" spans="1:14">
      <c r="A29" s="483"/>
      <c r="B29" s="421"/>
      <c r="C29" s="421"/>
      <c r="D29" s="421"/>
    </row>
    <row r="30" spans="1:14">
      <c r="A30" s="483"/>
      <c r="B30" s="421"/>
      <c r="C30" s="421"/>
      <c r="D30" s="421"/>
    </row>
    <row r="31" spans="1:14">
      <c r="A31" s="483"/>
      <c r="B31" s="421"/>
      <c r="C31" s="421"/>
      <c r="D31" s="421"/>
    </row>
    <row r="32" spans="1:14">
      <c r="A32" s="483"/>
      <c r="B32" s="421"/>
      <c r="C32" s="421"/>
      <c r="D32" s="421"/>
    </row>
    <row r="33" spans="1:4">
      <c r="A33" s="483"/>
      <c r="B33" s="421"/>
      <c r="C33" s="421"/>
      <c r="D33" s="421"/>
    </row>
    <row r="34" spans="1:4">
      <c r="A34" s="483"/>
      <c r="B34" s="421"/>
      <c r="C34" s="421"/>
      <c r="D34" s="421"/>
    </row>
    <row r="35" spans="1:4">
      <c r="A35" s="483"/>
      <c r="B35" s="421"/>
      <c r="C35" s="421"/>
      <c r="D35" s="421"/>
    </row>
    <row r="36" spans="1:4">
      <c r="A36" s="483"/>
      <c r="B36" s="421"/>
      <c r="C36" s="421"/>
      <c r="D36" s="421"/>
    </row>
    <row r="37" spans="1:4">
      <c r="B37" s="421"/>
      <c r="C37" s="421"/>
      <c r="D37" s="421"/>
    </row>
    <row r="38" spans="1:4">
      <c r="B38" s="421"/>
      <c r="C38" s="421"/>
      <c r="D38" s="421"/>
    </row>
    <row r="39" spans="1:4">
      <c r="B39" s="421"/>
      <c r="C39" s="421"/>
      <c r="D39" s="421"/>
    </row>
    <row r="40" spans="1:4">
      <c r="B40" s="421"/>
      <c r="C40" s="421"/>
      <c r="D40" s="421"/>
    </row>
  </sheetData>
  <hyperlinks>
    <hyperlink ref="A1" location="Content!A1" display="&lt;&lt;" xr:uid="{00000000-0004-0000-0500-000000000000}"/>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6" tint="0.79998168889431442"/>
  </sheetPr>
  <dimension ref="A1:W61"/>
  <sheetViews>
    <sheetView showGridLines="0" zoomScale="95" zoomScaleNormal="95" zoomScalePageLayoutView="98" workbookViewId="0">
      <selection activeCell="R28" sqref="R28"/>
    </sheetView>
  </sheetViews>
  <sheetFormatPr baseColWidth="10" defaultColWidth="9.5" defaultRowHeight="13"/>
  <cols>
    <col min="1" max="1" width="11.5" style="15" bestFit="1" customWidth="1"/>
    <col min="2" max="2" width="11.5" style="15" customWidth="1"/>
    <col min="3" max="3" width="10.5" style="15" customWidth="1"/>
    <col min="4" max="16384" width="9.5" style="15"/>
  </cols>
  <sheetData>
    <row r="1" spans="1:23">
      <c r="A1" s="8" t="s">
        <v>59</v>
      </c>
      <c r="B1" s="114" t="str">
        <f>IF(Content!$E$1=1,B2,B3)</f>
        <v>Medical goods</v>
      </c>
      <c r="C1" s="114" t="str">
        <f>IF(Content!$E$1=1,C2,C3)</f>
        <v>Other non-energy goods</v>
      </c>
      <c r="G1" s="21" t="str">
        <f>IF(Content!$E$1=1,G2,G3)</f>
        <v>Contributions to annual change in non-energy imports, pp</v>
      </c>
    </row>
    <row r="2" spans="1:23" s="30" customFormat="1" hidden="1">
      <c r="A2" s="29"/>
      <c r="B2" s="395" t="s">
        <v>1141</v>
      </c>
      <c r="C2" s="395" t="s">
        <v>1140</v>
      </c>
      <c r="D2" s="395"/>
      <c r="E2" s="235"/>
      <c r="F2" s="15"/>
      <c r="G2" s="30" t="s">
        <v>1139</v>
      </c>
      <c r="H2" s="15"/>
      <c r="I2" s="15"/>
      <c r="J2" s="15"/>
    </row>
    <row r="3" spans="1:23" s="30" customFormat="1" hidden="1">
      <c r="B3" s="116" t="s">
        <v>1143</v>
      </c>
      <c r="C3" s="116" t="s">
        <v>1138</v>
      </c>
      <c r="D3" s="116"/>
      <c r="E3" s="613"/>
      <c r="G3" s="30" t="s">
        <v>1142</v>
      </c>
      <c r="K3" s="613"/>
      <c r="L3" s="613"/>
      <c r="M3" s="613"/>
      <c r="N3" s="613"/>
      <c r="O3" s="613"/>
      <c r="P3" s="613"/>
      <c r="Q3" s="613"/>
      <c r="R3" s="613"/>
      <c r="S3" s="613"/>
      <c r="T3" s="613"/>
      <c r="U3" s="117"/>
      <c r="V3" s="117"/>
      <c r="W3" s="116"/>
    </row>
    <row r="4" spans="1:23">
      <c r="A4" s="11" t="s">
        <v>122</v>
      </c>
      <c r="B4" s="239">
        <v>0.3</v>
      </c>
      <c r="C4" s="239">
        <v>10.9</v>
      </c>
      <c r="D4" s="396"/>
      <c r="E4" s="116"/>
      <c r="F4" s="613"/>
      <c r="H4" s="613"/>
      <c r="I4" s="613"/>
      <c r="J4" s="613"/>
      <c r="K4" s="113"/>
      <c r="L4" s="113"/>
      <c r="M4" s="113"/>
      <c r="N4" s="113"/>
      <c r="O4" s="113"/>
      <c r="P4" s="113"/>
      <c r="R4" s="114"/>
      <c r="S4" s="113"/>
      <c r="T4" s="113"/>
      <c r="U4" s="113"/>
      <c r="V4" s="113"/>
      <c r="W4" s="113"/>
    </row>
    <row r="5" spans="1:23">
      <c r="A5" s="11" t="s">
        <v>123</v>
      </c>
      <c r="B5" s="239">
        <v>0.5</v>
      </c>
      <c r="C5" s="239">
        <v>12.4</v>
      </c>
      <c r="D5" s="396"/>
      <c r="E5" s="261"/>
      <c r="F5" s="113"/>
      <c r="H5" s="113"/>
      <c r="I5" s="113"/>
      <c r="J5" s="113"/>
      <c r="K5" s="113"/>
      <c r="L5" s="114"/>
      <c r="M5" s="113"/>
      <c r="N5" s="113"/>
      <c r="O5" s="113"/>
      <c r="P5" s="113"/>
      <c r="R5" s="114"/>
      <c r="S5" s="114"/>
      <c r="T5" s="114"/>
      <c r="U5" s="114"/>
      <c r="V5" s="114"/>
      <c r="W5" s="114"/>
    </row>
    <row r="6" spans="1:23">
      <c r="A6" s="11" t="s">
        <v>124</v>
      </c>
      <c r="B6" s="239">
        <v>0.6</v>
      </c>
      <c r="C6" s="239">
        <v>13.6</v>
      </c>
      <c r="D6" s="396"/>
      <c r="E6" s="261"/>
      <c r="F6" s="114"/>
      <c r="H6" s="114"/>
      <c r="I6" s="114"/>
      <c r="J6" s="114"/>
      <c r="K6" s="113"/>
      <c r="L6" s="114"/>
      <c r="M6" s="113"/>
      <c r="N6" s="113"/>
      <c r="O6" s="113"/>
      <c r="P6" s="113"/>
      <c r="R6" s="114"/>
      <c r="S6" s="114"/>
      <c r="T6" s="114"/>
      <c r="U6" s="114"/>
      <c r="V6" s="114"/>
      <c r="W6" s="114"/>
    </row>
    <row r="7" spans="1:23">
      <c r="A7" s="11" t="s">
        <v>101</v>
      </c>
      <c r="B7" s="239">
        <v>0.9</v>
      </c>
      <c r="C7" s="239">
        <v>10.3</v>
      </c>
      <c r="D7" s="396"/>
      <c r="E7" s="261"/>
      <c r="F7" s="114"/>
      <c r="H7" s="114"/>
      <c r="I7" s="114"/>
      <c r="J7" s="114"/>
      <c r="K7" s="113"/>
      <c r="L7" s="114"/>
      <c r="M7" s="113"/>
      <c r="N7" s="113"/>
      <c r="O7" s="113"/>
      <c r="P7" s="113"/>
      <c r="R7" s="114"/>
      <c r="S7" s="114"/>
      <c r="T7" s="114"/>
      <c r="U7" s="114"/>
      <c r="V7" s="114"/>
      <c r="W7" s="114"/>
    </row>
    <row r="8" spans="1:23">
      <c r="A8" s="11" t="s">
        <v>125</v>
      </c>
      <c r="B8" s="239">
        <v>1.6</v>
      </c>
      <c r="C8" s="239">
        <v>-4.3</v>
      </c>
      <c r="D8" s="396"/>
      <c r="E8" s="261"/>
      <c r="F8" s="114"/>
      <c r="H8" s="114"/>
      <c r="I8" s="114"/>
      <c r="J8" s="114"/>
      <c r="K8" s="114"/>
      <c r="L8" s="114"/>
      <c r="M8" s="113"/>
      <c r="N8" s="113"/>
      <c r="O8" s="113"/>
      <c r="P8" s="113"/>
      <c r="R8" s="114"/>
      <c r="S8" s="114"/>
      <c r="T8" s="114"/>
      <c r="U8" s="114"/>
      <c r="V8" s="114"/>
      <c r="W8" s="114"/>
    </row>
    <row r="9" spans="1:23">
      <c r="A9" s="11" t="s">
        <v>126</v>
      </c>
      <c r="B9" s="239">
        <v>1</v>
      </c>
      <c r="C9" s="239">
        <v>-21.8</v>
      </c>
      <c r="D9" s="396"/>
      <c r="E9" s="261"/>
      <c r="F9" s="114"/>
      <c r="H9" s="114"/>
      <c r="I9" s="114"/>
      <c r="J9" s="114"/>
      <c r="K9" s="113"/>
      <c r="L9" s="114"/>
      <c r="M9" s="113"/>
      <c r="N9" s="113"/>
      <c r="O9" s="113"/>
      <c r="P9" s="113"/>
      <c r="R9" s="114"/>
      <c r="S9" s="114"/>
      <c r="T9" s="114"/>
      <c r="U9" s="114"/>
      <c r="V9" s="114"/>
      <c r="W9" s="114"/>
    </row>
    <row r="10" spans="1:23">
      <c r="A10" s="19" t="s">
        <v>127</v>
      </c>
      <c r="B10" s="239">
        <v>0.8</v>
      </c>
      <c r="C10" s="239">
        <v>-10.199999999999999</v>
      </c>
      <c r="D10" s="396"/>
      <c r="E10" s="262"/>
      <c r="F10" s="114"/>
      <c r="H10" s="114"/>
      <c r="I10" s="114"/>
      <c r="J10" s="114"/>
      <c r="K10" s="113"/>
      <c r="L10" s="114"/>
      <c r="M10" s="113"/>
      <c r="N10" s="113"/>
      <c r="O10" s="113"/>
      <c r="P10" s="113"/>
      <c r="R10" s="114"/>
      <c r="S10" s="114"/>
      <c r="T10" s="114"/>
      <c r="U10" s="114"/>
      <c r="V10" s="114"/>
      <c r="W10" s="114"/>
    </row>
    <row r="11" spans="1:23">
      <c r="A11" s="19" t="s">
        <v>105</v>
      </c>
      <c r="B11" s="239">
        <v>3.2</v>
      </c>
      <c r="C11" s="239">
        <v>-3</v>
      </c>
      <c r="D11" s="396"/>
      <c r="E11" s="261"/>
      <c r="F11" s="114"/>
      <c r="H11" s="114"/>
      <c r="I11" s="114"/>
      <c r="J11" s="114"/>
      <c r="K11" s="113"/>
      <c r="L11" s="113"/>
      <c r="M11" s="113"/>
      <c r="N11" s="113"/>
      <c r="O11" s="113"/>
      <c r="P11" s="113"/>
      <c r="R11" s="114"/>
      <c r="S11" s="113"/>
      <c r="T11" s="113"/>
      <c r="U11" s="113"/>
      <c r="V11" s="113"/>
      <c r="W11" s="113"/>
    </row>
    <row r="12" spans="1:23">
      <c r="A12" s="236"/>
      <c r="B12" s="239"/>
      <c r="C12" s="238"/>
      <c r="D12" s="397"/>
      <c r="E12" s="118"/>
      <c r="F12" s="114"/>
      <c r="H12" s="113"/>
      <c r="I12" s="113"/>
      <c r="J12" s="113"/>
      <c r="K12" s="113"/>
      <c r="M12" s="113"/>
      <c r="N12" s="113"/>
      <c r="O12" s="113"/>
      <c r="P12" s="113"/>
      <c r="R12" s="114"/>
    </row>
    <row r="13" spans="1:23">
      <c r="A13" s="21"/>
      <c r="B13" s="399"/>
      <c r="C13" s="18"/>
      <c r="D13" s="398"/>
      <c r="E13" s="118"/>
      <c r="F13" s="16"/>
      <c r="K13" s="113"/>
      <c r="M13" s="113"/>
      <c r="N13" s="113"/>
      <c r="O13" s="113"/>
      <c r="P13" s="113"/>
      <c r="R13" s="114"/>
    </row>
    <row r="14" spans="1:23">
      <c r="A14" s="21"/>
      <c r="B14" s="399"/>
      <c r="C14" s="18"/>
      <c r="D14" s="398"/>
      <c r="E14" s="118"/>
      <c r="F14" s="16"/>
      <c r="K14" s="113"/>
      <c r="M14" s="113"/>
      <c r="N14" s="113"/>
      <c r="O14" s="113"/>
      <c r="P14" s="113"/>
      <c r="R14" s="114"/>
    </row>
    <row r="15" spans="1:23">
      <c r="A15" s="21"/>
      <c r="B15" s="399"/>
      <c r="C15" s="399"/>
      <c r="D15" s="398"/>
      <c r="E15" s="118"/>
      <c r="F15" s="16"/>
      <c r="K15" s="113"/>
      <c r="M15" s="113"/>
      <c r="N15" s="113"/>
      <c r="O15" s="113"/>
      <c r="P15" s="113"/>
      <c r="R15" s="114"/>
    </row>
    <row r="16" spans="1:23">
      <c r="B16" s="399"/>
      <c r="C16" s="399"/>
      <c r="D16" s="16"/>
      <c r="E16" s="118"/>
      <c r="F16" s="16"/>
      <c r="K16" s="113"/>
      <c r="M16" s="113"/>
      <c r="N16" s="113"/>
      <c r="O16" s="113"/>
      <c r="P16" s="113"/>
      <c r="R16" s="114"/>
    </row>
    <row r="17" spans="1:18">
      <c r="B17" s="399"/>
      <c r="C17" s="399"/>
      <c r="D17" s="280"/>
      <c r="E17" s="118"/>
      <c r="F17" s="16"/>
      <c r="K17" s="113"/>
      <c r="M17" s="113"/>
      <c r="N17" s="113"/>
      <c r="O17" s="113"/>
      <c r="P17" s="113"/>
      <c r="R17" s="114"/>
    </row>
    <row r="18" spans="1:18">
      <c r="A18" s="260"/>
      <c r="B18" s="399"/>
      <c r="C18" s="399"/>
      <c r="D18" s="30"/>
      <c r="E18" s="280"/>
      <c r="F18" s="16"/>
    </row>
    <row r="19" spans="1:18" s="30" customFormat="1">
      <c r="B19" s="399"/>
      <c r="C19" s="399"/>
      <c r="F19" s="15"/>
      <c r="G19" s="15"/>
      <c r="H19" s="15"/>
      <c r="I19" s="15"/>
      <c r="J19" s="15"/>
    </row>
    <row r="20" spans="1:18" s="30" customFormat="1">
      <c r="B20" s="399"/>
      <c r="C20" s="399"/>
      <c r="D20" s="15"/>
      <c r="G20" s="21"/>
    </row>
    <row r="21" spans="1:18" s="30" customFormat="1">
      <c r="B21" s="399"/>
      <c r="C21" s="399"/>
      <c r="D21" s="15"/>
      <c r="G21" s="21" t="str">
        <f>IF(Content!$E$1=1,G22,G23)</f>
        <v>Source: NBU staff estimates.</v>
      </c>
    </row>
    <row r="22" spans="1:18">
      <c r="B22" s="399"/>
      <c r="C22" s="399"/>
      <c r="F22" s="30"/>
      <c r="G22" s="22" t="s">
        <v>40</v>
      </c>
      <c r="H22" s="30"/>
      <c r="I22" s="30"/>
      <c r="J22" s="30"/>
    </row>
    <row r="23" spans="1:18">
      <c r="B23" s="573"/>
      <c r="C23" s="573"/>
      <c r="G23" s="22" t="s">
        <v>41</v>
      </c>
    </row>
    <row r="24" spans="1:18">
      <c r="B24" s="573"/>
      <c r="C24" s="573"/>
      <c r="G24" s="30"/>
    </row>
    <row r="25" spans="1:18">
      <c r="B25" s="573"/>
      <c r="C25" s="573"/>
      <c r="G25" s="30"/>
    </row>
    <row r="26" spans="1:18">
      <c r="B26" s="573"/>
      <c r="C26" s="573"/>
      <c r="G26" s="235"/>
    </row>
    <row r="27" spans="1:18">
      <c r="B27" s="573"/>
      <c r="C27" s="573"/>
    </row>
    <row r="28" spans="1:18">
      <c r="B28" s="573"/>
      <c r="C28" s="573"/>
    </row>
    <row r="29" spans="1:18">
      <c r="B29" s="573"/>
      <c r="C29" s="573"/>
    </row>
    <row r="30" spans="1:18">
      <c r="B30" s="573"/>
      <c r="C30" s="573"/>
    </row>
    <row r="31" spans="1:18">
      <c r="B31" s="517"/>
      <c r="C31" s="517"/>
    </row>
    <row r="32" spans="1:18">
      <c r="B32" s="517"/>
      <c r="C32" s="517"/>
    </row>
    <row r="33" spans="1:22">
      <c r="B33" s="16"/>
      <c r="C33" s="16"/>
    </row>
    <row r="34" spans="1:22">
      <c r="B34" s="16"/>
      <c r="C34" s="16"/>
    </row>
    <row r="35" spans="1:22">
      <c r="B35" s="16"/>
      <c r="C35" s="16"/>
    </row>
    <row r="36" spans="1:22">
      <c r="B36" s="16"/>
      <c r="C36" s="16"/>
      <c r="K36" s="16"/>
      <c r="M36" s="16"/>
      <c r="O36" s="16"/>
      <c r="Q36" s="16"/>
      <c r="S36" s="16"/>
      <c r="U36" s="16"/>
    </row>
    <row r="37" spans="1:22">
      <c r="B37" s="16"/>
      <c r="C37" s="16"/>
      <c r="I37" s="16"/>
      <c r="K37" s="16"/>
      <c r="M37" s="16"/>
      <c r="O37" s="16"/>
      <c r="Q37" s="16"/>
      <c r="S37" s="16"/>
      <c r="U37" s="16"/>
    </row>
    <row r="38" spans="1:22">
      <c r="B38" s="16"/>
      <c r="C38" s="16"/>
      <c r="I38" s="16"/>
      <c r="K38" s="16"/>
      <c r="M38" s="16"/>
      <c r="O38" s="16"/>
      <c r="Q38" s="16"/>
      <c r="S38" s="16"/>
      <c r="U38" s="16"/>
    </row>
    <row r="39" spans="1:22">
      <c r="B39" s="16"/>
      <c r="C39" s="16"/>
      <c r="I39" s="16"/>
      <c r="K39" s="885"/>
      <c r="L39" s="885"/>
      <c r="M39" s="885"/>
      <c r="N39" s="885"/>
      <c r="O39" s="885"/>
      <c r="P39" s="885"/>
      <c r="Q39" s="885"/>
      <c r="R39" s="885"/>
      <c r="S39" s="885"/>
      <c r="T39" s="885"/>
      <c r="U39" s="883"/>
      <c r="V39" s="884"/>
    </row>
    <row r="40" spans="1:22">
      <c r="B40" s="16"/>
      <c r="C40" s="16"/>
      <c r="H40" s="614"/>
      <c r="I40" s="885"/>
      <c r="J40" s="885"/>
    </row>
    <row r="41" spans="1:22" s="30" customFormat="1">
      <c r="A41" s="115"/>
      <c r="B41" s="16"/>
      <c r="C41" s="16"/>
      <c r="D41" s="15"/>
      <c r="E41" s="15"/>
      <c r="F41" s="15"/>
      <c r="G41" s="15"/>
      <c r="H41" s="15"/>
      <c r="I41" s="15"/>
      <c r="J41" s="15"/>
      <c r="K41" s="118"/>
      <c r="L41" s="118"/>
      <c r="M41" s="118"/>
      <c r="N41" s="118"/>
      <c r="O41" s="118"/>
      <c r="P41" s="118"/>
      <c r="Q41" s="118"/>
      <c r="R41" s="118"/>
      <c r="S41" s="118"/>
      <c r="T41" s="118"/>
      <c r="U41" s="118"/>
      <c r="V41" s="118"/>
    </row>
    <row r="42" spans="1:22" s="30" customFormat="1">
      <c r="A42" s="115"/>
      <c r="B42" s="16"/>
      <c r="C42" s="16"/>
      <c r="D42" s="15"/>
      <c r="E42" s="15"/>
      <c r="H42" s="118"/>
      <c r="I42" s="118"/>
      <c r="J42" s="118"/>
      <c r="K42" s="118"/>
      <c r="L42" s="118"/>
      <c r="M42" s="118"/>
      <c r="N42" s="118"/>
      <c r="O42" s="118"/>
      <c r="P42" s="118"/>
      <c r="Q42" s="118"/>
      <c r="R42" s="118"/>
      <c r="S42" s="118"/>
      <c r="T42" s="118"/>
      <c r="U42" s="118"/>
      <c r="V42" s="118"/>
    </row>
    <row r="43" spans="1:22">
      <c r="A43" s="21"/>
      <c r="B43" s="16"/>
      <c r="C43" s="16"/>
      <c r="F43" s="30"/>
      <c r="G43" s="118"/>
      <c r="H43" s="118"/>
      <c r="I43" s="118"/>
      <c r="J43" s="118"/>
      <c r="K43" s="16"/>
      <c r="L43" s="16"/>
      <c r="M43" s="16"/>
      <c r="N43" s="16"/>
      <c r="O43" s="16"/>
      <c r="P43" s="16"/>
      <c r="Q43" s="16"/>
      <c r="R43" s="16"/>
      <c r="S43" s="16"/>
      <c r="T43" s="16"/>
      <c r="U43" s="16"/>
      <c r="V43" s="16"/>
    </row>
    <row r="44" spans="1:22">
      <c r="A44" s="21"/>
      <c r="B44" s="16"/>
      <c r="C44" s="16"/>
      <c r="G44" s="16"/>
      <c r="H44" s="16"/>
      <c r="I44" s="16"/>
      <c r="J44" s="16"/>
      <c r="K44" s="16"/>
      <c r="L44" s="16"/>
      <c r="M44" s="16"/>
      <c r="N44" s="16"/>
      <c r="O44" s="16"/>
      <c r="P44" s="16"/>
      <c r="Q44" s="16"/>
      <c r="R44" s="16"/>
      <c r="S44" s="16"/>
      <c r="T44" s="16"/>
      <c r="U44" s="16"/>
      <c r="V44" s="16"/>
    </row>
    <row r="45" spans="1:22">
      <c r="A45" s="21"/>
      <c r="B45" s="16"/>
      <c r="C45" s="16"/>
      <c r="G45" s="16"/>
      <c r="H45" s="16"/>
      <c r="I45" s="16"/>
      <c r="J45" s="16"/>
      <c r="K45" s="16"/>
      <c r="L45" s="16"/>
      <c r="M45" s="16"/>
      <c r="N45" s="16"/>
      <c r="O45" s="16"/>
      <c r="P45" s="16"/>
      <c r="Q45" s="16"/>
      <c r="R45" s="16"/>
      <c r="S45" s="16"/>
      <c r="T45" s="16"/>
      <c r="U45" s="16"/>
      <c r="V45" s="16"/>
    </row>
    <row r="46" spans="1:22">
      <c r="A46" s="21"/>
      <c r="B46" s="16"/>
      <c r="C46" s="16"/>
      <c r="D46" s="21"/>
      <c r="E46" s="16"/>
      <c r="G46" s="614"/>
      <c r="H46" s="16"/>
      <c r="I46" s="16"/>
      <c r="J46" s="16"/>
      <c r="K46" s="16"/>
      <c r="L46" s="16"/>
      <c r="M46" s="16"/>
      <c r="N46" s="16"/>
      <c r="O46" s="16"/>
      <c r="P46" s="16"/>
      <c r="Q46" s="16"/>
      <c r="R46" s="16"/>
      <c r="S46" s="16"/>
      <c r="T46" s="16"/>
      <c r="U46" s="16"/>
      <c r="V46" s="16"/>
    </row>
    <row r="47" spans="1:22">
      <c r="B47" s="16"/>
      <c r="C47" s="16"/>
      <c r="D47" s="21"/>
      <c r="E47" s="16"/>
      <c r="H47" s="16"/>
      <c r="I47" s="16"/>
      <c r="J47" s="16"/>
    </row>
    <row r="48" spans="1:22">
      <c r="B48" s="16"/>
      <c r="C48" s="16"/>
      <c r="D48" s="21"/>
      <c r="E48" s="614"/>
      <c r="G48" s="16"/>
    </row>
    <row r="49" spans="2:7">
      <c r="B49" s="16"/>
      <c r="C49" s="16"/>
      <c r="D49" s="21"/>
      <c r="F49" s="614"/>
      <c r="G49" s="16"/>
    </row>
    <row r="50" spans="2:7">
      <c r="B50" s="16"/>
      <c r="C50" s="16"/>
      <c r="D50" s="21"/>
      <c r="E50" s="16"/>
      <c r="G50" s="16"/>
    </row>
    <row r="51" spans="2:7">
      <c r="B51" s="16"/>
      <c r="C51" s="16"/>
      <c r="D51" s="21"/>
      <c r="E51" s="16"/>
      <c r="F51" s="16"/>
      <c r="G51" s="16"/>
    </row>
    <row r="52" spans="2:7">
      <c r="B52" s="16"/>
      <c r="C52" s="16"/>
      <c r="D52" s="21"/>
      <c r="E52" s="16"/>
      <c r="F52" s="16"/>
      <c r="G52" s="16"/>
    </row>
    <row r="53" spans="2:7">
      <c r="B53" s="16"/>
      <c r="C53" s="16"/>
      <c r="D53" s="16"/>
      <c r="E53" s="16"/>
      <c r="F53" s="16"/>
      <c r="G53" s="16"/>
    </row>
    <row r="54" spans="2:7">
      <c r="B54" s="16"/>
      <c r="C54" s="16"/>
      <c r="D54" s="16"/>
      <c r="E54" s="16"/>
      <c r="F54" s="16"/>
    </row>
    <row r="55" spans="2:7">
      <c r="B55" s="16"/>
      <c r="C55" s="16"/>
      <c r="E55" s="16"/>
      <c r="F55" s="16"/>
    </row>
    <row r="56" spans="2:7">
      <c r="B56" s="16"/>
      <c r="C56" s="16"/>
      <c r="F56" s="16"/>
    </row>
    <row r="57" spans="2:7">
      <c r="B57" s="16"/>
      <c r="C57" s="16"/>
    </row>
    <row r="58" spans="2:7">
      <c r="B58" s="16"/>
      <c r="C58" s="16"/>
    </row>
    <row r="59" spans="2:7">
      <c r="B59" s="16"/>
      <c r="C59" s="16"/>
    </row>
    <row r="60" spans="2:7">
      <c r="B60" s="16"/>
      <c r="C60" s="16"/>
    </row>
    <row r="61" spans="2:7">
      <c r="B61" s="16"/>
      <c r="C61" s="16"/>
    </row>
  </sheetData>
  <mergeCells count="7">
    <mergeCell ref="S39:T39"/>
    <mergeCell ref="U39:V39"/>
    <mergeCell ref="I40:J40"/>
    <mergeCell ref="K39:L39"/>
    <mergeCell ref="M39:N39"/>
    <mergeCell ref="O39:P39"/>
    <mergeCell ref="Q39:R39"/>
  </mergeCells>
  <hyperlinks>
    <hyperlink ref="A1" location="Content!A1" display="&lt;&lt;" xr:uid="{00000000-0004-0000-3B00-000000000000}"/>
  </hyperlinks>
  <pageMargins left="0.7" right="0.7" top="0.75" bottom="0.75" header="0.3" footer="0.3"/>
  <pageSetup paperSize="9"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6" tint="0.79998168889431442"/>
  </sheetPr>
  <dimension ref="A1:O159"/>
  <sheetViews>
    <sheetView showGridLines="0" topLeftCell="D1" zoomScaleNormal="100" workbookViewId="0"/>
  </sheetViews>
  <sheetFormatPr baseColWidth="10" defaultColWidth="11.5" defaultRowHeight="13"/>
  <cols>
    <col min="1" max="1" width="11.5" style="318"/>
    <col min="2" max="4" width="11.5" style="190"/>
    <col min="5" max="6" width="8.5" style="192" customWidth="1"/>
    <col min="7" max="7" width="3.5" style="192" customWidth="1"/>
    <col min="8" max="8" width="3.5" style="533" customWidth="1"/>
    <col min="9" max="16384" width="11.5" style="190"/>
  </cols>
  <sheetData>
    <row r="1" spans="1:15">
      <c r="A1" s="316" t="s">
        <v>59</v>
      </c>
      <c r="B1" s="317" t="str">
        <f>IF(Content!$E$1=1,B2,B3)</f>
        <v>Imports from Russia, bcm</v>
      </c>
      <c r="C1" s="317" t="str">
        <f>IF(Content!$E$1=1,C2,C3)</f>
        <v>Imports from other countries, bcm</v>
      </c>
      <c r="D1" s="317" t="str">
        <f>IF(Content!$E$1=1,D2,D3)</f>
        <v>Import price for Ukraine, USD/kcm (RHS)</v>
      </c>
      <c r="E1" s="317" t="str">
        <f>IF(Content!$E$1=1,E2,E3)</f>
        <v>Import price in Europe (TTF Netherlands), USD/kcm (RHS)</v>
      </c>
      <c r="F1" s="317"/>
      <c r="G1" s="317"/>
      <c r="H1" s="532"/>
      <c r="I1" s="317" t="str">
        <f>IF(Content!$E$1=1,I2,I3)</f>
        <v>Volumes and price of natural gas imports</v>
      </c>
    </row>
    <row r="2" spans="1:15">
      <c r="B2" s="629" t="s">
        <v>1105</v>
      </c>
      <c r="C2" s="629" t="s">
        <v>1106</v>
      </c>
      <c r="D2" s="629" t="s">
        <v>1627</v>
      </c>
      <c r="E2" s="405" t="s">
        <v>1628</v>
      </c>
      <c r="I2" s="192" t="s">
        <v>1107</v>
      </c>
      <c r="J2" s="192"/>
    </row>
    <row r="3" spans="1:15">
      <c r="B3" s="192" t="s">
        <v>1108</v>
      </c>
      <c r="C3" s="192" t="s">
        <v>1109</v>
      </c>
      <c r="D3" s="192" t="s">
        <v>1110</v>
      </c>
      <c r="E3" s="192" t="s">
        <v>1111</v>
      </c>
      <c r="I3" s="192" t="s">
        <v>1112</v>
      </c>
      <c r="J3" s="192"/>
    </row>
    <row r="4" spans="1:15">
      <c r="A4" s="318">
        <v>1994</v>
      </c>
      <c r="B4" s="630">
        <v>55.5</v>
      </c>
      <c r="C4" s="630">
        <v>12</v>
      </c>
      <c r="D4" s="630">
        <v>51.3</v>
      </c>
      <c r="E4" s="630">
        <v>86.3</v>
      </c>
      <c r="F4" s="403"/>
      <c r="G4" s="403"/>
      <c r="M4" s="265"/>
      <c r="N4" s="265"/>
      <c r="O4" s="265"/>
    </row>
    <row r="5" spans="1:15">
      <c r="A5" s="318">
        <v>1995</v>
      </c>
      <c r="B5" s="630">
        <v>51.9</v>
      </c>
      <c r="C5" s="630">
        <v>12.5</v>
      </c>
      <c r="D5" s="630">
        <v>55.4</v>
      </c>
      <c r="E5" s="630">
        <v>96.3</v>
      </c>
      <c r="F5" s="403"/>
      <c r="G5" s="403"/>
      <c r="M5" s="265"/>
      <c r="N5" s="265"/>
      <c r="O5" s="265"/>
    </row>
    <row r="6" spans="1:15">
      <c r="A6" s="318">
        <v>1996</v>
      </c>
      <c r="B6" s="630">
        <v>51.2</v>
      </c>
      <c r="C6" s="630">
        <v>20</v>
      </c>
      <c r="D6" s="630">
        <v>80</v>
      </c>
      <c r="E6" s="630">
        <v>100.4</v>
      </c>
      <c r="F6" s="403"/>
      <c r="G6" s="403"/>
      <c r="M6" s="265"/>
      <c r="N6" s="265"/>
      <c r="O6" s="265"/>
    </row>
    <row r="7" spans="1:15">
      <c r="A7" s="318">
        <v>1997</v>
      </c>
      <c r="B7" s="630">
        <v>49.4</v>
      </c>
      <c r="C7" s="630">
        <v>13</v>
      </c>
      <c r="D7" s="630">
        <v>80</v>
      </c>
      <c r="E7" s="630">
        <v>96.7</v>
      </c>
      <c r="F7" s="403"/>
      <c r="G7" s="403"/>
      <c r="M7" s="265"/>
      <c r="N7" s="265"/>
      <c r="O7" s="265"/>
    </row>
    <row r="8" spans="1:15">
      <c r="A8" s="318">
        <v>1998</v>
      </c>
      <c r="B8" s="630">
        <v>53.5</v>
      </c>
      <c r="C8" s="630">
        <v>0</v>
      </c>
      <c r="D8" s="630">
        <v>67.8</v>
      </c>
      <c r="E8" s="630">
        <v>85.3</v>
      </c>
      <c r="F8" s="403"/>
      <c r="G8" s="403"/>
      <c r="M8" s="265"/>
      <c r="N8" s="265"/>
      <c r="O8" s="265"/>
    </row>
    <row r="9" spans="1:15">
      <c r="A9" s="318">
        <v>1999</v>
      </c>
      <c r="B9" s="630">
        <v>52.6</v>
      </c>
      <c r="C9" s="630">
        <v>7.4</v>
      </c>
      <c r="D9" s="630">
        <v>54.3</v>
      </c>
      <c r="E9" s="630">
        <v>75.2</v>
      </c>
      <c r="F9" s="403"/>
      <c r="G9" s="403"/>
      <c r="M9" s="265"/>
      <c r="N9" s="265"/>
      <c r="O9" s="265"/>
    </row>
    <row r="10" spans="1:15">
      <c r="A10" s="318">
        <v>2000</v>
      </c>
      <c r="B10" s="630">
        <v>39.299999999999997</v>
      </c>
      <c r="C10" s="630">
        <v>19.899999999999999</v>
      </c>
      <c r="D10" s="630">
        <v>56.1</v>
      </c>
      <c r="E10" s="630">
        <v>136.19999999999999</v>
      </c>
      <c r="F10" s="403"/>
      <c r="G10" s="403"/>
      <c r="M10" s="265"/>
      <c r="N10" s="265"/>
      <c r="O10" s="265"/>
    </row>
    <row r="11" spans="1:15">
      <c r="A11" s="318">
        <v>2001</v>
      </c>
      <c r="B11" s="630">
        <v>29</v>
      </c>
      <c r="C11" s="630">
        <v>27.9</v>
      </c>
      <c r="D11" s="630">
        <v>57.7</v>
      </c>
      <c r="E11" s="630">
        <v>143.30000000000001</v>
      </c>
      <c r="F11" s="403"/>
      <c r="G11" s="403"/>
      <c r="M11" s="265"/>
      <c r="N11" s="265"/>
      <c r="O11" s="265"/>
    </row>
    <row r="12" spans="1:15">
      <c r="A12" s="318">
        <v>2002</v>
      </c>
      <c r="B12" s="630">
        <v>27.3</v>
      </c>
      <c r="C12" s="630">
        <v>28.9</v>
      </c>
      <c r="D12" s="630">
        <v>62.6</v>
      </c>
      <c r="E12" s="630">
        <v>107.8</v>
      </c>
      <c r="F12" s="403"/>
      <c r="G12" s="403"/>
      <c r="M12" s="265"/>
      <c r="N12" s="265"/>
      <c r="O12" s="265"/>
    </row>
    <row r="13" spans="1:15">
      <c r="A13" s="318">
        <v>2003</v>
      </c>
      <c r="B13" s="630">
        <v>26.4</v>
      </c>
      <c r="C13" s="630">
        <v>28.8</v>
      </c>
      <c r="D13" s="630">
        <v>57.7</v>
      </c>
      <c r="E13" s="630">
        <v>137.9</v>
      </c>
      <c r="F13" s="403"/>
      <c r="G13" s="403"/>
      <c r="M13" s="265"/>
      <c r="N13" s="265"/>
      <c r="O13" s="265"/>
    </row>
    <row r="14" spans="1:15">
      <c r="A14" s="318">
        <v>2004</v>
      </c>
      <c r="B14" s="630">
        <v>32.299999999999997</v>
      </c>
      <c r="C14" s="630">
        <v>29.8</v>
      </c>
      <c r="D14" s="630">
        <v>57.8</v>
      </c>
      <c r="E14" s="630">
        <v>151</v>
      </c>
      <c r="F14" s="403"/>
      <c r="G14" s="403"/>
      <c r="M14" s="265"/>
      <c r="N14" s="265"/>
      <c r="O14" s="265"/>
    </row>
    <row r="15" spans="1:15">
      <c r="A15" s="318">
        <v>2005</v>
      </c>
      <c r="B15" s="630">
        <v>23.2</v>
      </c>
      <c r="C15" s="630">
        <v>37</v>
      </c>
      <c r="D15" s="630">
        <v>65.5</v>
      </c>
      <c r="E15" s="630">
        <v>223.4</v>
      </c>
      <c r="F15" s="403"/>
      <c r="G15" s="403"/>
      <c r="M15" s="265"/>
      <c r="N15" s="265"/>
      <c r="O15" s="265"/>
    </row>
    <row r="16" spans="1:15">
      <c r="A16" s="318">
        <v>2006</v>
      </c>
      <c r="B16" s="630">
        <v>4.2</v>
      </c>
      <c r="C16" s="630">
        <v>46</v>
      </c>
      <c r="D16" s="630">
        <v>95</v>
      </c>
      <c r="E16" s="630">
        <v>299.10000000000002</v>
      </c>
      <c r="F16" s="403"/>
      <c r="G16" s="403"/>
      <c r="M16" s="265"/>
      <c r="N16" s="265"/>
      <c r="O16" s="265"/>
    </row>
    <row r="17" spans="1:15">
      <c r="A17" s="318">
        <v>2007</v>
      </c>
      <c r="B17" s="630">
        <v>4</v>
      </c>
      <c r="C17" s="630">
        <v>46.1</v>
      </c>
      <c r="D17" s="630">
        <v>130</v>
      </c>
      <c r="E17" s="630">
        <v>302.10000000000002</v>
      </c>
      <c r="F17" s="403"/>
      <c r="G17" s="403"/>
      <c r="M17" s="265"/>
      <c r="N17" s="265"/>
      <c r="O17" s="265"/>
    </row>
    <row r="18" spans="1:15">
      <c r="A18" s="318">
        <v>2008</v>
      </c>
      <c r="B18" s="630">
        <v>1.4</v>
      </c>
      <c r="C18" s="630">
        <v>51.2</v>
      </c>
      <c r="D18" s="630">
        <v>179.5</v>
      </c>
      <c r="E18" s="630">
        <v>473.4</v>
      </c>
      <c r="F18" s="403"/>
      <c r="G18" s="403"/>
      <c r="I18" s="317"/>
      <c r="M18" s="265"/>
      <c r="N18" s="265"/>
      <c r="O18" s="265"/>
    </row>
    <row r="19" spans="1:15">
      <c r="A19" s="318">
        <v>2009</v>
      </c>
      <c r="B19" s="630">
        <v>22.1</v>
      </c>
      <c r="C19" s="630">
        <v>15.8</v>
      </c>
      <c r="D19" s="630">
        <v>210.2</v>
      </c>
      <c r="E19" s="630">
        <v>307.60000000000002</v>
      </c>
      <c r="F19" s="403"/>
      <c r="G19" s="403"/>
      <c r="I19" s="317" t="str">
        <f>IF(Content!$E$1=1,I20,I21)</f>
        <v>Source: World Bank, NBU staff estimates.</v>
      </c>
      <c r="M19" s="265"/>
      <c r="N19" s="265"/>
      <c r="O19" s="265"/>
    </row>
    <row r="20" spans="1:15">
      <c r="A20" s="318">
        <v>2010</v>
      </c>
      <c r="B20" s="630">
        <v>36.5</v>
      </c>
      <c r="C20" s="630">
        <v>0</v>
      </c>
      <c r="D20" s="630">
        <v>256.7</v>
      </c>
      <c r="E20" s="630">
        <v>292.60000000000002</v>
      </c>
      <c r="F20" s="403"/>
      <c r="G20" s="403"/>
      <c r="I20" s="192" t="s">
        <v>1113</v>
      </c>
      <c r="M20" s="265"/>
      <c r="N20" s="265"/>
      <c r="O20" s="265"/>
    </row>
    <row r="21" spans="1:15" ht="16">
      <c r="A21" s="318">
        <v>2011</v>
      </c>
      <c r="B21" s="630">
        <v>40</v>
      </c>
      <c r="C21" s="630">
        <v>4.8</v>
      </c>
      <c r="D21" s="630">
        <v>313.5</v>
      </c>
      <c r="E21" s="630">
        <v>371.3</v>
      </c>
      <c r="F21" s="403"/>
      <c r="G21" s="403"/>
      <c r="I21" s="267" t="s">
        <v>1114</v>
      </c>
      <c r="M21" s="265"/>
      <c r="N21" s="265"/>
      <c r="O21" s="265"/>
    </row>
    <row r="22" spans="1:15">
      <c r="A22" s="318">
        <v>2012</v>
      </c>
      <c r="B22" s="630">
        <v>32.9</v>
      </c>
      <c r="C22" s="630">
        <v>0</v>
      </c>
      <c r="D22" s="630">
        <v>426</v>
      </c>
      <c r="E22" s="630">
        <v>405.1</v>
      </c>
      <c r="F22" s="403"/>
      <c r="G22" s="403"/>
      <c r="M22" s="265"/>
      <c r="N22" s="265"/>
      <c r="O22" s="265"/>
    </row>
    <row r="23" spans="1:15">
      <c r="A23" s="318">
        <v>2013</v>
      </c>
      <c r="B23" s="630">
        <v>25.8</v>
      </c>
      <c r="C23" s="630">
        <v>2.1</v>
      </c>
      <c r="D23" s="630">
        <v>412.5</v>
      </c>
      <c r="E23" s="630">
        <v>416.2</v>
      </c>
      <c r="F23" s="403"/>
      <c r="G23" s="403"/>
      <c r="M23" s="265"/>
      <c r="N23" s="265"/>
      <c r="O23" s="265"/>
    </row>
    <row r="24" spans="1:15">
      <c r="A24" s="318">
        <v>2014</v>
      </c>
      <c r="B24" s="630">
        <v>14.4</v>
      </c>
      <c r="C24" s="630">
        <v>5</v>
      </c>
      <c r="D24" s="630">
        <v>292.5</v>
      </c>
      <c r="E24" s="630">
        <v>354.9</v>
      </c>
      <c r="F24" s="403"/>
      <c r="G24" s="403"/>
      <c r="M24" s="265"/>
      <c r="N24" s="265"/>
      <c r="O24" s="265"/>
    </row>
    <row r="25" spans="1:15">
      <c r="A25" s="318">
        <v>2015</v>
      </c>
      <c r="B25" s="630">
        <v>6.1</v>
      </c>
      <c r="C25" s="630">
        <v>10.3</v>
      </c>
      <c r="D25" s="630">
        <v>273.8</v>
      </c>
      <c r="E25" s="630">
        <v>240.9</v>
      </c>
      <c r="F25" s="403"/>
      <c r="G25" s="403"/>
      <c r="M25" s="265"/>
      <c r="N25" s="265"/>
      <c r="O25" s="265"/>
    </row>
    <row r="26" spans="1:15">
      <c r="A26" s="318">
        <v>2016</v>
      </c>
      <c r="B26" s="630">
        <v>0</v>
      </c>
      <c r="C26" s="630">
        <v>10.9</v>
      </c>
      <c r="D26" s="630">
        <v>200.9</v>
      </c>
      <c r="E26" s="630">
        <v>161.1</v>
      </c>
      <c r="F26" s="403"/>
      <c r="G26" s="403"/>
      <c r="M26" s="265"/>
      <c r="N26" s="265"/>
      <c r="O26" s="265"/>
    </row>
    <row r="27" spans="1:15">
      <c r="A27" s="318">
        <v>2017</v>
      </c>
      <c r="B27" s="630">
        <v>0</v>
      </c>
      <c r="C27" s="630">
        <v>13.9</v>
      </c>
      <c r="D27" s="630">
        <v>231.5</v>
      </c>
      <c r="E27" s="630">
        <v>201.9</v>
      </c>
      <c r="F27" s="403"/>
      <c r="G27" s="403"/>
      <c r="M27" s="265"/>
      <c r="N27" s="265"/>
      <c r="O27" s="265"/>
    </row>
    <row r="28" spans="1:15">
      <c r="A28" s="318">
        <v>2018</v>
      </c>
      <c r="B28" s="630">
        <v>0</v>
      </c>
      <c r="C28" s="630">
        <v>10.5</v>
      </c>
      <c r="D28" s="630">
        <v>300.5</v>
      </c>
      <c r="E28" s="630">
        <v>271.2</v>
      </c>
      <c r="F28" s="403"/>
      <c r="G28" s="403"/>
      <c r="M28" s="265"/>
      <c r="N28" s="265"/>
      <c r="O28" s="265"/>
    </row>
    <row r="29" spans="1:15">
      <c r="A29" s="318">
        <v>2019</v>
      </c>
      <c r="B29" s="630">
        <v>0</v>
      </c>
      <c r="C29" s="630">
        <v>14.4</v>
      </c>
      <c r="D29" s="630">
        <v>194.4</v>
      </c>
      <c r="E29" s="630">
        <v>169.6</v>
      </c>
      <c r="F29" s="403"/>
      <c r="G29" s="403"/>
      <c r="M29" s="265"/>
      <c r="N29" s="265"/>
      <c r="O29" s="265"/>
    </row>
    <row r="30" spans="1:15">
      <c r="A30" s="318">
        <v>2020</v>
      </c>
      <c r="B30" s="630">
        <v>0</v>
      </c>
      <c r="C30" s="630">
        <v>7.6</v>
      </c>
      <c r="D30" s="630">
        <v>161.6</v>
      </c>
      <c r="E30" s="630">
        <v>114.5</v>
      </c>
      <c r="F30" s="403"/>
      <c r="G30" s="403"/>
      <c r="M30" s="265"/>
      <c r="N30" s="265"/>
      <c r="O30" s="265"/>
    </row>
    <row r="31" spans="1:15">
      <c r="B31" s="265"/>
      <c r="C31" s="265"/>
      <c r="D31" s="265"/>
      <c r="E31" s="403"/>
      <c r="F31" s="403"/>
      <c r="G31" s="403"/>
      <c r="M31" s="265"/>
      <c r="N31" s="265"/>
      <c r="O31" s="265"/>
    </row>
    <row r="32" spans="1:15">
      <c r="B32" s="265"/>
      <c r="C32" s="265"/>
      <c r="D32" s="265"/>
      <c r="E32" s="403"/>
      <c r="F32" s="403"/>
      <c r="G32" s="403"/>
      <c r="M32" s="265"/>
      <c r="N32" s="265"/>
      <c r="O32" s="265"/>
    </row>
    <row r="33" spans="2:15">
      <c r="B33" s="265"/>
      <c r="C33" s="265"/>
      <c r="D33" s="265"/>
      <c r="E33" s="403"/>
      <c r="F33" s="403"/>
      <c r="G33" s="403"/>
      <c r="M33" s="265"/>
      <c r="N33" s="265"/>
      <c r="O33" s="265"/>
    </row>
    <row r="34" spans="2:15">
      <c r="B34" s="265"/>
      <c r="C34" s="265"/>
      <c r="D34" s="265"/>
      <c r="E34" s="403"/>
      <c r="F34" s="403"/>
      <c r="G34" s="403"/>
      <c r="M34" s="265"/>
      <c r="N34" s="265"/>
      <c r="O34" s="265"/>
    </row>
    <row r="35" spans="2:15">
      <c r="B35" s="265"/>
      <c r="C35" s="265"/>
      <c r="D35" s="265"/>
      <c r="E35" s="265"/>
      <c r="F35" s="403"/>
      <c r="G35" s="403"/>
      <c r="M35" s="265"/>
      <c r="N35" s="265"/>
      <c r="O35" s="265"/>
    </row>
    <row r="36" spans="2:15">
      <c r="B36" s="265"/>
      <c r="C36" s="265"/>
      <c r="D36" s="265"/>
      <c r="E36" s="265"/>
      <c r="F36" s="403"/>
      <c r="G36" s="403"/>
      <c r="M36" s="265"/>
      <c r="N36" s="265"/>
      <c r="O36" s="265"/>
    </row>
    <row r="37" spans="2:15">
      <c r="B37" s="265"/>
      <c r="C37" s="265"/>
      <c r="D37" s="265"/>
      <c r="E37" s="265"/>
      <c r="F37" s="403"/>
      <c r="G37" s="403"/>
      <c r="M37" s="265"/>
      <c r="N37" s="265"/>
      <c r="O37" s="265"/>
    </row>
    <row r="38" spans="2:15">
      <c r="B38" s="265"/>
      <c r="C38" s="265"/>
      <c r="D38" s="265"/>
      <c r="E38" s="265"/>
      <c r="F38" s="403"/>
      <c r="G38" s="403"/>
      <c r="M38" s="265"/>
      <c r="N38" s="265"/>
      <c r="O38" s="265"/>
    </row>
    <row r="39" spans="2:15">
      <c r="B39" s="265"/>
      <c r="C39" s="265"/>
      <c r="D39" s="265"/>
      <c r="E39" s="265"/>
      <c r="F39" s="403"/>
      <c r="G39" s="403"/>
      <c r="M39" s="265"/>
      <c r="N39" s="265"/>
      <c r="O39" s="265"/>
    </row>
    <row r="40" spans="2:15">
      <c r="B40" s="265"/>
      <c r="C40" s="265"/>
      <c r="D40" s="265"/>
      <c r="E40" s="265"/>
      <c r="F40" s="403"/>
      <c r="G40" s="403"/>
      <c r="M40" s="265"/>
      <c r="N40" s="265"/>
      <c r="O40" s="265"/>
    </row>
    <row r="41" spans="2:15">
      <c r="B41" s="265"/>
      <c r="C41" s="265"/>
      <c r="D41" s="265"/>
      <c r="E41" s="265"/>
      <c r="F41" s="403"/>
      <c r="G41" s="403"/>
      <c r="M41" s="265"/>
      <c r="N41" s="265"/>
      <c r="O41" s="265"/>
    </row>
    <row r="42" spans="2:15">
      <c r="B42" s="265"/>
      <c r="C42" s="265"/>
      <c r="D42" s="265"/>
      <c r="E42" s="265"/>
      <c r="F42" s="403"/>
      <c r="G42" s="403"/>
      <c r="M42" s="265"/>
      <c r="N42" s="265"/>
      <c r="O42" s="265"/>
    </row>
    <row r="43" spans="2:15">
      <c r="B43" s="265"/>
      <c r="C43" s="265"/>
      <c r="D43" s="265"/>
      <c r="E43" s="265"/>
      <c r="F43" s="403"/>
      <c r="G43" s="403"/>
      <c r="M43" s="265"/>
      <c r="N43" s="265"/>
      <c r="O43" s="265"/>
    </row>
    <row r="44" spans="2:15">
      <c r="B44" s="265"/>
      <c r="C44" s="265"/>
      <c r="D44" s="265"/>
      <c r="E44" s="265"/>
      <c r="F44" s="403"/>
      <c r="G44" s="403"/>
      <c r="I44" s="265"/>
      <c r="M44" s="265"/>
      <c r="N44" s="265"/>
      <c r="O44" s="265"/>
    </row>
    <row r="45" spans="2:15">
      <c r="B45" s="265"/>
      <c r="C45" s="265"/>
      <c r="D45" s="265"/>
      <c r="E45" s="265"/>
      <c r="F45" s="403"/>
      <c r="G45" s="403"/>
      <c r="I45" s="265"/>
      <c r="M45" s="265"/>
      <c r="N45" s="265"/>
      <c r="O45" s="265"/>
    </row>
    <row r="46" spans="2:15">
      <c r="B46" s="265"/>
      <c r="C46" s="265"/>
      <c r="D46" s="265"/>
      <c r="E46" s="265"/>
      <c r="F46" s="403"/>
      <c r="G46" s="403"/>
      <c r="I46" s="265"/>
      <c r="M46" s="265"/>
      <c r="N46" s="265"/>
      <c r="O46" s="265"/>
    </row>
    <row r="47" spans="2:15">
      <c r="B47" s="265"/>
      <c r="C47" s="265"/>
      <c r="D47" s="265"/>
      <c r="E47" s="265"/>
      <c r="F47" s="403"/>
      <c r="G47" s="403"/>
      <c r="I47" s="265"/>
      <c r="M47" s="265"/>
      <c r="N47" s="265"/>
      <c r="O47" s="265"/>
    </row>
    <row r="48" spans="2:15">
      <c r="B48" s="265"/>
      <c r="C48" s="265"/>
      <c r="D48" s="265"/>
      <c r="E48" s="265"/>
      <c r="F48" s="403"/>
      <c r="G48" s="403"/>
      <c r="I48" s="265"/>
      <c r="M48" s="265"/>
      <c r="N48" s="265"/>
      <c r="O48" s="265"/>
    </row>
    <row r="49" spans="2:15">
      <c r="B49" s="265"/>
      <c r="C49" s="265"/>
      <c r="D49" s="265"/>
      <c r="E49" s="265"/>
      <c r="F49" s="403"/>
      <c r="G49" s="403"/>
      <c r="I49" s="265"/>
      <c r="M49" s="265"/>
      <c r="N49" s="265"/>
      <c r="O49" s="265"/>
    </row>
    <row r="50" spans="2:15">
      <c r="B50" s="265"/>
      <c r="C50" s="265"/>
      <c r="D50" s="265"/>
      <c r="E50" s="265"/>
      <c r="F50" s="403"/>
      <c r="G50" s="403"/>
      <c r="I50" s="265"/>
      <c r="M50" s="265"/>
      <c r="N50" s="265"/>
      <c r="O50" s="265"/>
    </row>
    <row r="51" spans="2:15">
      <c r="B51" s="265"/>
      <c r="C51" s="265"/>
      <c r="D51" s="265"/>
      <c r="E51" s="265"/>
      <c r="F51" s="403"/>
      <c r="G51" s="403"/>
      <c r="I51" s="265"/>
      <c r="M51" s="265"/>
      <c r="N51" s="265"/>
      <c r="O51" s="265"/>
    </row>
    <row r="52" spans="2:15">
      <c r="B52" s="265"/>
      <c r="C52" s="265"/>
      <c r="D52" s="265"/>
      <c r="E52" s="265"/>
      <c r="F52" s="403"/>
      <c r="G52" s="403"/>
      <c r="I52" s="265"/>
    </row>
    <row r="53" spans="2:15">
      <c r="B53" s="265"/>
      <c r="C53" s="265"/>
      <c r="D53" s="265"/>
      <c r="E53" s="265"/>
      <c r="F53" s="403"/>
      <c r="G53" s="403"/>
      <c r="I53" s="265"/>
    </row>
    <row r="54" spans="2:15">
      <c r="B54" s="265"/>
      <c r="C54" s="265"/>
      <c r="D54" s="265"/>
      <c r="E54" s="265"/>
      <c r="F54" s="403"/>
      <c r="G54" s="403"/>
      <c r="I54" s="265"/>
    </row>
    <row r="55" spans="2:15">
      <c r="B55" s="265"/>
      <c r="C55" s="265"/>
      <c r="D55" s="265"/>
      <c r="E55" s="265"/>
      <c r="F55" s="403"/>
      <c r="G55" s="403"/>
      <c r="I55" s="265"/>
    </row>
    <row r="56" spans="2:15">
      <c r="B56" s="265"/>
      <c r="C56" s="265"/>
      <c r="D56" s="265"/>
      <c r="E56" s="265"/>
      <c r="F56" s="403"/>
      <c r="G56" s="403"/>
      <c r="I56" s="265"/>
    </row>
    <row r="57" spans="2:15">
      <c r="B57" s="265"/>
      <c r="C57" s="265"/>
      <c r="D57" s="265"/>
      <c r="E57" s="265"/>
      <c r="F57" s="403"/>
      <c r="G57" s="403"/>
      <c r="I57" s="265"/>
    </row>
    <row r="58" spans="2:15">
      <c r="B58" s="265"/>
      <c r="C58" s="265"/>
      <c r="D58" s="265"/>
      <c r="E58" s="265"/>
      <c r="F58" s="403"/>
      <c r="G58" s="403"/>
      <c r="I58" s="265"/>
    </row>
    <row r="59" spans="2:15">
      <c r="B59" s="265"/>
      <c r="C59" s="265"/>
      <c r="D59" s="265"/>
      <c r="E59" s="265"/>
      <c r="F59" s="403"/>
      <c r="G59" s="403"/>
      <c r="I59" s="265"/>
    </row>
    <row r="60" spans="2:15">
      <c r="B60" s="265"/>
      <c r="C60" s="265"/>
      <c r="D60" s="265"/>
      <c r="E60" s="265"/>
      <c r="F60" s="403"/>
      <c r="G60" s="403"/>
      <c r="I60" s="265"/>
    </row>
    <row r="61" spans="2:15">
      <c r="B61" s="265"/>
      <c r="C61" s="265"/>
      <c r="D61" s="265"/>
      <c r="E61" s="265"/>
      <c r="F61" s="403"/>
      <c r="G61" s="403"/>
      <c r="I61" s="265"/>
    </row>
    <row r="62" spans="2:15">
      <c r="B62" s="265"/>
      <c r="C62" s="265"/>
      <c r="E62" s="403"/>
      <c r="F62" s="403"/>
      <c r="G62" s="403"/>
      <c r="I62" s="265"/>
    </row>
    <row r="63" spans="2:15">
      <c r="B63" s="265"/>
      <c r="C63" s="265"/>
      <c r="E63" s="403"/>
      <c r="F63" s="403"/>
      <c r="G63" s="403"/>
    </row>
    <row r="64" spans="2:15">
      <c r="B64" s="265"/>
      <c r="C64" s="265"/>
      <c r="E64" s="403"/>
      <c r="F64" s="403"/>
      <c r="G64" s="403"/>
    </row>
    <row r="65" spans="2:7">
      <c r="B65" s="265"/>
      <c r="C65" s="265"/>
      <c r="E65" s="403"/>
      <c r="F65" s="403"/>
      <c r="G65" s="403"/>
    </row>
    <row r="66" spans="2:7">
      <c r="B66" s="265"/>
      <c r="C66" s="265"/>
      <c r="E66" s="403"/>
      <c r="F66" s="403"/>
      <c r="G66" s="403"/>
    </row>
    <row r="67" spans="2:7">
      <c r="B67" s="265"/>
      <c r="C67" s="265"/>
      <c r="E67" s="403"/>
      <c r="F67" s="403"/>
      <c r="G67" s="403"/>
    </row>
    <row r="68" spans="2:7">
      <c r="B68" s="265"/>
      <c r="C68" s="265"/>
      <c r="E68" s="403">
        <v>50</v>
      </c>
      <c r="F68" s="403"/>
      <c r="G68" s="403"/>
    </row>
    <row r="69" spans="2:7">
      <c r="E69" s="192">
        <v>50</v>
      </c>
    </row>
    <row r="70" spans="2:7">
      <c r="E70" s="192">
        <v>50</v>
      </c>
    </row>
    <row r="71" spans="2:7">
      <c r="E71" s="192">
        <v>50</v>
      </c>
    </row>
    <row r="150" spans="5:5">
      <c r="E150" s="192">
        <v>50</v>
      </c>
    </row>
    <row r="151" spans="5:5">
      <c r="E151" s="192">
        <v>50</v>
      </c>
    </row>
    <row r="152" spans="5:5">
      <c r="E152" s="192">
        <v>50</v>
      </c>
    </row>
    <row r="153" spans="5:5">
      <c r="E153" s="192">
        <v>50</v>
      </c>
    </row>
    <row r="154" spans="5:5">
      <c r="E154" s="192">
        <v>50</v>
      </c>
    </row>
    <row r="155" spans="5:5">
      <c r="E155" s="192">
        <v>50</v>
      </c>
    </row>
    <row r="156" spans="5:5">
      <c r="E156" s="192">
        <v>50</v>
      </c>
    </row>
    <row r="157" spans="5:5">
      <c r="E157" s="192">
        <v>50</v>
      </c>
    </row>
    <row r="158" spans="5:5">
      <c r="E158" s="192">
        <v>50</v>
      </c>
    </row>
    <row r="159" spans="5:5">
      <c r="E159" s="192">
        <v>50</v>
      </c>
    </row>
  </sheetData>
  <hyperlinks>
    <hyperlink ref="A1" location="Content!A1" display="&lt;&lt;" xr:uid="{00000000-0004-0000-3C00-000000000000}"/>
  </hyperlinks>
  <pageMargins left="0.75" right="0.75" top="1" bottom="1" header="0.5" footer="0.5"/>
  <pageSetup paperSize="9" orientation="portrait" horizontalDpi="4294967292" verticalDpi="4294967292"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6" tint="0.79998168889431442"/>
  </sheetPr>
  <dimension ref="A1:N39"/>
  <sheetViews>
    <sheetView showGridLines="0" topLeftCell="G1" zoomScaleNormal="100" workbookViewId="0"/>
  </sheetViews>
  <sheetFormatPr baseColWidth="10" defaultColWidth="11.5" defaultRowHeight="13"/>
  <cols>
    <col min="1" max="1" width="14.5" style="318" customWidth="1"/>
    <col min="2" max="2" width="10" style="318" hidden="1" customWidth="1"/>
    <col min="3" max="3" width="14.5" style="318" hidden="1" customWidth="1"/>
    <col min="4" max="16384" width="11.5" style="190"/>
  </cols>
  <sheetData>
    <row r="1" spans="1:14">
      <c r="A1" s="316" t="s">
        <v>59</v>
      </c>
      <c r="B1" s="316"/>
      <c r="C1" s="316"/>
      <c r="D1" s="534"/>
      <c r="E1" s="534"/>
      <c r="F1" s="534"/>
      <c r="G1" s="530"/>
      <c r="H1" s="317" t="str">
        <f>IF(Content!$E$1=1,H2,H3)</f>
        <v xml:space="preserve">Benefits from the new transit contract in 2020, USD mn
</v>
      </c>
    </row>
    <row r="2" spans="1:14" s="192" customFormat="1" hidden="1">
      <c r="A2" s="402"/>
      <c r="B2" s="402"/>
      <c r="C2" s="402"/>
      <c r="D2" s="629"/>
      <c r="E2" s="629"/>
      <c r="F2" s="629"/>
      <c r="G2" s="559"/>
      <c r="H2" s="192" t="s">
        <v>1115</v>
      </c>
    </row>
    <row r="3" spans="1:14" s="192" customFormat="1" ht="19.5" hidden="1" customHeight="1">
      <c r="A3" s="402"/>
      <c r="B3" s="402"/>
      <c r="C3" s="402"/>
      <c r="G3" s="559"/>
      <c r="H3" s="631" t="s">
        <v>1116</v>
      </c>
    </row>
    <row r="4" spans="1:14">
      <c r="A4" s="317" t="str">
        <f>IF(Content!$E$1=1,B4,C4)</f>
        <v>Earnings from "pump or pay" clause</v>
      </c>
      <c r="B4" s="402" t="s">
        <v>1117</v>
      </c>
      <c r="C4" s="402" t="s">
        <v>1118</v>
      </c>
      <c r="D4" s="632">
        <v>300</v>
      </c>
      <c r="E4" s="265"/>
      <c r="F4" s="265"/>
      <c r="G4" s="265"/>
      <c r="L4" s="265"/>
      <c r="M4" s="265"/>
      <c r="N4" s="265"/>
    </row>
    <row r="5" spans="1:14">
      <c r="A5" s="317" t="str">
        <f>IF(Content!$E$1=1,B5,C5)</f>
        <v>Additional capacity booking</v>
      </c>
      <c r="B5" s="402" t="s">
        <v>1119</v>
      </c>
      <c r="C5" s="402" t="s">
        <v>1120</v>
      </c>
      <c r="D5" s="632">
        <v>30</v>
      </c>
      <c r="E5" s="265"/>
      <c r="F5" s="265"/>
      <c r="G5" s="265"/>
      <c r="L5" s="265"/>
      <c r="M5" s="265"/>
      <c r="N5" s="265"/>
    </row>
    <row r="6" spans="1:14">
      <c r="A6" s="317" t="str">
        <f>IF(Content!$E$1=1,B6,C6)</f>
        <v>Savings on virtual reverse</v>
      </c>
      <c r="B6" s="402" t="s">
        <v>1121</v>
      </c>
      <c r="C6" s="402" t="s">
        <v>1122</v>
      </c>
      <c r="D6" s="632">
        <v>143</v>
      </c>
      <c r="E6" s="265"/>
      <c r="F6" s="265"/>
      <c r="G6" s="265"/>
      <c r="L6" s="265"/>
      <c r="M6" s="265"/>
      <c r="N6" s="265"/>
    </row>
    <row r="7" spans="1:14">
      <c r="A7" s="317" t="str">
        <f>IF(Content!$E$1=1,B7,C7)</f>
        <v>Transportation within the "shorthaul" service</v>
      </c>
      <c r="B7" s="402" t="s">
        <v>1123</v>
      </c>
      <c r="C7" s="402" t="s">
        <v>1124</v>
      </c>
      <c r="D7" s="632">
        <v>25</v>
      </c>
      <c r="E7" s="265"/>
      <c r="F7" s="265"/>
      <c r="G7" s="265"/>
      <c r="L7" s="265"/>
      <c r="M7" s="265"/>
      <c r="N7" s="265"/>
    </row>
    <row r="8" spans="1:14">
      <c r="A8" s="317" t="str">
        <f>IF(Content!$E$1=1,B8,C8)</f>
        <v>Gas storage within the "shorthaul" service</v>
      </c>
      <c r="B8" s="402" t="s">
        <v>1125</v>
      </c>
      <c r="C8" s="402" t="s">
        <v>1126</v>
      </c>
      <c r="D8" s="632">
        <v>50</v>
      </c>
      <c r="E8" s="265"/>
      <c r="F8" s="265"/>
      <c r="G8" s="265"/>
      <c r="L8" s="265"/>
      <c r="M8" s="265"/>
      <c r="N8" s="265"/>
    </row>
    <row r="9" spans="1:14">
      <c r="D9" s="404"/>
      <c r="E9" s="404"/>
      <c r="F9" s="404"/>
      <c r="G9" s="265"/>
      <c r="L9" s="265"/>
      <c r="M9" s="265"/>
      <c r="N9" s="265"/>
    </row>
    <row r="10" spans="1:14">
      <c r="D10" s="404"/>
      <c r="E10" s="404"/>
      <c r="F10" s="404"/>
      <c r="G10" s="265"/>
      <c r="L10" s="265"/>
      <c r="M10" s="265"/>
      <c r="N10" s="265"/>
    </row>
    <row r="11" spans="1:14">
      <c r="D11" s="404"/>
      <c r="E11" s="404"/>
      <c r="F11" s="404"/>
      <c r="G11" s="265"/>
      <c r="L11" s="265"/>
      <c r="M11" s="265"/>
      <c r="N11" s="265"/>
    </row>
    <row r="12" spans="1:14">
      <c r="D12" s="404"/>
      <c r="E12" s="404"/>
      <c r="F12" s="404"/>
      <c r="G12" s="265"/>
      <c r="L12" s="265"/>
      <c r="M12" s="265"/>
      <c r="N12" s="265"/>
    </row>
    <row r="13" spans="1:14">
      <c r="D13" s="404"/>
      <c r="E13" s="404"/>
      <c r="F13" s="404"/>
      <c r="G13" s="265"/>
      <c r="L13" s="265"/>
      <c r="M13" s="265"/>
      <c r="N13" s="265"/>
    </row>
    <row r="14" spans="1:14">
      <c r="D14" s="404"/>
      <c r="E14" s="404"/>
      <c r="F14" s="404"/>
      <c r="G14" s="265"/>
      <c r="L14" s="265"/>
      <c r="M14" s="265"/>
      <c r="N14" s="265"/>
    </row>
    <row r="15" spans="1:14">
      <c r="D15" s="404"/>
      <c r="E15" s="404"/>
      <c r="F15" s="404"/>
      <c r="G15" s="265"/>
      <c r="L15" s="265"/>
      <c r="M15" s="265"/>
      <c r="N15" s="265"/>
    </row>
    <row r="16" spans="1:14">
      <c r="D16" s="404"/>
      <c r="E16" s="404"/>
      <c r="F16" s="404"/>
      <c r="G16" s="265"/>
      <c r="L16" s="265"/>
      <c r="M16" s="265"/>
      <c r="N16" s="265"/>
    </row>
    <row r="17" spans="4:14">
      <c r="D17" s="404"/>
      <c r="E17" s="404"/>
      <c r="F17" s="404"/>
      <c r="G17" s="265"/>
      <c r="L17" s="265"/>
      <c r="M17" s="265"/>
      <c r="N17" s="265"/>
    </row>
    <row r="18" spans="4:14">
      <c r="D18" s="404"/>
      <c r="E18" s="404"/>
      <c r="F18" s="404"/>
      <c r="G18" s="265"/>
      <c r="L18" s="265"/>
      <c r="M18" s="265"/>
      <c r="N18" s="265"/>
    </row>
    <row r="19" spans="4:14">
      <c r="D19" s="404"/>
      <c r="E19" s="404"/>
      <c r="F19" s="404"/>
      <c r="G19" s="265"/>
      <c r="H19" s="190" t="str">
        <f>IF(Content!$E$1=1,H20,H21)</f>
        <v>Source: GTSOU, Naftogaz, NBU staff estimates.</v>
      </c>
      <c r="L19" s="265"/>
      <c r="M19" s="265"/>
      <c r="N19" s="265"/>
    </row>
    <row r="20" spans="4:14">
      <c r="D20" s="404"/>
      <c r="E20" s="404"/>
      <c r="F20" s="404"/>
      <c r="G20" s="265"/>
      <c r="H20" s="192" t="s">
        <v>1127</v>
      </c>
      <c r="L20" s="265"/>
      <c r="M20" s="265"/>
      <c r="N20" s="265"/>
    </row>
    <row r="21" spans="4:14">
      <c r="D21" s="404"/>
      <c r="E21" s="404"/>
      <c r="F21" s="404"/>
      <c r="G21" s="265"/>
      <c r="H21" s="192" t="s">
        <v>1128</v>
      </c>
      <c r="L21" s="265"/>
      <c r="M21" s="265"/>
      <c r="N21" s="265"/>
    </row>
    <row r="22" spans="4:14">
      <c r="D22" s="404"/>
      <c r="E22" s="404"/>
      <c r="F22" s="404"/>
      <c r="G22" s="265"/>
      <c r="H22" s="192" t="s">
        <v>763</v>
      </c>
      <c r="L22" s="265"/>
      <c r="M22" s="265"/>
      <c r="N22" s="265"/>
    </row>
    <row r="23" spans="4:14">
      <c r="D23" s="404"/>
      <c r="E23" s="404"/>
      <c r="F23" s="404"/>
      <c r="G23" s="265"/>
      <c r="H23" s="192" t="s">
        <v>764</v>
      </c>
      <c r="L23" s="265"/>
      <c r="M23" s="265"/>
      <c r="N23" s="265"/>
    </row>
    <row r="24" spans="4:14">
      <c r="D24" s="404"/>
      <c r="E24" s="404"/>
      <c r="F24" s="404"/>
      <c r="G24" s="265"/>
      <c r="H24" s="192" t="s">
        <v>765</v>
      </c>
      <c r="L24" s="265"/>
      <c r="M24" s="265"/>
      <c r="N24" s="265"/>
    </row>
    <row r="25" spans="4:14">
      <c r="D25" s="404"/>
      <c r="E25" s="404"/>
      <c r="F25" s="404"/>
      <c r="G25" s="265"/>
      <c r="L25" s="265"/>
      <c r="M25" s="265"/>
      <c r="N25" s="265"/>
    </row>
    <row r="26" spans="4:14">
      <c r="D26" s="265"/>
      <c r="E26" s="265"/>
      <c r="F26" s="265"/>
      <c r="G26" s="265"/>
      <c r="L26" s="265"/>
      <c r="M26" s="265"/>
      <c r="N26" s="265"/>
    </row>
    <row r="27" spans="4:14">
      <c r="D27" s="265"/>
      <c r="E27" s="265"/>
      <c r="F27" s="265"/>
      <c r="G27" s="265"/>
      <c r="L27" s="265"/>
      <c r="M27" s="265"/>
      <c r="N27" s="265"/>
    </row>
    <row r="28" spans="4:14">
      <c r="D28" s="265"/>
      <c r="E28" s="265"/>
      <c r="F28" s="265"/>
      <c r="G28" s="265"/>
      <c r="L28" s="265"/>
      <c r="M28" s="265"/>
      <c r="N28" s="265"/>
    </row>
    <row r="29" spans="4:14">
      <c r="D29" s="265"/>
      <c r="E29" s="265"/>
      <c r="F29" s="265"/>
      <c r="G29" s="265"/>
      <c r="L29" s="265"/>
      <c r="M29" s="265"/>
      <c r="N29" s="265"/>
    </row>
    <row r="30" spans="4:14">
      <c r="D30" s="265"/>
      <c r="E30" s="265"/>
      <c r="F30" s="265"/>
      <c r="G30" s="265"/>
      <c r="L30" s="265"/>
      <c r="M30" s="265"/>
      <c r="N30" s="265"/>
    </row>
    <row r="31" spans="4:14">
      <c r="D31" s="265"/>
      <c r="E31" s="265"/>
      <c r="F31" s="265"/>
      <c r="G31" s="265"/>
      <c r="L31" s="265"/>
      <c r="M31" s="265"/>
      <c r="N31" s="265"/>
    </row>
    <row r="32" spans="4:14">
      <c r="D32" s="265"/>
      <c r="E32" s="265"/>
      <c r="F32" s="265"/>
      <c r="G32" s="265"/>
      <c r="L32" s="265"/>
      <c r="M32" s="265"/>
      <c r="N32" s="265"/>
    </row>
    <row r="33" spans="4:14">
      <c r="D33" s="265"/>
      <c r="E33" s="265"/>
      <c r="F33" s="265"/>
      <c r="G33" s="265"/>
      <c r="L33" s="265"/>
      <c r="M33" s="265"/>
      <c r="N33" s="265"/>
    </row>
    <row r="34" spans="4:14">
      <c r="D34" s="265"/>
      <c r="E34" s="265"/>
      <c r="F34" s="265"/>
      <c r="G34" s="265"/>
      <c r="L34" s="265"/>
      <c r="M34" s="265"/>
      <c r="N34" s="265"/>
    </row>
    <row r="35" spans="4:14">
      <c r="D35" s="265"/>
      <c r="E35" s="265"/>
      <c r="F35" s="265"/>
      <c r="G35" s="265"/>
      <c r="L35" s="265"/>
      <c r="M35" s="265"/>
      <c r="N35" s="265"/>
    </row>
    <row r="36" spans="4:14">
      <c r="D36" s="265"/>
      <c r="E36" s="265"/>
      <c r="F36" s="265"/>
      <c r="G36" s="265"/>
      <c r="L36" s="265"/>
      <c r="M36" s="265"/>
      <c r="N36" s="265"/>
    </row>
    <row r="37" spans="4:14">
      <c r="D37" s="265"/>
      <c r="E37" s="265"/>
      <c r="F37" s="265"/>
      <c r="G37" s="265"/>
      <c r="L37" s="265"/>
      <c r="M37" s="265"/>
      <c r="N37" s="265"/>
    </row>
    <row r="38" spans="4:14">
      <c r="D38" s="265"/>
      <c r="E38" s="265"/>
      <c r="F38" s="265"/>
      <c r="G38" s="265"/>
      <c r="L38" s="265"/>
      <c r="M38" s="265"/>
      <c r="N38" s="265"/>
    </row>
    <row r="39" spans="4:14">
      <c r="D39" s="265"/>
      <c r="E39" s="265"/>
      <c r="F39" s="265"/>
      <c r="G39" s="265"/>
      <c r="L39" s="265"/>
      <c r="M39" s="265"/>
      <c r="N39" s="265"/>
    </row>
  </sheetData>
  <hyperlinks>
    <hyperlink ref="A1" location="Content!A1" display="&lt;&lt;" xr:uid="{00000000-0004-0000-3D00-000000000000}"/>
  </hyperlinks>
  <pageMargins left="0.75" right="0.75" top="1" bottom="1" header="0.5" footer="0.5"/>
  <pageSetup paperSize="9" orientation="portrait" horizontalDpi="4294967292" verticalDpi="4294967292"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sheetPr>
  <dimension ref="A1:T45"/>
  <sheetViews>
    <sheetView showGridLines="0" topLeftCell="A9" zoomScale="110" zoomScaleNormal="110" workbookViewId="0">
      <selection activeCell="E29" sqref="E29"/>
    </sheetView>
  </sheetViews>
  <sheetFormatPr baseColWidth="10" defaultColWidth="9.5" defaultRowHeight="13"/>
  <cols>
    <col min="1" max="1" width="9.5" style="33"/>
    <col min="2" max="4" width="9.5" style="33" customWidth="1"/>
    <col min="5" max="5" width="9.5" style="60"/>
    <col min="6" max="16384" width="9.5" style="33"/>
  </cols>
  <sheetData>
    <row r="1" spans="1:20" s="206" customFormat="1">
      <c r="A1" s="126" t="s">
        <v>59</v>
      </c>
      <c r="B1" s="205" t="str">
        <f>IF(Content!$E$1=1,B2,B3)</f>
        <v>Nominal</v>
      </c>
      <c r="C1" s="205" t="str">
        <f>IF(Content!$E$1=1,C2,C3)</f>
        <v>Real, ex ante*</v>
      </c>
      <c r="D1" s="205" t="str">
        <f>IF(Content!$E$1=1,D2,D3)</f>
        <v>Real, neutral level</v>
      </c>
      <c r="E1" s="115"/>
      <c r="F1" s="205" t="str">
        <f>IF(Content!$E$1=1,F2,F3)</f>
        <v xml:space="preserve">Key Policy Rates, average, % </v>
      </c>
    </row>
    <row r="2" spans="1:20" s="275" customFormat="1" hidden="1">
      <c r="A2" s="277"/>
      <c r="B2" s="172" t="s">
        <v>678</v>
      </c>
      <c r="C2" s="172" t="s">
        <v>679</v>
      </c>
      <c r="D2" s="172" t="s">
        <v>527</v>
      </c>
      <c r="E2" s="278"/>
      <c r="F2" s="173" t="s">
        <v>680</v>
      </c>
    </row>
    <row r="3" spans="1:20" s="275" customFormat="1" hidden="1">
      <c r="A3" s="277"/>
      <c r="B3" s="172" t="s">
        <v>681</v>
      </c>
      <c r="C3" s="172" t="s">
        <v>682</v>
      </c>
      <c r="D3" s="172" t="s">
        <v>683</v>
      </c>
      <c r="E3" s="278"/>
      <c r="F3" s="173" t="s">
        <v>684</v>
      </c>
      <c r="G3" s="276"/>
      <c r="H3" s="276"/>
      <c r="I3" s="276"/>
      <c r="J3" s="276"/>
    </row>
    <row r="4" spans="1:20" s="206" customFormat="1">
      <c r="A4" s="59">
        <v>43496</v>
      </c>
      <c r="B4" s="188">
        <v>18</v>
      </c>
      <c r="C4" s="188">
        <v>10.9</v>
      </c>
      <c r="D4" s="188">
        <v>-0.7</v>
      </c>
      <c r="E4" s="161">
        <f>A4</f>
        <v>43496</v>
      </c>
      <c r="F4" s="207"/>
      <c r="O4" s="208"/>
      <c r="P4" s="208"/>
      <c r="Q4" s="59"/>
      <c r="R4" s="188"/>
      <c r="S4" s="188"/>
      <c r="T4" s="188"/>
    </row>
    <row r="5" spans="1:20">
      <c r="A5" s="59">
        <v>43524</v>
      </c>
      <c r="B5" s="188">
        <v>18</v>
      </c>
      <c r="C5" s="188">
        <v>11</v>
      </c>
      <c r="D5" s="188">
        <v>-0.7</v>
      </c>
      <c r="E5" s="161"/>
      <c r="F5" s="32"/>
      <c r="G5" s="32"/>
      <c r="H5" s="32"/>
      <c r="O5" s="35"/>
      <c r="P5" s="35"/>
      <c r="Q5" s="59"/>
      <c r="R5" s="188"/>
      <c r="S5" s="188"/>
      <c r="T5" s="188"/>
    </row>
    <row r="6" spans="1:20">
      <c r="A6" s="59">
        <v>43555</v>
      </c>
      <c r="B6" s="188">
        <v>18</v>
      </c>
      <c r="C6" s="188">
        <v>10.9</v>
      </c>
      <c r="D6" s="188" t="e">
        <v>#N/A</v>
      </c>
      <c r="E6" s="161"/>
      <c r="F6" s="32"/>
      <c r="G6" s="32"/>
      <c r="H6" s="32"/>
      <c r="O6" s="35"/>
      <c r="P6" s="35"/>
      <c r="Q6" s="59"/>
      <c r="R6" s="188"/>
      <c r="S6" s="188"/>
      <c r="T6" s="188"/>
    </row>
    <row r="7" spans="1:20">
      <c r="A7" s="59">
        <v>43585</v>
      </c>
      <c r="B7" s="188">
        <v>17.899999999999999</v>
      </c>
      <c r="C7" s="188">
        <v>10.8</v>
      </c>
      <c r="D7" s="188" t="e">
        <v>#N/A</v>
      </c>
      <c r="E7" s="161"/>
      <c r="F7" s="32"/>
      <c r="G7" s="32"/>
      <c r="H7" s="32"/>
      <c r="O7" s="35"/>
      <c r="P7" s="35"/>
      <c r="Q7" s="59"/>
      <c r="R7" s="188"/>
      <c r="S7" s="188"/>
      <c r="T7" s="188"/>
    </row>
    <row r="8" spans="1:20">
      <c r="A8" s="59">
        <v>43616</v>
      </c>
      <c r="B8" s="188">
        <v>17.5</v>
      </c>
      <c r="C8" s="188">
        <v>10.3</v>
      </c>
      <c r="D8" s="188">
        <v>-1</v>
      </c>
      <c r="E8" s="161"/>
      <c r="F8" s="32"/>
      <c r="G8" s="32"/>
      <c r="H8" s="32"/>
      <c r="O8" s="35"/>
      <c r="P8" s="35"/>
      <c r="Q8" s="59"/>
      <c r="R8" s="188"/>
      <c r="S8" s="188"/>
      <c r="T8" s="188"/>
    </row>
    <row r="9" spans="1:20">
      <c r="A9" s="59">
        <v>43646</v>
      </c>
      <c r="B9" s="188">
        <v>17.5</v>
      </c>
      <c r="C9" s="188">
        <v>10.5</v>
      </c>
      <c r="D9" s="188" t="e">
        <v>#N/A</v>
      </c>
      <c r="E9" s="161"/>
      <c r="F9" s="32"/>
      <c r="G9" s="32"/>
      <c r="H9" s="32"/>
      <c r="O9" s="35"/>
      <c r="P9" s="35"/>
      <c r="Q9" s="59"/>
      <c r="R9" s="188"/>
      <c r="S9" s="188"/>
      <c r="T9" s="188"/>
    </row>
    <row r="10" spans="1:20">
      <c r="A10" s="59">
        <v>43677</v>
      </c>
      <c r="B10" s="188">
        <v>17.3</v>
      </c>
      <c r="C10" s="188">
        <v>10.4</v>
      </c>
      <c r="D10" s="188" t="e">
        <v>#N/A</v>
      </c>
      <c r="E10" s="161">
        <f>A10</f>
        <v>43677</v>
      </c>
      <c r="F10" s="32"/>
      <c r="G10" s="32"/>
      <c r="H10" s="32"/>
      <c r="O10" s="35"/>
      <c r="P10" s="35"/>
      <c r="Q10" s="59"/>
      <c r="R10" s="188"/>
      <c r="S10" s="188"/>
      <c r="T10" s="188"/>
    </row>
    <row r="11" spans="1:20">
      <c r="A11" s="59">
        <v>43708</v>
      </c>
      <c r="B11" s="188">
        <v>17</v>
      </c>
      <c r="C11" s="188">
        <v>10</v>
      </c>
      <c r="D11" s="188">
        <v>-1.2</v>
      </c>
      <c r="E11" s="161"/>
      <c r="F11" s="32"/>
      <c r="G11" s="32"/>
      <c r="H11" s="32"/>
      <c r="O11" s="35"/>
      <c r="P11" s="35"/>
      <c r="Q11" s="59"/>
      <c r="R11" s="188"/>
      <c r="S11" s="188"/>
      <c r="T11" s="188"/>
    </row>
    <row r="12" spans="1:20">
      <c r="A12" s="59">
        <v>43738</v>
      </c>
      <c r="B12" s="188">
        <v>16.600000000000001</v>
      </c>
      <c r="C12" s="188" t="e">
        <v>#N/A</v>
      </c>
      <c r="D12" s="188" t="e">
        <v>#N/A</v>
      </c>
      <c r="E12" s="161"/>
      <c r="F12" s="32"/>
      <c r="G12" s="32"/>
      <c r="H12" s="32"/>
      <c r="O12" s="35"/>
      <c r="P12" s="35"/>
      <c r="Q12" s="59"/>
      <c r="R12" s="188"/>
      <c r="S12" s="188"/>
      <c r="T12" s="188"/>
    </row>
    <row r="13" spans="1:20">
      <c r="A13" s="59">
        <v>43769</v>
      </c>
      <c r="B13" s="188">
        <v>16.3</v>
      </c>
      <c r="C13" s="188">
        <v>9.6999999999999993</v>
      </c>
      <c r="D13" s="188" t="e">
        <v>#N/A</v>
      </c>
      <c r="E13" s="161"/>
      <c r="F13" s="32"/>
      <c r="G13" s="32"/>
      <c r="H13" s="32"/>
      <c r="O13" s="35"/>
      <c r="P13" s="35"/>
      <c r="Q13" s="59"/>
      <c r="R13" s="188"/>
      <c r="S13" s="188"/>
      <c r="T13" s="188"/>
    </row>
    <row r="14" spans="1:20">
      <c r="A14" s="59">
        <v>43799</v>
      </c>
      <c r="B14" s="188">
        <v>15.5</v>
      </c>
      <c r="C14" s="188" t="e">
        <v>#N/A</v>
      </c>
      <c r="D14" s="188">
        <v>-0.7</v>
      </c>
      <c r="E14" s="161"/>
      <c r="F14" s="32"/>
      <c r="G14" s="32"/>
      <c r="H14" s="32"/>
      <c r="O14" s="35"/>
      <c r="P14" s="35"/>
      <c r="Q14" s="59"/>
      <c r="R14" s="188"/>
      <c r="S14" s="188"/>
      <c r="T14" s="188"/>
    </row>
    <row r="15" spans="1:20">
      <c r="A15" s="59">
        <v>43830</v>
      </c>
      <c r="B15" s="188">
        <v>14.3</v>
      </c>
      <c r="C15" s="188">
        <v>8.1999999999999993</v>
      </c>
      <c r="D15" s="188" t="e">
        <v>#N/A</v>
      </c>
      <c r="E15" s="161"/>
      <c r="F15" s="32"/>
      <c r="G15" s="32"/>
      <c r="H15" s="32"/>
      <c r="O15" s="35"/>
      <c r="P15" s="35"/>
      <c r="Q15" s="59"/>
      <c r="R15" s="188"/>
      <c r="S15" s="188"/>
      <c r="T15" s="188"/>
    </row>
    <row r="16" spans="1:20">
      <c r="A16" s="59">
        <v>43861</v>
      </c>
      <c r="B16" s="188">
        <v>13.4</v>
      </c>
      <c r="C16" s="188">
        <v>7.4</v>
      </c>
      <c r="D16" s="188" t="e">
        <v>#N/A</v>
      </c>
      <c r="E16" s="161">
        <f>A16</f>
        <v>43861</v>
      </c>
      <c r="F16" s="32"/>
      <c r="G16" s="32"/>
      <c r="H16" s="32"/>
      <c r="O16" s="35"/>
      <c r="P16" s="35"/>
      <c r="Q16" s="59"/>
      <c r="R16" s="188"/>
      <c r="S16" s="188"/>
      <c r="T16" s="188"/>
    </row>
    <row r="17" spans="1:20">
      <c r="A17" s="59">
        <v>43890</v>
      </c>
      <c r="B17" s="188">
        <v>11</v>
      </c>
      <c r="C17" s="188" t="e">
        <v>#N/A</v>
      </c>
      <c r="D17" s="188">
        <v>1.4</v>
      </c>
      <c r="E17" s="161"/>
      <c r="F17" s="178" t="str">
        <f>IF(Content!$E$1=1,F20,F22)</f>
        <v>* Deflated by 12-month ahead inflation expectations of financial analysts (median).</v>
      </c>
      <c r="I17" s="32"/>
      <c r="J17" s="32"/>
      <c r="O17" s="35"/>
      <c r="P17" s="35"/>
      <c r="Q17" s="59"/>
      <c r="R17" s="188"/>
      <c r="S17" s="188"/>
      <c r="T17" s="188"/>
    </row>
    <row r="18" spans="1:20">
      <c r="A18" s="59">
        <v>43921</v>
      </c>
      <c r="B18" s="188">
        <v>10.4</v>
      </c>
      <c r="C18" s="188">
        <v>5.0999999999999996</v>
      </c>
      <c r="D18" s="188" t="e">
        <v>#N/A</v>
      </c>
      <c r="E18" s="161"/>
      <c r="F18" s="178" t="str">
        <f>IF(Content!$E$1=1,F21,F23)</f>
        <v>Source: NBU staff estimates.</v>
      </c>
      <c r="J18" s="32"/>
      <c r="O18" s="35"/>
      <c r="P18" s="35"/>
      <c r="Q18" s="59"/>
      <c r="R18" s="188"/>
      <c r="S18" s="188"/>
      <c r="T18" s="188"/>
    </row>
    <row r="19" spans="1:20">
      <c r="A19" s="59">
        <v>43951</v>
      </c>
      <c r="B19" s="188">
        <v>9.5</v>
      </c>
      <c r="C19" s="188">
        <v>3</v>
      </c>
      <c r="D19" s="188" t="e">
        <v>#N/A</v>
      </c>
      <c r="E19" s="161"/>
      <c r="F19" s="206"/>
      <c r="G19" s="32"/>
      <c r="H19" s="32"/>
      <c r="O19" s="35"/>
      <c r="P19" s="35"/>
      <c r="Q19" s="59"/>
      <c r="R19" s="188"/>
      <c r="S19" s="188"/>
      <c r="T19" s="188"/>
    </row>
    <row r="20" spans="1:20">
      <c r="A20" s="59">
        <v>43982</v>
      </c>
      <c r="B20" s="188">
        <v>8</v>
      </c>
      <c r="C20" s="188" t="e">
        <v>#N/A</v>
      </c>
      <c r="D20" s="188">
        <v>3</v>
      </c>
      <c r="E20" s="161"/>
      <c r="F20" s="275" t="s">
        <v>830</v>
      </c>
      <c r="G20" s="272"/>
      <c r="H20" s="431"/>
      <c r="I20" s="272"/>
      <c r="J20" s="272"/>
      <c r="K20" s="272"/>
      <c r="L20" s="272"/>
      <c r="O20" s="35"/>
      <c r="P20" s="35"/>
      <c r="Q20" s="59"/>
      <c r="R20" s="188"/>
      <c r="S20" s="188"/>
      <c r="T20" s="188"/>
    </row>
    <row r="21" spans="1:20">
      <c r="A21" s="59">
        <v>44012</v>
      </c>
      <c r="B21" s="188">
        <v>6.7</v>
      </c>
      <c r="C21" s="188">
        <v>0.5</v>
      </c>
      <c r="D21" s="188" t="e">
        <v>#N/A</v>
      </c>
      <c r="E21" s="161"/>
      <c r="F21" s="275" t="s">
        <v>40</v>
      </c>
      <c r="G21" s="431"/>
      <c r="H21" s="431"/>
      <c r="I21" s="272"/>
      <c r="J21" s="272"/>
      <c r="K21" s="272"/>
      <c r="L21" s="272"/>
      <c r="O21" s="35"/>
      <c r="P21" s="35"/>
      <c r="Q21" s="59"/>
      <c r="R21" s="188"/>
      <c r="S21" s="188"/>
      <c r="T21" s="188"/>
    </row>
    <row r="22" spans="1:20">
      <c r="A22" s="59">
        <v>44043</v>
      </c>
      <c r="B22" s="188">
        <v>6</v>
      </c>
      <c r="C22" s="188">
        <v>0.2</v>
      </c>
      <c r="D22" s="188" t="e">
        <v>#N/A</v>
      </c>
      <c r="E22" s="161">
        <f>A22</f>
        <v>44043</v>
      </c>
      <c r="F22" s="275" t="s">
        <v>831</v>
      </c>
      <c r="G22" s="272"/>
      <c r="H22" s="272"/>
      <c r="I22" s="272"/>
      <c r="J22" s="272"/>
      <c r="K22" s="272"/>
      <c r="L22" s="272"/>
      <c r="O22" s="35"/>
      <c r="P22" s="35"/>
      <c r="Q22" s="59"/>
      <c r="R22" s="188"/>
      <c r="S22" s="330"/>
      <c r="T22" s="330"/>
    </row>
    <row r="23" spans="1:20">
      <c r="A23" s="59">
        <v>44074</v>
      </c>
      <c r="B23" s="188">
        <v>6</v>
      </c>
      <c r="C23" s="188">
        <v>-0.4</v>
      </c>
      <c r="D23" s="188">
        <v>3.1</v>
      </c>
      <c r="E23" s="161"/>
      <c r="F23" s="60" t="s">
        <v>41</v>
      </c>
      <c r="O23" s="35"/>
      <c r="P23" s="35"/>
      <c r="Q23" s="59"/>
      <c r="R23" s="188"/>
      <c r="S23" s="330"/>
      <c r="T23" s="330"/>
    </row>
    <row r="24" spans="1:20">
      <c r="A24" s="59">
        <v>44104</v>
      </c>
      <c r="B24" s="188">
        <v>6</v>
      </c>
      <c r="C24" s="188" t="e">
        <v>#N/A</v>
      </c>
      <c r="D24" s="188" t="e">
        <v>#N/A</v>
      </c>
      <c r="E24" s="161"/>
      <c r="H24" s="32"/>
      <c r="O24" s="35"/>
      <c r="P24" s="35"/>
      <c r="Q24" s="59"/>
      <c r="R24" s="188"/>
      <c r="S24" s="330"/>
      <c r="T24" s="330"/>
    </row>
    <row r="25" spans="1:20">
      <c r="A25" s="59">
        <v>44135</v>
      </c>
      <c r="B25" s="188">
        <v>6</v>
      </c>
      <c r="C25" s="188">
        <v>-0.5</v>
      </c>
      <c r="D25" s="188" t="e">
        <v>#N/A</v>
      </c>
      <c r="E25" s="161"/>
      <c r="G25" s="32"/>
      <c r="H25" s="32"/>
      <c r="O25" s="35"/>
      <c r="P25" s="35"/>
      <c r="Q25" s="59"/>
      <c r="R25" s="188"/>
      <c r="S25" s="330"/>
      <c r="T25" s="330"/>
    </row>
    <row r="26" spans="1:20">
      <c r="A26" s="59">
        <v>44165</v>
      </c>
      <c r="B26" s="188">
        <v>6</v>
      </c>
      <c r="C26" s="188" t="e">
        <v>#N/A</v>
      </c>
      <c r="D26" s="188">
        <v>3.1</v>
      </c>
      <c r="E26" s="161"/>
      <c r="G26" s="32"/>
      <c r="H26" s="32"/>
      <c r="O26" s="35"/>
      <c r="P26" s="35"/>
      <c r="Q26" s="59"/>
      <c r="R26" s="188"/>
      <c r="S26" s="330"/>
      <c r="T26" s="330"/>
    </row>
    <row r="27" spans="1:20">
      <c r="A27" s="59">
        <v>44196</v>
      </c>
      <c r="B27" s="188">
        <v>6</v>
      </c>
      <c r="C27" s="188">
        <v>-0.1</v>
      </c>
      <c r="D27" s="188" t="e">
        <v>#N/A</v>
      </c>
      <c r="E27" s="161"/>
      <c r="F27" s="60"/>
      <c r="G27" s="32"/>
      <c r="H27" s="32"/>
      <c r="O27" s="35"/>
      <c r="P27" s="35"/>
      <c r="Q27" s="59"/>
      <c r="R27" s="188"/>
      <c r="S27" s="330"/>
      <c r="T27" s="330"/>
    </row>
    <row r="28" spans="1:20">
      <c r="A28" s="59">
        <v>44227</v>
      </c>
      <c r="B28" s="188">
        <v>6</v>
      </c>
      <c r="C28" s="188">
        <v>0</v>
      </c>
      <c r="D28" s="188" t="e">
        <v>#N/A</v>
      </c>
      <c r="E28" s="161"/>
      <c r="G28" s="32"/>
      <c r="H28" s="32"/>
      <c r="O28" s="35"/>
      <c r="P28" s="35"/>
      <c r="Q28" s="59"/>
      <c r="R28" s="188"/>
      <c r="S28" s="330"/>
      <c r="T28" s="330"/>
    </row>
    <row r="29" spans="1:20">
      <c r="A29" s="59">
        <v>44255</v>
      </c>
      <c r="B29" s="188">
        <v>6</v>
      </c>
      <c r="C29" s="188">
        <v>-0.3</v>
      </c>
      <c r="D29" s="188">
        <v>3</v>
      </c>
      <c r="E29" s="161"/>
      <c r="O29" s="35"/>
      <c r="P29" s="35"/>
      <c r="Q29" s="59"/>
      <c r="R29" s="188"/>
      <c r="S29" s="330"/>
      <c r="T29" s="330"/>
    </row>
    <row r="30" spans="1:20">
      <c r="A30" s="59">
        <v>44286</v>
      </c>
      <c r="B30" s="188">
        <v>6.4</v>
      </c>
      <c r="C30" s="188" t="e">
        <v>#N/A</v>
      </c>
      <c r="D30" s="188" t="e">
        <v>#N/A</v>
      </c>
      <c r="E30" s="161"/>
      <c r="F30" s="60"/>
      <c r="G30" s="32"/>
      <c r="H30" s="32"/>
      <c r="O30" s="35"/>
      <c r="P30" s="35"/>
      <c r="Q30" s="59"/>
      <c r="R30" s="188"/>
      <c r="S30" s="330"/>
      <c r="T30" s="330"/>
    </row>
    <row r="31" spans="1:20">
      <c r="A31" s="59">
        <v>44316</v>
      </c>
      <c r="B31" s="188">
        <v>7</v>
      </c>
      <c r="C31" s="188">
        <v>0.8</v>
      </c>
      <c r="D31" s="188">
        <v>2.9</v>
      </c>
      <c r="E31" s="161">
        <f>A31</f>
        <v>44316</v>
      </c>
      <c r="O31" s="35"/>
      <c r="P31" s="35"/>
      <c r="Q31" s="59"/>
      <c r="R31" s="188"/>
      <c r="S31" s="330"/>
      <c r="T31" s="330"/>
    </row>
    <row r="32" spans="1:20">
      <c r="A32" s="59"/>
      <c r="B32" s="188"/>
      <c r="C32" s="188"/>
      <c r="D32" s="188"/>
      <c r="E32" s="161"/>
      <c r="O32" s="35"/>
      <c r="P32" s="35"/>
      <c r="Q32" s="59"/>
      <c r="R32" s="188"/>
      <c r="S32" s="330"/>
      <c r="T32" s="330"/>
    </row>
    <row r="33" spans="1:20">
      <c r="A33" s="59"/>
      <c r="B33" s="188"/>
      <c r="C33" s="188"/>
      <c r="D33" s="188"/>
      <c r="E33" s="161"/>
      <c r="H33" s="32"/>
      <c r="O33" s="35"/>
      <c r="P33" s="35"/>
      <c r="Q33" s="59"/>
      <c r="R33" s="188"/>
      <c r="S33" s="330"/>
      <c r="T33" s="330"/>
    </row>
    <row r="34" spans="1:20">
      <c r="A34" s="59"/>
      <c r="B34" s="188"/>
      <c r="C34" s="188"/>
      <c r="D34" s="188"/>
      <c r="E34" s="161">
        <f t="shared" ref="E34" si="0">A34</f>
        <v>0</v>
      </c>
      <c r="H34" s="32"/>
      <c r="O34" s="35"/>
      <c r="P34" s="35"/>
      <c r="Q34" s="59"/>
      <c r="R34" s="188"/>
      <c r="S34" s="330"/>
      <c r="T34" s="330"/>
    </row>
    <row r="35" spans="1:20">
      <c r="A35" s="59"/>
      <c r="B35" s="188"/>
      <c r="C35" s="188"/>
      <c r="D35" s="188"/>
      <c r="E35" s="161"/>
      <c r="F35" s="60"/>
      <c r="G35" s="32"/>
      <c r="H35" s="32"/>
      <c r="O35" s="35"/>
      <c r="P35" s="35"/>
      <c r="Q35" s="59"/>
      <c r="R35" s="188"/>
      <c r="S35" s="330"/>
      <c r="T35" s="330"/>
    </row>
    <row r="36" spans="1:20">
      <c r="A36" s="59"/>
      <c r="B36" s="188"/>
      <c r="C36" s="188"/>
      <c r="D36" s="188"/>
      <c r="E36" s="161"/>
      <c r="G36" s="32"/>
      <c r="H36" s="32"/>
      <c r="O36" s="35"/>
      <c r="P36" s="35"/>
      <c r="Q36" s="59"/>
      <c r="R36" s="188"/>
      <c r="S36" s="330"/>
      <c r="T36" s="330"/>
    </row>
    <row r="37" spans="1:20">
      <c r="A37" s="59"/>
      <c r="B37" s="188"/>
      <c r="C37" s="188"/>
      <c r="D37" s="188"/>
      <c r="E37" s="161"/>
      <c r="O37" s="35"/>
      <c r="P37" s="35"/>
      <c r="Q37" s="59"/>
      <c r="R37" s="188"/>
      <c r="S37" s="330"/>
      <c r="T37" s="330"/>
    </row>
    <row r="38" spans="1:20">
      <c r="A38" s="59"/>
      <c r="B38" s="188"/>
      <c r="C38" s="188"/>
      <c r="D38" s="188"/>
      <c r="E38" s="161"/>
      <c r="O38" s="35"/>
      <c r="P38" s="35"/>
      <c r="Q38" s="59"/>
      <c r="R38" s="188"/>
    </row>
    <row r="39" spans="1:20">
      <c r="A39" s="59"/>
      <c r="B39" s="188"/>
      <c r="C39" s="188"/>
      <c r="D39" s="188"/>
      <c r="E39" s="161"/>
      <c r="O39" s="35"/>
      <c r="P39" s="35"/>
      <c r="Q39" s="59"/>
      <c r="R39" s="188"/>
    </row>
    <row r="40" spans="1:20">
      <c r="A40" s="59"/>
      <c r="B40" s="188"/>
      <c r="C40" s="188"/>
      <c r="D40" s="188"/>
      <c r="E40" s="161">
        <f t="shared" ref="E40" si="1">A40</f>
        <v>0</v>
      </c>
      <c r="O40" s="35"/>
      <c r="P40" s="35"/>
      <c r="Q40" s="59"/>
      <c r="R40" s="188"/>
    </row>
    <row r="41" spans="1:20">
      <c r="A41" s="59"/>
      <c r="B41" s="188"/>
      <c r="C41" s="330"/>
      <c r="D41" s="330"/>
      <c r="E41" s="161"/>
    </row>
    <row r="42" spans="1:20">
      <c r="A42" s="59"/>
      <c r="B42" s="188"/>
      <c r="C42" s="330"/>
      <c r="D42" s="330"/>
      <c r="E42" s="161">
        <f>A30</f>
        <v>44286</v>
      </c>
    </row>
    <row r="43" spans="1:20">
      <c r="A43" s="59"/>
      <c r="B43" s="188"/>
      <c r="C43" s="330"/>
      <c r="D43" s="330"/>
    </row>
    <row r="44" spans="1:20">
      <c r="A44" s="59"/>
      <c r="B44" s="188"/>
      <c r="C44" s="330"/>
      <c r="D44" s="330"/>
    </row>
    <row r="45" spans="1:20">
      <c r="A45" s="59"/>
      <c r="B45" s="188"/>
      <c r="C45" s="330"/>
      <c r="D45" s="330"/>
    </row>
  </sheetData>
  <hyperlinks>
    <hyperlink ref="A1" location="Content!A1" display="&lt;&lt;" xr:uid="{00000000-0004-0000-3E00-000000000000}"/>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sheetPr>
  <dimension ref="A1:Q793"/>
  <sheetViews>
    <sheetView showGridLines="0" zoomScaleNormal="100" workbookViewId="0"/>
  </sheetViews>
  <sheetFormatPr baseColWidth="10" defaultColWidth="9.5" defaultRowHeight="13"/>
  <cols>
    <col min="1" max="1" width="9.5" style="333" customWidth="1"/>
    <col min="2" max="7" width="8.5" style="331" customWidth="1"/>
    <col min="8" max="16384" width="9.5" style="331"/>
  </cols>
  <sheetData>
    <row r="1" spans="1:17">
      <c r="A1" s="8" t="s">
        <v>59</v>
      </c>
      <c r="B1" s="475" t="str">
        <f>IF(Content!$E$1=1,B2,B3)</f>
        <v>Key policy rate</v>
      </c>
      <c r="C1" s="475" t="str">
        <f>IF(Content!$E$1=1,C2,C3)</f>
        <v xml:space="preserve">Overnight loans </v>
      </c>
      <c r="D1" s="475" t="str">
        <f>IF(Content!$E$1=1,D2,D3)</f>
        <v xml:space="preserve">Overnight CDs </v>
      </c>
      <c r="E1" s="475" t="str">
        <f>IF(Content!$E$1=1,E2,E3)</f>
        <v>UIIR (before 22.06.2020)</v>
      </c>
      <c r="F1" s="475" t="str">
        <f>IF(Content!$E$1=1,F2,F3)</f>
        <v>UONIA</v>
      </c>
      <c r="G1" s="475" t="str">
        <f>IF(Content!$E$1=1,G2,G3)</f>
        <v>Interest rate corridor**</v>
      </c>
      <c r="H1" s="475"/>
      <c r="I1" s="475" t="str">
        <f>IF(Content!$E$1=1,I2,I3)</f>
        <v>NBU policy rates and UIIR/UONIA*, %</v>
      </c>
      <c r="M1" s="475"/>
    </row>
    <row r="2" spans="1:17" s="332" customFormat="1" ht="13.5" hidden="1" customHeight="1">
      <c r="A2" s="582"/>
      <c r="B2" s="583" t="s">
        <v>80</v>
      </c>
      <c r="C2" s="583" t="s">
        <v>81</v>
      </c>
      <c r="D2" s="583" t="s">
        <v>82</v>
      </c>
      <c r="E2" s="583" t="s">
        <v>832</v>
      </c>
      <c r="F2" s="583" t="s">
        <v>833</v>
      </c>
      <c r="G2" s="583" t="s">
        <v>834</v>
      </c>
      <c r="I2" s="284" t="s">
        <v>685</v>
      </c>
      <c r="J2" s="284"/>
      <c r="K2" s="284"/>
      <c r="L2" s="284"/>
      <c r="M2" s="284"/>
      <c r="N2" s="284"/>
      <c r="O2" s="284"/>
      <c r="P2" s="284"/>
      <c r="Q2" s="284"/>
    </row>
    <row r="3" spans="1:17" s="332" customFormat="1" ht="12.75" hidden="1" customHeight="1">
      <c r="A3" s="582"/>
      <c r="B3" s="583" t="s">
        <v>83</v>
      </c>
      <c r="C3" s="583" t="s">
        <v>84</v>
      </c>
      <c r="D3" s="583" t="s">
        <v>85</v>
      </c>
      <c r="E3" s="583" t="s">
        <v>835</v>
      </c>
      <c r="F3" s="583" t="s">
        <v>833</v>
      </c>
      <c r="G3" s="583" t="s">
        <v>836</v>
      </c>
      <c r="I3" s="284" t="s">
        <v>686</v>
      </c>
      <c r="J3" s="284"/>
      <c r="K3" s="284"/>
      <c r="L3" s="284"/>
      <c r="M3" s="584"/>
      <c r="N3" s="284"/>
      <c r="O3" s="284"/>
      <c r="P3" s="284"/>
      <c r="Q3" s="284"/>
    </row>
    <row r="4" spans="1:17">
      <c r="A4" s="585">
        <v>43468</v>
      </c>
      <c r="B4" s="586">
        <v>18</v>
      </c>
      <c r="C4" s="586">
        <v>20</v>
      </c>
      <c r="D4" s="586">
        <v>16</v>
      </c>
      <c r="E4" s="586">
        <v>17.100000000000001</v>
      </c>
      <c r="F4" s="586"/>
      <c r="G4" s="586">
        <v>4</v>
      </c>
    </row>
    <row r="5" spans="1:17">
      <c r="A5" s="585">
        <v>43469</v>
      </c>
      <c r="B5" s="586">
        <v>18</v>
      </c>
      <c r="C5" s="586">
        <v>20</v>
      </c>
      <c r="D5" s="586">
        <v>16</v>
      </c>
      <c r="E5" s="586">
        <v>17.3</v>
      </c>
      <c r="F5" s="586"/>
      <c r="G5" s="586">
        <v>4</v>
      </c>
    </row>
    <row r="6" spans="1:17">
      <c r="A6" s="585">
        <v>43473</v>
      </c>
      <c r="B6" s="586">
        <v>18</v>
      </c>
      <c r="C6" s="586">
        <v>20</v>
      </c>
      <c r="D6" s="586">
        <v>16</v>
      </c>
      <c r="E6" s="586">
        <v>17.399999999999999</v>
      </c>
      <c r="F6" s="586"/>
      <c r="G6" s="586">
        <v>4</v>
      </c>
    </row>
    <row r="7" spans="1:17">
      <c r="A7" s="585">
        <v>43474</v>
      </c>
      <c r="B7" s="586">
        <v>18</v>
      </c>
      <c r="C7" s="586">
        <v>20</v>
      </c>
      <c r="D7" s="586">
        <v>16</v>
      </c>
      <c r="E7" s="586">
        <v>17.399999999999999</v>
      </c>
      <c r="F7" s="586"/>
      <c r="G7" s="586">
        <v>4</v>
      </c>
    </row>
    <row r="8" spans="1:17">
      <c r="A8" s="585">
        <v>43475</v>
      </c>
      <c r="B8" s="586">
        <v>18</v>
      </c>
      <c r="C8" s="586">
        <v>20</v>
      </c>
      <c r="D8" s="586">
        <v>16</v>
      </c>
      <c r="E8" s="586">
        <v>17.3</v>
      </c>
      <c r="F8" s="586"/>
      <c r="G8" s="586">
        <v>4</v>
      </c>
    </row>
    <row r="9" spans="1:17">
      <c r="A9" s="585">
        <v>43476</v>
      </c>
      <c r="B9" s="586">
        <v>18</v>
      </c>
      <c r="C9" s="586">
        <v>20</v>
      </c>
      <c r="D9" s="586">
        <v>16</v>
      </c>
      <c r="E9" s="586">
        <v>17.399999999999999</v>
      </c>
      <c r="F9" s="586"/>
      <c r="G9" s="586">
        <v>4</v>
      </c>
    </row>
    <row r="10" spans="1:17">
      <c r="A10" s="585">
        <v>43477</v>
      </c>
      <c r="B10" s="586">
        <v>18</v>
      </c>
      <c r="C10" s="586">
        <v>20</v>
      </c>
      <c r="D10" s="586">
        <v>16</v>
      </c>
      <c r="E10" s="586" t="e">
        <v>#N/A</v>
      </c>
      <c r="F10" s="586"/>
      <c r="G10" s="586">
        <v>4</v>
      </c>
    </row>
    <row r="11" spans="1:17">
      <c r="A11" s="585">
        <v>43479</v>
      </c>
      <c r="B11" s="586">
        <v>18</v>
      </c>
      <c r="C11" s="586">
        <v>20</v>
      </c>
      <c r="D11" s="586">
        <v>16</v>
      </c>
      <c r="E11" s="586">
        <v>17.100000000000001</v>
      </c>
      <c r="F11" s="586"/>
      <c r="G11" s="586">
        <v>4</v>
      </c>
    </row>
    <row r="12" spans="1:17">
      <c r="A12" s="585">
        <v>43480</v>
      </c>
      <c r="B12" s="586">
        <v>18</v>
      </c>
      <c r="C12" s="586">
        <v>20</v>
      </c>
      <c r="D12" s="586">
        <v>16</v>
      </c>
      <c r="E12" s="586">
        <v>17.100000000000001</v>
      </c>
      <c r="F12" s="586"/>
      <c r="G12" s="586">
        <v>4</v>
      </c>
    </row>
    <row r="13" spans="1:17">
      <c r="A13" s="585">
        <v>43481</v>
      </c>
      <c r="B13" s="586">
        <v>18</v>
      </c>
      <c r="C13" s="586">
        <v>20</v>
      </c>
      <c r="D13" s="586">
        <v>16</v>
      </c>
      <c r="E13" s="586">
        <v>17.399999999999999</v>
      </c>
      <c r="F13" s="586"/>
      <c r="G13" s="586">
        <v>4</v>
      </c>
    </row>
    <row r="14" spans="1:17">
      <c r="A14" s="585">
        <v>43482</v>
      </c>
      <c r="B14" s="586">
        <v>18</v>
      </c>
      <c r="C14" s="586">
        <v>20</v>
      </c>
      <c r="D14" s="586">
        <v>16</v>
      </c>
      <c r="E14" s="586">
        <v>17.2</v>
      </c>
      <c r="F14" s="586"/>
      <c r="G14" s="586">
        <v>4</v>
      </c>
    </row>
    <row r="15" spans="1:17">
      <c r="A15" s="585">
        <v>43483</v>
      </c>
      <c r="B15" s="586">
        <v>18</v>
      </c>
      <c r="C15" s="586">
        <v>20</v>
      </c>
      <c r="D15" s="586">
        <v>16</v>
      </c>
      <c r="E15" s="586">
        <v>16.600000000000001</v>
      </c>
      <c r="F15" s="586"/>
      <c r="G15" s="586">
        <v>4</v>
      </c>
    </row>
    <row r="16" spans="1:17">
      <c r="A16" s="585">
        <v>43486</v>
      </c>
      <c r="B16" s="586">
        <v>18</v>
      </c>
      <c r="C16" s="586">
        <v>20</v>
      </c>
      <c r="D16" s="586">
        <v>16</v>
      </c>
      <c r="E16" s="586">
        <v>16.399999999999999</v>
      </c>
      <c r="F16" s="586"/>
      <c r="G16" s="586">
        <v>4</v>
      </c>
    </row>
    <row r="17" spans="1:17">
      <c r="A17" s="585">
        <v>43487</v>
      </c>
      <c r="B17" s="586">
        <v>18</v>
      </c>
      <c r="C17" s="586">
        <v>20</v>
      </c>
      <c r="D17" s="586">
        <v>16</v>
      </c>
      <c r="E17" s="586">
        <v>16.5</v>
      </c>
      <c r="F17" s="586"/>
      <c r="G17" s="586">
        <v>4</v>
      </c>
    </row>
    <row r="18" spans="1:17">
      <c r="A18" s="585">
        <v>43488</v>
      </c>
      <c r="B18" s="586">
        <v>18</v>
      </c>
      <c r="C18" s="586">
        <v>20</v>
      </c>
      <c r="D18" s="586">
        <v>16</v>
      </c>
      <c r="E18" s="586">
        <v>16.399999999999999</v>
      </c>
      <c r="F18" s="586"/>
      <c r="G18" s="586">
        <v>4</v>
      </c>
    </row>
    <row r="19" spans="1:17">
      <c r="A19" s="585">
        <v>43489</v>
      </c>
      <c r="B19" s="586">
        <v>18</v>
      </c>
      <c r="C19" s="586">
        <v>20</v>
      </c>
      <c r="D19" s="586">
        <v>16</v>
      </c>
      <c r="E19" s="586">
        <v>16.399999999999999</v>
      </c>
      <c r="F19" s="586"/>
      <c r="G19" s="586">
        <v>4</v>
      </c>
    </row>
    <row r="20" spans="1:17">
      <c r="A20" s="585">
        <v>43490</v>
      </c>
      <c r="B20" s="586">
        <v>18</v>
      </c>
      <c r="C20" s="586">
        <v>20</v>
      </c>
      <c r="D20" s="586">
        <v>16</v>
      </c>
      <c r="E20" s="586">
        <v>16.2</v>
      </c>
      <c r="F20" s="586"/>
      <c r="G20" s="586">
        <v>4</v>
      </c>
      <c r="J20" s="282"/>
      <c r="K20" s="282"/>
      <c r="L20" s="282"/>
      <c r="M20" s="282"/>
      <c r="N20" s="282"/>
      <c r="O20" s="282"/>
      <c r="P20" s="282"/>
      <c r="Q20" s="282"/>
    </row>
    <row r="21" spans="1:17">
      <c r="A21" s="585">
        <v>43493</v>
      </c>
      <c r="B21" s="586">
        <v>18</v>
      </c>
      <c r="C21" s="586">
        <v>20</v>
      </c>
      <c r="D21" s="586">
        <v>16</v>
      </c>
      <c r="E21" s="586">
        <v>16.399999999999999</v>
      </c>
      <c r="F21" s="586"/>
      <c r="G21" s="586">
        <v>4</v>
      </c>
      <c r="I21" s="475" t="str">
        <f>IF(Content!$E$1=1,I24,I25)</f>
        <v>* As of 21.04.2021.</v>
      </c>
      <c r="J21" s="587"/>
      <c r="K21" s="587"/>
      <c r="L21" s="587"/>
      <c r="M21" s="587"/>
      <c r="N21" s="587"/>
      <c r="O21" s="587"/>
      <c r="P21" s="587"/>
      <c r="Q21" s="587"/>
    </row>
    <row r="22" spans="1:17">
      <c r="A22" s="585">
        <v>43494</v>
      </c>
      <c r="B22" s="586">
        <v>18</v>
      </c>
      <c r="C22" s="586">
        <v>20</v>
      </c>
      <c r="D22" s="586">
        <v>16</v>
      </c>
      <c r="E22" s="586">
        <v>16.3</v>
      </c>
      <c r="F22" s="586"/>
      <c r="G22" s="586">
        <v>4</v>
      </c>
      <c r="I22" s="475" t="str">
        <f>IF(Content!$E$1=1,I26,I27)</f>
        <v xml:space="preserve">** Upper bound – interest rate on overnight loans, lower bound  –  overnight CDs. </v>
      </c>
      <c r="J22" s="282"/>
      <c r="K22" s="282"/>
      <c r="L22" s="282"/>
      <c r="M22" s="286"/>
      <c r="N22" s="284"/>
      <c r="O22" s="287"/>
      <c r="P22" s="287"/>
      <c r="Q22" s="287"/>
    </row>
    <row r="23" spans="1:17">
      <c r="A23" s="585">
        <v>43495</v>
      </c>
      <c r="B23" s="586">
        <v>18</v>
      </c>
      <c r="C23" s="586">
        <v>20</v>
      </c>
      <c r="D23" s="586">
        <v>16</v>
      </c>
      <c r="E23" s="586">
        <v>16.3</v>
      </c>
      <c r="F23" s="586"/>
      <c r="G23" s="586">
        <v>4</v>
      </c>
      <c r="I23" s="475" t="str">
        <f>IF(Content!$E$1=1,I28,I29)</f>
        <v>Source: NBU.</v>
      </c>
      <c r="J23" s="282"/>
      <c r="K23" s="282"/>
      <c r="L23" s="282"/>
      <c r="M23" s="286"/>
      <c r="N23" s="284"/>
      <c r="O23" s="287"/>
      <c r="P23" s="287"/>
      <c r="Q23" s="287"/>
    </row>
    <row r="24" spans="1:17">
      <c r="A24" s="585">
        <v>43496</v>
      </c>
      <c r="B24" s="586">
        <v>18</v>
      </c>
      <c r="C24" s="586">
        <v>20</v>
      </c>
      <c r="D24" s="586">
        <v>16</v>
      </c>
      <c r="E24" s="586">
        <v>16.7</v>
      </c>
      <c r="F24" s="586"/>
      <c r="G24" s="586">
        <v>4</v>
      </c>
      <c r="I24" s="588" t="s">
        <v>1698</v>
      </c>
    </row>
    <row r="25" spans="1:17">
      <c r="A25" s="585">
        <v>43497</v>
      </c>
      <c r="B25" s="586">
        <v>18</v>
      </c>
      <c r="C25" s="586">
        <v>20</v>
      </c>
      <c r="D25" s="586">
        <v>16</v>
      </c>
      <c r="E25" s="586">
        <v>16.2</v>
      </c>
      <c r="F25" s="586"/>
      <c r="G25" s="586">
        <v>4</v>
      </c>
      <c r="I25" s="60" t="s">
        <v>1699</v>
      </c>
    </row>
    <row r="26" spans="1:17">
      <c r="A26" s="585">
        <v>43500</v>
      </c>
      <c r="B26" s="586">
        <v>18</v>
      </c>
      <c r="C26" s="586">
        <v>20</v>
      </c>
      <c r="D26" s="586">
        <v>16</v>
      </c>
      <c r="E26" s="586">
        <v>16.2</v>
      </c>
      <c r="F26" s="586"/>
      <c r="G26" s="586">
        <v>4</v>
      </c>
      <c r="I26" s="284" t="s">
        <v>837</v>
      </c>
    </row>
    <row r="27" spans="1:17">
      <c r="A27" s="585">
        <v>43501</v>
      </c>
      <c r="B27" s="586">
        <v>18</v>
      </c>
      <c r="C27" s="586">
        <v>20</v>
      </c>
      <c r="D27" s="586">
        <v>16</v>
      </c>
      <c r="E27" s="586">
        <v>16.399999999999999</v>
      </c>
      <c r="F27" s="586"/>
      <c r="G27" s="586">
        <v>4</v>
      </c>
      <c r="I27" s="284" t="s">
        <v>838</v>
      </c>
    </row>
    <row r="28" spans="1:17">
      <c r="A28" s="585">
        <v>43502</v>
      </c>
      <c r="B28" s="586">
        <v>18</v>
      </c>
      <c r="C28" s="586">
        <v>20</v>
      </c>
      <c r="D28" s="586">
        <v>16</v>
      </c>
      <c r="E28" s="586">
        <v>16.5</v>
      </c>
      <c r="F28" s="586"/>
      <c r="G28" s="586">
        <v>4</v>
      </c>
      <c r="I28" s="284" t="s">
        <v>42</v>
      </c>
    </row>
    <row r="29" spans="1:17">
      <c r="A29" s="585">
        <v>43503</v>
      </c>
      <c r="B29" s="586">
        <v>18</v>
      </c>
      <c r="C29" s="586">
        <v>20</v>
      </c>
      <c r="D29" s="586">
        <v>16</v>
      </c>
      <c r="E29" s="586">
        <v>16.399999999999999</v>
      </c>
      <c r="F29" s="586"/>
      <c r="G29" s="586">
        <v>4</v>
      </c>
      <c r="I29" s="284" t="s">
        <v>43</v>
      </c>
    </row>
    <row r="30" spans="1:17">
      <c r="A30" s="585">
        <v>43504</v>
      </c>
      <c r="B30" s="586">
        <v>18</v>
      </c>
      <c r="C30" s="586">
        <v>20</v>
      </c>
      <c r="D30" s="586">
        <v>16</v>
      </c>
      <c r="E30" s="586">
        <v>16.3</v>
      </c>
      <c r="F30" s="586"/>
      <c r="G30" s="586">
        <v>4</v>
      </c>
      <c r="I30" s="587"/>
    </row>
    <row r="31" spans="1:17">
      <c r="A31" s="585">
        <v>43507</v>
      </c>
      <c r="B31" s="586">
        <v>18</v>
      </c>
      <c r="C31" s="586">
        <v>20</v>
      </c>
      <c r="D31" s="586">
        <v>16</v>
      </c>
      <c r="E31" s="586">
        <v>16.399999999999999</v>
      </c>
      <c r="F31" s="586"/>
      <c r="G31" s="586">
        <v>4</v>
      </c>
    </row>
    <row r="32" spans="1:17">
      <c r="A32" s="585">
        <v>43508</v>
      </c>
      <c r="B32" s="586">
        <v>18</v>
      </c>
      <c r="C32" s="586">
        <v>20</v>
      </c>
      <c r="D32" s="586">
        <v>16</v>
      </c>
      <c r="E32" s="586">
        <v>16.5</v>
      </c>
      <c r="F32" s="586"/>
      <c r="G32" s="586">
        <v>4</v>
      </c>
    </row>
    <row r="33" spans="1:7">
      <c r="A33" s="585">
        <v>43509</v>
      </c>
      <c r="B33" s="586">
        <v>18</v>
      </c>
      <c r="C33" s="586">
        <v>20</v>
      </c>
      <c r="D33" s="586">
        <v>16</v>
      </c>
      <c r="E33" s="586">
        <v>16.399999999999999</v>
      </c>
      <c r="F33" s="586"/>
      <c r="G33" s="586">
        <v>4</v>
      </c>
    </row>
    <row r="34" spans="1:7">
      <c r="A34" s="585">
        <v>43510</v>
      </c>
      <c r="B34" s="586">
        <v>18</v>
      </c>
      <c r="C34" s="586">
        <v>20</v>
      </c>
      <c r="D34" s="586">
        <v>16</v>
      </c>
      <c r="E34" s="586">
        <v>16.399999999999999</v>
      </c>
      <c r="F34" s="586"/>
      <c r="G34" s="586">
        <v>4</v>
      </c>
    </row>
    <row r="35" spans="1:7">
      <c r="A35" s="585">
        <v>43511</v>
      </c>
      <c r="B35" s="586">
        <v>18</v>
      </c>
      <c r="C35" s="586">
        <v>20</v>
      </c>
      <c r="D35" s="586">
        <v>16</v>
      </c>
      <c r="E35" s="586">
        <v>16.399999999999999</v>
      </c>
      <c r="F35" s="586"/>
      <c r="G35" s="586">
        <v>4</v>
      </c>
    </row>
    <row r="36" spans="1:7">
      <c r="A36" s="585">
        <v>43514</v>
      </c>
      <c r="B36" s="586">
        <v>18</v>
      </c>
      <c r="C36" s="586">
        <v>20</v>
      </c>
      <c r="D36" s="586">
        <v>16</v>
      </c>
      <c r="E36" s="586">
        <v>16.399999999999999</v>
      </c>
      <c r="F36" s="586"/>
      <c r="G36" s="586">
        <v>4</v>
      </c>
    </row>
    <row r="37" spans="1:7">
      <c r="A37" s="585">
        <v>43515</v>
      </c>
      <c r="B37" s="586">
        <v>18</v>
      </c>
      <c r="C37" s="586">
        <v>20</v>
      </c>
      <c r="D37" s="586">
        <v>16</v>
      </c>
      <c r="E37" s="586">
        <v>16.5</v>
      </c>
      <c r="F37" s="586"/>
      <c r="G37" s="586">
        <v>4</v>
      </c>
    </row>
    <row r="38" spans="1:7">
      <c r="A38" s="585">
        <v>43516</v>
      </c>
      <c r="B38" s="586">
        <v>18</v>
      </c>
      <c r="C38" s="586">
        <v>20</v>
      </c>
      <c r="D38" s="586">
        <v>16</v>
      </c>
      <c r="E38" s="586">
        <v>16.600000000000001</v>
      </c>
      <c r="F38" s="586"/>
      <c r="G38" s="586">
        <v>4</v>
      </c>
    </row>
    <row r="39" spans="1:7">
      <c r="A39" s="585">
        <v>43517</v>
      </c>
      <c r="B39" s="586">
        <v>18</v>
      </c>
      <c r="C39" s="586">
        <v>20</v>
      </c>
      <c r="D39" s="586">
        <v>16</v>
      </c>
      <c r="E39" s="586">
        <v>16.7</v>
      </c>
      <c r="F39" s="586"/>
      <c r="G39" s="586">
        <v>4</v>
      </c>
    </row>
    <row r="40" spans="1:7">
      <c r="A40" s="585">
        <v>43518</v>
      </c>
      <c r="B40" s="586">
        <v>18</v>
      </c>
      <c r="C40" s="586">
        <v>20</v>
      </c>
      <c r="D40" s="586">
        <v>16</v>
      </c>
      <c r="E40" s="586">
        <v>16.600000000000001</v>
      </c>
      <c r="F40" s="586"/>
      <c r="G40" s="586">
        <v>4</v>
      </c>
    </row>
    <row r="41" spans="1:7">
      <c r="A41" s="585">
        <v>43521</v>
      </c>
      <c r="B41" s="586">
        <v>18</v>
      </c>
      <c r="C41" s="586">
        <v>20</v>
      </c>
      <c r="D41" s="586">
        <v>16</v>
      </c>
      <c r="E41" s="586">
        <v>16.5</v>
      </c>
      <c r="F41" s="586"/>
      <c r="G41" s="586">
        <v>4</v>
      </c>
    </row>
    <row r="42" spans="1:7">
      <c r="A42" s="585">
        <v>43522</v>
      </c>
      <c r="B42" s="586">
        <v>18</v>
      </c>
      <c r="C42" s="586">
        <v>20</v>
      </c>
      <c r="D42" s="586">
        <v>16</v>
      </c>
      <c r="E42" s="586">
        <v>16.399999999999999</v>
      </c>
      <c r="F42" s="586"/>
      <c r="G42" s="586">
        <v>4</v>
      </c>
    </row>
    <row r="43" spans="1:7">
      <c r="A43" s="585">
        <v>43523</v>
      </c>
      <c r="B43" s="586">
        <v>18</v>
      </c>
      <c r="C43" s="586">
        <v>20</v>
      </c>
      <c r="D43" s="586">
        <v>16</v>
      </c>
      <c r="E43" s="586">
        <v>16.3</v>
      </c>
      <c r="F43" s="586"/>
      <c r="G43" s="586">
        <v>4</v>
      </c>
    </row>
    <row r="44" spans="1:7">
      <c r="A44" s="585">
        <v>43524</v>
      </c>
      <c r="B44" s="586">
        <v>18</v>
      </c>
      <c r="C44" s="586">
        <v>20</v>
      </c>
      <c r="D44" s="586">
        <v>16</v>
      </c>
      <c r="E44" s="586" t="e">
        <v>#N/A</v>
      </c>
      <c r="F44" s="586"/>
      <c r="G44" s="586">
        <v>4</v>
      </c>
    </row>
    <row r="45" spans="1:7">
      <c r="A45" s="585">
        <v>43525</v>
      </c>
      <c r="B45" s="586">
        <v>18</v>
      </c>
      <c r="C45" s="586">
        <v>20</v>
      </c>
      <c r="D45" s="586">
        <v>16</v>
      </c>
      <c r="E45" s="586">
        <v>16.399999999999999</v>
      </c>
      <c r="F45" s="586"/>
      <c r="G45" s="586">
        <v>4</v>
      </c>
    </row>
    <row r="46" spans="1:7">
      <c r="A46" s="585">
        <v>43528</v>
      </c>
      <c r="B46" s="586">
        <v>18</v>
      </c>
      <c r="C46" s="586">
        <v>20</v>
      </c>
      <c r="D46" s="586">
        <v>16</v>
      </c>
      <c r="E46" s="586">
        <v>16.399999999999999</v>
      </c>
      <c r="F46" s="586"/>
      <c r="G46" s="586">
        <v>4</v>
      </c>
    </row>
    <row r="47" spans="1:7">
      <c r="A47" s="585">
        <v>43529</v>
      </c>
      <c r="B47" s="586">
        <v>18</v>
      </c>
      <c r="C47" s="586">
        <v>20</v>
      </c>
      <c r="D47" s="586">
        <v>16</v>
      </c>
      <c r="E47" s="586">
        <v>16.399999999999999</v>
      </c>
      <c r="F47" s="586"/>
      <c r="G47" s="586">
        <v>4</v>
      </c>
    </row>
    <row r="48" spans="1:7">
      <c r="A48" s="585">
        <v>43530</v>
      </c>
      <c r="B48" s="586">
        <v>18</v>
      </c>
      <c r="C48" s="586">
        <v>20</v>
      </c>
      <c r="D48" s="586">
        <v>16</v>
      </c>
      <c r="E48" s="586">
        <v>16.399999999999999</v>
      </c>
      <c r="F48" s="586"/>
      <c r="G48" s="586">
        <v>4</v>
      </c>
    </row>
    <row r="49" spans="1:7">
      <c r="A49" s="585">
        <v>43531</v>
      </c>
      <c r="B49" s="586">
        <v>18</v>
      </c>
      <c r="C49" s="586">
        <v>20</v>
      </c>
      <c r="D49" s="586">
        <v>16</v>
      </c>
      <c r="E49" s="586">
        <v>16.5</v>
      </c>
      <c r="F49" s="586"/>
      <c r="G49" s="586">
        <v>4</v>
      </c>
    </row>
    <row r="50" spans="1:7">
      <c r="A50" s="585">
        <v>43535</v>
      </c>
      <c r="B50" s="586">
        <v>18</v>
      </c>
      <c r="C50" s="586">
        <v>20</v>
      </c>
      <c r="D50" s="586">
        <v>16</v>
      </c>
      <c r="E50" s="586">
        <v>16.5</v>
      </c>
      <c r="F50" s="586"/>
      <c r="G50" s="586">
        <v>4</v>
      </c>
    </row>
    <row r="51" spans="1:7">
      <c r="A51" s="585">
        <v>43536</v>
      </c>
      <c r="B51" s="586">
        <v>18</v>
      </c>
      <c r="C51" s="586">
        <v>20</v>
      </c>
      <c r="D51" s="586">
        <v>16</v>
      </c>
      <c r="E51" s="586">
        <v>16.600000000000001</v>
      </c>
      <c r="F51" s="586"/>
      <c r="G51" s="586">
        <v>4</v>
      </c>
    </row>
    <row r="52" spans="1:7">
      <c r="A52" s="585">
        <v>43537</v>
      </c>
      <c r="B52" s="586">
        <v>18</v>
      </c>
      <c r="C52" s="586">
        <v>20</v>
      </c>
      <c r="D52" s="586">
        <v>16</v>
      </c>
      <c r="E52" s="586">
        <v>16.5</v>
      </c>
      <c r="F52" s="586"/>
      <c r="G52" s="586">
        <v>4</v>
      </c>
    </row>
    <row r="53" spans="1:7">
      <c r="A53" s="585">
        <v>43538</v>
      </c>
      <c r="B53" s="586">
        <v>18</v>
      </c>
      <c r="C53" s="586">
        <v>20</v>
      </c>
      <c r="D53" s="586">
        <v>16</v>
      </c>
      <c r="E53" s="586">
        <v>16.5</v>
      </c>
      <c r="F53" s="586"/>
      <c r="G53" s="586">
        <v>4</v>
      </c>
    </row>
    <row r="54" spans="1:7">
      <c r="A54" s="585">
        <v>43539</v>
      </c>
      <c r="B54" s="586">
        <v>18</v>
      </c>
      <c r="C54" s="586">
        <v>20</v>
      </c>
      <c r="D54" s="586">
        <v>16</v>
      </c>
      <c r="E54" s="586">
        <v>16.5</v>
      </c>
      <c r="F54" s="586"/>
      <c r="G54" s="586">
        <v>4</v>
      </c>
    </row>
    <row r="55" spans="1:7">
      <c r="A55" s="585">
        <v>43542</v>
      </c>
      <c r="B55" s="586">
        <v>18</v>
      </c>
      <c r="C55" s="586">
        <v>20</v>
      </c>
      <c r="D55" s="586">
        <v>16</v>
      </c>
      <c r="E55" s="586">
        <v>16.399999999999999</v>
      </c>
      <c r="F55" s="586"/>
      <c r="G55" s="586">
        <v>4</v>
      </c>
    </row>
    <row r="56" spans="1:7">
      <c r="A56" s="585">
        <v>43543</v>
      </c>
      <c r="B56" s="586">
        <v>18</v>
      </c>
      <c r="C56" s="586">
        <v>20</v>
      </c>
      <c r="D56" s="586">
        <v>16</v>
      </c>
      <c r="E56" s="586">
        <v>16.5</v>
      </c>
      <c r="F56" s="586"/>
      <c r="G56" s="586">
        <v>4</v>
      </c>
    </row>
    <row r="57" spans="1:7">
      <c r="A57" s="585">
        <v>43544</v>
      </c>
      <c r="B57" s="586">
        <v>18</v>
      </c>
      <c r="C57" s="586">
        <v>20</v>
      </c>
      <c r="D57" s="586">
        <v>16</v>
      </c>
      <c r="E57" s="586">
        <v>16.399999999999999</v>
      </c>
      <c r="F57" s="586"/>
      <c r="G57" s="586">
        <v>4</v>
      </c>
    </row>
    <row r="58" spans="1:7">
      <c r="A58" s="585">
        <v>43545</v>
      </c>
      <c r="B58" s="586">
        <v>18</v>
      </c>
      <c r="C58" s="586">
        <v>20</v>
      </c>
      <c r="D58" s="586">
        <v>16</v>
      </c>
      <c r="E58" s="586">
        <v>16.5</v>
      </c>
      <c r="F58" s="586"/>
      <c r="G58" s="586">
        <v>4</v>
      </c>
    </row>
    <row r="59" spans="1:7">
      <c r="A59" s="585">
        <v>43546</v>
      </c>
      <c r="B59" s="586">
        <v>18</v>
      </c>
      <c r="C59" s="586">
        <v>20</v>
      </c>
      <c r="D59" s="586">
        <v>16</v>
      </c>
      <c r="E59" s="586">
        <v>16.5</v>
      </c>
      <c r="F59" s="586"/>
      <c r="G59" s="586">
        <v>4</v>
      </c>
    </row>
    <row r="60" spans="1:7">
      <c r="A60" s="585">
        <v>43549</v>
      </c>
      <c r="B60" s="586">
        <v>18</v>
      </c>
      <c r="C60" s="586">
        <v>20</v>
      </c>
      <c r="D60" s="586">
        <v>16</v>
      </c>
      <c r="E60" s="586">
        <v>16.5</v>
      </c>
      <c r="F60" s="586"/>
      <c r="G60" s="586">
        <v>4</v>
      </c>
    </row>
    <row r="61" spans="1:7">
      <c r="A61" s="585">
        <v>43550</v>
      </c>
      <c r="B61" s="586">
        <v>18</v>
      </c>
      <c r="C61" s="586">
        <v>20</v>
      </c>
      <c r="D61" s="586">
        <v>16</v>
      </c>
      <c r="E61" s="586">
        <v>16.5</v>
      </c>
      <c r="F61" s="586"/>
      <c r="G61" s="586">
        <v>4</v>
      </c>
    </row>
    <row r="62" spans="1:7">
      <c r="A62" s="585">
        <v>43551</v>
      </c>
      <c r="B62" s="586">
        <v>18</v>
      </c>
      <c r="C62" s="586">
        <v>20</v>
      </c>
      <c r="D62" s="586">
        <v>16</v>
      </c>
      <c r="E62" s="586">
        <v>16.5</v>
      </c>
      <c r="F62" s="586"/>
      <c r="G62" s="586">
        <v>4</v>
      </c>
    </row>
    <row r="63" spans="1:7">
      <c r="A63" s="585">
        <v>43552</v>
      </c>
      <c r="B63" s="586">
        <v>18</v>
      </c>
      <c r="C63" s="586">
        <v>20</v>
      </c>
      <c r="D63" s="586">
        <v>16</v>
      </c>
      <c r="E63" s="586">
        <v>16.399999999999999</v>
      </c>
      <c r="F63" s="586"/>
      <c r="G63" s="586">
        <v>4</v>
      </c>
    </row>
    <row r="64" spans="1:7">
      <c r="A64" s="585">
        <v>43553</v>
      </c>
      <c r="B64" s="586">
        <v>18</v>
      </c>
      <c r="C64" s="586">
        <v>20</v>
      </c>
      <c r="D64" s="586">
        <v>16</v>
      </c>
      <c r="E64" s="586">
        <v>16.600000000000001</v>
      </c>
      <c r="F64" s="586"/>
      <c r="G64" s="586">
        <v>4</v>
      </c>
    </row>
    <row r="65" spans="1:7">
      <c r="A65" s="585">
        <v>43556</v>
      </c>
      <c r="B65" s="586">
        <v>18</v>
      </c>
      <c r="C65" s="586">
        <v>20</v>
      </c>
      <c r="D65" s="586">
        <v>16</v>
      </c>
      <c r="E65" s="586">
        <v>16.399999999999999</v>
      </c>
      <c r="F65" s="586"/>
      <c r="G65" s="586">
        <v>4</v>
      </c>
    </row>
    <row r="66" spans="1:7">
      <c r="A66" s="585">
        <v>43557</v>
      </c>
      <c r="B66" s="586">
        <v>18</v>
      </c>
      <c r="C66" s="586">
        <v>20</v>
      </c>
      <c r="D66" s="586">
        <v>16</v>
      </c>
      <c r="E66" s="586">
        <v>16.3</v>
      </c>
      <c r="F66" s="586"/>
      <c r="G66" s="586">
        <v>4</v>
      </c>
    </row>
    <row r="67" spans="1:7">
      <c r="A67" s="585">
        <v>43558</v>
      </c>
      <c r="B67" s="586">
        <v>18</v>
      </c>
      <c r="C67" s="586">
        <v>20</v>
      </c>
      <c r="D67" s="586">
        <v>16</v>
      </c>
      <c r="E67" s="586" t="e">
        <v>#N/A</v>
      </c>
      <c r="F67" s="586"/>
      <c r="G67" s="586">
        <v>4</v>
      </c>
    </row>
    <row r="68" spans="1:7">
      <c r="A68" s="585">
        <v>43559</v>
      </c>
      <c r="B68" s="586">
        <v>18</v>
      </c>
      <c r="C68" s="586">
        <v>20</v>
      </c>
      <c r="D68" s="586">
        <v>16</v>
      </c>
      <c r="E68" s="586">
        <v>16.100000000000001</v>
      </c>
      <c r="F68" s="586"/>
      <c r="G68" s="586">
        <v>4</v>
      </c>
    </row>
    <row r="69" spans="1:7">
      <c r="A69" s="585">
        <v>43560</v>
      </c>
      <c r="B69" s="586">
        <v>18</v>
      </c>
      <c r="C69" s="586">
        <v>20</v>
      </c>
      <c r="D69" s="586">
        <v>16</v>
      </c>
      <c r="E69" s="586">
        <v>16.3</v>
      </c>
      <c r="F69" s="586"/>
      <c r="G69" s="586">
        <v>4</v>
      </c>
    </row>
    <row r="70" spans="1:7">
      <c r="A70" s="585">
        <v>43563</v>
      </c>
      <c r="B70" s="586">
        <v>18</v>
      </c>
      <c r="C70" s="586">
        <v>20</v>
      </c>
      <c r="D70" s="586">
        <v>16</v>
      </c>
      <c r="E70" s="586">
        <v>16.3</v>
      </c>
      <c r="F70" s="586"/>
      <c r="G70" s="586">
        <v>4</v>
      </c>
    </row>
    <row r="71" spans="1:7">
      <c r="A71" s="585">
        <v>43564</v>
      </c>
      <c r="B71" s="586">
        <v>18</v>
      </c>
      <c r="C71" s="586">
        <v>20</v>
      </c>
      <c r="D71" s="586">
        <v>16</v>
      </c>
      <c r="E71" s="586">
        <v>16.399999999999999</v>
      </c>
      <c r="F71" s="586"/>
      <c r="G71" s="586">
        <v>4</v>
      </c>
    </row>
    <row r="72" spans="1:7">
      <c r="A72" s="585">
        <v>43565</v>
      </c>
      <c r="B72" s="586">
        <v>18</v>
      </c>
      <c r="C72" s="586">
        <v>20</v>
      </c>
      <c r="D72" s="586">
        <v>16</v>
      </c>
      <c r="E72" s="586">
        <v>16.399999999999999</v>
      </c>
      <c r="F72" s="586"/>
      <c r="G72" s="586">
        <v>4</v>
      </c>
    </row>
    <row r="73" spans="1:7">
      <c r="A73" s="585">
        <v>43566</v>
      </c>
      <c r="B73" s="586">
        <v>18</v>
      </c>
      <c r="C73" s="586">
        <v>20</v>
      </c>
      <c r="D73" s="586">
        <v>16</v>
      </c>
      <c r="E73" s="586">
        <v>16.3</v>
      </c>
      <c r="F73" s="586"/>
      <c r="G73" s="586">
        <v>4</v>
      </c>
    </row>
    <row r="74" spans="1:7">
      <c r="A74" s="585">
        <v>43567</v>
      </c>
      <c r="B74" s="586">
        <v>18</v>
      </c>
      <c r="C74" s="586">
        <v>20</v>
      </c>
      <c r="D74" s="586">
        <v>16</v>
      </c>
      <c r="E74" s="586">
        <v>16.3</v>
      </c>
      <c r="F74" s="586"/>
      <c r="G74" s="586">
        <v>4</v>
      </c>
    </row>
    <row r="75" spans="1:7">
      <c r="A75" s="585">
        <v>43570</v>
      </c>
      <c r="B75" s="586">
        <v>18</v>
      </c>
      <c r="C75" s="586">
        <v>20</v>
      </c>
      <c r="D75" s="586">
        <v>16</v>
      </c>
      <c r="E75" s="586">
        <v>16.399999999999999</v>
      </c>
      <c r="F75" s="586"/>
      <c r="G75" s="586">
        <v>4</v>
      </c>
    </row>
    <row r="76" spans="1:7">
      <c r="A76" s="585">
        <v>43571</v>
      </c>
      <c r="B76" s="586">
        <v>18</v>
      </c>
      <c r="C76" s="586">
        <v>20</v>
      </c>
      <c r="D76" s="586">
        <v>16</v>
      </c>
      <c r="E76" s="586">
        <v>16.2</v>
      </c>
      <c r="F76" s="586"/>
      <c r="G76" s="586">
        <v>4</v>
      </c>
    </row>
    <row r="77" spans="1:7">
      <c r="A77" s="585">
        <v>43572</v>
      </c>
      <c r="B77" s="586">
        <v>18</v>
      </c>
      <c r="C77" s="586">
        <v>20</v>
      </c>
      <c r="D77" s="586">
        <v>16</v>
      </c>
      <c r="E77" s="586">
        <v>16.399999999999999</v>
      </c>
      <c r="F77" s="586"/>
      <c r="G77" s="586">
        <v>4</v>
      </c>
    </row>
    <row r="78" spans="1:7">
      <c r="A78" s="585">
        <v>43573</v>
      </c>
      <c r="B78" s="586">
        <v>18</v>
      </c>
      <c r="C78" s="586">
        <v>20</v>
      </c>
      <c r="D78" s="586">
        <v>16</v>
      </c>
      <c r="E78" s="586">
        <v>16.399999999999999</v>
      </c>
      <c r="F78" s="586"/>
      <c r="G78" s="586">
        <v>4</v>
      </c>
    </row>
    <row r="79" spans="1:7">
      <c r="A79" s="585">
        <v>43574</v>
      </c>
      <c r="B79" s="586">
        <v>18</v>
      </c>
      <c r="C79" s="586">
        <v>20</v>
      </c>
      <c r="D79" s="586">
        <v>16</v>
      </c>
      <c r="E79" s="586">
        <v>16.399999999999999</v>
      </c>
      <c r="F79" s="586"/>
      <c r="G79" s="586">
        <v>4</v>
      </c>
    </row>
    <row r="80" spans="1:7">
      <c r="A80" s="585">
        <v>43577</v>
      </c>
      <c r="B80" s="586">
        <v>18</v>
      </c>
      <c r="C80" s="586">
        <v>20</v>
      </c>
      <c r="D80" s="586">
        <v>16</v>
      </c>
      <c r="E80" s="586">
        <v>16.399999999999999</v>
      </c>
      <c r="F80" s="586"/>
      <c r="G80" s="586">
        <v>4</v>
      </c>
    </row>
    <row r="81" spans="1:7">
      <c r="A81" s="585">
        <v>43578</v>
      </c>
      <c r="B81" s="586">
        <v>18</v>
      </c>
      <c r="C81" s="586">
        <v>20</v>
      </c>
      <c r="D81" s="586">
        <v>16</v>
      </c>
      <c r="E81" s="586">
        <v>16.399999999999999</v>
      </c>
      <c r="F81" s="586"/>
      <c r="G81" s="586">
        <v>4</v>
      </c>
    </row>
    <row r="82" spans="1:7">
      <c r="A82" s="585">
        <v>43579</v>
      </c>
      <c r="B82" s="586">
        <v>18</v>
      </c>
      <c r="C82" s="586">
        <v>20</v>
      </c>
      <c r="D82" s="586">
        <v>16</v>
      </c>
      <c r="E82" s="586">
        <v>16.5</v>
      </c>
      <c r="F82" s="586"/>
      <c r="G82" s="586">
        <v>4</v>
      </c>
    </row>
    <row r="83" spans="1:7">
      <c r="A83" s="585">
        <v>43580</v>
      </c>
      <c r="B83" s="586">
        <v>18</v>
      </c>
      <c r="C83" s="586">
        <v>20</v>
      </c>
      <c r="D83" s="586">
        <v>16</v>
      </c>
      <c r="E83" s="586">
        <v>16.5</v>
      </c>
      <c r="F83" s="586"/>
      <c r="G83" s="586">
        <v>4</v>
      </c>
    </row>
    <row r="84" spans="1:7">
      <c r="A84" s="585">
        <v>43581</v>
      </c>
      <c r="B84" s="586">
        <v>17.5</v>
      </c>
      <c r="C84" s="586">
        <v>19.5</v>
      </c>
      <c r="D84" s="586">
        <v>15.5</v>
      </c>
      <c r="E84" s="586">
        <v>16.600000000000001</v>
      </c>
      <c r="F84" s="586"/>
      <c r="G84" s="586">
        <v>4</v>
      </c>
    </row>
    <row r="85" spans="1:7">
      <c r="A85" s="585">
        <v>43587</v>
      </c>
      <c r="B85" s="586">
        <v>17.5</v>
      </c>
      <c r="C85" s="586">
        <v>19.5</v>
      </c>
      <c r="D85" s="586">
        <v>15.5</v>
      </c>
      <c r="E85" s="586">
        <v>16.3</v>
      </c>
      <c r="F85" s="586"/>
      <c r="G85" s="586">
        <v>4</v>
      </c>
    </row>
    <row r="86" spans="1:7">
      <c r="A86" s="585">
        <v>43588</v>
      </c>
      <c r="B86" s="586">
        <v>17.5</v>
      </c>
      <c r="C86" s="586">
        <v>19.5</v>
      </c>
      <c r="D86" s="586">
        <v>15.5</v>
      </c>
      <c r="E86" s="586">
        <v>16.3</v>
      </c>
      <c r="F86" s="586"/>
      <c r="G86" s="586">
        <v>4</v>
      </c>
    </row>
    <row r="87" spans="1:7">
      <c r="A87" s="585">
        <v>43591</v>
      </c>
      <c r="B87" s="586">
        <v>17.5</v>
      </c>
      <c r="C87" s="586">
        <v>19.5</v>
      </c>
      <c r="D87" s="586">
        <v>15.5</v>
      </c>
      <c r="E87" s="586">
        <v>16.2</v>
      </c>
      <c r="F87" s="586"/>
      <c r="G87" s="586">
        <v>4</v>
      </c>
    </row>
    <row r="88" spans="1:7">
      <c r="A88" s="585">
        <v>43592</v>
      </c>
      <c r="B88" s="586">
        <v>17.5</v>
      </c>
      <c r="C88" s="586">
        <v>19.5</v>
      </c>
      <c r="D88" s="586">
        <v>15.5</v>
      </c>
      <c r="E88" s="586">
        <v>16.3</v>
      </c>
      <c r="F88" s="586"/>
      <c r="G88" s="586">
        <v>4</v>
      </c>
    </row>
    <row r="89" spans="1:7">
      <c r="A89" s="585">
        <v>43593</v>
      </c>
      <c r="B89" s="586">
        <v>17.5</v>
      </c>
      <c r="C89" s="586">
        <v>19.5</v>
      </c>
      <c r="D89" s="586">
        <v>15.5</v>
      </c>
      <c r="E89" s="586">
        <v>16.100000000000001</v>
      </c>
      <c r="F89" s="586"/>
      <c r="G89" s="586">
        <v>4</v>
      </c>
    </row>
    <row r="90" spans="1:7">
      <c r="A90" s="585">
        <v>43595</v>
      </c>
      <c r="B90" s="586">
        <v>17.5</v>
      </c>
      <c r="C90" s="586">
        <v>19.5</v>
      </c>
      <c r="D90" s="586">
        <v>15.5</v>
      </c>
      <c r="E90" s="586">
        <v>16.2</v>
      </c>
      <c r="F90" s="586"/>
      <c r="G90" s="586">
        <v>4</v>
      </c>
    </row>
    <row r="91" spans="1:7">
      <c r="A91" s="585">
        <v>43596</v>
      </c>
      <c r="B91" s="586">
        <v>17.5</v>
      </c>
      <c r="C91" s="586">
        <v>19.5</v>
      </c>
      <c r="D91" s="586">
        <v>15.5</v>
      </c>
      <c r="E91" s="586">
        <v>16.100000000000001</v>
      </c>
      <c r="F91" s="586"/>
      <c r="G91" s="586">
        <v>4</v>
      </c>
    </row>
    <row r="92" spans="1:7">
      <c r="A92" s="585">
        <v>43598</v>
      </c>
      <c r="B92" s="586">
        <v>17.5</v>
      </c>
      <c r="C92" s="586">
        <v>19.5</v>
      </c>
      <c r="D92" s="586">
        <v>15.5</v>
      </c>
      <c r="E92" s="586">
        <v>16.100000000000001</v>
      </c>
      <c r="F92" s="586"/>
      <c r="G92" s="586">
        <v>4</v>
      </c>
    </row>
    <row r="93" spans="1:7">
      <c r="A93" s="585">
        <v>43599</v>
      </c>
      <c r="B93" s="586">
        <v>17.5</v>
      </c>
      <c r="C93" s="586">
        <v>19.5</v>
      </c>
      <c r="D93" s="586">
        <v>15.5</v>
      </c>
      <c r="E93" s="586">
        <v>16.100000000000001</v>
      </c>
      <c r="F93" s="586"/>
      <c r="G93" s="586">
        <v>4</v>
      </c>
    </row>
    <row r="94" spans="1:7">
      <c r="A94" s="585">
        <v>43600</v>
      </c>
      <c r="B94" s="586">
        <v>17.5</v>
      </c>
      <c r="C94" s="586">
        <v>19.5</v>
      </c>
      <c r="D94" s="586">
        <v>15.5</v>
      </c>
      <c r="E94" s="586">
        <v>16.100000000000001</v>
      </c>
      <c r="F94" s="586"/>
      <c r="G94" s="586">
        <v>4</v>
      </c>
    </row>
    <row r="95" spans="1:7">
      <c r="A95" s="585">
        <v>43601</v>
      </c>
      <c r="B95" s="586">
        <v>17.5</v>
      </c>
      <c r="C95" s="586">
        <v>19.5</v>
      </c>
      <c r="D95" s="586">
        <v>15.5</v>
      </c>
      <c r="E95" s="586">
        <v>16</v>
      </c>
      <c r="F95" s="586"/>
      <c r="G95" s="586">
        <v>4</v>
      </c>
    </row>
    <row r="96" spans="1:7">
      <c r="A96" s="585">
        <v>43602</v>
      </c>
      <c r="B96" s="586">
        <v>17.5</v>
      </c>
      <c r="C96" s="586">
        <v>19.5</v>
      </c>
      <c r="D96" s="586">
        <v>15.5</v>
      </c>
      <c r="E96" s="586">
        <v>16</v>
      </c>
      <c r="F96" s="586"/>
      <c r="G96" s="586">
        <v>4</v>
      </c>
    </row>
    <row r="97" spans="1:7">
      <c r="A97" s="585">
        <v>43605</v>
      </c>
      <c r="B97" s="586">
        <v>17.5</v>
      </c>
      <c r="C97" s="586">
        <v>19.5</v>
      </c>
      <c r="D97" s="586">
        <v>15.5</v>
      </c>
      <c r="E97" s="586">
        <v>16</v>
      </c>
      <c r="F97" s="586"/>
      <c r="G97" s="586">
        <v>4</v>
      </c>
    </row>
    <row r="98" spans="1:7">
      <c r="A98" s="585">
        <v>43606</v>
      </c>
      <c r="B98" s="586">
        <v>17.5</v>
      </c>
      <c r="C98" s="586">
        <v>19.5</v>
      </c>
      <c r="D98" s="586">
        <v>15.5</v>
      </c>
      <c r="E98" s="586">
        <v>16.100000000000001</v>
      </c>
      <c r="F98" s="586"/>
      <c r="G98" s="586">
        <v>4</v>
      </c>
    </row>
    <row r="99" spans="1:7">
      <c r="A99" s="585">
        <v>43607</v>
      </c>
      <c r="B99" s="586">
        <v>17.5</v>
      </c>
      <c r="C99" s="586">
        <v>19.5</v>
      </c>
      <c r="D99" s="586">
        <v>15.5</v>
      </c>
      <c r="E99" s="586">
        <v>16.100000000000001</v>
      </c>
      <c r="F99" s="586"/>
      <c r="G99" s="586">
        <v>4</v>
      </c>
    </row>
    <row r="100" spans="1:7">
      <c r="A100" s="585">
        <v>43608</v>
      </c>
      <c r="B100" s="586">
        <v>17.5</v>
      </c>
      <c r="C100" s="586">
        <v>19.5</v>
      </c>
      <c r="D100" s="586">
        <v>15.5</v>
      </c>
      <c r="E100" s="586">
        <v>16.100000000000001</v>
      </c>
      <c r="F100" s="586"/>
      <c r="G100" s="586">
        <v>4</v>
      </c>
    </row>
    <row r="101" spans="1:7">
      <c r="A101" s="585">
        <v>43609</v>
      </c>
      <c r="B101" s="586">
        <v>17.5</v>
      </c>
      <c r="C101" s="586">
        <v>19.5</v>
      </c>
      <c r="D101" s="586">
        <v>15.5</v>
      </c>
      <c r="E101" s="586">
        <v>16.3</v>
      </c>
      <c r="F101" s="586"/>
      <c r="G101" s="586">
        <v>4</v>
      </c>
    </row>
    <row r="102" spans="1:7">
      <c r="A102" s="585">
        <v>43612</v>
      </c>
      <c r="B102" s="586">
        <v>17.5</v>
      </c>
      <c r="C102" s="586">
        <v>19.5</v>
      </c>
      <c r="D102" s="586">
        <v>15.5</v>
      </c>
      <c r="E102" s="586">
        <v>16.3</v>
      </c>
      <c r="F102" s="586"/>
      <c r="G102" s="586">
        <v>4</v>
      </c>
    </row>
    <row r="103" spans="1:7">
      <c r="A103" s="585">
        <v>43613</v>
      </c>
      <c r="B103" s="586">
        <v>17.5</v>
      </c>
      <c r="C103" s="586">
        <v>19.5</v>
      </c>
      <c r="D103" s="586">
        <v>15.5</v>
      </c>
      <c r="E103" s="586">
        <v>16.2</v>
      </c>
      <c r="F103" s="586"/>
      <c r="G103" s="586">
        <v>4</v>
      </c>
    </row>
    <row r="104" spans="1:7">
      <c r="A104" s="585">
        <v>43614</v>
      </c>
      <c r="B104" s="586">
        <v>17.5</v>
      </c>
      <c r="C104" s="586">
        <v>19.5</v>
      </c>
      <c r="D104" s="586">
        <v>15.5</v>
      </c>
      <c r="E104" s="586">
        <v>16.2</v>
      </c>
      <c r="F104" s="586"/>
      <c r="G104" s="586">
        <v>4</v>
      </c>
    </row>
    <row r="105" spans="1:7">
      <c r="A105" s="585">
        <v>43615</v>
      </c>
      <c r="B105" s="586">
        <v>17.5</v>
      </c>
      <c r="C105" s="586">
        <v>19.5</v>
      </c>
      <c r="D105" s="586">
        <v>15.5</v>
      </c>
      <c r="E105" s="586">
        <v>16.2</v>
      </c>
      <c r="F105" s="586"/>
      <c r="G105" s="586">
        <v>4</v>
      </c>
    </row>
    <row r="106" spans="1:7">
      <c r="A106" s="585">
        <v>43616</v>
      </c>
      <c r="B106" s="586">
        <v>17.5</v>
      </c>
      <c r="C106" s="586">
        <v>19.5</v>
      </c>
      <c r="D106" s="586">
        <v>15.5</v>
      </c>
      <c r="E106" s="586">
        <v>16.2</v>
      </c>
      <c r="F106" s="586"/>
      <c r="G106" s="586">
        <v>4</v>
      </c>
    </row>
    <row r="107" spans="1:7">
      <c r="A107" s="585">
        <v>43619</v>
      </c>
      <c r="B107" s="586">
        <v>17.5</v>
      </c>
      <c r="C107" s="586">
        <v>19.5</v>
      </c>
      <c r="D107" s="586">
        <v>15.5</v>
      </c>
      <c r="E107" s="586">
        <v>16.100000000000001</v>
      </c>
      <c r="F107" s="586"/>
      <c r="G107" s="586">
        <v>4</v>
      </c>
    </row>
    <row r="108" spans="1:7">
      <c r="A108" s="585">
        <v>43620</v>
      </c>
      <c r="B108" s="586">
        <v>17.5</v>
      </c>
      <c r="C108" s="586">
        <v>19.5</v>
      </c>
      <c r="D108" s="586">
        <v>15.5</v>
      </c>
      <c r="E108" s="586">
        <v>15.9</v>
      </c>
      <c r="F108" s="586"/>
      <c r="G108" s="586">
        <v>4</v>
      </c>
    </row>
    <row r="109" spans="1:7">
      <c r="A109" s="585">
        <v>43621</v>
      </c>
      <c r="B109" s="586">
        <v>17.5</v>
      </c>
      <c r="C109" s="586">
        <v>19.5</v>
      </c>
      <c r="D109" s="586">
        <v>15.5</v>
      </c>
      <c r="E109" s="586">
        <v>15.9</v>
      </c>
      <c r="F109" s="586"/>
      <c r="G109" s="586">
        <v>4</v>
      </c>
    </row>
    <row r="110" spans="1:7">
      <c r="A110" s="585">
        <v>43622</v>
      </c>
      <c r="B110" s="586">
        <v>17.5</v>
      </c>
      <c r="C110" s="586">
        <v>19.5</v>
      </c>
      <c r="D110" s="586">
        <v>15.5</v>
      </c>
      <c r="E110" s="586">
        <v>16</v>
      </c>
      <c r="F110" s="586"/>
      <c r="G110" s="586">
        <v>4</v>
      </c>
    </row>
    <row r="111" spans="1:7">
      <c r="A111" s="585">
        <v>43623</v>
      </c>
      <c r="B111" s="586">
        <v>17.5</v>
      </c>
      <c r="C111" s="586">
        <v>19.5</v>
      </c>
      <c r="D111" s="586">
        <v>15.5</v>
      </c>
      <c r="E111" s="586">
        <v>16</v>
      </c>
      <c r="F111" s="586"/>
      <c r="G111" s="586">
        <v>4</v>
      </c>
    </row>
    <row r="112" spans="1:7">
      <c r="A112" s="585">
        <v>43626</v>
      </c>
      <c r="B112" s="586">
        <v>17.5</v>
      </c>
      <c r="C112" s="586">
        <v>19.5</v>
      </c>
      <c r="D112" s="586">
        <v>15.5</v>
      </c>
      <c r="E112" s="586">
        <v>16.100000000000001</v>
      </c>
      <c r="F112" s="586"/>
      <c r="G112" s="586">
        <v>4</v>
      </c>
    </row>
    <row r="113" spans="1:7">
      <c r="A113" s="585">
        <v>43627</v>
      </c>
      <c r="B113" s="586">
        <v>17.5</v>
      </c>
      <c r="C113" s="586">
        <v>19.5</v>
      </c>
      <c r="D113" s="586">
        <v>15.5</v>
      </c>
      <c r="E113" s="586">
        <v>16.2</v>
      </c>
      <c r="F113" s="586"/>
      <c r="G113" s="586">
        <v>4</v>
      </c>
    </row>
    <row r="114" spans="1:7">
      <c r="A114" s="585">
        <v>43628</v>
      </c>
      <c r="B114" s="586">
        <v>17.5</v>
      </c>
      <c r="C114" s="586">
        <v>19.5</v>
      </c>
      <c r="D114" s="586">
        <v>15.5</v>
      </c>
      <c r="E114" s="586">
        <v>16.2</v>
      </c>
      <c r="F114" s="586"/>
      <c r="G114" s="586">
        <v>4</v>
      </c>
    </row>
    <row r="115" spans="1:7">
      <c r="A115" s="585">
        <v>43629</v>
      </c>
      <c r="B115" s="586">
        <v>17.5</v>
      </c>
      <c r="C115" s="586">
        <v>19.5</v>
      </c>
      <c r="D115" s="586">
        <v>15.5</v>
      </c>
      <c r="E115" s="586">
        <v>16.3</v>
      </c>
      <c r="F115" s="586"/>
      <c r="G115" s="586">
        <v>4</v>
      </c>
    </row>
    <row r="116" spans="1:7">
      <c r="A116" s="585">
        <v>43630</v>
      </c>
      <c r="B116" s="586">
        <v>17.5</v>
      </c>
      <c r="C116" s="586">
        <v>19.5</v>
      </c>
      <c r="D116" s="586">
        <v>15.5</v>
      </c>
      <c r="E116" s="586">
        <v>16.2</v>
      </c>
      <c r="F116" s="586"/>
      <c r="G116" s="586">
        <v>4</v>
      </c>
    </row>
    <row r="117" spans="1:7">
      <c r="A117" s="585">
        <v>43634</v>
      </c>
      <c r="B117" s="586">
        <v>17.5</v>
      </c>
      <c r="C117" s="586">
        <v>19.5</v>
      </c>
      <c r="D117" s="586">
        <v>15.5</v>
      </c>
      <c r="E117" s="586">
        <v>16.2</v>
      </c>
      <c r="F117" s="586"/>
      <c r="G117" s="586">
        <v>4</v>
      </c>
    </row>
    <row r="118" spans="1:7">
      <c r="A118" s="585">
        <v>43635</v>
      </c>
      <c r="B118" s="586">
        <v>17.5</v>
      </c>
      <c r="C118" s="586">
        <v>19.5</v>
      </c>
      <c r="D118" s="586">
        <v>15.5</v>
      </c>
      <c r="E118" s="586">
        <v>16.2</v>
      </c>
      <c r="F118" s="586"/>
      <c r="G118" s="586">
        <v>4</v>
      </c>
    </row>
    <row r="119" spans="1:7">
      <c r="A119" s="585">
        <v>43636</v>
      </c>
      <c r="B119" s="586">
        <v>17.5</v>
      </c>
      <c r="C119" s="586">
        <v>19.5</v>
      </c>
      <c r="D119" s="586">
        <v>15.5</v>
      </c>
      <c r="E119" s="586">
        <v>16.2</v>
      </c>
      <c r="F119" s="586"/>
      <c r="G119" s="586">
        <v>4</v>
      </c>
    </row>
    <row r="120" spans="1:7">
      <c r="A120" s="585">
        <v>43637</v>
      </c>
      <c r="B120" s="586">
        <v>17.5</v>
      </c>
      <c r="C120" s="586">
        <v>19.5</v>
      </c>
      <c r="D120" s="586">
        <v>15.5</v>
      </c>
      <c r="E120" s="586">
        <v>16</v>
      </c>
      <c r="F120" s="586"/>
      <c r="G120" s="586">
        <v>4</v>
      </c>
    </row>
    <row r="121" spans="1:7">
      <c r="A121" s="585">
        <v>43640</v>
      </c>
      <c r="B121" s="586">
        <v>17.5</v>
      </c>
      <c r="C121" s="586">
        <v>19.5</v>
      </c>
      <c r="D121" s="586">
        <v>15.5</v>
      </c>
      <c r="E121" s="586">
        <v>16.100000000000001</v>
      </c>
      <c r="F121" s="586"/>
      <c r="G121" s="586">
        <v>4</v>
      </c>
    </row>
    <row r="122" spans="1:7">
      <c r="A122" s="585">
        <v>43641</v>
      </c>
      <c r="B122" s="586">
        <v>17.5</v>
      </c>
      <c r="C122" s="586">
        <v>19.5</v>
      </c>
      <c r="D122" s="586">
        <v>15.5</v>
      </c>
      <c r="E122" s="586">
        <v>16.100000000000001</v>
      </c>
      <c r="F122" s="586"/>
      <c r="G122" s="586">
        <v>4</v>
      </c>
    </row>
    <row r="123" spans="1:7">
      <c r="A123" s="585">
        <v>43642</v>
      </c>
      <c r="B123" s="586">
        <v>17.5</v>
      </c>
      <c r="C123" s="586">
        <v>19.5</v>
      </c>
      <c r="D123" s="586">
        <v>15.5</v>
      </c>
      <c r="E123" s="586">
        <v>16.100000000000001</v>
      </c>
      <c r="F123" s="586"/>
      <c r="G123" s="586">
        <v>4</v>
      </c>
    </row>
    <row r="124" spans="1:7">
      <c r="A124" s="585">
        <v>43643</v>
      </c>
      <c r="B124" s="586">
        <v>17.5</v>
      </c>
      <c r="C124" s="586">
        <v>19.5</v>
      </c>
      <c r="D124" s="586">
        <v>15.5</v>
      </c>
      <c r="E124" s="586">
        <v>15.9</v>
      </c>
      <c r="F124" s="586"/>
      <c r="G124" s="586">
        <v>4</v>
      </c>
    </row>
    <row r="125" spans="1:7">
      <c r="A125" s="585">
        <v>43647</v>
      </c>
      <c r="B125" s="586">
        <v>17.5</v>
      </c>
      <c r="C125" s="586">
        <v>19.5</v>
      </c>
      <c r="D125" s="586">
        <v>15.5</v>
      </c>
      <c r="E125" s="586">
        <v>16.100000000000001</v>
      </c>
      <c r="F125" s="586"/>
      <c r="G125" s="586">
        <v>4</v>
      </c>
    </row>
    <row r="126" spans="1:7">
      <c r="A126" s="585">
        <v>43648</v>
      </c>
      <c r="B126" s="586">
        <v>17.5</v>
      </c>
      <c r="C126" s="586">
        <v>19.5</v>
      </c>
      <c r="D126" s="586">
        <v>15.5</v>
      </c>
      <c r="E126" s="586">
        <v>16.2</v>
      </c>
      <c r="F126" s="586"/>
      <c r="G126" s="586">
        <v>4</v>
      </c>
    </row>
    <row r="127" spans="1:7">
      <c r="A127" s="585">
        <v>43649</v>
      </c>
      <c r="B127" s="586">
        <v>17.5</v>
      </c>
      <c r="C127" s="586">
        <v>19.5</v>
      </c>
      <c r="D127" s="586">
        <v>15.5</v>
      </c>
      <c r="E127" s="586">
        <v>16.100000000000001</v>
      </c>
      <c r="F127" s="586"/>
      <c r="G127" s="586">
        <v>4</v>
      </c>
    </row>
    <row r="128" spans="1:7">
      <c r="A128" s="585">
        <v>43650</v>
      </c>
      <c r="B128" s="586">
        <v>17.5</v>
      </c>
      <c r="C128" s="586">
        <v>19.5</v>
      </c>
      <c r="D128" s="586">
        <v>15.5</v>
      </c>
      <c r="E128" s="586">
        <v>16.100000000000001</v>
      </c>
      <c r="F128" s="586"/>
      <c r="G128" s="586">
        <v>4</v>
      </c>
    </row>
    <row r="129" spans="1:7">
      <c r="A129" s="585">
        <v>43651</v>
      </c>
      <c r="B129" s="586">
        <v>17.5</v>
      </c>
      <c r="C129" s="586">
        <v>19.5</v>
      </c>
      <c r="D129" s="586">
        <v>15.5</v>
      </c>
      <c r="E129" s="586">
        <v>16.600000000000001</v>
      </c>
      <c r="F129" s="586"/>
      <c r="G129" s="586">
        <v>4</v>
      </c>
    </row>
    <row r="130" spans="1:7">
      <c r="A130" s="585">
        <v>43654</v>
      </c>
      <c r="B130" s="586">
        <v>17.5</v>
      </c>
      <c r="C130" s="586">
        <v>19.5</v>
      </c>
      <c r="D130" s="586">
        <v>15.5</v>
      </c>
      <c r="E130" s="586">
        <v>16</v>
      </c>
      <c r="F130" s="586"/>
      <c r="G130" s="586">
        <v>4</v>
      </c>
    </row>
    <row r="131" spans="1:7">
      <c r="A131" s="585">
        <v>43655</v>
      </c>
      <c r="B131" s="586">
        <v>17.5</v>
      </c>
      <c r="C131" s="586">
        <v>19.5</v>
      </c>
      <c r="D131" s="586">
        <v>15.5</v>
      </c>
      <c r="E131" s="586">
        <v>16.2</v>
      </c>
      <c r="F131" s="586"/>
      <c r="G131" s="586">
        <v>4</v>
      </c>
    </row>
    <row r="132" spans="1:7">
      <c r="A132" s="585">
        <v>43656</v>
      </c>
      <c r="B132" s="586">
        <v>17.5</v>
      </c>
      <c r="C132" s="586">
        <v>19.5</v>
      </c>
      <c r="D132" s="586">
        <v>15.5</v>
      </c>
      <c r="E132" s="586">
        <v>16.100000000000001</v>
      </c>
      <c r="F132" s="586"/>
      <c r="G132" s="586">
        <v>4</v>
      </c>
    </row>
    <row r="133" spans="1:7">
      <c r="A133" s="585">
        <v>43657</v>
      </c>
      <c r="B133" s="586">
        <v>17.5</v>
      </c>
      <c r="C133" s="586">
        <v>19.5</v>
      </c>
      <c r="D133" s="586">
        <v>15.5</v>
      </c>
      <c r="E133" s="586">
        <v>16</v>
      </c>
      <c r="F133" s="586"/>
      <c r="G133" s="586">
        <v>4</v>
      </c>
    </row>
    <row r="134" spans="1:7">
      <c r="A134" s="585">
        <v>43658</v>
      </c>
      <c r="B134" s="586">
        <v>17.5</v>
      </c>
      <c r="C134" s="586">
        <v>19.5</v>
      </c>
      <c r="D134" s="586">
        <v>15.5</v>
      </c>
      <c r="E134" s="586">
        <v>16</v>
      </c>
      <c r="F134" s="586"/>
      <c r="G134" s="586">
        <v>4</v>
      </c>
    </row>
    <row r="135" spans="1:7">
      <c r="A135" s="585">
        <v>43661</v>
      </c>
      <c r="B135" s="586">
        <v>17.5</v>
      </c>
      <c r="C135" s="586">
        <v>19.5</v>
      </c>
      <c r="D135" s="586">
        <v>15.5</v>
      </c>
      <c r="E135" s="586">
        <v>16</v>
      </c>
      <c r="F135" s="586"/>
      <c r="G135" s="586">
        <v>4</v>
      </c>
    </row>
    <row r="136" spans="1:7">
      <c r="A136" s="585">
        <v>43662</v>
      </c>
      <c r="B136" s="586">
        <v>17.5</v>
      </c>
      <c r="C136" s="586">
        <v>19.5</v>
      </c>
      <c r="D136" s="586">
        <v>15.5</v>
      </c>
      <c r="E136" s="586">
        <v>16</v>
      </c>
      <c r="F136" s="586"/>
      <c r="G136" s="586">
        <v>4</v>
      </c>
    </row>
    <row r="137" spans="1:7">
      <c r="A137" s="585">
        <v>43663</v>
      </c>
      <c r="B137" s="586">
        <v>17.5</v>
      </c>
      <c r="C137" s="586">
        <v>19.5</v>
      </c>
      <c r="D137" s="586">
        <v>15.5</v>
      </c>
      <c r="E137" s="586">
        <v>16</v>
      </c>
      <c r="F137" s="586"/>
      <c r="G137" s="586">
        <v>4</v>
      </c>
    </row>
    <row r="138" spans="1:7">
      <c r="A138" s="585">
        <v>43664</v>
      </c>
      <c r="B138" s="586">
        <v>17.5</v>
      </c>
      <c r="C138" s="586">
        <v>19.5</v>
      </c>
      <c r="D138" s="586">
        <v>15.5</v>
      </c>
      <c r="E138" s="586">
        <v>15.9</v>
      </c>
      <c r="F138" s="586"/>
      <c r="G138" s="586">
        <v>4</v>
      </c>
    </row>
    <row r="139" spans="1:7">
      <c r="A139" s="585">
        <v>43665</v>
      </c>
      <c r="B139" s="586">
        <v>17</v>
      </c>
      <c r="C139" s="586">
        <v>19</v>
      </c>
      <c r="D139" s="586">
        <v>15</v>
      </c>
      <c r="E139" s="586">
        <v>15.6</v>
      </c>
      <c r="F139" s="586"/>
      <c r="G139" s="586">
        <v>4</v>
      </c>
    </row>
    <row r="140" spans="1:7">
      <c r="A140" s="585">
        <v>43668</v>
      </c>
      <c r="B140" s="586">
        <v>17</v>
      </c>
      <c r="C140" s="586">
        <v>19</v>
      </c>
      <c r="D140" s="586">
        <v>15</v>
      </c>
      <c r="E140" s="586">
        <v>15.6</v>
      </c>
      <c r="F140" s="586"/>
      <c r="G140" s="586">
        <v>4</v>
      </c>
    </row>
    <row r="141" spans="1:7">
      <c r="A141" s="585">
        <v>43669</v>
      </c>
      <c r="B141" s="586">
        <v>17</v>
      </c>
      <c r="C141" s="586">
        <v>19</v>
      </c>
      <c r="D141" s="586">
        <v>15</v>
      </c>
      <c r="E141" s="586">
        <v>15.6</v>
      </c>
      <c r="F141" s="586"/>
      <c r="G141" s="586">
        <v>4</v>
      </c>
    </row>
    <row r="142" spans="1:7">
      <c r="A142" s="585">
        <v>43670</v>
      </c>
      <c r="B142" s="586">
        <v>17</v>
      </c>
      <c r="C142" s="586">
        <v>19</v>
      </c>
      <c r="D142" s="586">
        <v>15</v>
      </c>
      <c r="E142" s="586">
        <v>15.6</v>
      </c>
      <c r="F142" s="586"/>
      <c r="G142" s="586">
        <v>4</v>
      </c>
    </row>
    <row r="143" spans="1:7">
      <c r="A143" s="585">
        <v>43671</v>
      </c>
      <c r="B143" s="586">
        <v>17</v>
      </c>
      <c r="C143" s="586">
        <v>19</v>
      </c>
      <c r="D143" s="586">
        <v>15</v>
      </c>
      <c r="E143" s="586">
        <v>15.6</v>
      </c>
      <c r="F143" s="586"/>
      <c r="G143" s="586">
        <v>4</v>
      </c>
    </row>
    <row r="144" spans="1:7">
      <c r="A144" s="585">
        <v>43672</v>
      </c>
      <c r="B144" s="586">
        <v>17</v>
      </c>
      <c r="C144" s="586">
        <v>19</v>
      </c>
      <c r="D144" s="586">
        <v>15</v>
      </c>
      <c r="E144" s="586">
        <v>15.6</v>
      </c>
      <c r="F144" s="586"/>
      <c r="G144" s="586">
        <v>4</v>
      </c>
    </row>
    <row r="145" spans="1:7">
      <c r="A145" s="585">
        <v>43675</v>
      </c>
      <c r="B145" s="586">
        <v>17</v>
      </c>
      <c r="C145" s="586">
        <v>19</v>
      </c>
      <c r="D145" s="586">
        <v>15</v>
      </c>
      <c r="E145" s="586">
        <v>15.7</v>
      </c>
      <c r="F145" s="586"/>
      <c r="G145" s="586">
        <v>4</v>
      </c>
    </row>
    <row r="146" spans="1:7">
      <c r="A146" s="585">
        <v>43676</v>
      </c>
      <c r="B146" s="586">
        <v>17</v>
      </c>
      <c r="C146" s="586">
        <v>19</v>
      </c>
      <c r="D146" s="586">
        <v>15</v>
      </c>
      <c r="E146" s="586">
        <v>15.6</v>
      </c>
      <c r="F146" s="586"/>
      <c r="G146" s="586">
        <v>4</v>
      </c>
    </row>
    <row r="147" spans="1:7">
      <c r="A147" s="585">
        <v>43677</v>
      </c>
      <c r="B147" s="586">
        <v>17</v>
      </c>
      <c r="C147" s="586">
        <v>19</v>
      </c>
      <c r="D147" s="586">
        <v>15</v>
      </c>
      <c r="E147" s="586">
        <v>15.9</v>
      </c>
      <c r="F147" s="586"/>
      <c r="G147" s="586">
        <v>4</v>
      </c>
    </row>
    <row r="148" spans="1:7">
      <c r="A148" s="585">
        <v>43678</v>
      </c>
      <c r="B148" s="586">
        <v>17</v>
      </c>
      <c r="C148" s="586">
        <v>19</v>
      </c>
      <c r="D148" s="586">
        <v>15</v>
      </c>
      <c r="E148" s="586">
        <v>15.8</v>
      </c>
      <c r="F148" s="586"/>
      <c r="G148" s="586">
        <v>4</v>
      </c>
    </row>
    <row r="149" spans="1:7">
      <c r="A149" s="585">
        <v>43679</v>
      </c>
      <c r="B149" s="586">
        <v>17</v>
      </c>
      <c r="C149" s="586">
        <v>19</v>
      </c>
      <c r="D149" s="586">
        <v>15</v>
      </c>
      <c r="E149" s="586">
        <v>15.7</v>
      </c>
      <c r="F149" s="586"/>
      <c r="G149" s="586">
        <v>4</v>
      </c>
    </row>
    <row r="150" spans="1:7">
      <c r="A150" s="585">
        <v>43682</v>
      </c>
      <c r="B150" s="586">
        <v>17</v>
      </c>
      <c r="C150" s="586">
        <v>19</v>
      </c>
      <c r="D150" s="586">
        <v>15</v>
      </c>
      <c r="E150" s="586">
        <v>15.8</v>
      </c>
      <c r="F150" s="586"/>
      <c r="G150" s="586">
        <v>4</v>
      </c>
    </row>
    <row r="151" spans="1:7">
      <c r="A151" s="585">
        <v>43683</v>
      </c>
      <c r="B151" s="586">
        <v>17</v>
      </c>
      <c r="C151" s="586">
        <v>19</v>
      </c>
      <c r="D151" s="586">
        <v>15</v>
      </c>
      <c r="E151" s="586">
        <v>15.7</v>
      </c>
      <c r="F151" s="586"/>
      <c r="G151" s="586">
        <v>4</v>
      </c>
    </row>
    <row r="152" spans="1:7">
      <c r="A152" s="585">
        <v>43684</v>
      </c>
      <c r="B152" s="586">
        <v>17</v>
      </c>
      <c r="C152" s="586">
        <v>19</v>
      </c>
      <c r="D152" s="586">
        <v>15</v>
      </c>
      <c r="E152" s="586">
        <v>15.6</v>
      </c>
      <c r="F152" s="586"/>
      <c r="G152" s="586">
        <v>4</v>
      </c>
    </row>
    <row r="153" spans="1:7">
      <c r="A153" s="585">
        <v>43685</v>
      </c>
      <c r="B153" s="586">
        <v>17</v>
      </c>
      <c r="C153" s="586">
        <v>19</v>
      </c>
      <c r="D153" s="586">
        <v>15</v>
      </c>
      <c r="E153" s="586">
        <v>15.9</v>
      </c>
      <c r="F153" s="586"/>
      <c r="G153" s="586">
        <v>4</v>
      </c>
    </row>
    <row r="154" spans="1:7">
      <c r="A154" s="585">
        <v>43686</v>
      </c>
      <c r="B154" s="586">
        <v>17</v>
      </c>
      <c r="C154" s="586">
        <v>19</v>
      </c>
      <c r="D154" s="586">
        <v>15</v>
      </c>
      <c r="E154" s="586">
        <v>15.8</v>
      </c>
      <c r="F154" s="586"/>
      <c r="G154" s="586">
        <v>4</v>
      </c>
    </row>
    <row r="155" spans="1:7">
      <c r="A155" s="585">
        <v>43689</v>
      </c>
      <c r="B155" s="586">
        <v>17</v>
      </c>
      <c r="C155" s="586">
        <v>19</v>
      </c>
      <c r="D155" s="586">
        <v>15</v>
      </c>
      <c r="E155" s="586">
        <v>15.7</v>
      </c>
      <c r="F155" s="586"/>
      <c r="G155" s="586">
        <v>4</v>
      </c>
    </row>
    <row r="156" spans="1:7">
      <c r="A156" s="585">
        <v>43690</v>
      </c>
      <c r="B156" s="586">
        <v>17</v>
      </c>
      <c r="C156" s="586">
        <v>19</v>
      </c>
      <c r="D156" s="586">
        <v>15</v>
      </c>
      <c r="E156" s="586">
        <v>15.7</v>
      </c>
      <c r="F156" s="586"/>
      <c r="G156" s="586">
        <v>4</v>
      </c>
    </row>
    <row r="157" spans="1:7">
      <c r="A157" s="585">
        <v>43691</v>
      </c>
      <c r="B157" s="586">
        <v>17</v>
      </c>
      <c r="C157" s="586">
        <v>19</v>
      </c>
      <c r="D157" s="586">
        <v>15</v>
      </c>
      <c r="E157" s="586">
        <v>15.7</v>
      </c>
      <c r="F157" s="586"/>
      <c r="G157" s="586">
        <v>4</v>
      </c>
    </row>
    <row r="158" spans="1:7">
      <c r="A158" s="585">
        <v>43692</v>
      </c>
      <c r="B158" s="586">
        <v>17</v>
      </c>
      <c r="C158" s="586">
        <v>19</v>
      </c>
      <c r="D158" s="586">
        <v>15</v>
      </c>
      <c r="E158" s="586">
        <v>15.6</v>
      </c>
      <c r="F158" s="586"/>
      <c r="G158" s="586">
        <v>4</v>
      </c>
    </row>
    <row r="159" spans="1:7">
      <c r="A159" s="585">
        <v>43693</v>
      </c>
      <c r="B159" s="586">
        <v>17</v>
      </c>
      <c r="C159" s="586">
        <v>19</v>
      </c>
      <c r="D159" s="586">
        <v>15</v>
      </c>
      <c r="E159" s="586">
        <v>15.6</v>
      </c>
      <c r="F159" s="586"/>
      <c r="G159" s="586">
        <v>4</v>
      </c>
    </row>
    <row r="160" spans="1:7">
      <c r="A160" s="585">
        <v>43696</v>
      </c>
      <c r="B160" s="586">
        <v>17</v>
      </c>
      <c r="C160" s="586">
        <v>19</v>
      </c>
      <c r="D160" s="586">
        <v>15</v>
      </c>
      <c r="E160" s="586">
        <v>15.8</v>
      </c>
      <c r="F160" s="586"/>
      <c r="G160" s="586">
        <v>4</v>
      </c>
    </row>
    <row r="161" spans="1:7">
      <c r="A161" s="585">
        <v>43697</v>
      </c>
      <c r="B161" s="586">
        <v>17</v>
      </c>
      <c r="C161" s="586">
        <v>19</v>
      </c>
      <c r="D161" s="586">
        <v>15</v>
      </c>
      <c r="E161" s="586">
        <v>16.100000000000001</v>
      </c>
      <c r="F161" s="586"/>
      <c r="G161" s="586">
        <v>4</v>
      </c>
    </row>
    <row r="162" spans="1:7">
      <c r="A162" s="585">
        <v>43698</v>
      </c>
      <c r="B162" s="586">
        <v>17</v>
      </c>
      <c r="C162" s="586">
        <v>19</v>
      </c>
      <c r="D162" s="586">
        <v>15</v>
      </c>
      <c r="E162" s="586">
        <v>16.100000000000001</v>
      </c>
      <c r="F162" s="586"/>
      <c r="G162" s="586">
        <v>4</v>
      </c>
    </row>
    <row r="163" spans="1:7">
      <c r="A163" s="585">
        <v>43699</v>
      </c>
      <c r="B163" s="586">
        <v>17</v>
      </c>
      <c r="C163" s="586">
        <v>19</v>
      </c>
      <c r="D163" s="586">
        <v>15</v>
      </c>
      <c r="E163" s="586">
        <v>16.600000000000001</v>
      </c>
      <c r="F163" s="586"/>
      <c r="G163" s="586">
        <v>4</v>
      </c>
    </row>
    <row r="164" spans="1:7">
      <c r="A164" s="585">
        <v>43700</v>
      </c>
      <c r="B164" s="586">
        <v>17</v>
      </c>
      <c r="C164" s="586">
        <v>19</v>
      </c>
      <c r="D164" s="586">
        <v>15</v>
      </c>
      <c r="E164" s="586">
        <v>16.5</v>
      </c>
      <c r="F164" s="586"/>
      <c r="G164" s="586">
        <v>4</v>
      </c>
    </row>
    <row r="165" spans="1:7">
      <c r="A165" s="585">
        <v>43704</v>
      </c>
      <c r="B165" s="586">
        <v>17</v>
      </c>
      <c r="C165" s="586">
        <v>19</v>
      </c>
      <c r="D165" s="586">
        <v>15</v>
      </c>
      <c r="E165" s="586">
        <v>16.399999999999999</v>
      </c>
      <c r="F165" s="586"/>
      <c r="G165" s="586">
        <v>4</v>
      </c>
    </row>
    <row r="166" spans="1:7">
      <c r="A166" s="585">
        <v>43705</v>
      </c>
      <c r="B166" s="586">
        <v>17</v>
      </c>
      <c r="C166" s="586">
        <v>19</v>
      </c>
      <c r="D166" s="586">
        <v>15</v>
      </c>
      <c r="E166" s="586">
        <v>16.100000000000001</v>
      </c>
      <c r="F166" s="586"/>
      <c r="G166" s="586">
        <v>4</v>
      </c>
    </row>
    <row r="167" spans="1:7">
      <c r="A167" s="585">
        <v>43706</v>
      </c>
      <c r="B167" s="586">
        <v>17</v>
      </c>
      <c r="C167" s="586">
        <v>19</v>
      </c>
      <c r="D167" s="586">
        <v>15</v>
      </c>
      <c r="E167" s="586">
        <v>16</v>
      </c>
      <c r="F167" s="586"/>
      <c r="G167" s="586">
        <v>4</v>
      </c>
    </row>
    <row r="168" spans="1:7">
      <c r="A168" s="585">
        <v>43707</v>
      </c>
      <c r="B168" s="586">
        <v>17</v>
      </c>
      <c r="C168" s="586">
        <v>19</v>
      </c>
      <c r="D168" s="586">
        <v>15</v>
      </c>
      <c r="E168" s="586" t="e">
        <v>#N/A</v>
      </c>
      <c r="F168" s="586"/>
      <c r="G168" s="586">
        <v>4</v>
      </c>
    </row>
    <row r="169" spans="1:7">
      <c r="A169" s="585">
        <v>43710</v>
      </c>
      <c r="B169" s="586">
        <v>17</v>
      </c>
      <c r="C169" s="586">
        <v>19</v>
      </c>
      <c r="D169" s="586">
        <v>15</v>
      </c>
      <c r="E169" s="586">
        <v>16</v>
      </c>
      <c r="F169" s="586"/>
      <c r="G169" s="586">
        <v>4</v>
      </c>
    </row>
    <row r="170" spans="1:7">
      <c r="A170" s="585">
        <v>43711</v>
      </c>
      <c r="B170" s="586">
        <v>17</v>
      </c>
      <c r="C170" s="586">
        <v>19</v>
      </c>
      <c r="D170" s="586">
        <v>15</v>
      </c>
      <c r="E170" s="586">
        <v>15.9</v>
      </c>
      <c r="F170" s="586"/>
      <c r="G170" s="586">
        <v>4</v>
      </c>
    </row>
    <row r="171" spans="1:7">
      <c r="A171" s="585">
        <v>43712</v>
      </c>
      <c r="B171" s="586">
        <v>17</v>
      </c>
      <c r="C171" s="586">
        <v>19</v>
      </c>
      <c r="D171" s="586">
        <v>15</v>
      </c>
      <c r="E171" s="586">
        <v>15.9</v>
      </c>
      <c r="F171" s="586"/>
      <c r="G171" s="586">
        <v>4</v>
      </c>
    </row>
    <row r="172" spans="1:7">
      <c r="A172" s="585">
        <v>43713</v>
      </c>
      <c r="B172" s="586">
        <v>17</v>
      </c>
      <c r="C172" s="586">
        <v>19</v>
      </c>
      <c r="D172" s="586">
        <v>15</v>
      </c>
      <c r="E172" s="586">
        <v>15.7</v>
      </c>
      <c r="F172" s="586"/>
      <c r="G172" s="586">
        <v>4</v>
      </c>
    </row>
    <row r="173" spans="1:7">
      <c r="A173" s="585">
        <v>43714</v>
      </c>
      <c r="B173" s="586">
        <v>16.5</v>
      </c>
      <c r="C173" s="586">
        <v>18.5</v>
      </c>
      <c r="D173" s="586">
        <v>14.5</v>
      </c>
      <c r="E173" s="586">
        <v>15.2</v>
      </c>
      <c r="F173" s="586"/>
      <c r="G173" s="586">
        <v>4</v>
      </c>
    </row>
    <row r="174" spans="1:7">
      <c r="A174" s="585">
        <v>43717</v>
      </c>
      <c r="B174" s="586">
        <v>16.5</v>
      </c>
      <c r="C174" s="586">
        <v>18.5</v>
      </c>
      <c r="D174" s="586">
        <v>14.5</v>
      </c>
      <c r="E174" s="586">
        <v>15.5</v>
      </c>
      <c r="F174" s="586"/>
      <c r="G174" s="586">
        <v>4</v>
      </c>
    </row>
    <row r="175" spans="1:7">
      <c r="A175" s="585">
        <v>43718</v>
      </c>
      <c r="B175" s="586">
        <v>16.5</v>
      </c>
      <c r="C175" s="586">
        <v>18.5</v>
      </c>
      <c r="D175" s="586">
        <v>14.5</v>
      </c>
      <c r="E175" s="586">
        <v>15.5</v>
      </c>
      <c r="F175" s="586"/>
      <c r="G175" s="586">
        <v>4</v>
      </c>
    </row>
    <row r="176" spans="1:7">
      <c r="A176" s="585">
        <v>43719</v>
      </c>
      <c r="B176" s="586">
        <v>16.5</v>
      </c>
      <c r="C176" s="586">
        <v>18.5</v>
      </c>
      <c r="D176" s="586">
        <v>14.5</v>
      </c>
      <c r="E176" s="586">
        <v>15.7</v>
      </c>
      <c r="F176" s="586"/>
      <c r="G176" s="586">
        <v>4</v>
      </c>
    </row>
    <row r="177" spans="1:7">
      <c r="A177" s="585">
        <v>43720</v>
      </c>
      <c r="B177" s="586">
        <v>16.5</v>
      </c>
      <c r="C177" s="586">
        <v>18.5</v>
      </c>
      <c r="D177" s="586">
        <v>14.5</v>
      </c>
      <c r="E177" s="586">
        <v>15.6</v>
      </c>
      <c r="F177" s="586"/>
      <c r="G177" s="586">
        <v>4</v>
      </c>
    </row>
    <row r="178" spans="1:7">
      <c r="A178" s="585">
        <v>43721</v>
      </c>
      <c r="B178" s="586">
        <v>16.5</v>
      </c>
      <c r="C178" s="586">
        <v>18.5</v>
      </c>
      <c r="D178" s="586">
        <v>14.5</v>
      </c>
      <c r="E178" s="586">
        <v>15.5</v>
      </c>
      <c r="F178" s="586"/>
      <c r="G178" s="586">
        <v>4</v>
      </c>
    </row>
    <row r="179" spans="1:7">
      <c r="A179" s="585">
        <v>43724</v>
      </c>
      <c r="B179" s="586">
        <v>16.5</v>
      </c>
      <c r="C179" s="586">
        <v>18.5</v>
      </c>
      <c r="D179" s="586">
        <v>14.5</v>
      </c>
      <c r="E179" s="586">
        <v>15.3</v>
      </c>
      <c r="F179" s="586"/>
      <c r="G179" s="586">
        <v>4</v>
      </c>
    </row>
    <row r="180" spans="1:7">
      <c r="A180" s="585">
        <v>43725</v>
      </c>
      <c r="B180" s="586">
        <v>16.5</v>
      </c>
      <c r="C180" s="586">
        <v>18.5</v>
      </c>
      <c r="D180" s="586">
        <v>14.5</v>
      </c>
      <c r="E180" s="586">
        <v>15.1</v>
      </c>
      <c r="F180" s="586"/>
      <c r="G180" s="586">
        <v>4</v>
      </c>
    </row>
    <row r="181" spans="1:7">
      <c r="A181" s="585">
        <v>43726</v>
      </c>
      <c r="B181" s="586">
        <v>16.5</v>
      </c>
      <c r="C181" s="586">
        <v>18.5</v>
      </c>
      <c r="D181" s="586">
        <v>14.5</v>
      </c>
      <c r="E181" s="586">
        <v>15.1</v>
      </c>
      <c r="F181" s="586"/>
      <c r="G181" s="586">
        <v>4</v>
      </c>
    </row>
    <row r="182" spans="1:7">
      <c r="A182" s="585">
        <v>43727</v>
      </c>
      <c r="B182" s="586">
        <v>16.5</v>
      </c>
      <c r="C182" s="586">
        <v>18.5</v>
      </c>
      <c r="D182" s="586">
        <v>14.5</v>
      </c>
      <c r="E182" s="586">
        <v>15</v>
      </c>
      <c r="F182" s="586"/>
      <c r="G182" s="586">
        <v>4</v>
      </c>
    </row>
    <row r="183" spans="1:7">
      <c r="A183" s="585">
        <v>43728</v>
      </c>
      <c r="B183" s="586">
        <v>16.5</v>
      </c>
      <c r="C183" s="586">
        <v>18.5</v>
      </c>
      <c r="D183" s="586">
        <v>14.5</v>
      </c>
      <c r="E183" s="586">
        <v>15</v>
      </c>
      <c r="F183" s="586"/>
      <c r="G183" s="586">
        <v>4</v>
      </c>
    </row>
    <row r="184" spans="1:7">
      <c r="A184" s="585">
        <v>43731</v>
      </c>
      <c r="B184" s="586">
        <v>16.5</v>
      </c>
      <c r="C184" s="586">
        <v>18.5</v>
      </c>
      <c r="D184" s="586">
        <v>14.5</v>
      </c>
      <c r="E184" s="586">
        <v>14.9</v>
      </c>
      <c r="F184" s="586"/>
      <c r="G184" s="586">
        <v>4</v>
      </c>
    </row>
    <row r="185" spans="1:7">
      <c r="A185" s="585">
        <v>43732</v>
      </c>
      <c r="B185" s="586">
        <v>16.5</v>
      </c>
      <c r="C185" s="586">
        <v>18.5</v>
      </c>
      <c r="D185" s="586">
        <v>14.5</v>
      </c>
      <c r="E185" s="586">
        <v>15</v>
      </c>
      <c r="F185" s="586"/>
      <c r="G185" s="586">
        <v>4</v>
      </c>
    </row>
    <row r="186" spans="1:7">
      <c r="A186" s="585">
        <v>43733</v>
      </c>
      <c r="B186" s="586">
        <v>16.5</v>
      </c>
      <c r="C186" s="586">
        <v>18.5</v>
      </c>
      <c r="D186" s="586">
        <v>14.5</v>
      </c>
      <c r="E186" s="586">
        <v>14.9</v>
      </c>
      <c r="F186" s="586"/>
      <c r="G186" s="586">
        <v>4</v>
      </c>
    </row>
    <row r="187" spans="1:7">
      <c r="A187" s="585">
        <v>43734</v>
      </c>
      <c r="B187" s="586">
        <v>16.5</v>
      </c>
      <c r="C187" s="586">
        <v>18.5</v>
      </c>
      <c r="D187" s="586">
        <v>14.5</v>
      </c>
      <c r="E187" s="586">
        <v>15.2</v>
      </c>
      <c r="F187" s="586"/>
      <c r="G187" s="586">
        <v>4</v>
      </c>
    </row>
    <row r="188" spans="1:7">
      <c r="A188" s="585">
        <v>43735</v>
      </c>
      <c r="B188" s="586">
        <v>16.5</v>
      </c>
      <c r="C188" s="586">
        <v>18.5</v>
      </c>
      <c r="D188" s="586">
        <v>14.5</v>
      </c>
      <c r="E188" s="586">
        <v>15.2</v>
      </c>
      <c r="F188" s="586"/>
      <c r="G188" s="586">
        <v>4</v>
      </c>
    </row>
    <row r="189" spans="1:7">
      <c r="A189" s="585">
        <v>43738</v>
      </c>
      <c r="B189" s="586">
        <v>16.5</v>
      </c>
      <c r="C189" s="586">
        <v>18.5</v>
      </c>
      <c r="D189" s="586">
        <v>14.5</v>
      </c>
      <c r="E189" s="586">
        <v>15.3</v>
      </c>
      <c r="F189" s="586"/>
      <c r="G189" s="586">
        <v>4</v>
      </c>
    </row>
    <row r="190" spans="1:7">
      <c r="A190" s="585">
        <v>43739</v>
      </c>
      <c r="B190" s="586">
        <v>16.5</v>
      </c>
      <c r="C190" s="586">
        <v>18.5</v>
      </c>
      <c r="D190" s="586">
        <v>14.5</v>
      </c>
      <c r="E190" s="586">
        <v>14.8</v>
      </c>
      <c r="F190" s="586"/>
      <c r="G190" s="586">
        <v>4</v>
      </c>
    </row>
    <row r="191" spans="1:7">
      <c r="A191" s="585">
        <v>43740</v>
      </c>
      <c r="B191" s="586">
        <v>16.5</v>
      </c>
      <c r="C191" s="586">
        <v>18.5</v>
      </c>
      <c r="D191" s="586">
        <v>14.5</v>
      </c>
      <c r="E191" s="586">
        <v>15.1</v>
      </c>
      <c r="F191" s="586"/>
      <c r="G191" s="586">
        <v>4</v>
      </c>
    </row>
    <row r="192" spans="1:7">
      <c r="A192" s="585">
        <v>43741</v>
      </c>
      <c r="B192" s="586">
        <v>16.5</v>
      </c>
      <c r="C192" s="586">
        <v>18.5</v>
      </c>
      <c r="D192" s="586">
        <v>14.5</v>
      </c>
      <c r="E192" s="586">
        <v>15</v>
      </c>
      <c r="F192" s="586"/>
      <c r="G192" s="586">
        <v>4</v>
      </c>
    </row>
    <row r="193" spans="1:7">
      <c r="A193" s="585">
        <v>43742</v>
      </c>
      <c r="B193" s="586">
        <v>16.5</v>
      </c>
      <c r="C193" s="586">
        <v>18.5</v>
      </c>
      <c r="D193" s="586">
        <v>14.5</v>
      </c>
      <c r="E193" s="586">
        <v>14.9</v>
      </c>
      <c r="F193" s="586"/>
      <c r="G193" s="586">
        <v>4</v>
      </c>
    </row>
    <row r="194" spans="1:7">
      <c r="A194" s="585">
        <v>43745</v>
      </c>
      <c r="B194" s="586">
        <v>16.5</v>
      </c>
      <c r="C194" s="586">
        <v>18.5</v>
      </c>
      <c r="D194" s="586">
        <v>14.5</v>
      </c>
      <c r="E194" s="586">
        <v>14.9</v>
      </c>
      <c r="F194" s="586"/>
      <c r="G194" s="586">
        <v>4</v>
      </c>
    </row>
    <row r="195" spans="1:7">
      <c r="A195" s="585">
        <v>43746</v>
      </c>
      <c r="B195" s="586">
        <v>16.5</v>
      </c>
      <c r="C195" s="586">
        <v>18.5</v>
      </c>
      <c r="D195" s="586">
        <v>14.5</v>
      </c>
      <c r="E195" s="586">
        <v>15</v>
      </c>
      <c r="F195" s="586"/>
      <c r="G195" s="586">
        <v>4</v>
      </c>
    </row>
    <row r="196" spans="1:7">
      <c r="A196" s="585">
        <v>43747</v>
      </c>
      <c r="B196" s="586">
        <v>16.5</v>
      </c>
      <c r="C196" s="586">
        <v>18.5</v>
      </c>
      <c r="D196" s="586">
        <v>14.5</v>
      </c>
      <c r="E196" s="586">
        <v>15</v>
      </c>
      <c r="F196" s="586"/>
      <c r="G196" s="586">
        <v>4</v>
      </c>
    </row>
    <row r="197" spans="1:7">
      <c r="A197" s="585">
        <v>43748</v>
      </c>
      <c r="B197" s="586">
        <v>16.5</v>
      </c>
      <c r="C197" s="586">
        <v>18.5</v>
      </c>
      <c r="D197" s="586">
        <v>14.5</v>
      </c>
      <c r="E197" s="586">
        <v>15.3</v>
      </c>
      <c r="F197" s="586"/>
      <c r="G197" s="586">
        <v>4</v>
      </c>
    </row>
    <row r="198" spans="1:7">
      <c r="A198" s="585">
        <v>43749</v>
      </c>
      <c r="B198" s="586">
        <v>16.5</v>
      </c>
      <c r="C198" s="586">
        <v>18.5</v>
      </c>
      <c r="D198" s="586">
        <v>14.5</v>
      </c>
      <c r="E198" s="586">
        <v>15.3</v>
      </c>
      <c r="F198" s="586"/>
      <c r="G198" s="586">
        <v>4</v>
      </c>
    </row>
    <row r="199" spans="1:7">
      <c r="A199" s="585">
        <v>43753</v>
      </c>
      <c r="B199" s="586">
        <v>16.5</v>
      </c>
      <c r="C199" s="586">
        <v>18.5</v>
      </c>
      <c r="D199" s="586">
        <v>14.5</v>
      </c>
      <c r="E199" s="586">
        <v>15.2</v>
      </c>
      <c r="F199" s="586"/>
      <c r="G199" s="586">
        <v>4</v>
      </c>
    </row>
    <row r="200" spans="1:7">
      <c r="A200" s="585">
        <v>43754</v>
      </c>
      <c r="B200" s="586">
        <v>16.5</v>
      </c>
      <c r="C200" s="586">
        <v>18.5</v>
      </c>
      <c r="D200" s="586">
        <v>14.5</v>
      </c>
      <c r="E200" s="586">
        <v>15</v>
      </c>
      <c r="F200" s="586"/>
      <c r="G200" s="586">
        <v>4</v>
      </c>
    </row>
    <row r="201" spans="1:7">
      <c r="A201" s="585">
        <v>43755</v>
      </c>
      <c r="B201" s="586">
        <v>16.5</v>
      </c>
      <c r="C201" s="586">
        <v>18.5</v>
      </c>
      <c r="D201" s="586">
        <v>14.5</v>
      </c>
      <c r="E201" s="586">
        <v>15</v>
      </c>
      <c r="F201" s="586"/>
      <c r="G201" s="586">
        <v>4</v>
      </c>
    </row>
    <row r="202" spans="1:7">
      <c r="A202" s="585">
        <v>43756</v>
      </c>
      <c r="B202" s="586">
        <v>16.5</v>
      </c>
      <c r="C202" s="586">
        <v>18.5</v>
      </c>
      <c r="D202" s="586">
        <v>14.5</v>
      </c>
      <c r="E202" s="586">
        <v>15</v>
      </c>
      <c r="F202" s="586"/>
      <c r="G202" s="586">
        <v>4</v>
      </c>
    </row>
    <row r="203" spans="1:7">
      <c r="A203" s="585">
        <v>43759</v>
      </c>
      <c r="B203" s="586">
        <v>16.5</v>
      </c>
      <c r="C203" s="586">
        <v>18.5</v>
      </c>
      <c r="D203" s="586">
        <v>14.5</v>
      </c>
      <c r="E203" s="586">
        <v>14.9</v>
      </c>
      <c r="F203" s="586"/>
      <c r="G203" s="586">
        <v>4</v>
      </c>
    </row>
    <row r="204" spans="1:7">
      <c r="A204" s="585">
        <v>43760</v>
      </c>
      <c r="B204" s="586">
        <v>16.5</v>
      </c>
      <c r="C204" s="586">
        <v>18.5</v>
      </c>
      <c r="D204" s="586">
        <v>14.5</v>
      </c>
      <c r="E204" s="586">
        <v>14.9</v>
      </c>
      <c r="F204" s="586"/>
      <c r="G204" s="586">
        <v>4</v>
      </c>
    </row>
    <row r="205" spans="1:7">
      <c r="A205" s="585">
        <v>43761</v>
      </c>
      <c r="B205" s="586">
        <v>16.5</v>
      </c>
      <c r="C205" s="586">
        <v>18.5</v>
      </c>
      <c r="D205" s="586">
        <v>14.5</v>
      </c>
      <c r="E205" s="586">
        <v>14.9</v>
      </c>
      <c r="F205" s="586"/>
      <c r="G205" s="586">
        <v>4</v>
      </c>
    </row>
    <row r="206" spans="1:7">
      <c r="A206" s="585">
        <v>43762</v>
      </c>
      <c r="B206" s="586">
        <v>16.5</v>
      </c>
      <c r="C206" s="586">
        <v>18.5</v>
      </c>
      <c r="D206" s="586">
        <v>14.5</v>
      </c>
      <c r="E206" s="586">
        <v>15</v>
      </c>
      <c r="F206" s="586"/>
      <c r="G206" s="586">
        <v>4</v>
      </c>
    </row>
    <row r="207" spans="1:7">
      <c r="A207" s="585">
        <v>43763</v>
      </c>
      <c r="B207" s="586">
        <v>15.5</v>
      </c>
      <c r="C207" s="586">
        <v>17.5</v>
      </c>
      <c r="D207" s="586">
        <v>13.5</v>
      </c>
      <c r="E207" s="586">
        <v>14.1</v>
      </c>
      <c r="F207" s="586"/>
      <c r="G207" s="586">
        <v>4</v>
      </c>
    </row>
    <row r="208" spans="1:7">
      <c r="A208" s="585">
        <v>43766</v>
      </c>
      <c r="B208" s="586">
        <v>15.5</v>
      </c>
      <c r="C208" s="586">
        <v>17.5</v>
      </c>
      <c r="D208" s="586">
        <v>13.5</v>
      </c>
      <c r="E208" s="586">
        <v>13.8</v>
      </c>
      <c r="F208" s="586"/>
      <c r="G208" s="586">
        <v>4</v>
      </c>
    </row>
    <row r="209" spans="1:7">
      <c r="A209" s="585">
        <v>43767</v>
      </c>
      <c r="B209" s="586">
        <v>15.5</v>
      </c>
      <c r="C209" s="586">
        <v>17.5</v>
      </c>
      <c r="D209" s="586">
        <v>13.5</v>
      </c>
      <c r="E209" s="586">
        <v>14</v>
      </c>
      <c r="F209" s="586"/>
      <c r="G209" s="586">
        <v>4</v>
      </c>
    </row>
    <row r="210" spans="1:7">
      <c r="A210" s="585">
        <v>43768</v>
      </c>
      <c r="B210" s="586">
        <v>15.5</v>
      </c>
      <c r="C210" s="586">
        <v>17.5</v>
      </c>
      <c r="D210" s="586">
        <v>13.5</v>
      </c>
      <c r="E210" s="586">
        <v>13.9</v>
      </c>
      <c r="F210" s="586"/>
      <c r="G210" s="586">
        <v>4</v>
      </c>
    </row>
    <row r="211" spans="1:7">
      <c r="A211" s="585">
        <v>43769</v>
      </c>
      <c r="B211" s="586">
        <v>15.5</v>
      </c>
      <c r="C211" s="586">
        <v>17.5</v>
      </c>
      <c r="D211" s="586">
        <v>13.5</v>
      </c>
      <c r="E211" s="586">
        <v>14.3</v>
      </c>
      <c r="F211" s="586"/>
      <c r="G211" s="586">
        <v>4</v>
      </c>
    </row>
    <row r="212" spans="1:7">
      <c r="A212" s="585">
        <v>43770</v>
      </c>
      <c r="B212" s="586">
        <v>15.5</v>
      </c>
      <c r="C212" s="586">
        <v>17.5</v>
      </c>
      <c r="D212" s="586">
        <v>13.5</v>
      </c>
      <c r="E212" s="586">
        <v>13.9</v>
      </c>
      <c r="F212" s="586"/>
      <c r="G212" s="586">
        <v>4</v>
      </c>
    </row>
    <row r="213" spans="1:7">
      <c r="A213" s="585">
        <v>43773</v>
      </c>
      <c r="B213" s="586">
        <v>15.5</v>
      </c>
      <c r="C213" s="586">
        <v>17.5</v>
      </c>
      <c r="D213" s="586">
        <v>13.5</v>
      </c>
      <c r="E213" s="586">
        <v>13.8</v>
      </c>
      <c r="F213" s="586"/>
      <c r="G213" s="586">
        <v>4</v>
      </c>
    </row>
    <row r="214" spans="1:7">
      <c r="A214" s="585">
        <v>43774</v>
      </c>
      <c r="B214" s="586">
        <v>15.5</v>
      </c>
      <c r="C214" s="586">
        <v>17.5</v>
      </c>
      <c r="D214" s="586">
        <v>13.5</v>
      </c>
      <c r="E214" s="586">
        <v>13.9</v>
      </c>
      <c r="F214" s="586"/>
      <c r="G214" s="586">
        <v>4</v>
      </c>
    </row>
    <row r="215" spans="1:7">
      <c r="A215" s="585">
        <v>43775</v>
      </c>
      <c r="B215" s="586">
        <v>15.5</v>
      </c>
      <c r="C215" s="586">
        <v>17.5</v>
      </c>
      <c r="D215" s="586">
        <v>13.5</v>
      </c>
      <c r="E215" s="586">
        <v>13.7</v>
      </c>
      <c r="F215" s="586"/>
      <c r="G215" s="586">
        <v>4</v>
      </c>
    </row>
    <row r="216" spans="1:7">
      <c r="A216" s="585">
        <v>43776</v>
      </c>
      <c r="B216" s="586">
        <v>15.5</v>
      </c>
      <c r="C216" s="586">
        <v>17.5</v>
      </c>
      <c r="D216" s="586">
        <v>13.5</v>
      </c>
      <c r="E216" s="586">
        <v>13.7</v>
      </c>
      <c r="F216" s="586"/>
      <c r="G216" s="586">
        <v>4</v>
      </c>
    </row>
    <row r="217" spans="1:7">
      <c r="A217" s="585">
        <v>43777</v>
      </c>
      <c r="B217" s="586">
        <v>15.5</v>
      </c>
      <c r="C217" s="586">
        <v>17.5</v>
      </c>
      <c r="D217" s="586">
        <v>13.5</v>
      </c>
      <c r="E217" s="586">
        <v>13.8</v>
      </c>
      <c r="F217" s="586"/>
      <c r="G217" s="586">
        <v>4</v>
      </c>
    </row>
    <row r="218" spans="1:7">
      <c r="A218" s="585">
        <v>43780</v>
      </c>
      <c r="B218" s="586">
        <v>15.5</v>
      </c>
      <c r="C218" s="586">
        <v>17.5</v>
      </c>
      <c r="D218" s="586">
        <v>13.5</v>
      </c>
      <c r="E218" s="586">
        <v>13.9</v>
      </c>
      <c r="F218" s="586"/>
      <c r="G218" s="586">
        <v>4</v>
      </c>
    </row>
    <row r="219" spans="1:7">
      <c r="A219" s="585">
        <v>43781</v>
      </c>
      <c r="B219" s="586">
        <v>15.5</v>
      </c>
      <c r="C219" s="586">
        <v>17.5</v>
      </c>
      <c r="D219" s="586">
        <v>13.5</v>
      </c>
      <c r="E219" s="586">
        <v>13.9</v>
      </c>
      <c r="F219" s="586"/>
      <c r="G219" s="586">
        <v>4</v>
      </c>
    </row>
    <row r="220" spans="1:7">
      <c r="A220" s="585">
        <v>43782</v>
      </c>
      <c r="B220" s="586">
        <v>15.5</v>
      </c>
      <c r="C220" s="586">
        <v>17.5</v>
      </c>
      <c r="D220" s="586">
        <v>13.5</v>
      </c>
      <c r="E220" s="586">
        <v>14</v>
      </c>
      <c r="F220" s="586"/>
      <c r="G220" s="586">
        <v>4</v>
      </c>
    </row>
    <row r="221" spans="1:7">
      <c r="A221" s="585">
        <v>43783</v>
      </c>
      <c r="B221" s="586">
        <v>15.5</v>
      </c>
      <c r="C221" s="586">
        <v>17.5</v>
      </c>
      <c r="D221" s="586">
        <v>13.5</v>
      </c>
      <c r="E221" s="586">
        <v>13.9</v>
      </c>
      <c r="F221" s="586"/>
      <c r="G221" s="586">
        <v>4</v>
      </c>
    </row>
    <row r="222" spans="1:7">
      <c r="A222" s="585">
        <v>43784</v>
      </c>
      <c r="B222" s="586">
        <v>15.5</v>
      </c>
      <c r="C222" s="586">
        <v>17.5</v>
      </c>
      <c r="D222" s="586">
        <v>13.5</v>
      </c>
      <c r="E222" s="586">
        <v>13.8</v>
      </c>
      <c r="F222" s="586"/>
      <c r="G222" s="586">
        <v>4</v>
      </c>
    </row>
    <row r="223" spans="1:7">
      <c r="A223" s="585">
        <v>43787</v>
      </c>
      <c r="B223" s="586">
        <v>15.5</v>
      </c>
      <c r="C223" s="586">
        <v>17.5</v>
      </c>
      <c r="D223" s="586">
        <v>13.5</v>
      </c>
      <c r="E223" s="586">
        <v>13.8</v>
      </c>
      <c r="F223" s="586"/>
      <c r="G223" s="586">
        <v>4</v>
      </c>
    </row>
    <row r="224" spans="1:7">
      <c r="A224" s="585">
        <v>43788</v>
      </c>
      <c r="B224" s="586">
        <v>15.5</v>
      </c>
      <c r="C224" s="586">
        <v>17.5</v>
      </c>
      <c r="D224" s="586">
        <v>13.5</v>
      </c>
      <c r="E224" s="586">
        <v>13.9</v>
      </c>
      <c r="F224" s="586"/>
      <c r="G224" s="586">
        <v>4</v>
      </c>
    </row>
    <row r="225" spans="1:7">
      <c r="A225" s="585">
        <v>43789</v>
      </c>
      <c r="B225" s="586">
        <v>15.5</v>
      </c>
      <c r="C225" s="586">
        <v>17.5</v>
      </c>
      <c r="D225" s="586">
        <v>13.5</v>
      </c>
      <c r="E225" s="586">
        <v>13.9</v>
      </c>
      <c r="F225" s="586"/>
      <c r="G225" s="586">
        <v>4</v>
      </c>
    </row>
    <row r="226" spans="1:7">
      <c r="A226" s="585">
        <v>43790</v>
      </c>
      <c r="B226" s="586">
        <v>15.5</v>
      </c>
      <c r="C226" s="586">
        <v>17.5</v>
      </c>
      <c r="D226" s="586">
        <v>13.5</v>
      </c>
      <c r="E226" s="586">
        <v>13.9</v>
      </c>
      <c r="F226" s="586"/>
      <c r="G226" s="586">
        <v>4</v>
      </c>
    </row>
    <row r="227" spans="1:7">
      <c r="A227" s="585">
        <v>43791</v>
      </c>
      <c r="B227" s="586">
        <v>15.5</v>
      </c>
      <c r="C227" s="586">
        <v>17.5</v>
      </c>
      <c r="D227" s="586">
        <v>13.5</v>
      </c>
      <c r="E227" s="586">
        <v>13.9</v>
      </c>
      <c r="F227" s="586"/>
      <c r="G227" s="586">
        <v>4</v>
      </c>
    </row>
    <row r="228" spans="1:7">
      <c r="A228" s="585">
        <v>43794</v>
      </c>
      <c r="B228" s="586">
        <v>15.5</v>
      </c>
      <c r="C228" s="586">
        <v>17.5</v>
      </c>
      <c r="D228" s="586">
        <v>13.5</v>
      </c>
      <c r="E228" s="586">
        <v>14</v>
      </c>
      <c r="F228" s="586"/>
      <c r="G228" s="586">
        <v>4</v>
      </c>
    </row>
    <row r="229" spans="1:7">
      <c r="A229" s="585">
        <v>43795</v>
      </c>
      <c r="B229" s="586">
        <v>15.5</v>
      </c>
      <c r="C229" s="586">
        <v>17.5</v>
      </c>
      <c r="D229" s="586">
        <v>13.5</v>
      </c>
      <c r="E229" s="586">
        <v>13.9</v>
      </c>
      <c r="F229" s="586"/>
      <c r="G229" s="586">
        <v>4</v>
      </c>
    </row>
    <row r="230" spans="1:7">
      <c r="A230" s="585">
        <v>43796</v>
      </c>
      <c r="B230" s="586">
        <v>15.5</v>
      </c>
      <c r="C230" s="586">
        <v>17.5</v>
      </c>
      <c r="D230" s="586">
        <v>13.5</v>
      </c>
      <c r="E230" s="586">
        <v>13.9</v>
      </c>
      <c r="F230" s="586"/>
      <c r="G230" s="586">
        <v>4</v>
      </c>
    </row>
    <row r="231" spans="1:7">
      <c r="A231" s="585">
        <v>43797</v>
      </c>
      <c r="B231" s="586">
        <v>15.5</v>
      </c>
      <c r="C231" s="586">
        <v>17.5</v>
      </c>
      <c r="D231" s="586">
        <v>13.5</v>
      </c>
      <c r="E231" s="586">
        <v>13.9</v>
      </c>
      <c r="F231" s="586"/>
      <c r="G231" s="586">
        <v>4</v>
      </c>
    </row>
    <row r="232" spans="1:7">
      <c r="A232" s="585">
        <v>43798</v>
      </c>
      <c r="B232" s="586">
        <v>15.5</v>
      </c>
      <c r="C232" s="586">
        <v>17.5</v>
      </c>
      <c r="D232" s="586">
        <v>13.5</v>
      </c>
      <c r="E232" s="586">
        <v>14</v>
      </c>
      <c r="F232" s="586"/>
      <c r="G232" s="586">
        <v>4</v>
      </c>
    </row>
    <row r="233" spans="1:7">
      <c r="A233" s="585">
        <v>43801</v>
      </c>
      <c r="B233" s="586">
        <v>15.5</v>
      </c>
      <c r="C233" s="586">
        <v>17.5</v>
      </c>
      <c r="D233" s="586">
        <v>13.5</v>
      </c>
      <c r="E233" s="586">
        <v>13.9</v>
      </c>
      <c r="F233" s="586"/>
      <c r="G233" s="586">
        <v>4</v>
      </c>
    </row>
    <row r="234" spans="1:7">
      <c r="A234" s="585">
        <v>43802</v>
      </c>
      <c r="B234" s="586">
        <v>15.5</v>
      </c>
      <c r="C234" s="586">
        <v>17.5</v>
      </c>
      <c r="D234" s="586">
        <v>13.5</v>
      </c>
      <c r="E234" s="586">
        <v>13.9</v>
      </c>
      <c r="F234" s="586"/>
      <c r="G234" s="586">
        <v>4</v>
      </c>
    </row>
    <row r="235" spans="1:7">
      <c r="A235" s="585">
        <v>43803</v>
      </c>
      <c r="B235" s="586">
        <v>15.5</v>
      </c>
      <c r="C235" s="586">
        <v>17.5</v>
      </c>
      <c r="D235" s="586">
        <v>13.5</v>
      </c>
      <c r="E235" s="586">
        <v>14</v>
      </c>
      <c r="F235" s="586"/>
      <c r="G235" s="586">
        <v>4</v>
      </c>
    </row>
    <row r="236" spans="1:7">
      <c r="A236" s="585">
        <v>43804</v>
      </c>
      <c r="B236" s="586">
        <v>15.5</v>
      </c>
      <c r="C236" s="586">
        <v>17.5</v>
      </c>
      <c r="D236" s="586">
        <v>13.5</v>
      </c>
      <c r="E236" s="586">
        <v>12.9</v>
      </c>
      <c r="F236" s="586"/>
      <c r="G236" s="586">
        <v>4</v>
      </c>
    </row>
    <row r="237" spans="1:7">
      <c r="A237" s="585">
        <v>43805</v>
      </c>
      <c r="B237" s="586">
        <v>15.5</v>
      </c>
      <c r="C237" s="586">
        <v>17.5</v>
      </c>
      <c r="D237" s="586">
        <v>13.5</v>
      </c>
      <c r="E237" s="586">
        <v>13.6</v>
      </c>
      <c r="F237" s="586"/>
      <c r="G237" s="586">
        <v>4</v>
      </c>
    </row>
    <row r="238" spans="1:7">
      <c r="A238" s="585">
        <v>43808</v>
      </c>
      <c r="B238" s="586">
        <v>15.5</v>
      </c>
      <c r="C238" s="586">
        <v>17.5</v>
      </c>
      <c r="D238" s="586">
        <v>13.5</v>
      </c>
      <c r="E238" s="586">
        <v>13.5</v>
      </c>
      <c r="F238" s="586"/>
      <c r="G238" s="586">
        <v>4</v>
      </c>
    </row>
    <row r="239" spans="1:7">
      <c r="A239" s="585">
        <v>43809</v>
      </c>
      <c r="B239" s="586">
        <v>15.5</v>
      </c>
      <c r="C239" s="586">
        <v>17.5</v>
      </c>
      <c r="D239" s="586">
        <v>13.5</v>
      </c>
      <c r="E239" s="586">
        <v>14.3</v>
      </c>
      <c r="F239" s="586"/>
      <c r="G239" s="586">
        <v>4</v>
      </c>
    </row>
    <row r="240" spans="1:7">
      <c r="A240" s="585">
        <v>43810</v>
      </c>
      <c r="B240" s="586">
        <v>15.5</v>
      </c>
      <c r="C240" s="586">
        <v>17.5</v>
      </c>
      <c r="D240" s="586">
        <v>13.5</v>
      </c>
      <c r="E240" s="586">
        <v>13.9</v>
      </c>
      <c r="F240" s="586"/>
      <c r="G240" s="586">
        <v>4</v>
      </c>
    </row>
    <row r="241" spans="1:7">
      <c r="A241" s="585">
        <v>43811</v>
      </c>
      <c r="B241" s="586">
        <v>15.5</v>
      </c>
      <c r="C241" s="586">
        <v>17.5</v>
      </c>
      <c r="D241" s="586">
        <v>13.5</v>
      </c>
      <c r="E241" s="586">
        <v>14.1</v>
      </c>
      <c r="F241" s="586"/>
      <c r="G241" s="586">
        <v>4</v>
      </c>
    </row>
    <row r="242" spans="1:7">
      <c r="A242" s="585">
        <v>43812</v>
      </c>
      <c r="B242" s="586">
        <v>13.5</v>
      </c>
      <c r="C242" s="586">
        <v>15.5</v>
      </c>
      <c r="D242" s="586">
        <v>11.5</v>
      </c>
      <c r="E242" s="586">
        <v>12</v>
      </c>
      <c r="F242" s="586"/>
      <c r="G242" s="586">
        <v>4</v>
      </c>
    </row>
    <row r="243" spans="1:7">
      <c r="A243" s="585">
        <v>43815</v>
      </c>
      <c r="B243" s="586">
        <v>13.5</v>
      </c>
      <c r="C243" s="586">
        <v>15.5</v>
      </c>
      <c r="D243" s="586">
        <v>11.5</v>
      </c>
      <c r="E243" s="586">
        <v>12.3</v>
      </c>
      <c r="F243" s="586"/>
      <c r="G243" s="586">
        <v>4</v>
      </c>
    </row>
    <row r="244" spans="1:7">
      <c r="A244" s="585">
        <v>43816</v>
      </c>
      <c r="B244" s="586">
        <v>13.5</v>
      </c>
      <c r="C244" s="586">
        <v>15.5</v>
      </c>
      <c r="D244" s="586">
        <v>11.5</v>
      </c>
      <c r="E244" s="586">
        <v>12.2</v>
      </c>
      <c r="F244" s="586"/>
      <c r="G244" s="586">
        <v>4</v>
      </c>
    </row>
    <row r="245" spans="1:7">
      <c r="A245" s="585">
        <v>43817</v>
      </c>
      <c r="B245" s="586">
        <v>13.5</v>
      </c>
      <c r="C245" s="586">
        <v>15.5</v>
      </c>
      <c r="D245" s="586">
        <v>11.5</v>
      </c>
      <c r="E245" s="586">
        <v>11.8</v>
      </c>
      <c r="F245" s="586"/>
      <c r="G245" s="586">
        <v>4</v>
      </c>
    </row>
    <row r="246" spans="1:7">
      <c r="A246" s="585">
        <v>43818</v>
      </c>
      <c r="B246" s="586">
        <v>13.5</v>
      </c>
      <c r="C246" s="586">
        <v>15.5</v>
      </c>
      <c r="D246" s="586">
        <v>11.5</v>
      </c>
      <c r="E246" s="586">
        <v>12</v>
      </c>
      <c r="F246" s="586"/>
      <c r="G246" s="586">
        <v>4</v>
      </c>
    </row>
    <row r="247" spans="1:7">
      <c r="A247" s="585">
        <v>43819</v>
      </c>
      <c r="B247" s="586">
        <v>13.5</v>
      </c>
      <c r="C247" s="586">
        <v>15.5</v>
      </c>
      <c r="D247" s="586">
        <v>11.5</v>
      </c>
      <c r="E247" s="586">
        <v>12</v>
      </c>
      <c r="F247" s="586"/>
      <c r="G247" s="586">
        <v>4</v>
      </c>
    </row>
    <row r="248" spans="1:7">
      <c r="A248" s="585">
        <v>43820</v>
      </c>
      <c r="B248" s="586">
        <v>13.5</v>
      </c>
      <c r="C248" s="586">
        <v>15.5</v>
      </c>
      <c r="D248" s="586">
        <v>11.5</v>
      </c>
      <c r="E248" s="586" t="e">
        <v>#N/A</v>
      </c>
      <c r="F248" s="586"/>
      <c r="G248" s="586">
        <v>4</v>
      </c>
    </row>
    <row r="249" spans="1:7">
      <c r="A249" s="585">
        <v>43822</v>
      </c>
      <c r="B249" s="586">
        <v>13.5</v>
      </c>
      <c r="C249" s="586">
        <v>15.5</v>
      </c>
      <c r="D249" s="586">
        <v>11.5</v>
      </c>
      <c r="E249" s="586" t="e">
        <v>#N/A</v>
      </c>
      <c r="F249" s="586"/>
      <c r="G249" s="586">
        <v>4</v>
      </c>
    </row>
    <row r="250" spans="1:7">
      <c r="A250" s="585">
        <v>43823</v>
      </c>
      <c r="B250" s="586">
        <v>13.5</v>
      </c>
      <c r="C250" s="586">
        <v>15.5</v>
      </c>
      <c r="D250" s="586">
        <v>11.5</v>
      </c>
      <c r="E250" s="586" t="e">
        <v>#N/A</v>
      </c>
      <c r="F250" s="586"/>
      <c r="G250" s="586">
        <v>4</v>
      </c>
    </row>
    <row r="251" spans="1:7">
      <c r="A251" s="585">
        <v>43825</v>
      </c>
      <c r="B251" s="586">
        <v>13.5</v>
      </c>
      <c r="C251" s="586">
        <v>15.5</v>
      </c>
      <c r="D251" s="586">
        <v>11.5</v>
      </c>
      <c r="E251" s="586">
        <v>11.6</v>
      </c>
      <c r="F251" s="586"/>
      <c r="G251" s="586">
        <v>4</v>
      </c>
    </row>
    <row r="252" spans="1:7">
      <c r="A252" s="585">
        <v>43826</v>
      </c>
      <c r="B252" s="586">
        <v>13.5</v>
      </c>
      <c r="C252" s="586">
        <v>15.5</v>
      </c>
      <c r="D252" s="586">
        <v>11.5</v>
      </c>
      <c r="E252" s="586" t="e">
        <v>#N/A</v>
      </c>
      <c r="F252" s="586"/>
      <c r="G252" s="586">
        <v>4</v>
      </c>
    </row>
    <row r="253" spans="1:7">
      <c r="A253" s="585">
        <v>43827</v>
      </c>
      <c r="B253" s="586">
        <v>13.5</v>
      </c>
      <c r="C253" s="586">
        <v>15.5</v>
      </c>
      <c r="D253" s="586">
        <v>11.5</v>
      </c>
      <c r="E253" s="586" t="e">
        <v>#N/A</v>
      </c>
      <c r="F253" s="586"/>
      <c r="G253" s="586">
        <v>4</v>
      </c>
    </row>
    <row r="254" spans="1:7">
      <c r="A254" s="585">
        <v>43833</v>
      </c>
      <c r="B254" s="586">
        <v>13.5</v>
      </c>
      <c r="C254" s="586">
        <v>15.5</v>
      </c>
      <c r="D254" s="586">
        <v>11.5</v>
      </c>
      <c r="E254" s="586">
        <v>11.4</v>
      </c>
      <c r="F254" s="586"/>
      <c r="G254" s="586">
        <v>4</v>
      </c>
    </row>
    <row r="255" spans="1:7">
      <c r="A255" s="585">
        <v>43838</v>
      </c>
      <c r="B255" s="586">
        <v>13.5</v>
      </c>
      <c r="C255" s="586">
        <v>15.5</v>
      </c>
      <c r="D255" s="586">
        <v>11.5</v>
      </c>
      <c r="E255" s="586">
        <v>11.1</v>
      </c>
      <c r="F255" s="586"/>
      <c r="G255" s="586">
        <v>4</v>
      </c>
    </row>
    <row r="256" spans="1:7">
      <c r="A256" s="585">
        <v>43839</v>
      </c>
      <c r="B256" s="586">
        <v>13.5</v>
      </c>
      <c r="C256" s="586">
        <v>15.5</v>
      </c>
      <c r="D256" s="586">
        <v>11.5</v>
      </c>
      <c r="E256" s="586" t="e">
        <v>#N/A</v>
      </c>
      <c r="F256" s="586"/>
      <c r="G256" s="586">
        <v>4</v>
      </c>
    </row>
    <row r="257" spans="1:7">
      <c r="A257" s="585">
        <v>43840</v>
      </c>
      <c r="B257" s="586">
        <v>13.5</v>
      </c>
      <c r="C257" s="586">
        <v>15.5</v>
      </c>
      <c r="D257" s="586">
        <v>11.5</v>
      </c>
      <c r="E257" s="586">
        <v>12.3</v>
      </c>
      <c r="F257" s="586"/>
      <c r="G257" s="586">
        <v>4</v>
      </c>
    </row>
    <row r="258" spans="1:7">
      <c r="A258" s="585">
        <v>43841</v>
      </c>
      <c r="B258" s="586">
        <v>13.5</v>
      </c>
      <c r="C258" s="586">
        <v>15.5</v>
      </c>
      <c r="D258" s="586">
        <v>11.5</v>
      </c>
      <c r="E258" s="586">
        <v>12.4</v>
      </c>
      <c r="F258" s="586"/>
      <c r="G258" s="586">
        <v>4</v>
      </c>
    </row>
    <row r="259" spans="1:7">
      <c r="A259" s="585">
        <v>43843</v>
      </c>
      <c r="B259" s="586">
        <v>13.5</v>
      </c>
      <c r="C259" s="586">
        <v>15.5</v>
      </c>
      <c r="D259" s="586">
        <v>11.5</v>
      </c>
      <c r="E259" s="586">
        <v>12</v>
      </c>
      <c r="F259" s="586"/>
      <c r="G259" s="586">
        <v>4</v>
      </c>
    </row>
    <row r="260" spans="1:7">
      <c r="A260" s="585">
        <v>43844</v>
      </c>
      <c r="B260" s="586">
        <v>13.5</v>
      </c>
      <c r="C260" s="586">
        <v>15.5</v>
      </c>
      <c r="D260" s="586">
        <v>11.5</v>
      </c>
      <c r="E260" s="586">
        <v>11.9</v>
      </c>
      <c r="F260" s="586"/>
      <c r="G260" s="586">
        <v>4</v>
      </c>
    </row>
    <row r="261" spans="1:7">
      <c r="A261" s="585">
        <v>43845</v>
      </c>
      <c r="B261" s="586">
        <v>13.5</v>
      </c>
      <c r="C261" s="586">
        <v>15.5</v>
      </c>
      <c r="D261" s="586">
        <v>11.5</v>
      </c>
      <c r="E261" s="586">
        <v>12.1</v>
      </c>
      <c r="F261" s="586"/>
      <c r="G261" s="586">
        <v>4</v>
      </c>
    </row>
    <row r="262" spans="1:7">
      <c r="A262" s="585">
        <v>43846</v>
      </c>
      <c r="B262" s="586">
        <v>13.5</v>
      </c>
      <c r="C262" s="586">
        <v>15.5</v>
      </c>
      <c r="D262" s="586">
        <v>11.5</v>
      </c>
      <c r="E262" s="586">
        <v>12.1</v>
      </c>
      <c r="F262" s="586"/>
      <c r="G262" s="586">
        <v>4</v>
      </c>
    </row>
    <row r="263" spans="1:7">
      <c r="A263" s="585">
        <v>43847</v>
      </c>
      <c r="B263" s="586">
        <v>13.5</v>
      </c>
      <c r="C263" s="586">
        <v>15.5</v>
      </c>
      <c r="D263" s="586">
        <v>11.5</v>
      </c>
      <c r="E263" s="586">
        <v>12.3</v>
      </c>
      <c r="F263" s="586"/>
      <c r="G263" s="586">
        <v>4</v>
      </c>
    </row>
    <row r="264" spans="1:7">
      <c r="A264" s="585">
        <v>43850</v>
      </c>
      <c r="B264" s="586">
        <v>13.5</v>
      </c>
      <c r="C264" s="586">
        <v>15.5</v>
      </c>
      <c r="D264" s="586">
        <v>11.5</v>
      </c>
      <c r="E264" s="586">
        <v>12.2</v>
      </c>
      <c r="F264" s="586"/>
      <c r="G264" s="586">
        <v>4</v>
      </c>
    </row>
    <row r="265" spans="1:7">
      <c r="A265" s="585">
        <v>43851</v>
      </c>
      <c r="B265" s="586">
        <v>13.5</v>
      </c>
      <c r="C265" s="586">
        <v>15.5</v>
      </c>
      <c r="D265" s="586">
        <v>11.5</v>
      </c>
      <c r="E265" s="586">
        <v>12.3</v>
      </c>
      <c r="F265" s="586"/>
      <c r="G265" s="586">
        <v>4</v>
      </c>
    </row>
    <row r="266" spans="1:7">
      <c r="A266" s="585">
        <v>43852</v>
      </c>
      <c r="B266" s="586">
        <v>13.5</v>
      </c>
      <c r="C266" s="586">
        <v>15.5</v>
      </c>
      <c r="D266" s="586">
        <v>11.5</v>
      </c>
      <c r="E266" s="586">
        <v>12.3</v>
      </c>
      <c r="F266" s="586"/>
      <c r="G266" s="586">
        <v>4</v>
      </c>
    </row>
    <row r="267" spans="1:7">
      <c r="A267" s="585">
        <v>43853</v>
      </c>
      <c r="B267" s="586">
        <v>13.5</v>
      </c>
      <c r="C267" s="586">
        <v>15.5</v>
      </c>
      <c r="D267" s="586">
        <v>11.5</v>
      </c>
      <c r="E267" s="586">
        <v>12.1</v>
      </c>
      <c r="F267" s="586"/>
      <c r="G267" s="586">
        <v>4</v>
      </c>
    </row>
    <row r="268" spans="1:7">
      <c r="A268" s="585">
        <v>43854</v>
      </c>
      <c r="B268" s="586">
        <v>13.5</v>
      </c>
      <c r="C268" s="586">
        <v>15.5</v>
      </c>
      <c r="D268" s="586">
        <v>11.5</v>
      </c>
      <c r="E268" s="586">
        <v>11.8</v>
      </c>
      <c r="F268" s="586"/>
      <c r="G268" s="586">
        <v>4</v>
      </c>
    </row>
    <row r="269" spans="1:7">
      <c r="A269" s="585">
        <v>43857</v>
      </c>
      <c r="B269" s="586">
        <v>13.5</v>
      </c>
      <c r="C269" s="586">
        <v>15.5</v>
      </c>
      <c r="D269" s="586">
        <v>11.5</v>
      </c>
      <c r="E269" s="586">
        <v>12</v>
      </c>
      <c r="F269" s="586"/>
      <c r="G269" s="586">
        <v>4</v>
      </c>
    </row>
    <row r="270" spans="1:7">
      <c r="A270" s="585">
        <v>43858</v>
      </c>
      <c r="B270" s="586">
        <v>13.5</v>
      </c>
      <c r="C270" s="586">
        <v>15.5</v>
      </c>
      <c r="D270" s="586">
        <v>11.5</v>
      </c>
      <c r="E270" s="586">
        <v>11.8</v>
      </c>
      <c r="F270" s="586"/>
      <c r="G270" s="586">
        <v>4</v>
      </c>
    </row>
    <row r="271" spans="1:7">
      <c r="A271" s="585">
        <v>43859</v>
      </c>
      <c r="B271" s="586">
        <v>13.5</v>
      </c>
      <c r="C271" s="586">
        <v>15.5</v>
      </c>
      <c r="D271" s="586">
        <v>11.5</v>
      </c>
      <c r="E271" s="586">
        <v>12.1</v>
      </c>
      <c r="F271" s="586"/>
      <c r="G271" s="586">
        <v>4</v>
      </c>
    </row>
    <row r="272" spans="1:7">
      <c r="A272" s="585">
        <v>43860</v>
      </c>
      <c r="B272" s="586">
        <v>13.5</v>
      </c>
      <c r="C272" s="586">
        <v>15.5</v>
      </c>
      <c r="D272" s="586">
        <v>11.5</v>
      </c>
      <c r="E272" s="586">
        <v>11.8</v>
      </c>
      <c r="F272" s="586"/>
      <c r="G272" s="586">
        <v>4</v>
      </c>
    </row>
    <row r="273" spans="1:7">
      <c r="A273" s="585">
        <v>43861</v>
      </c>
      <c r="B273" s="586">
        <v>11</v>
      </c>
      <c r="C273" s="586">
        <v>13</v>
      </c>
      <c r="D273" s="586">
        <v>9</v>
      </c>
      <c r="E273" s="586" t="e">
        <v>#N/A</v>
      </c>
      <c r="F273" s="586"/>
      <c r="G273" s="586">
        <v>4</v>
      </c>
    </row>
    <row r="274" spans="1:7">
      <c r="A274" s="585">
        <v>43864</v>
      </c>
      <c r="B274" s="586">
        <v>11</v>
      </c>
      <c r="C274" s="586">
        <v>13</v>
      </c>
      <c r="D274" s="586">
        <v>9</v>
      </c>
      <c r="E274" s="586">
        <v>9.5</v>
      </c>
      <c r="F274" s="586"/>
      <c r="G274" s="586">
        <v>4</v>
      </c>
    </row>
    <row r="275" spans="1:7">
      <c r="A275" s="585">
        <v>43865</v>
      </c>
      <c r="B275" s="586">
        <v>11</v>
      </c>
      <c r="C275" s="586">
        <v>13</v>
      </c>
      <c r="D275" s="586">
        <v>9</v>
      </c>
      <c r="E275" s="586">
        <v>9.6</v>
      </c>
      <c r="F275" s="586"/>
      <c r="G275" s="586">
        <v>4</v>
      </c>
    </row>
    <row r="276" spans="1:7">
      <c r="A276" s="585">
        <v>43866</v>
      </c>
      <c r="B276" s="586">
        <v>11</v>
      </c>
      <c r="C276" s="586">
        <v>13</v>
      </c>
      <c r="D276" s="586">
        <v>9</v>
      </c>
      <c r="E276" s="586">
        <v>9.5</v>
      </c>
      <c r="F276" s="586"/>
      <c r="G276" s="586">
        <v>4</v>
      </c>
    </row>
    <row r="277" spans="1:7">
      <c r="A277" s="585">
        <v>43867</v>
      </c>
      <c r="B277" s="586">
        <v>11</v>
      </c>
      <c r="C277" s="586">
        <v>13</v>
      </c>
      <c r="D277" s="586">
        <v>9</v>
      </c>
      <c r="E277" s="586">
        <v>9.6999999999999993</v>
      </c>
      <c r="F277" s="586"/>
      <c r="G277" s="586">
        <v>4</v>
      </c>
    </row>
    <row r="278" spans="1:7">
      <c r="A278" s="585">
        <v>43868</v>
      </c>
      <c r="B278" s="586">
        <v>11</v>
      </c>
      <c r="C278" s="586">
        <v>13</v>
      </c>
      <c r="D278" s="586">
        <v>9</v>
      </c>
      <c r="E278" s="586">
        <v>9.5</v>
      </c>
      <c r="F278" s="586"/>
      <c r="G278" s="586">
        <v>4</v>
      </c>
    </row>
    <row r="279" spans="1:7">
      <c r="A279" s="585">
        <v>43871</v>
      </c>
      <c r="B279" s="586">
        <v>11</v>
      </c>
      <c r="C279" s="586">
        <v>13</v>
      </c>
      <c r="D279" s="586">
        <v>9</v>
      </c>
      <c r="E279" s="586">
        <v>9.8000000000000007</v>
      </c>
      <c r="F279" s="586"/>
      <c r="G279" s="586">
        <v>4</v>
      </c>
    </row>
    <row r="280" spans="1:7">
      <c r="A280" s="585">
        <v>43872</v>
      </c>
      <c r="B280" s="586">
        <v>11</v>
      </c>
      <c r="C280" s="586">
        <v>13</v>
      </c>
      <c r="D280" s="586">
        <v>9</v>
      </c>
      <c r="E280" s="586">
        <v>9.8000000000000007</v>
      </c>
      <c r="F280" s="586"/>
      <c r="G280" s="586">
        <v>4</v>
      </c>
    </row>
    <row r="281" spans="1:7">
      <c r="A281" s="585">
        <v>43873</v>
      </c>
      <c r="B281" s="586">
        <v>11</v>
      </c>
      <c r="C281" s="586">
        <v>13</v>
      </c>
      <c r="D281" s="586">
        <v>9</v>
      </c>
      <c r="E281" s="586">
        <v>9.4</v>
      </c>
      <c r="F281" s="586"/>
      <c r="G281" s="586">
        <v>4</v>
      </c>
    </row>
    <row r="282" spans="1:7">
      <c r="A282" s="585">
        <v>43874</v>
      </c>
      <c r="B282" s="586">
        <v>11</v>
      </c>
      <c r="C282" s="586">
        <v>13</v>
      </c>
      <c r="D282" s="586">
        <v>9</v>
      </c>
      <c r="E282" s="586">
        <v>9.6999999999999993</v>
      </c>
      <c r="F282" s="586"/>
      <c r="G282" s="586">
        <v>4</v>
      </c>
    </row>
    <row r="283" spans="1:7">
      <c r="A283" s="585">
        <v>43875</v>
      </c>
      <c r="B283" s="586">
        <v>11</v>
      </c>
      <c r="C283" s="586">
        <v>13</v>
      </c>
      <c r="D283" s="586">
        <v>9</v>
      </c>
      <c r="E283" s="586">
        <v>9.6</v>
      </c>
      <c r="F283" s="586"/>
      <c r="G283" s="586">
        <v>4</v>
      </c>
    </row>
    <row r="284" spans="1:7">
      <c r="A284" s="585">
        <v>43878</v>
      </c>
      <c r="B284" s="586">
        <v>11</v>
      </c>
      <c r="C284" s="586">
        <v>13</v>
      </c>
      <c r="D284" s="586">
        <v>9</v>
      </c>
      <c r="E284" s="586">
        <v>9.5</v>
      </c>
      <c r="F284" s="586"/>
      <c r="G284" s="586">
        <v>4</v>
      </c>
    </row>
    <row r="285" spans="1:7">
      <c r="A285" s="585">
        <v>43879</v>
      </c>
      <c r="B285" s="586">
        <v>11</v>
      </c>
      <c r="C285" s="586">
        <v>13</v>
      </c>
      <c r="D285" s="586">
        <v>9</v>
      </c>
      <c r="E285" s="586">
        <v>9.6</v>
      </c>
      <c r="F285" s="586"/>
      <c r="G285" s="586">
        <v>4</v>
      </c>
    </row>
    <row r="286" spans="1:7">
      <c r="A286" s="585">
        <v>43880</v>
      </c>
      <c r="B286" s="586">
        <v>11</v>
      </c>
      <c r="C286" s="586">
        <v>13</v>
      </c>
      <c r="D286" s="586">
        <v>9</v>
      </c>
      <c r="E286" s="586">
        <v>9.5</v>
      </c>
      <c r="F286" s="586"/>
      <c r="G286" s="586">
        <v>4</v>
      </c>
    </row>
    <row r="287" spans="1:7">
      <c r="A287" s="585">
        <v>43881</v>
      </c>
      <c r="B287" s="586">
        <v>11</v>
      </c>
      <c r="C287" s="586">
        <v>13</v>
      </c>
      <c r="D287" s="586">
        <v>9</v>
      </c>
      <c r="E287" s="586">
        <v>9.4</v>
      </c>
      <c r="F287" s="586"/>
      <c r="G287" s="586">
        <v>4</v>
      </c>
    </row>
    <row r="288" spans="1:7">
      <c r="A288" s="585">
        <v>43882</v>
      </c>
      <c r="B288" s="586">
        <v>11</v>
      </c>
      <c r="C288" s="586">
        <v>13</v>
      </c>
      <c r="D288" s="586">
        <v>9</v>
      </c>
      <c r="E288" s="586">
        <v>10</v>
      </c>
      <c r="F288" s="586"/>
      <c r="G288" s="586">
        <v>4</v>
      </c>
    </row>
    <row r="289" spans="1:7">
      <c r="A289" s="585">
        <v>43885</v>
      </c>
      <c r="B289" s="586">
        <v>11</v>
      </c>
      <c r="C289" s="586">
        <v>13</v>
      </c>
      <c r="D289" s="586">
        <v>9</v>
      </c>
      <c r="E289" s="586">
        <v>9.4</v>
      </c>
      <c r="F289" s="586"/>
      <c r="G289" s="586">
        <v>4</v>
      </c>
    </row>
    <row r="290" spans="1:7">
      <c r="A290" s="585">
        <v>43886</v>
      </c>
      <c r="B290" s="586">
        <v>11</v>
      </c>
      <c r="C290" s="586">
        <v>13</v>
      </c>
      <c r="D290" s="586">
        <v>9</v>
      </c>
      <c r="E290" s="586">
        <v>9.3000000000000007</v>
      </c>
      <c r="F290" s="586"/>
      <c r="G290" s="586">
        <v>4</v>
      </c>
    </row>
    <row r="291" spans="1:7">
      <c r="A291" s="585">
        <v>43887</v>
      </c>
      <c r="B291" s="586">
        <v>11</v>
      </c>
      <c r="C291" s="586">
        <v>13</v>
      </c>
      <c r="D291" s="586">
        <v>9</v>
      </c>
      <c r="E291" s="586">
        <v>9.3000000000000007</v>
      </c>
      <c r="F291" s="586"/>
      <c r="G291" s="586">
        <v>4</v>
      </c>
    </row>
    <row r="292" spans="1:7">
      <c r="A292" s="585">
        <v>43888</v>
      </c>
      <c r="B292" s="586">
        <v>11</v>
      </c>
      <c r="C292" s="586">
        <v>13</v>
      </c>
      <c r="D292" s="586">
        <v>9</v>
      </c>
      <c r="E292" s="586">
        <v>9.3000000000000007</v>
      </c>
      <c r="F292" s="586"/>
      <c r="G292" s="586">
        <v>4</v>
      </c>
    </row>
    <row r="293" spans="1:7">
      <c r="A293" s="585">
        <v>43889</v>
      </c>
      <c r="B293" s="586">
        <v>11</v>
      </c>
      <c r="C293" s="586">
        <v>13</v>
      </c>
      <c r="D293" s="586">
        <v>9</v>
      </c>
      <c r="E293" s="586">
        <v>9.6</v>
      </c>
      <c r="F293" s="586"/>
      <c r="G293" s="586">
        <v>4</v>
      </c>
    </row>
    <row r="294" spans="1:7">
      <c r="A294" s="585">
        <v>43892</v>
      </c>
      <c r="B294" s="586">
        <v>11</v>
      </c>
      <c r="C294" s="586">
        <v>13</v>
      </c>
      <c r="D294" s="586">
        <v>9</v>
      </c>
      <c r="E294" s="586">
        <v>9.6</v>
      </c>
      <c r="F294" s="586"/>
      <c r="G294" s="586">
        <v>4</v>
      </c>
    </row>
    <row r="295" spans="1:7">
      <c r="A295" s="585">
        <v>43893</v>
      </c>
      <c r="B295" s="586">
        <v>11</v>
      </c>
      <c r="C295" s="586">
        <v>13</v>
      </c>
      <c r="D295" s="586">
        <v>9</v>
      </c>
      <c r="E295" s="586">
        <v>9.4</v>
      </c>
      <c r="F295" s="586"/>
      <c r="G295" s="586">
        <v>4</v>
      </c>
    </row>
    <row r="296" spans="1:7">
      <c r="A296" s="585">
        <v>43894</v>
      </c>
      <c r="B296" s="586">
        <v>11</v>
      </c>
      <c r="C296" s="586">
        <v>13</v>
      </c>
      <c r="D296" s="586">
        <v>9</v>
      </c>
      <c r="E296" s="586">
        <v>9.4</v>
      </c>
      <c r="F296" s="586"/>
      <c r="G296" s="586">
        <v>4</v>
      </c>
    </row>
    <row r="297" spans="1:7">
      <c r="A297" s="585">
        <v>43895</v>
      </c>
      <c r="B297" s="586">
        <v>11</v>
      </c>
      <c r="C297" s="586">
        <v>13</v>
      </c>
      <c r="D297" s="586">
        <v>9</v>
      </c>
      <c r="E297" s="586">
        <v>9.1999999999999993</v>
      </c>
      <c r="F297" s="586"/>
      <c r="G297" s="586">
        <v>4</v>
      </c>
    </row>
    <row r="298" spans="1:7">
      <c r="A298" s="585">
        <v>43896</v>
      </c>
      <c r="B298" s="586">
        <v>11</v>
      </c>
      <c r="C298" s="586">
        <v>13</v>
      </c>
      <c r="D298" s="586">
        <v>9</v>
      </c>
      <c r="E298" s="586">
        <v>9.4</v>
      </c>
      <c r="F298" s="586"/>
      <c r="G298" s="586">
        <v>4</v>
      </c>
    </row>
    <row r="299" spans="1:7">
      <c r="A299" s="585">
        <v>43900</v>
      </c>
      <c r="B299" s="586">
        <v>11</v>
      </c>
      <c r="C299" s="586">
        <v>13</v>
      </c>
      <c r="D299" s="586">
        <v>9</v>
      </c>
      <c r="E299" s="586">
        <v>10.199999999999999</v>
      </c>
      <c r="F299" s="586"/>
      <c r="G299" s="586">
        <v>4</v>
      </c>
    </row>
    <row r="300" spans="1:7">
      <c r="A300" s="585">
        <v>43901</v>
      </c>
      <c r="B300" s="586">
        <v>11</v>
      </c>
      <c r="C300" s="586">
        <v>13</v>
      </c>
      <c r="D300" s="586">
        <v>9</v>
      </c>
      <c r="E300" s="586">
        <v>11</v>
      </c>
      <c r="F300" s="586"/>
      <c r="G300" s="586">
        <v>4</v>
      </c>
    </row>
    <row r="301" spans="1:7">
      <c r="A301" s="585">
        <v>43902</v>
      </c>
      <c r="B301" s="586">
        <v>11</v>
      </c>
      <c r="C301" s="586">
        <v>13</v>
      </c>
      <c r="D301" s="586">
        <v>9</v>
      </c>
      <c r="E301" s="586">
        <v>11.3</v>
      </c>
      <c r="F301" s="586"/>
      <c r="G301" s="586">
        <v>4</v>
      </c>
    </row>
    <row r="302" spans="1:7">
      <c r="A302" s="585">
        <v>43903</v>
      </c>
      <c r="B302" s="586">
        <v>10</v>
      </c>
      <c r="C302" s="586">
        <v>12</v>
      </c>
      <c r="D302" s="586">
        <v>8</v>
      </c>
      <c r="E302" s="586">
        <v>13</v>
      </c>
      <c r="F302" s="586"/>
      <c r="G302" s="586">
        <v>4</v>
      </c>
    </row>
    <row r="303" spans="1:7">
      <c r="A303" s="585">
        <v>43906</v>
      </c>
      <c r="B303" s="586">
        <v>10</v>
      </c>
      <c r="C303" s="586">
        <v>12</v>
      </c>
      <c r="D303" s="586">
        <v>8</v>
      </c>
      <c r="E303" s="586">
        <v>12.5</v>
      </c>
      <c r="F303" s="586"/>
      <c r="G303" s="586">
        <v>4</v>
      </c>
    </row>
    <row r="304" spans="1:7">
      <c r="A304" s="585">
        <v>43907</v>
      </c>
      <c r="B304" s="586">
        <v>10</v>
      </c>
      <c r="C304" s="586">
        <v>12</v>
      </c>
      <c r="D304" s="586">
        <v>8</v>
      </c>
      <c r="E304" s="586">
        <v>14.9</v>
      </c>
      <c r="F304" s="586"/>
      <c r="G304" s="586">
        <v>4</v>
      </c>
    </row>
    <row r="305" spans="1:7">
      <c r="A305" s="585">
        <v>43908</v>
      </c>
      <c r="B305" s="586">
        <v>10</v>
      </c>
      <c r="C305" s="586">
        <v>12</v>
      </c>
      <c r="D305" s="586">
        <v>8</v>
      </c>
      <c r="E305" s="586">
        <v>13.4</v>
      </c>
      <c r="F305" s="586"/>
      <c r="G305" s="586">
        <v>4</v>
      </c>
    </row>
    <row r="306" spans="1:7">
      <c r="A306" s="585">
        <v>43909</v>
      </c>
      <c r="B306" s="586">
        <v>10</v>
      </c>
      <c r="C306" s="586">
        <v>12</v>
      </c>
      <c r="D306" s="586">
        <v>8</v>
      </c>
      <c r="E306" s="586">
        <v>13.4</v>
      </c>
      <c r="F306" s="586"/>
      <c r="G306" s="586">
        <v>4</v>
      </c>
    </row>
    <row r="307" spans="1:7">
      <c r="A307" s="585">
        <v>43910</v>
      </c>
      <c r="B307" s="586">
        <v>10</v>
      </c>
      <c r="C307" s="586">
        <v>12</v>
      </c>
      <c r="D307" s="586">
        <v>8</v>
      </c>
      <c r="E307" s="586">
        <v>12.8</v>
      </c>
      <c r="F307" s="586"/>
      <c r="G307" s="586">
        <v>4</v>
      </c>
    </row>
    <row r="308" spans="1:7">
      <c r="A308" s="585">
        <v>43913</v>
      </c>
      <c r="B308" s="586">
        <v>10</v>
      </c>
      <c r="C308" s="586">
        <v>12</v>
      </c>
      <c r="D308" s="586">
        <v>8</v>
      </c>
      <c r="E308" s="586">
        <v>11.4</v>
      </c>
      <c r="F308" s="586"/>
      <c r="G308" s="586">
        <v>4</v>
      </c>
    </row>
    <row r="309" spans="1:7">
      <c r="A309" s="585">
        <v>43914</v>
      </c>
      <c r="B309" s="586">
        <v>10</v>
      </c>
      <c r="C309" s="586">
        <v>12</v>
      </c>
      <c r="D309" s="586">
        <v>8</v>
      </c>
      <c r="E309" s="586">
        <v>11.9</v>
      </c>
      <c r="F309" s="586"/>
      <c r="G309" s="586">
        <v>4</v>
      </c>
    </row>
    <row r="310" spans="1:7">
      <c r="A310" s="585">
        <v>43915</v>
      </c>
      <c r="B310" s="586">
        <v>10</v>
      </c>
      <c r="C310" s="586">
        <v>12</v>
      </c>
      <c r="D310" s="586">
        <v>8</v>
      </c>
      <c r="E310" s="586">
        <v>13.5</v>
      </c>
      <c r="F310" s="586"/>
      <c r="G310" s="586">
        <v>4</v>
      </c>
    </row>
    <row r="311" spans="1:7">
      <c r="A311" s="585">
        <v>43916</v>
      </c>
      <c r="B311" s="586">
        <v>10</v>
      </c>
      <c r="C311" s="586">
        <v>12</v>
      </c>
      <c r="D311" s="586">
        <v>8</v>
      </c>
      <c r="E311" s="586">
        <v>13.2</v>
      </c>
      <c r="F311" s="586"/>
      <c r="G311" s="586">
        <v>4</v>
      </c>
    </row>
    <row r="312" spans="1:7">
      <c r="A312" s="585">
        <v>43917</v>
      </c>
      <c r="B312" s="586">
        <v>10</v>
      </c>
      <c r="C312" s="586">
        <v>12</v>
      </c>
      <c r="D312" s="586">
        <v>8</v>
      </c>
      <c r="E312" s="586">
        <v>13</v>
      </c>
      <c r="F312" s="586"/>
      <c r="G312" s="586">
        <v>4</v>
      </c>
    </row>
    <row r="313" spans="1:7">
      <c r="A313" s="585">
        <v>43920</v>
      </c>
      <c r="B313" s="586">
        <v>10</v>
      </c>
      <c r="C313" s="586">
        <v>12</v>
      </c>
      <c r="D313" s="586">
        <v>8</v>
      </c>
      <c r="E313" s="586">
        <v>12.6</v>
      </c>
      <c r="F313" s="586"/>
      <c r="G313" s="586">
        <v>4</v>
      </c>
    </row>
    <row r="314" spans="1:7">
      <c r="A314" s="585">
        <v>43921</v>
      </c>
      <c r="B314" s="586">
        <v>10</v>
      </c>
      <c r="C314" s="586">
        <v>12</v>
      </c>
      <c r="D314" s="586">
        <v>8</v>
      </c>
      <c r="E314" s="586" t="e">
        <v>#N/A</v>
      </c>
      <c r="F314" s="586"/>
      <c r="G314" s="586">
        <v>4</v>
      </c>
    </row>
    <row r="315" spans="1:7">
      <c r="A315" s="585">
        <v>43922</v>
      </c>
      <c r="B315" s="586">
        <v>10</v>
      </c>
      <c r="C315" s="586">
        <v>12</v>
      </c>
      <c r="D315" s="586">
        <v>8</v>
      </c>
      <c r="E315" s="586">
        <v>10</v>
      </c>
      <c r="F315" s="586"/>
      <c r="G315" s="586">
        <v>4</v>
      </c>
    </row>
    <row r="316" spans="1:7">
      <c r="A316" s="585">
        <v>43923</v>
      </c>
      <c r="B316" s="586">
        <v>10</v>
      </c>
      <c r="C316" s="586">
        <v>12</v>
      </c>
      <c r="D316" s="586">
        <v>8</v>
      </c>
      <c r="E316" s="586">
        <v>10.3</v>
      </c>
      <c r="F316" s="586"/>
      <c r="G316" s="586">
        <v>4</v>
      </c>
    </row>
    <row r="317" spans="1:7">
      <c r="A317" s="585">
        <v>43924</v>
      </c>
      <c r="B317" s="586">
        <v>10</v>
      </c>
      <c r="C317" s="586">
        <v>12</v>
      </c>
      <c r="D317" s="586">
        <v>8</v>
      </c>
      <c r="E317" s="586">
        <v>11.7</v>
      </c>
      <c r="F317" s="586"/>
      <c r="G317" s="586">
        <v>4</v>
      </c>
    </row>
    <row r="318" spans="1:7">
      <c r="A318" s="585">
        <v>43927</v>
      </c>
      <c r="B318" s="586">
        <v>10</v>
      </c>
      <c r="C318" s="586">
        <v>12</v>
      </c>
      <c r="D318" s="586">
        <v>8</v>
      </c>
      <c r="E318" s="586" t="e">
        <v>#N/A</v>
      </c>
      <c r="F318" s="586"/>
      <c r="G318" s="586">
        <v>4</v>
      </c>
    </row>
    <row r="319" spans="1:7">
      <c r="A319" s="585">
        <v>43928</v>
      </c>
      <c r="B319" s="586">
        <v>10</v>
      </c>
      <c r="C319" s="586">
        <v>12</v>
      </c>
      <c r="D319" s="586">
        <v>8</v>
      </c>
      <c r="E319" s="586">
        <v>10.9</v>
      </c>
      <c r="F319" s="586"/>
      <c r="G319" s="586">
        <v>4</v>
      </c>
    </row>
    <row r="320" spans="1:7">
      <c r="A320" s="585">
        <v>43929</v>
      </c>
      <c r="B320" s="586">
        <v>10</v>
      </c>
      <c r="C320" s="586">
        <v>12</v>
      </c>
      <c r="D320" s="586">
        <v>8</v>
      </c>
      <c r="E320" s="586">
        <v>10.7</v>
      </c>
      <c r="F320" s="586"/>
      <c r="G320" s="586">
        <v>4</v>
      </c>
    </row>
    <row r="321" spans="1:7">
      <c r="A321" s="585">
        <v>43930</v>
      </c>
      <c r="B321" s="586">
        <v>10</v>
      </c>
      <c r="C321" s="586">
        <v>12</v>
      </c>
      <c r="D321" s="586">
        <v>8</v>
      </c>
      <c r="E321" s="586">
        <v>10.3</v>
      </c>
      <c r="F321" s="586"/>
      <c r="G321" s="586">
        <v>4</v>
      </c>
    </row>
    <row r="322" spans="1:7">
      <c r="A322" s="585">
        <v>43931</v>
      </c>
      <c r="B322" s="586">
        <v>10</v>
      </c>
      <c r="C322" s="586">
        <v>12</v>
      </c>
      <c r="D322" s="586">
        <v>8</v>
      </c>
      <c r="E322" s="586">
        <v>9.3000000000000007</v>
      </c>
      <c r="F322" s="586"/>
      <c r="G322" s="586">
        <v>4</v>
      </c>
    </row>
    <row r="323" spans="1:7">
      <c r="A323" s="585">
        <v>43934</v>
      </c>
      <c r="B323" s="586">
        <v>10</v>
      </c>
      <c r="C323" s="586">
        <v>12</v>
      </c>
      <c r="D323" s="586">
        <v>8</v>
      </c>
      <c r="E323" s="586">
        <v>9.8000000000000007</v>
      </c>
      <c r="F323" s="586"/>
      <c r="G323" s="586">
        <v>4</v>
      </c>
    </row>
    <row r="324" spans="1:7">
      <c r="A324" s="585">
        <v>43935</v>
      </c>
      <c r="B324" s="586">
        <v>10</v>
      </c>
      <c r="C324" s="586">
        <v>12</v>
      </c>
      <c r="D324" s="586">
        <v>8</v>
      </c>
      <c r="E324" s="586">
        <v>9.3000000000000007</v>
      </c>
      <c r="F324" s="586"/>
      <c r="G324" s="586">
        <v>4</v>
      </c>
    </row>
    <row r="325" spans="1:7">
      <c r="A325" s="585">
        <v>43936</v>
      </c>
      <c r="B325" s="586">
        <v>10</v>
      </c>
      <c r="C325" s="586">
        <v>12</v>
      </c>
      <c r="D325" s="586">
        <v>8</v>
      </c>
      <c r="E325" s="586">
        <v>9</v>
      </c>
      <c r="F325" s="586"/>
      <c r="G325" s="586">
        <v>4</v>
      </c>
    </row>
    <row r="326" spans="1:7">
      <c r="A326" s="585">
        <v>43937</v>
      </c>
      <c r="B326" s="586">
        <v>10</v>
      </c>
      <c r="C326" s="586">
        <v>12</v>
      </c>
      <c r="D326" s="586">
        <v>8</v>
      </c>
      <c r="E326" s="586">
        <v>9.1</v>
      </c>
      <c r="F326" s="586"/>
      <c r="G326" s="586">
        <v>4</v>
      </c>
    </row>
    <row r="327" spans="1:7">
      <c r="A327" s="585">
        <v>43938</v>
      </c>
      <c r="B327" s="586">
        <v>10</v>
      </c>
      <c r="C327" s="586">
        <v>12</v>
      </c>
      <c r="D327" s="586">
        <v>8</v>
      </c>
      <c r="E327" s="586">
        <v>9.4</v>
      </c>
      <c r="F327" s="586"/>
      <c r="G327" s="586">
        <v>4</v>
      </c>
    </row>
    <row r="328" spans="1:7">
      <c r="A328" s="585">
        <v>43942</v>
      </c>
      <c r="B328" s="586">
        <v>10</v>
      </c>
      <c r="C328" s="586">
        <v>12</v>
      </c>
      <c r="D328" s="586">
        <v>8</v>
      </c>
      <c r="E328" s="586">
        <v>9.5</v>
      </c>
      <c r="F328" s="586"/>
      <c r="G328" s="586">
        <v>4</v>
      </c>
    </row>
    <row r="329" spans="1:7">
      <c r="A329" s="585">
        <v>43943</v>
      </c>
      <c r="B329" s="586">
        <v>10</v>
      </c>
      <c r="C329" s="586">
        <v>12</v>
      </c>
      <c r="D329" s="586">
        <v>8</v>
      </c>
      <c r="E329" s="586">
        <v>9.4</v>
      </c>
      <c r="F329" s="586"/>
      <c r="G329" s="586">
        <v>4</v>
      </c>
    </row>
    <row r="330" spans="1:7">
      <c r="A330" s="585">
        <v>43944</v>
      </c>
      <c r="B330" s="586">
        <v>10</v>
      </c>
      <c r="C330" s="586">
        <v>12</v>
      </c>
      <c r="D330" s="586">
        <v>8</v>
      </c>
      <c r="E330" s="586">
        <v>9.4</v>
      </c>
      <c r="F330" s="586"/>
      <c r="G330" s="586">
        <v>4</v>
      </c>
    </row>
    <row r="331" spans="1:7">
      <c r="A331" s="585">
        <v>43945</v>
      </c>
      <c r="B331" s="586">
        <v>8</v>
      </c>
      <c r="C331" s="586">
        <v>10</v>
      </c>
      <c r="D331" s="586">
        <v>6</v>
      </c>
      <c r="E331" s="586">
        <v>7.8</v>
      </c>
      <c r="F331" s="586"/>
      <c r="G331" s="586">
        <v>4</v>
      </c>
    </row>
    <row r="332" spans="1:7">
      <c r="A332" s="585">
        <v>43948</v>
      </c>
      <c r="B332" s="586">
        <v>8</v>
      </c>
      <c r="C332" s="586">
        <v>10</v>
      </c>
      <c r="D332" s="586">
        <v>6</v>
      </c>
      <c r="E332" s="586">
        <v>6.9</v>
      </c>
      <c r="F332" s="586"/>
      <c r="G332" s="586">
        <v>4</v>
      </c>
    </row>
    <row r="333" spans="1:7">
      <c r="A333" s="585">
        <v>43949</v>
      </c>
      <c r="B333" s="586">
        <v>8</v>
      </c>
      <c r="C333" s="586">
        <v>10</v>
      </c>
      <c r="D333" s="586">
        <v>6</v>
      </c>
      <c r="E333" s="586">
        <v>6.9</v>
      </c>
      <c r="F333" s="586"/>
      <c r="G333" s="586">
        <v>4</v>
      </c>
    </row>
    <row r="334" spans="1:7">
      <c r="A334" s="585">
        <v>43950</v>
      </c>
      <c r="B334" s="586">
        <v>8</v>
      </c>
      <c r="C334" s="586">
        <v>10</v>
      </c>
      <c r="D334" s="586">
        <v>6</v>
      </c>
      <c r="E334" s="586">
        <v>6.9</v>
      </c>
      <c r="F334" s="586"/>
      <c r="G334" s="586">
        <v>4</v>
      </c>
    </row>
    <row r="335" spans="1:7">
      <c r="A335" s="585">
        <v>43951</v>
      </c>
      <c r="B335" s="586">
        <v>8</v>
      </c>
      <c r="C335" s="586">
        <v>10</v>
      </c>
      <c r="D335" s="586">
        <v>6</v>
      </c>
      <c r="E335" s="586" t="e">
        <v>#N/A</v>
      </c>
      <c r="F335" s="586"/>
      <c r="G335" s="586">
        <v>4</v>
      </c>
    </row>
    <row r="336" spans="1:7">
      <c r="A336" s="585">
        <v>43955</v>
      </c>
      <c r="B336" s="586">
        <v>8</v>
      </c>
      <c r="C336" s="586">
        <v>10</v>
      </c>
      <c r="D336" s="586">
        <v>6</v>
      </c>
      <c r="E336" s="586">
        <v>7.2</v>
      </c>
      <c r="F336" s="586"/>
      <c r="G336" s="586">
        <v>4</v>
      </c>
    </row>
    <row r="337" spans="1:7">
      <c r="A337" s="585">
        <v>43956</v>
      </c>
      <c r="B337" s="586">
        <v>8</v>
      </c>
      <c r="C337" s="586">
        <v>10</v>
      </c>
      <c r="D337" s="586">
        <v>6</v>
      </c>
      <c r="E337" s="586">
        <v>7.6</v>
      </c>
      <c r="F337" s="586"/>
      <c r="G337" s="586">
        <v>4</v>
      </c>
    </row>
    <row r="338" spans="1:7">
      <c r="A338" s="585">
        <v>43957</v>
      </c>
      <c r="B338" s="586">
        <v>8</v>
      </c>
      <c r="C338" s="586">
        <v>10</v>
      </c>
      <c r="D338" s="586">
        <v>6</v>
      </c>
      <c r="E338" s="586">
        <v>7.9</v>
      </c>
      <c r="F338" s="586"/>
      <c r="G338" s="586">
        <v>4</v>
      </c>
    </row>
    <row r="339" spans="1:7">
      <c r="A339" s="585">
        <v>43958</v>
      </c>
      <c r="B339" s="586">
        <v>8</v>
      </c>
      <c r="C339" s="586">
        <v>10</v>
      </c>
      <c r="D339" s="586">
        <v>6</v>
      </c>
      <c r="E339" s="586">
        <v>8.6999999999999993</v>
      </c>
      <c r="F339" s="586"/>
      <c r="G339" s="586">
        <v>4</v>
      </c>
    </row>
    <row r="340" spans="1:7">
      <c r="A340" s="585">
        <v>43959</v>
      </c>
      <c r="B340" s="586">
        <v>8</v>
      </c>
      <c r="C340" s="586">
        <v>10</v>
      </c>
      <c r="D340" s="586">
        <v>6</v>
      </c>
      <c r="E340" s="586">
        <v>8</v>
      </c>
      <c r="F340" s="586"/>
      <c r="G340" s="586">
        <v>4</v>
      </c>
    </row>
    <row r="341" spans="1:7">
      <c r="A341" s="585">
        <v>43963</v>
      </c>
      <c r="B341" s="586">
        <v>8</v>
      </c>
      <c r="C341" s="586">
        <v>10</v>
      </c>
      <c r="D341" s="586">
        <v>6</v>
      </c>
      <c r="E341" s="586">
        <v>6.9</v>
      </c>
      <c r="F341" s="586"/>
      <c r="G341" s="586">
        <v>4</v>
      </c>
    </row>
    <row r="342" spans="1:7">
      <c r="A342" s="585">
        <v>43964</v>
      </c>
      <c r="B342" s="586">
        <v>8</v>
      </c>
      <c r="C342" s="586">
        <v>10</v>
      </c>
      <c r="D342" s="586">
        <v>6</v>
      </c>
      <c r="E342" s="586">
        <v>7.4</v>
      </c>
      <c r="F342" s="586"/>
      <c r="G342" s="586">
        <v>4</v>
      </c>
    </row>
    <row r="343" spans="1:7">
      <c r="A343" s="585">
        <v>43965</v>
      </c>
      <c r="B343" s="586">
        <v>8</v>
      </c>
      <c r="C343" s="586">
        <v>10</v>
      </c>
      <c r="D343" s="586">
        <v>6</v>
      </c>
      <c r="E343" s="586">
        <v>7.4</v>
      </c>
      <c r="F343" s="586"/>
      <c r="G343" s="586">
        <v>4</v>
      </c>
    </row>
    <row r="344" spans="1:7">
      <c r="A344" s="585">
        <v>43966</v>
      </c>
      <c r="B344" s="586">
        <v>8</v>
      </c>
      <c r="C344" s="586">
        <v>10</v>
      </c>
      <c r="D344" s="586">
        <v>6</v>
      </c>
      <c r="E344" s="586">
        <v>7.9</v>
      </c>
      <c r="F344" s="586"/>
      <c r="G344" s="586">
        <v>4</v>
      </c>
    </row>
    <row r="345" spans="1:7">
      <c r="A345" s="585">
        <v>43969</v>
      </c>
      <c r="B345" s="586">
        <v>8</v>
      </c>
      <c r="C345" s="586">
        <v>10</v>
      </c>
      <c r="D345" s="586">
        <v>6</v>
      </c>
      <c r="E345" s="586">
        <v>8.9</v>
      </c>
      <c r="F345" s="586"/>
      <c r="G345" s="586">
        <v>4</v>
      </c>
    </row>
    <row r="346" spans="1:7">
      <c r="A346" s="585">
        <v>43970</v>
      </c>
      <c r="B346" s="586">
        <v>8</v>
      </c>
      <c r="C346" s="586">
        <v>10</v>
      </c>
      <c r="D346" s="586">
        <v>6</v>
      </c>
      <c r="E346" s="586">
        <v>6.6</v>
      </c>
      <c r="F346" s="586"/>
      <c r="G346" s="586">
        <v>4</v>
      </c>
    </row>
    <row r="347" spans="1:7">
      <c r="A347" s="585">
        <v>43971</v>
      </c>
      <c r="B347" s="586">
        <v>8</v>
      </c>
      <c r="C347" s="586">
        <v>10</v>
      </c>
      <c r="D347" s="586">
        <v>6</v>
      </c>
      <c r="E347" s="586">
        <v>6.9</v>
      </c>
      <c r="F347" s="586"/>
      <c r="G347" s="586">
        <v>4</v>
      </c>
    </row>
    <row r="348" spans="1:7">
      <c r="A348" s="585">
        <v>43972</v>
      </c>
      <c r="B348" s="586">
        <v>8</v>
      </c>
      <c r="C348" s="586">
        <v>10</v>
      </c>
      <c r="D348" s="586">
        <v>6</v>
      </c>
      <c r="E348" s="586">
        <v>6.5</v>
      </c>
      <c r="F348" s="586"/>
      <c r="G348" s="586">
        <v>4</v>
      </c>
    </row>
    <row r="349" spans="1:7">
      <c r="A349" s="585">
        <v>43973</v>
      </c>
      <c r="B349" s="586">
        <v>8</v>
      </c>
      <c r="C349" s="586">
        <v>10</v>
      </c>
      <c r="D349" s="586">
        <v>6</v>
      </c>
      <c r="E349" s="586">
        <v>6.8</v>
      </c>
      <c r="F349" s="586"/>
      <c r="G349" s="586">
        <v>4</v>
      </c>
    </row>
    <row r="350" spans="1:7">
      <c r="A350" s="585">
        <v>43976</v>
      </c>
      <c r="B350" s="586">
        <v>8</v>
      </c>
      <c r="C350" s="586">
        <v>10</v>
      </c>
      <c r="D350" s="586">
        <v>6</v>
      </c>
      <c r="E350" s="586">
        <v>6.7</v>
      </c>
      <c r="F350" s="586"/>
      <c r="G350" s="586">
        <v>4</v>
      </c>
    </row>
    <row r="351" spans="1:7">
      <c r="A351" s="585">
        <v>43977</v>
      </c>
      <c r="B351" s="586">
        <v>8</v>
      </c>
      <c r="C351" s="586">
        <v>10</v>
      </c>
      <c r="D351" s="586">
        <v>6</v>
      </c>
      <c r="E351" s="586">
        <v>6.6</v>
      </c>
      <c r="F351" s="586"/>
      <c r="G351" s="586">
        <v>4</v>
      </c>
    </row>
    <row r="352" spans="1:7">
      <c r="A352" s="585">
        <v>43978</v>
      </c>
      <c r="B352" s="586">
        <v>8</v>
      </c>
      <c r="C352" s="586">
        <v>10</v>
      </c>
      <c r="D352" s="586">
        <v>6</v>
      </c>
      <c r="E352" s="586">
        <v>6.5</v>
      </c>
      <c r="F352" s="586"/>
      <c r="G352" s="586">
        <v>4</v>
      </c>
    </row>
    <row r="353" spans="1:7">
      <c r="A353" s="585">
        <v>43979</v>
      </c>
      <c r="B353" s="586">
        <v>8</v>
      </c>
      <c r="C353" s="586">
        <v>10</v>
      </c>
      <c r="D353" s="586">
        <v>6</v>
      </c>
      <c r="E353" s="586">
        <v>6.4</v>
      </c>
      <c r="F353" s="586"/>
      <c r="G353" s="586">
        <v>4</v>
      </c>
    </row>
    <row r="354" spans="1:7">
      <c r="A354" s="585">
        <v>43980</v>
      </c>
      <c r="B354" s="586">
        <v>8</v>
      </c>
      <c r="C354" s="586">
        <v>10</v>
      </c>
      <c r="D354" s="586">
        <v>6</v>
      </c>
      <c r="E354" s="586" t="e">
        <v>#N/A</v>
      </c>
      <c r="F354" s="586"/>
      <c r="G354" s="586">
        <v>4</v>
      </c>
    </row>
    <row r="355" spans="1:7">
      <c r="A355" s="585">
        <v>43983</v>
      </c>
      <c r="B355" s="586">
        <v>8</v>
      </c>
      <c r="C355" s="586">
        <v>10</v>
      </c>
      <c r="D355" s="586">
        <v>6</v>
      </c>
      <c r="E355" s="586">
        <v>6.5</v>
      </c>
      <c r="F355" s="586"/>
      <c r="G355" s="586">
        <v>4</v>
      </c>
    </row>
    <row r="356" spans="1:7">
      <c r="A356" s="585">
        <v>43984</v>
      </c>
      <c r="B356" s="586">
        <v>8</v>
      </c>
      <c r="C356" s="586">
        <v>10</v>
      </c>
      <c r="D356" s="586">
        <v>6</v>
      </c>
      <c r="E356" s="586">
        <v>6.5</v>
      </c>
      <c r="F356" s="586"/>
      <c r="G356" s="586">
        <v>4</v>
      </c>
    </row>
    <row r="357" spans="1:7">
      <c r="A357" s="585">
        <v>43985</v>
      </c>
      <c r="B357" s="586">
        <v>8</v>
      </c>
      <c r="C357" s="586">
        <v>10</v>
      </c>
      <c r="D357" s="586">
        <v>6</v>
      </c>
      <c r="E357" s="586">
        <v>6.5</v>
      </c>
      <c r="F357" s="586"/>
      <c r="G357" s="586">
        <v>4</v>
      </c>
    </row>
    <row r="358" spans="1:7">
      <c r="A358" s="585">
        <v>43986</v>
      </c>
      <c r="B358" s="586">
        <v>8</v>
      </c>
      <c r="C358" s="586">
        <v>10</v>
      </c>
      <c r="D358" s="586">
        <v>6</v>
      </c>
      <c r="E358" s="586">
        <v>7.8</v>
      </c>
      <c r="F358" s="586"/>
      <c r="G358" s="586">
        <v>4</v>
      </c>
    </row>
    <row r="359" spans="1:7">
      <c r="A359" s="585">
        <v>43987</v>
      </c>
      <c r="B359" s="586">
        <v>8</v>
      </c>
      <c r="C359" s="586">
        <v>10</v>
      </c>
      <c r="D359" s="586">
        <v>6</v>
      </c>
      <c r="E359" s="586">
        <v>6.6</v>
      </c>
      <c r="F359" s="586"/>
      <c r="G359" s="586">
        <v>4</v>
      </c>
    </row>
    <row r="360" spans="1:7">
      <c r="A360" s="585">
        <v>43991</v>
      </c>
      <c r="B360" s="586">
        <v>8</v>
      </c>
      <c r="C360" s="586">
        <v>10</v>
      </c>
      <c r="D360" s="586">
        <v>6</v>
      </c>
      <c r="E360" s="586">
        <v>8.3000000000000007</v>
      </c>
      <c r="F360" s="586"/>
      <c r="G360" s="586">
        <v>4</v>
      </c>
    </row>
    <row r="361" spans="1:7">
      <c r="A361" s="585">
        <v>43992</v>
      </c>
      <c r="B361" s="586">
        <v>8</v>
      </c>
      <c r="C361" s="586">
        <v>10</v>
      </c>
      <c r="D361" s="586">
        <v>6</v>
      </c>
      <c r="E361" s="586">
        <v>7.5</v>
      </c>
      <c r="F361" s="586"/>
      <c r="G361" s="586">
        <v>4</v>
      </c>
    </row>
    <row r="362" spans="1:7">
      <c r="A362" s="585">
        <v>43993</v>
      </c>
      <c r="B362" s="586">
        <v>8</v>
      </c>
      <c r="C362" s="586">
        <v>10</v>
      </c>
      <c r="D362" s="586">
        <v>6</v>
      </c>
      <c r="E362" s="586">
        <v>7.5</v>
      </c>
      <c r="F362" s="586"/>
      <c r="G362" s="586">
        <v>4</v>
      </c>
    </row>
    <row r="363" spans="1:7">
      <c r="A363" s="585">
        <v>43994</v>
      </c>
      <c r="B363" s="586">
        <v>6</v>
      </c>
      <c r="C363" s="586">
        <v>7</v>
      </c>
      <c r="D363" s="586">
        <v>5</v>
      </c>
      <c r="E363" s="586">
        <v>6.7</v>
      </c>
      <c r="F363" s="586"/>
      <c r="G363" s="586">
        <v>2</v>
      </c>
    </row>
    <row r="364" spans="1:7">
      <c r="A364" s="585">
        <v>43997</v>
      </c>
      <c r="B364" s="586">
        <v>6</v>
      </c>
      <c r="C364" s="586">
        <v>7</v>
      </c>
      <c r="D364" s="586">
        <v>5</v>
      </c>
      <c r="E364" s="586">
        <v>6.1</v>
      </c>
      <c r="F364" s="586"/>
      <c r="G364" s="586">
        <v>2</v>
      </c>
    </row>
    <row r="365" spans="1:7">
      <c r="A365" s="585">
        <v>43998</v>
      </c>
      <c r="B365" s="586">
        <v>6</v>
      </c>
      <c r="C365" s="586">
        <v>7</v>
      </c>
      <c r="D365" s="586">
        <v>5</v>
      </c>
      <c r="E365" s="586">
        <v>7</v>
      </c>
      <c r="F365" s="586"/>
      <c r="G365" s="586">
        <v>2</v>
      </c>
    </row>
    <row r="366" spans="1:7">
      <c r="A366" s="585">
        <v>43999</v>
      </c>
      <c r="B366" s="586">
        <v>6</v>
      </c>
      <c r="C366" s="586">
        <v>7</v>
      </c>
      <c r="D366" s="586">
        <v>5</v>
      </c>
      <c r="E366" s="586">
        <v>7.6</v>
      </c>
      <c r="F366" s="586"/>
      <c r="G366" s="586">
        <v>2</v>
      </c>
    </row>
    <row r="367" spans="1:7">
      <c r="A367" s="585">
        <v>44000</v>
      </c>
      <c r="B367" s="586">
        <v>6</v>
      </c>
      <c r="C367" s="586">
        <v>7</v>
      </c>
      <c r="D367" s="586">
        <v>5</v>
      </c>
      <c r="E367" s="586">
        <v>6.1</v>
      </c>
      <c r="F367" s="586"/>
      <c r="G367" s="586">
        <v>2</v>
      </c>
    </row>
    <row r="368" spans="1:7">
      <c r="A368" s="585">
        <v>44001</v>
      </c>
      <c r="B368" s="586">
        <v>6</v>
      </c>
      <c r="C368" s="586">
        <v>7</v>
      </c>
      <c r="D368" s="586">
        <v>5</v>
      </c>
      <c r="E368" s="586">
        <v>6.2</v>
      </c>
      <c r="F368" s="586"/>
      <c r="G368" s="586">
        <v>2</v>
      </c>
    </row>
    <row r="369" spans="1:7">
      <c r="A369" s="585">
        <v>44004</v>
      </c>
      <c r="B369" s="586">
        <v>6</v>
      </c>
      <c r="C369" s="586">
        <v>7</v>
      </c>
      <c r="D369" s="586">
        <v>5</v>
      </c>
      <c r="E369" s="586"/>
      <c r="F369" s="586">
        <v>5.7</v>
      </c>
      <c r="G369" s="586">
        <v>2</v>
      </c>
    </row>
    <row r="370" spans="1:7">
      <c r="A370" s="585">
        <v>44005</v>
      </c>
      <c r="B370" s="586">
        <v>6</v>
      </c>
      <c r="C370" s="586">
        <v>7</v>
      </c>
      <c r="D370" s="586">
        <v>5</v>
      </c>
      <c r="E370" s="586"/>
      <c r="F370" s="586">
        <v>5.6</v>
      </c>
      <c r="G370" s="586">
        <v>2</v>
      </c>
    </row>
    <row r="371" spans="1:7">
      <c r="A371" s="585">
        <v>44006</v>
      </c>
      <c r="B371" s="586">
        <v>6</v>
      </c>
      <c r="C371" s="586">
        <v>7</v>
      </c>
      <c r="D371" s="586">
        <v>5</v>
      </c>
      <c r="E371" s="586"/>
      <c r="F371" s="586">
        <v>5.6</v>
      </c>
      <c r="G371" s="586">
        <v>2</v>
      </c>
    </row>
    <row r="372" spans="1:7">
      <c r="A372" s="585">
        <v>44007</v>
      </c>
      <c r="B372" s="586">
        <v>6</v>
      </c>
      <c r="C372" s="586">
        <v>7</v>
      </c>
      <c r="D372" s="586">
        <v>5</v>
      </c>
      <c r="E372" s="586"/>
      <c r="F372" s="586">
        <v>5.6</v>
      </c>
      <c r="G372" s="586">
        <v>2</v>
      </c>
    </row>
    <row r="373" spans="1:7">
      <c r="A373" s="585">
        <v>44008</v>
      </c>
      <c r="B373" s="586">
        <v>6</v>
      </c>
      <c r="C373" s="586">
        <v>7</v>
      </c>
      <c r="D373" s="586">
        <v>5</v>
      </c>
      <c r="E373" s="586"/>
      <c r="F373" s="586">
        <v>5.6</v>
      </c>
      <c r="G373" s="586">
        <v>2</v>
      </c>
    </row>
    <row r="374" spans="1:7">
      <c r="A374" s="585">
        <v>44012</v>
      </c>
      <c r="B374" s="586">
        <v>6</v>
      </c>
      <c r="C374" s="586">
        <v>7</v>
      </c>
      <c r="D374" s="586">
        <v>5</v>
      </c>
      <c r="E374" s="586"/>
      <c r="F374" s="586">
        <v>5.3</v>
      </c>
      <c r="G374" s="586">
        <v>2</v>
      </c>
    </row>
    <row r="375" spans="1:7">
      <c r="A375" s="585">
        <v>44013</v>
      </c>
      <c r="B375" s="586">
        <v>6</v>
      </c>
      <c r="C375" s="586">
        <v>7</v>
      </c>
      <c r="D375" s="586">
        <v>5</v>
      </c>
      <c r="E375" s="586"/>
      <c r="F375" s="586">
        <v>5.4</v>
      </c>
      <c r="G375" s="586">
        <v>2</v>
      </c>
    </row>
    <row r="376" spans="1:7">
      <c r="A376" s="585">
        <v>44014</v>
      </c>
      <c r="B376" s="586">
        <v>6</v>
      </c>
      <c r="C376" s="586">
        <v>7</v>
      </c>
      <c r="D376" s="586">
        <v>5</v>
      </c>
      <c r="E376" s="586"/>
      <c r="F376" s="586">
        <v>5.6</v>
      </c>
      <c r="G376" s="586">
        <v>2</v>
      </c>
    </row>
    <row r="377" spans="1:7">
      <c r="A377" s="585">
        <v>44015</v>
      </c>
      <c r="B377" s="586">
        <v>6</v>
      </c>
      <c r="C377" s="586">
        <v>7</v>
      </c>
      <c r="D377" s="586">
        <v>5</v>
      </c>
      <c r="E377" s="586"/>
      <c r="F377" s="586">
        <v>5.4</v>
      </c>
      <c r="G377" s="586">
        <v>2</v>
      </c>
    </row>
    <row r="378" spans="1:7">
      <c r="A378" s="585">
        <v>44018</v>
      </c>
      <c r="B378" s="586">
        <v>6</v>
      </c>
      <c r="C378" s="586">
        <v>7</v>
      </c>
      <c r="D378" s="586">
        <v>5</v>
      </c>
      <c r="E378" s="586"/>
      <c r="F378" s="586">
        <v>5.4</v>
      </c>
      <c r="G378" s="586">
        <v>2</v>
      </c>
    </row>
    <row r="379" spans="1:7">
      <c r="A379" s="585">
        <v>44019</v>
      </c>
      <c r="B379" s="586">
        <v>6</v>
      </c>
      <c r="C379" s="586">
        <v>7</v>
      </c>
      <c r="D379" s="586">
        <v>5</v>
      </c>
      <c r="E379" s="586"/>
      <c r="F379" s="586">
        <v>5.6</v>
      </c>
      <c r="G379" s="586">
        <v>2</v>
      </c>
    </row>
    <row r="380" spans="1:7">
      <c r="A380" s="585">
        <v>44020</v>
      </c>
      <c r="B380" s="586">
        <v>6</v>
      </c>
      <c r="C380" s="586">
        <v>7</v>
      </c>
      <c r="D380" s="586">
        <v>5</v>
      </c>
      <c r="E380" s="586"/>
      <c r="F380" s="586">
        <v>6</v>
      </c>
      <c r="G380" s="586">
        <v>2</v>
      </c>
    </row>
    <row r="381" spans="1:7">
      <c r="A381" s="585">
        <v>44021</v>
      </c>
      <c r="B381" s="586">
        <v>6</v>
      </c>
      <c r="C381" s="586">
        <v>7</v>
      </c>
      <c r="D381" s="586">
        <v>5</v>
      </c>
      <c r="E381" s="586"/>
      <c r="F381" s="586">
        <v>5.3</v>
      </c>
      <c r="G381" s="586">
        <v>2</v>
      </c>
    </row>
    <row r="382" spans="1:7">
      <c r="A382" s="585">
        <v>44022</v>
      </c>
      <c r="B382" s="586">
        <v>6</v>
      </c>
      <c r="C382" s="586">
        <v>7</v>
      </c>
      <c r="D382" s="586">
        <v>5</v>
      </c>
      <c r="E382" s="586"/>
      <c r="F382" s="586">
        <v>5.3</v>
      </c>
      <c r="G382" s="586">
        <v>2</v>
      </c>
    </row>
    <row r="383" spans="1:7">
      <c r="A383" s="585">
        <v>44025</v>
      </c>
      <c r="B383" s="586">
        <v>6</v>
      </c>
      <c r="C383" s="586">
        <v>7</v>
      </c>
      <c r="D383" s="586">
        <v>5</v>
      </c>
      <c r="E383" s="586"/>
      <c r="F383" s="586">
        <v>5.3</v>
      </c>
      <c r="G383" s="586">
        <v>2</v>
      </c>
    </row>
    <row r="384" spans="1:7">
      <c r="A384" s="585">
        <v>44026</v>
      </c>
      <c r="B384" s="586">
        <v>6</v>
      </c>
      <c r="C384" s="586">
        <v>7</v>
      </c>
      <c r="D384" s="586">
        <v>5</v>
      </c>
      <c r="E384" s="586"/>
      <c r="F384" s="586">
        <v>5.4</v>
      </c>
      <c r="G384" s="586">
        <v>2</v>
      </c>
    </row>
    <row r="385" spans="1:7">
      <c r="A385" s="585">
        <v>44027</v>
      </c>
      <c r="B385" s="586">
        <v>6</v>
      </c>
      <c r="C385" s="586">
        <v>7</v>
      </c>
      <c r="D385" s="586">
        <v>5</v>
      </c>
      <c r="E385" s="586"/>
      <c r="F385" s="586">
        <v>6.2</v>
      </c>
      <c r="G385" s="586">
        <v>2</v>
      </c>
    </row>
    <row r="386" spans="1:7">
      <c r="A386" s="585">
        <v>44028</v>
      </c>
      <c r="B386" s="586">
        <v>6</v>
      </c>
      <c r="C386" s="586">
        <v>7</v>
      </c>
      <c r="D386" s="586">
        <v>5</v>
      </c>
      <c r="E386" s="586"/>
      <c r="F386" s="586">
        <v>5.7</v>
      </c>
      <c r="G386" s="586">
        <v>2</v>
      </c>
    </row>
    <row r="387" spans="1:7">
      <c r="A387" s="585">
        <v>44029</v>
      </c>
      <c r="B387" s="586">
        <v>6</v>
      </c>
      <c r="C387" s="586">
        <v>7</v>
      </c>
      <c r="D387" s="586">
        <v>5</v>
      </c>
      <c r="E387" s="586"/>
      <c r="F387" s="586">
        <v>5.4</v>
      </c>
      <c r="G387" s="586">
        <v>2</v>
      </c>
    </row>
    <row r="388" spans="1:7">
      <c r="A388" s="585">
        <v>44032</v>
      </c>
      <c r="B388" s="586">
        <v>6</v>
      </c>
      <c r="C388" s="586">
        <v>7</v>
      </c>
      <c r="D388" s="586">
        <v>5</v>
      </c>
      <c r="E388" s="586"/>
      <c r="F388" s="586">
        <v>5.3</v>
      </c>
      <c r="G388" s="586">
        <v>2</v>
      </c>
    </row>
    <row r="389" spans="1:7">
      <c r="A389" s="585">
        <v>44033</v>
      </c>
      <c r="B389" s="586">
        <v>6</v>
      </c>
      <c r="C389" s="586">
        <v>7</v>
      </c>
      <c r="D389" s="586">
        <v>5</v>
      </c>
      <c r="E389" s="586"/>
      <c r="F389" s="586">
        <v>5.3</v>
      </c>
      <c r="G389" s="586">
        <v>2</v>
      </c>
    </row>
    <row r="390" spans="1:7">
      <c r="A390" s="585">
        <v>44034</v>
      </c>
      <c r="B390" s="586">
        <v>6</v>
      </c>
      <c r="C390" s="586">
        <v>7</v>
      </c>
      <c r="D390" s="586">
        <v>5</v>
      </c>
      <c r="E390" s="586"/>
      <c r="F390" s="586">
        <v>5.4</v>
      </c>
      <c r="G390" s="586">
        <v>2</v>
      </c>
    </row>
    <row r="391" spans="1:7">
      <c r="A391" s="585">
        <v>44035</v>
      </c>
      <c r="B391" s="586">
        <v>6</v>
      </c>
      <c r="C391" s="586">
        <v>7</v>
      </c>
      <c r="D391" s="586">
        <v>5</v>
      </c>
      <c r="E391" s="586"/>
      <c r="F391" s="586">
        <v>5.4</v>
      </c>
      <c r="G391" s="586">
        <v>2</v>
      </c>
    </row>
    <row r="392" spans="1:7">
      <c r="A392" s="585">
        <v>44036</v>
      </c>
      <c r="B392" s="586">
        <v>6</v>
      </c>
      <c r="C392" s="586">
        <v>7</v>
      </c>
      <c r="D392" s="586">
        <v>5</v>
      </c>
      <c r="E392" s="586"/>
      <c r="F392" s="586">
        <v>5.3</v>
      </c>
      <c r="G392" s="586">
        <v>2</v>
      </c>
    </row>
    <row r="393" spans="1:7">
      <c r="A393" s="585">
        <v>44039</v>
      </c>
      <c r="B393" s="586">
        <v>6</v>
      </c>
      <c r="C393" s="586">
        <v>7</v>
      </c>
      <c r="D393" s="586">
        <v>5</v>
      </c>
      <c r="E393" s="586"/>
      <c r="F393" s="586">
        <v>5.2</v>
      </c>
      <c r="G393" s="586">
        <v>2</v>
      </c>
    </row>
    <row r="394" spans="1:7">
      <c r="A394" s="585">
        <v>44040</v>
      </c>
      <c r="B394" s="586">
        <v>6</v>
      </c>
      <c r="C394" s="586">
        <v>7</v>
      </c>
      <c r="D394" s="586">
        <v>5</v>
      </c>
      <c r="E394" s="586"/>
      <c r="F394" s="586">
        <v>5.2</v>
      </c>
      <c r="G394" s="586">
        <v>2</v>
      </c>
    </row>
    <row r="395" spans="1:7">
      <c r="A395" s="585">
        <v>44041</v>
      </c>
      <c r="B395" s="586">
        <v>6</v>
      </c>
      <c r="C395" s="586">
        <v>7</v>
      </c>
      <c r="D395" s="586">
        <v>5</v>
      </c>
      <c r="E395" s="586"/>
      <c r="F395" s="586">
        <v>5.2</v>
      </c>
      <c r="G395" s="586">
        <v>2</v>
      </c>
    </row>
    <row r="396" spans="1:7">
      <c r="A396" s="585">
        <v>44042</v>
      </c>
      <c r="B396" s="586">
        <v>6</v>
      </c>
      <c r="C396" s="586">
        <v>7</v>
      </c>
      <c r="D396" s="586">
        <v>5</v>
      </c>
      <c r="E396" s="586"/>
      <c r="F396" s="586">
        <v>5.0999999999999996</v>
      </c>
      <c r="G396" s="586">
        <v>2</v>
      </c>
    </row>
    <row r="397" spans="1:7">
      <c r="A397" s="585">
        <v>44043</v>
      </c>
      <c r="B397" s="586">
        <v>6</v>
      </c>
      <c r="C397" s="586">
        <v>7</v>
      </c>
      <c r="D397" s="586">
        <v>5</v>
      </c>
      <c r="E397" s="586"/>
      <c r="F397" s="586">
        <v>5</v>
      </c>
      <c r="G397" s="586">
        <v>2</v>
      </c>
    </row>
    <row r="398" spans="1:7">
      <c r="A398" s="585">
        <v>44046</v>
      </c>
      <c r="B398" s="586">
        <v>6</v>
      </c>
      <c r="C398" s="586">
        <v>7</v>
      </c>
      <c r="D398" s="586">
        <v>5</v>
      </c>
      <c r="E398" s="586"/>
      <c r="F398" s="586">
        <v>5.0999999999999996</v>
      </c>
      <c r="G398" s="586">
        <v>2</v>
      </c>
    </row>
    <row r="399" spans="1:7">
      <c r="A399" s="585">
        <v>44047</v>
      </c>
      <c r="B399" s="586">
        <v>6</v>
      </c>
      <c r="C399" s="586">
        <v>7</v>
      </c>
      <c r="D399" s="586">
        <v>5</v>
      </c>
      <c r="E399" s="586"/>
      <c r="F399" s="586">
        <v>5.0999999999999996</v>
      </c>
      <c r="G399" s="586">
        <v>2</v>
      </c>
    </row>
    <row r="400" spans="1:7">
      <c r="A400" s="585">
        <v>44048</v>
      </c>
      <c r="B400" s="586">
        <v>6</v>
      </c>
      <c r="C400" s="586">
        <v>7</v>
      </c>
      <c r="D400" s="586">
        <v>5</v>
      </c>
      <c r="E400" s="586"/>
      <c r="F400" s="586">
        <v>5</v>
      </c>
      <c r="G400" s="586">
        <v>2</v>
      </c>
    </row>
    <row r="401" spans="1:7">
      <c r="A401" s="585">
        <v>44049</v>
      </c>
      <c r="B401" s="586">
        <v>6</v>
      </c>
      <c r="C401" s="586">
        <v>7</v>
      </c>
      <c r="D401" s="586">
        <v>5</v>
      </c>
      <c r="E401" s="586"/>
      <c r="F401" s="586">
        <v>5</v>
      </c>
      <c r="G401" s="586">
        <v>2</v>
      </c>
    </row>
    <row r="402" spans="1:7">
      <c r="A402" s="585">
        <v>44050</v>
      </c>
      <c r="B402" s="586">
        <v>6</v>
      </c>
      <c r="C402" s="586">
        <v>7</v>
      </c>
      <c r="D402" s="586">
        <v>5</v>
      </c>
      <c r="E402" s="586"/>
      <c r="F402" s="586">
        <v>5.0999999999999996</v>
      </c>
      <c r="G402" s="586">
        <v>2</v>
      </c>
    </row>
    <row r="403" spans="1:7">
      <c r="A403" s="585">
        <v>44053</v>
      </c>
      <c r="B403" s="586">
        <v>6</v>
      </c>
      <c r="C403" s="586">
        <v>7</v>
      </c>
      <c r="D403" s="586">
        <v>5</v>
      </c>
      <c r="E403" s="586"/>
      <c r="F403" s="586">
        <v>5.8</v>
      </c>
      <c r="G403" s="586">
        <v>2</v>
      </c>
    </row>
    <row r="404" spans="1:7">
      <c r="A404" s="585">
        <v>44054</v>
      </c>
      <c r="B404" s="586">
        <v>6</v>
      </c>
      <c r="C404" s="586">
        <v>7</v>
      </c>
      <c r="D404" s="586">
        <v>5</v>
      </c>
      <c r="E404" s="586"/>
      <c r="F404" s="586">
        <v>5.0999999999999996</v>
      </c>
      <c r="G404" s="586">
        <v>2</v>
      </c>
    </row>
    <row r="405" spans="1:7">
      <c r="A405" s="585">
        <v>44055</v>
      </c>
      <c r="B405" s="586">
        <v>6</v>
      </c>
      <c r="C405" s="586">
        <v>7</v>
      </c>
      <c r="D405" s="586">
        <v>5</v>
      </c>
      <c r="E405" s="586"/>
      <c r="F405" s="586">
        <v>5.0999999999999996</v>
      </c>
      <c r="G405" s="586">
        <v>2</v>
      </c>
    </row>
    <row r="406" spans="1:7">
      <c r="A406" s="585">
        <v>44056</v>
      </c>
      <c r="B406" s="586">
        <v>6</v>
      </c>
      <c r="C406" s="586">
        <v>7</v>
      </c>
      <c r="D406" s="586">
        <v>5</v>
      </c>
      <c r="E406" s="586"/>
      <c r="F406" s="586">
        <v>5.0999999999999996</v>
      </c>
      <c r="G406" s="586">
        <v>2</v>
      </c>
    </row>
    <row r="407" spans="1:7">
      <c r="A407" s="585">
        <v>44057</v>
      </c>
      <c r="B407" s="586">
        <v>6</v>
      </c>
      <c r="C407" s="586">
        <v>7</v>
      </c>
      <c r="D407" s="586">
        <v>5</v>
      </c>
      <c r="E407" s="586"/>
      <c r="F407" s="586">
        <v>5.0999999999999996</v>
      </c>
      <c r="G407" s="586">
        <v>2</v>
      </c>
    </row>
    <row r="408" spans="1:7">
      <c r="A408" s="585">
        <v>44060</v>
      </c>
      <c r="B408" s="586">
        <v>6</v>
      </c>
      <c r="C408" s="586">
        <v>7</v>
      </c>
      <c r="D408" s="586">
        <v>5</v>
      </c>
      <c r="E408" s="586"/>
      <c r="F408" s="586">
        <v>5.0999999999999996</v>
      </c>
      <c r="G408" s="586">
        <v>2</v>
      </c>
    </row>
    <row r="409" spans="1:7">
      <c r="A409" s="585">
        <v>44061</v>
      </c>
      <c r="B409" s="586">
        <v>6</v>
      </c>
      <c r="C409" s="586">
        <v>7</v>
      </c>
      <c r="D409" s="586">
        <v>5</v>
      </c>
      <c r="E409" s="586"/>
      <c r="F409" s="586">
        <v>5.2</v>
      </c>
      <c r="G409" s="586">
        <v>2</v>
      </c>
    </row>
    <row r="410" spans="1:7">
      <c r="A410" s="585">
        <v>44062</v>
      </c>
      <c r="B410" s="586">
        <v>6</v>
      </c>
      <c r="C410" s="586">
        <v>7</v>
      </c>
      <c r="D410" s="586">
        <v>5</v>
      </c>
      <c r="E410" s="586"/>
      <c r="F410" s="586">
        <v>5.0999999999999996</v>
      </c>
      <c r="G410" s="586">
        <v>2</v>
      </c>
    </row>
    <row r="411" spans="1:7">
      <c r="A411" s="585">
        <v>44063</v>
      </c>
      <c r="B411" s="586">
        <v>6</v>
      </c>
      <c r="C411" s="586">
        <v>7</v>
      </c>
      <c r="D411" s="586">
        <v>5</v>
      </c>
      <c r="E411" s="586"/>
      <c r="F411" s="586">
        <v>5.2</v>
      </c>
      <c r="G411" s="586">
        <v>2</v>
      </c>
    </row>
    <row r="412" spans="1:7">
      <c r="A412" s="585">
        <v>44064</v>
      </c>
      <c r="B412" s="586">
        <v>6</v>
      </c>
      <c r="C412" s="586">
        <v>7</v>
      </c>
      <c r="D412" s="586">
        <v>5</v>
      </c>
      <c r="E412" s="586"/>
      <c r="F412" s="586">
        <v>5.2</v>
      </c>
      <c r="G412" s="586">
        <v>2</v>
      </c>
    </row>
    <row r="413" spans="1:7">
      <c r="A413" s="585">
        <v>44068</v>
      </c>
      <c r="B413" s="586">
        <v>6</v>
      </c>
      <c r="C413" s="586">
        <v>7</v>
      </c>
      <c r="D413" s="586">
        <v>5</v>
      </c>
      <c r="E413" s="586"/>
      <c r="F413" s="586">
        <v>5.2</v>
      </c>
      <c r="G413" s="586">
        <v>2</v>
      </c>
    </row>
    <row r="414" spans="1:7">
      <c r="A414" s="585">
        <v>44069</v>
      </c>
      <c r="B414" s="586">
        <v>6</v>
      </c>
      <c r="C414" s="586">
        <v>7</v>
      </c>
      <c r="D414" s="586">
        <v>5</v>
      </c>
      <c r="E414" s="586"/>
      <c r="F414" s="586">
        <v>5.2</v>
      </c>
      <c r="G414" s="586">
        <v>2</v>
      </c>
    </row>
    <row r="415" spans="1:7">
      <c r="A415" s="585">
        <v>44070</v>
      </c>
      <c r="B415" s="586">
        <v>6</v>
      </c>
      <c r="C415" s="586">
        <v>7</v>
      </c>
      <c r="D415" s="586">
        <v>5</v>
      </c>
      <c r="E415" s="586"/>
      <c r="F415" s="586">
        <v>5.2</v>
      </c>
      <c r="G415" s="586">
        <v>2</v>
      </c>
    </row>
    <row r="416" spans="1:7">
      <c r="A416" s="585">
        <v>44071</v>
      </c>
      <c r="B416" s="586">
        <v>6</v>
      </c>
      <c r="C416" s="586">
        <v>7</v>
      </c>
      <c r="D416" s="586">
        <v>5</v>
      </c>
      <c r="E416" s="586"/>
      <c r="F416" s="586">
        <v>5.2</v>
      </c>
      <c r="G416" s="586">
        <v>2</v>
      </c>
    </row>
    <row r="417" spans="1:7">
      <c r="A417" s="585">
        <v>44074</v>
      </c>
      <c r="B417" s="586">
        <v>6</v>
      </c>
      <c r="C417" s="586">
        <v>7</v>
      </c>
      <c r="D417" s="586">
        <v>5</v>
      </c>
      <c r="E417" s="586"/>
      <c r="F417" s="586">
        <v>5</v>
      </c>
      <c r="G417" s="586">
        <v>2</v>
      </c>
    </row>
    <row r="418" spans="1:7">
      <c r="A418" s="585">
        <v>44075</v>
      </c>
      <c r="B418" s="586">
        <v>6</v>
      </c>
      <c r="C418" s="586">
        <v>7</v>
      </c>
      <c r="D418" s="586">
        <v>5</v>
      </c>
      <c r="E418" s="586"/>
      <c r="F418" s="586">
        <v>5.0999999999999996</v>
      </c>
      <c r="G418" s="586">
        <v>2</v>
      </c>
    </row>
    <row r="419" spans="1:7">
      <c r="A419" s="585">
        <v>44076</v>
      </c>
      <c r="B419" s="586">
        <v>6</v>
      </c>
      <c r="C419" s="586">
        <v>7</v>
      </c>
      <c r="D419" s="586">
        <v>5</v>
      </c>
      <c r="E419" s="586"/>
      <c r="F419" s="586">
        <v>5.0999999999999996</v>
      </c>
      <c r="G419" s="586">
        <v>2</v>
      </c>
    </row>
    <row r="420" spans="1:7">
      <c r="A420" s="585">
        <v>44077</v>
      </c>
      <c r="B420" s="586">
        <v>6</v>
      </c>
      <c r="C420" s="586">
        <v>7</v>
      </c>
      <c r="D420" s="586">
        <v>5</v>
      </c>
      <c r="E420" s="586"/>
      <c r="F420" s="586">
        <v>5.0999999999999996</v>
      </c>
      <c r="G420" s="586">
        <v>2</v>
      </c>
    </row>
    <row r="421" spans="1:7">
      <c r="A421" s="585">
        <v>44078</v>
      </c>
      <c r="B421" s="586">
        <v>6</v>
      </c>
      <c r="C421" s="586">
        <v>7</v>
      </c>
      <c r="D421" s="586">
        <v>5</v>
      </c>
      <c r="E421" s="586"/>
      <c r="F421" s="586">
        <v>5.0999999999999996</v>
      </c>
      <c r="G421" s="586">
        <v>2</v>
      </c>
    </row>
    <row r="422" spans="1:7">
      <c r="A422" s="585">
        <v>44081</v>
      </c>
      <c r="B422" s="586">
        <v>6</v>
      </c>
      <c r="C422" s="586">
        <v>7</v>
      </c>
      <c r="D422" s="586">
        <v>5</v>
      </c>
      <c r="E422" s="586"/>
      <c r="F422" s="586">
        <v>5.0999999999999996</v>
      </c>
      <c r="G422" s="586">
        <v>2</v>
      </c>
    </row>
    <row r="423" spans="1:7">
      <c r="A423" s="585">
        <v>44082</v>
      </c>
      <c r="B423" s="586">
        <v>6</v>
      </c>
      <c r="C423" s="586">
        <v>7</v>
      </c>
      <c r="D423" s="586">
        <v>5</v>
      </c>
      <c r="E423" s="586"/>
      <c r="F423" s="586">
        <v>5.0999999999999996</v>
      </c>
      <c r="G423" s="586">
        <v>2</v>
      </c>
    </row>
    <row r="424" spans="1:7">
      <c r="A424" s="585">
        <v>44083</v>
      </c>
      <c r="B424" s="586">
        <v>6</v>
      </c>
      <c r="C424" s="586">
        <v>7</v>
      </c>
      <c r="D424" s="586">
        <v>5</v>
      </c>
      <c r="E424" s="586"/>
      <c r="F424" s="586">
        <v>5.0999999999999996</v>
      </c>
      <c r="G424" s="586">
        <v>2</v>
      </c>
    </row>
    <row r="425" spans="1:7">
      <c r="A425" s="585">
        <v>44084</v>
      </c>
      <c r="B425" s="586">
        <v>6</v>
      </c>
      <c r="C425" s="586">
        <v>7</v>
      </c>
      <c r="D425" s="586">
        <v>5</v>
      </c>
      <c r="E425" s="586"/>
      <c r="F425" s="586">
        <v>5.0999999999999996</v>
      </c>
      <c r="G425" s="586">
        <v>2</v>
      </c>
    </row>
    <row r="426" spans="1:7">
      <c r="A426" s="585">
        <v>44085</v>
      </c>
      <c r="B426" s="586">
        <v>6</v>
      </c>
      <c r="C426" s="586">
        <v>7</v>
      </c>
      <c r="D426" s="586">
        <v>5</v>
      </c>
      <c r="E426" s="586"/>
      <c r="F426" s="586">
        <v>5.0999999999999996</v>
      </c>
      <c r="G426" s="586">
        <v>2</v>
      </c>
    </row>
    <row r="427" spans="1:7">
      <c r="A427" s="585">
        <v>44088</v>
      </c>
      <c r="B427" s="586">
        <v>6</v>
      </c>
      <c r="C427" s="586">
        <v>7</v>
      </c>
      <c r="D427" s="586">
        <v>5</v>
      </c>
      <c r="E427" s="586"/>
      <c r="F427" s="586">
        <v>5.0999999999999996</v>
      </c>
      <c r="G427" s="586">
        <v>2</v>
      </c>
    </row>
    <row r="428" spans="1:7">
      <c r="A428" s="585">
        <v>44089</v>
      </c>
      <c r="B428" s="586">
        <v>6</v>
      </c>
      <c r="C428" s="586">
        <v>7</v>
      </c>
      <c r="D428" s="586">
        <v>5</v>
      </c>
      <c r="E428" s="586"/>
      <c r="F428" s="586">
        <v>5.0999999999999996</v>
      </c>
      <c r="G428" s="586">
        <v>2</v>
      </c>
    </row>
    <row r="429" spans="1:7">
      <c r="A429" s="585">
        <v>44090</v>
      </c>
      <c r="B429" s="586">
        <v>6</v>
      </c>
      <c r="C429" s="586">
        <v>7</v>
      </c>
      <c r="D429" s="586">
        <v>5</v>
      </c>
      <c r="E429" s="586"/>
      <c r="F429" s="586">
        <v>5.0999999999999996</v>
      </c>
      <c r="G429" s="586">
        <v>2</v>
      </c>
    </row>
    <row r="430" spans="1:7">
      <c r="A430" s="585">
        <v>44091</v>
      </c>
      <c r="B430" s="586">
        <v>6</v>
      </c>
      <c r="C430" s="586">
        <v>7</v>
      </c>
      <c r="D430" s="586">
        <v>5</v>
      </c>
      <c r="E430" s="586"/>
      <c r="F430" s="586">
        <v>5.0999999999999996</v>
      </c>
      <c r="G430" s="586">
        <v>2</v>
      </c>
    </row>
    <row r="431" spans="1:7">
      <c r="A431" s="585">
        <v>44092</v>
      </c>
      <c r="B431" s="586">
        <v>6</v>
      </c>
      <c r="C431" s="586">
        <v>7</v>
      </c>
      <c r="D431" s="586">
        <v>5</v>
      </c>
      <c r="E431" s="586"/>
      <c r="F431" s="586">
        <v>5.2</v>
      </c>
      <c r="G431" s="586">
        <v>2</v>
      </c>
    </row>
    <row r="432" spans="1:7">
      <c r="A432" s="585">
        <v>44095</v>
      </c>
      <c r="B432" s="586">
        <v>6</v>
      </c>
      <c r="C432" s="586">
        <v>7</v>
      </c>
      <c r="D432" s="586">
        <v>5</v>
      </c>
      <c r="E432" s="586"/>
      <c r="F432" s="586">
        <v>5.0999999999999996</v>
      </c>
      <c r="G432" s="586">
        <v>2</v>
      </c>
    </row>
    <row r="433" spans="1:7">
      <c r="A433" s="585">
        <v>44096</v>
      </c>
      <c r="B433" s="586">
        <v>6</v>
      </c>
      <c r="C433" s="586">
        <v>7</v>
      </c>
      <c r="D433" s="586">
        <v>5</v>
      </c>
      <c r="E433" s="586"/>
      <c r="F433" s="586">
        <v>5.0999999999999996</v>
      </c>
      <c r="G433" s="586">
        <v>2</v>
      </c>
    </row>
    <row r="434" spans="1:7">
      <c r="A434" s="585">
        <v>44097</v>
      </c>
      <c r="B434" s="586">
        <v>6</v>
      </c>
      <c r="C434" s="586">
        <v>7</v>
      </c>
      <c r="D434" s="586">
        <v>5</v>
      </c>
      <c r="E434" s="586"/>
      <c r="F434" s="586">
        <v>5.0999999999999996</v>
      </c>
      <c r="G434" s="586">
        <v>2</v>
      </c>
    </row>
    <row r="435" spans="1:7">
      <c r="A435" s="585">
        <v>44098</v>
      </c>
      <c r="B435" s="586">
        <v>6</v>
      </c>
      <c r="C435" s="586">
        <v>7</v>
      </c>
      <c r="D435" s="586">
        <v>5</v>
      </c>
      <c r="E435" s="586"/>
      <c r="F435" s="586">
        <v>5</v>
      </c>
      <c r="G435" s="586">
        <v>2</v>
      </c>
    </row>
    <row r="436" spans="1:7">
      <c r="A436" s="585">
        <v>44099</v>
      </c>
      <c r="B436" s="586">
        <v>6</v>
      </c>
      <c r="C436" s="586">
        <v>7</v>
      </c>
      <c r="D436" s="586">
        <v>5</v>
      </c>
      <c r="E436" s="586"/>
      <c r="F436" s="586">
        <v>5</v>
      </c>
      <c r="G436" s="586">
        <v>2</v>
      </c>
    </row>
    <row r="437" spans="1:7">
      <c r="A437" s="585">
        <v>44102</v>
      </c>
      <c r="B437" s="586">
        <v>6</v>
      </c>
      <c r="C437" s="586">
        <v>7</v>
      </c>
      <c r="D437" s="586">
        <v>5</v>
      </c>
      <c r="E437" s="586"/>
      <c r="F437" s="586">
        <v>5</v>
      </c>
      <c r="G437" s="586">
        <v>2</v>
      </c>
    </row>
    <row r="438" spans="1:7">
      <c r="A438" s="585">
        <v>44103</v>
      </c>
      <c r="B438" s="586">
        <v>6</v>
      </c>
      <c r="C438" s="586">
        <v>7</v>
      </c>
      <c r="D438" s="586">
        <v>5</v>
      </c>
      <c r="E438" s="586"/>
      <c r="F438" s="586">
        <v>5.0999999999999996</v>
      </c>
      <c r="G438" s="586">
        <v>2</v>
      </c>
    </row>
    <row r="439" spans="1:7">
      <c r="A439" s="585">
        <v>44104</v>
      </c>
      <c r="B439" s="586">
        <v>6</v>
      </c>
      <c r="C439" s="586">
        <v>7</v>
      </c>
      <c r="D439" s="586">
        <v>5</v>
      </c>
      <c r="E439" s="586"/>
      <c r="F439" s="586">
        <v>4.9000000000000004</v>
      </c>
      <c r="G439" s="586">
        <v>2</v>
      </c>
    </row>
    <row r="440" spans="1:7">
      <c r="A440" s="585">
        <v>44105</v>
      </c>
      <c r="B440" s="586">
        <v>6</v>
      </c>
      <c r="C440" s="586">
        <v>7</v>
      </c>
      <c r="D440" s="586">
        <v>5</v>
      </c>
      <c r="E440" s="586"/>
      <c r="F440" s="586">
        <v>5.0999999999999996</v>
      </c>
      <c r="G440" s="586">
        <v>2</v>
      </c>
    </row>
    <row r="441" spans="1:7">
      <c r="A441" s="585">
        <v>44106</v>
      </c>
      <c r="B441" s="586">
        <v>6</v>
      </c>
      <c r="C441" s="586">
        <v>7</v>
      </c>
      <c r="D441" s="586">
        <v>5</v>
      </c>
      <c r="E441" s="586"/>
      <c r="F441" s="586">
        <v>5</v>
      </c>
      <c r="G441" s="586">
        <v>2</v>
      </c>
    </row>
    <row r="442" spans="1:7">
      <c r="A442" s="585">
        <v>44109</v>
      </c>
      <c r="B442" s="586">
        <v>6</v>
      </c>
      <c r="C442" s="586">
        <v>7</v>
      </c>
      <c r="D442" s="586">
        <v>5</v>
      </c>
      <c r="E442" s="586"/>
      <c r="F442" s="586">
        <v>5.0999999999999996</v>
      </c>
      <c r="G442" s="586">
        <v>2</v>
      </c>
    </row>
    <row r="443" spans="1:7">
      <c r="A443" s="585">
        <v>44110</v>
      </c>
      <c r="B443" s="586">
        <v>6</v>
      </c>
      <c r="C443" s="586">
        <v>7</v>
      </c>
      <c r="D443" s="586">
        <v>5</v>
      </c>
      <c r="E443" s="586"/>
      <c r="F443" s="586">
        <v>5.0999999999999996</v>
      </c>
      <c r="G443" s="586">
        <v>2</v>
      </c>
    </row>
    <row r="444" spans="1:7">
      <c r="A444" s="585">
        <v>44111</v>
      </c>
      <c r="B444" s="586">
        <v>6</v>
      </c>
      <c r="C444" s="586">
        <v>7</v>
      </c>
      <c r="D444" s="586">
        <v>5</v>
      </c>
      <c r="E444" s="586"/>
      <c r="F444" s="586">
        <v>5.2</v>
      </c>
      <c r="G444" s="586">
        <v>2</v>
      </c>
    </row>
    <row r="445" spans="1:7">
      <c r="A445" s="585">
        <v>44112</v>
      </c>
      <c r="B445" s="586">
        <v>6</v>
      </c>
      <c r="C445" s="586">
        <v>7</v>
      </c>
      <c r="D445" s="586">
        <v>5</v>
      </c>
      <c r="E445" s="586"/>
      <c r="F445" s="586">
        <v>5.2</v>
      </c>
      <c r="G445" s="586">
        <v>2</v>
      </c>
    </row>
    <row r="446" spans="1:7">
      <c r="A446" s="585">
        <v>44113</v>
      </c>
      <c r="B446" s="586">
        <v>6</v>
      </c>
      <c r="C446" s="586">
        <v>7</v>
      </c>
      <c r="D446" s="586">
        <v>5</v>
      </c>
      <c r="E446" s="586"/>
      <c r="F446" s="586">
        <v>5</v>
      </c>
      <c r="G446" s="586">
        <v>2</v>
      </c>
    </row>
    <row r="447" spans="1:7">
      <c r="A447" s="585">
        <v>44116</v>
      </c>
      <c r="B447" s="586">
        <v>6</v>
      </c>
      <c r="C447" s="586">
        <v>7</v>
      </c>
      <c r="D447" s="586">
        <v>5</v>
      </c>
      <c r="E447" s="586"/>
      <c r="F447" s="586">
        <v>5.3</v>
      </c>
      <c r="G447" s="586">
        <v>2</v>
      </c>
    </row>
    <row r="448" spans="1:7">
      <c r="A448" s="585">
        <v>44117</v>
      </c>
      <c r="B448" s="586">
        <v>6</v>
      </c>
      <c r="C448" s="586">
        <v>7</v>
      </c>
      <c r="D448" s="586">
        <v>5</v>
      </c>
      <c r="E448" s="586"/>
      <c r="F448" s="586">
        <v>5.0999999999999996</v>
      </c>
      <c r="G448" s="586">
        <v>2</v>
      </c>
    </row>
    <row r="449" spans="1:7">
      <c r="A449" s="585">
        <v>44119</v>
      </c>
      <c r="B449" s="586">
        <v>6</v>
      </c>
      <c r="C449" s="586">
        <v>7</v>
      </c>
      <c r="D449" s="586">
        <v>5</v>
      </c>
      <c r="E449" s="586"/>
      <c r="F449" s="586">
        <v>5.0999999999999996</v>
      </c>
      <c r="G449" s="586">
        <v>2</v>
      </c>
    </row>
    <row r="450" spans="1:7">
      <c r="A450" s="585">
        <v>44120</v>
      </c>
      <c r="B450" s="586">
        <v>6</v>
      </c>
      <c r="C450" s="586">
        <v>7</v>
      </c>
      <c r="D450" s="586">
        <v>5</v>
      </c>
      <c r="E450" s="586"/>
      <c r="F450" s="586">
        <v>5.0999999999999996</v>
      </c>
      <c r="G450" s="586">
        <v>2</v>
      </c>
    </row>
    <row r="451" spans="1:7">
      <c r="A451" s="198">
        <v>44123</v>
      </c>
      <c r="B451" s="586">
        <v>6</v>
      </c>
      <c r="C451" s="586">
        <v>7</v>
      </c>
      <c r="D451" s="586">
        <v>5</v>
      </c>
      <c r="E451" s="586"/>
      <c r="F451" s="586">
        <v>5.2</v>
      </c>
      <c r="G451" s="586">
        <v>2</v>
      </c>
    </row>
    <row r="452" spans="1:7">
      <c r="A452" s="198">
        <v>44124</v>
      </c>
      <c r="B452" s="586">
        <v>6</v>
      </c>
      <c r="C452" s="586">
        <v>7</v>
      </c>
      <c r="D452" s="586">
        <v>5</v>
      </c>
      <c r="E452" s="586"/>
      <c r="F452" s="586">
        <v>5.0999999999999996</v>
      </c>
      <c r="G452" s="586">
        <v>2</v>
      </c>
    </row>
    <row r="453" spans="1:7">
      <c r="A453" s="198">
        <v>44125</v>
      </c>
      <c r="B453" s="586">
        <v>6</v>
      </c>
      <c r="C453" s="586">
        <v>7</v>
      </c>
      <c r="D453" s="586">
        <v>5</v>
      </c>
      <c r="E453" s="586"/>
      <c r="F453" s="586">
        <v>5.2</v>
      </c>
      <c r="G453" s="586">
        <v>2</v>
      </c>
    </row>
    <row r="454" spans="1:7">
      <c r="A454" s="198">
        <v>44126</v>
      </c>
      <c r="B454" s="586">
        <v>6</v>
      </c>
      <c r="C454" s="586">
        <v>7</v>
      </c>
      <c r="D454" s="586">
        <v>5</v>
      </c>
      <c r="E454" s="586"/>
      <c r="F454" s="586">
        <v>5.2</v>
      </c>
      <c r="G454" s="586">
        <v>2</v>
      </c>
    </row>
    <row r="455" spans="1:7">
      <c r="A455" s="198">
        <v>44127</v>
      </c>
      <c r="B455" s="586">
        <v>6</v>
      </c>
      <c r="C455" s="586">
        <v>7</v>
      </c>
      <c r="D455" s="586">
        <v>5</v>
      </c>
      <c r="E455" s="586"/>
      <c r="F455" s="586">
        <v>5.0999999999999996</v>
      </c>
      <c r="G455" s="586">
        <v>2</v>
      </c>
    </row>
    <row r="456" spans="1:7">
      <c r="A456" s="198">
        <v>44130</v>
      </c>
      <c r="B456" s="586">
        <v>6</v>
      </c>
      <c r="C456" s="586">
        <v>7</v>
      </c>
      <c r="D456" s="586">
        <v>5</v>
      </c>
      <c r="E456" s="586"/>
      <c r="F456" s="586">
        <v>5.3</v>
      </c>
      <c r="G456" s="586">
        <v>2</v>
      </c>
    </row>
    <row r="457" spans="1:7">
      <c r="A457" s="198">
        <v>44131</v>
      </c>
      <c r="B457" s="586">
        <v>6</v>
      </c>
      <c r="C457" s="586">
        <v>7</v>
      </c>
      <c r="D457" s="586">
        <v>5</v>
      </c>
      <c r="E457" s="586"/>
      <c r="F457" s="586">
        <v>5.3</v>
      </c>
      <c r="G457" s="586">
        <v>2</v>
      </c>
    </row>
    <row r="458" spans="1:7">
      <c r="A458" s="198">
        <v>44132</v>
      </c>
      <c r="B458" s="586">
        <v>6</v>
      </c>
      <c r="C458" s="586">
        <v>7</v>
      </c>
      <c r="D458" s="586">
        <v>5</v>
      </c>
      <c r="E458" s="586"/>
      <c r="F458" s="586">
        <v>5.3</v>
      </c>
      <c r="G458" s="586">
        <v>2</v>
      </c>
    </row>
    <row r="459" spans="1:7">
      <c r="A459" s="198">
        <v>44133</v>
      </c>
      <c r="B459" s="586">
        <v>6</v>
      </c>
      <c r="C459" s="586">
        <v>7</v>
      </c>
      <c r="D459" s="586">
        <v>5</v>
      </c>
      <c r="E459" s="586"/>
      <c r="F459" s="586">
        <v>5.0999999999999996</v>
      </c>
      <c r="G459" s="586">
        <v>2</v>
      </c>
    </row>
    <row r="460" spans="1:7">
      <c r="A460" s="198">
        <v>44134</v>
      </c>
      <c r="B460" s="586">
        <v>6</v>
      </c>
      <c r="C460" s="586">
        <v>7</v>
      </c>
      <c r="D460" s="586">
        <v>5</v>
      </c>
      <c r="E460" s="586"/>
      <c r="F460" s="586">
        <v>4.9000000000000004</v>
      </c>
      <c r="G460" s="586">
        <v>2</v>
      </c>
    </row>
    <row r="461" spans="1:7">
      <c r="A461" s="198">
        <v>44137</v>
      </c>
      <c r="B461" s="586">
        <v>6</v>
      </c>
      <c r="C461" s="586">
        <v>7</v>
      </c>
      <c r="D461" s="586">
        <v>5</v>
      </c>
      <c r="E461" s="586"/>
      <c r="F461" s="586">
        <v>5.7</v>
      </c>
      <c r="G461" s="586">
        <v>2</v>
      </c>
    </row>
    <row r="462" spans="1:7">
      <c r="A462" s="198">
        <v>44138</v>
      </c>
      <c r="B462" s="586">
        <v>6</v>
      </c>
      <c r="C462" s="586">
        <v>7</v>
      </c>
      <c r="D462" s="586">
        <v>5</v>
      </c>
      <c r="E462" s="586"/>
      <c r="F462" s="586">
        <v>5.6</v>
      </c>
      <c r="G462" s="586">
        <v>2</v>
      </c>
    </row>
    <row r="463" spans="1:7">
      <c r="A463" s="198">
        <v>44139</v>
      </c>
      <c r="B463" s="586">
        <v>6</v>
      </c>
      <c r="C463" s="586">
        <v>7</v>
      </c>
      <c r="D463" s="586">
        <v>5</v>
      </c>
      <c r="E463" s="586"/>
      <c r="F463" s="586">
        <v>5.3</v>
      </c>
      <c r="G463" s="586">
        <v>2</v>
      </c>
    </row>
    <row r="464" spans="1:7">
      <c r="A464" s="198">
        <v>44140</v>
      </c>
      <c r="B464" s="586">
        <v>6</v>
      </c>
      <c r="C464" s="586">
        <v>7</v>
      </c>
      <c r="D464" s="586">
        <v>5</v>
      </c>
      <c r="E464" s="586"/>
      <c r="F464" s="586">
        <v>5.6</v>
      </c>
      <c r="G464" s="586">
        <v>2</v>
      </c>
    </row>
    <row r="465" spans="1:7">
      <c r="A465" s="198">
        <v>44141</v>
      </c>
      <c r="B465" s="586">
        <v>6</v>
      </c>
      <c r="C465" s="586">
        <v>7</v>
      </c>
      <c r="D465" s="586">
        <v>5</v>
      </c>
      <c r="E465" s="586"/>
      <c r="F465" s="586">
        <v>6</v>
      </c>
      <c r="G465" s="586">
        <v>2</v>
      </c>
    </row>
    <row r="466" spans="1:7">
      <c r="A466" s="198">
        <v>44144</v>
      </c>
      <c r="B466" s="586">
        <v>6</v>
      </c>
      <c r="C466" s="586">
        <v>7</v>
      </c>
      <c r="D466" s="586">
        <v>5</v>
      </c>
      <c r="E466" s="586"/>
      <c r="F466" s="586">
        <v>5.2</v>
      </c>
      <c r="G466" s="586">
        <v>2</v>
      </c>
    </row>
    <row r="467" spans="1:7">
      <c r="A467" s="198">
        <v>44145</v>
      </c>
      <c r="B467" s="586">
        <v>6</v>
      </c>
      <c r="C467" s="586">
        <v>7</v>
      </c>
      <c r="D467" s="586">
        <v>5</v>
      </c>
      <c r="E467" s="586"/>
      <c r="F467" s="586">
        <v>5.7</v>
      </c>
      <c r="G467" s="586">
        <v>2</v>
      </c>
    </row>
    <row r="468" spans="1:7">
      <c r="A468" s="198">
        <v>44146</v>
      </c>
      <c r="B468" s="586">
        <v>6</v>
      </c>
      <c r="C468" s="586">
        <v>7</v>
      </c>
      <c r="D468" s="586">
        <v>5</v>
      </c>
      <c r="E468" s="586"/>
      <c r="F468" s="586">
        <v>5.8</v>
      </c>
      <c r="G468" s="586">
        <v>2</v>
      </c>
    </row>
    <row r="469" spans="1:7">
      <c r="A469" s="198">
        <v>44147</v>
      </c>
      <c r="B469" s="586">
        <v>6</v>
      </c>
      <c r="C469" s="586">
        <v>7</v>
      </c>
      <c r="D469" s="586">
        <v>5</v>
      </c>
      <c r="E469" s="586"/>
      <c r="F469" s="586">
        <v>5.6</v>
      </c>
      <c r="G469" s="586">
        <v>2</v>
      </c>
    </row>
    <row r="470" spans="1:7">
      <c r="A470" s="198">
        <v>44148</v>
      </c>
      <c r="B470" s="586">
        <v>6</v>
      </c>
      <c r="C470" s="586">
        <v>7</v>
      </c>
      <c r="D470" s="586">
        <v>5</v>
      </c>
      <c r="E470" s="586"/>
      <c r="F470" s="586">
        <v>5.6</v>
      </c>
      <c r="G470" s="586">
        <v>2</v>
      </c>
    </row>
    <row r="471" spans="1:7">
      <c r="A471" s="198">
        <v>44151</v>
      </c>
      <c r="B471" s="586">
        <v>6</v>
      </c>
      <c r="C471" s="586">
        <v>7</v>
      </c>
      <c r="D471" s="586">
        <v>5</v>
      </c>
      <c r="E471" s="586"/>
      <c r="F471" s="586">
        <v>5.7</v>
      </c>
      <c r="G471" s="586">
        <v>2</v>
      </c>
    </row>
    <row r="472" spans="1:7">
      <c r="A472" s="198">
        <v>44152</v>
      </c>
      <c r="B472" s="586">
        <v>6</v>
      </c>
      <c r="C472" s="586">
        <v>7</v>
      </c>
      <c r="D472" s="586">
        <v>5</v>
      </c>
      <c r="E472" s="586"/>
      <c r="F472" s="586">
        <v>5.7</v>
      </c>
      <c r="G472" s="586">
        <v>2</v>
      </c>
    </row>
    <row r="473" spans="1:7">
      <c r="A473" s="198">
        <v>44153</v>
      </c>
      <c r="B473" s="586">
        <v>6</v>
      </c>
      <c r="C473" s="586">
        <v>7</v>
      </c>
      <c r="D473" s="586">
        <v>5</v>
      </c>
      <c r="E473" s="586"/>
      <c r="F473" s="586">
        <v>5.6</v>
      </c>
      <c r="G473" s="586">
        <v>2</v>
      </c>
    </row>
    <row r="474" spans="1:7">
      <c r="A474" s="198">
        <v>44154</v>
      </c>
      <c r="B474" s="586">
        <v>6</v>
      </c>
      <c r="C474" s="586">
        <v>7</v>
      </c>
      <c r="D474" s="586">
        <v>5</v>
      </c>
      <c r="E474" s="586"/>
      <c r="F474" s="586">
        <v>5.2</v>
      </c>
      <c r="G474" s="586">
        <v>2</v>
      </c>
    </row>
    <row r="475" spans="1:7">
      <c r="A475" s="198">
        <v>44155</v>
      </c>
      <c r="B475" s="586">
        <v>6</v>
      </c>
      <c r="C475" s="586">
        <v>7</v>
      </c>
      <c r="D475" s="586">
        <v>5</v>
      </c>
      <c r="E475" s="586"/>
      <c r="F475" s="586">
        <v>5.7</v>
      </c>
      <c r="G475" s="586">
        <v>2</v>
      </c>
    </row>
    <row r="476" spans="1:7">
      <c r="A476" s="198">
        <v>44158</v>
      </c>
      <c r="B476" s="586">
        <v>6</v>
      </c>
      <c r="C476" s="586">
        <v>7</v>
      </c>
      <c r="D476" s="586">
        <v>5</v>
      </c>
      <c r="E476" s="586"/>
      <c r="F476" s="586">
        <v>5.5</v>
      </c>
      <c r="G476" s="586">
        <v>2</v>
      </c>
    </row>
    <row r="477" spans="1:7">
      <c r="A477" s="198">
        <v>44159</v>
      </c>
      <c r="B477" s="586">
        <v>6</v>
      </c>
      <c r="C477" s="586">
        <v>7</v>
      </c>
      <c r="D477" s="586">
        <v>5</v>
      </c>
      <c r="E477" s="586"/>
      <c r="F477" s="586">
        <v>5.5</v>
      </c>
      <c r="G477" s="586">
        <v>2</v>
      </c>
    </row>
    <row r="478" spans="1:7">
      <c r="A478" s="198">
        <v>44160</v>
      </c>
      <c r="B478" s="586">
        <v>6</v>
      </c>
      <c r="C478" s="586">
        <v>7</v>
      </c>
      <c r="D478" s="586">
        <v>5</v>
      </c>
      <c r="E478" s="586"/>
      <c r="F478" s="586">
        <v>5.7</v>
      </c>
      <c r="G478" s="586">
        <v>2</v>
      </c>
    </row>
    <row r="479" spans="1:7">
      <c r="A479" s="198">
        <v>44161</v>
      </c>
      <c r="B479" s="586">
        <v>6</v>
      </c>
      <c r="C479" s="586">
        <v>7</v>
      </c>
      <c r="D479" s="586">
        <v>5</v>
      </c>
      <c r="E479" s="586"/>
      <c r="F479" s="586">
        <v>5.6</v>
      </c>
      <c r="G479" s="586">
        <v>2</v>
      </c>
    </row>
    <row r="480" spans="1:7">
      <c r="A480" s="198">
        <v>44162</v>
      </c>
      <c r="B480" s="586">
        <v>6</v>
      </c>
      <c r="C480" s="586">
        <v>7</v>
      </c>
      <c r="D480" s="586">
        <v>5</v>
      </c>
      <c r="E480" s="586"/>
      <c r="F480" s="586">
        <v>5.7</v>
      </c>
      <c r="G480" s="586">
        <v>2</v>
      </c>
    </row>
    <row r="481" spans="1:7">
      <c r="A481" s="198">
        <v>44165</v>
      </c>
      <c r="B481" s="586">
        <v>6</v>
      </c>
      <c r="C481" s="586">
        <v>7</v>
      </c>
      <c r="D481" s="586">
        <v>5</v>
      </c>
      <c r="E481" s="586"/>
      <c r="F481" s="586">
        <v>5.0999999999999996</v>
      </c>
      <c r="G481" s="586">
        <v>2</v>
      </c>
    </row>
    <row r="482" spans="1:7">
      <c r="A482" s="198">
        <v>44166</v>
      </c>
      <c r="B482" s="586">
        <v>6</v>
      </c>
      <c r="C482" s="586">
        <v>7</v>
      </c>
      <c r="D482" s="586">
        <v>5</v>
      </c>
      <c r="E482" s="586"/>
      <c r="F482" s="586">
        <v>5</v>
      </c>
      <c r="G482" s="586">
        <v>2</v>
      </c>
    </row>
    <row r="483" spans="1:7">
      <c r="A483" s="198">
        <v>44167</v>
      </c>
      <c r="B483" s="586">
        <v>6</v>
      </c>
      <c r="C483" s="586">
        <v>7</v>
      </c>
      <c r="D483" s="586">
        <v>5</v>
      </c>
      <c r="E483" s="586"/>
      <c r="F483" s="586">
        <v>5.0999999999999996</v>
      </c>
      <c r="G483" s="586">
        <v>2</v>
      </c>
    </row>
    <row r="484" spans="1:7">
      <c r="A484" s="198">
        <v>44168</v>
      </c>
      <c r="B484" s="586">
        <v>6</v>
      </c>
      <c r="C484" s="586">
        <v>7</v>
      </c>
      <c r="D484" s="586">
        <v>5</v>
      </c>
      <c r="E484" s="586"/>
      <c r="F484" s="586">
        <v>5</v>
      </c>
      <c r="G484" s="586">
        <v>2</v>
      </c>
    </row>
    <row r="485" spans="1:7">
      <c r="A485" s="198">
        <v>44169</v>
      </c>
      <c r="B485" s="586">
        <v>6</v>
      </c>
      <c r="C485" s="586">
        <v>7</v>
      </c>
      <c r="D485" s="586">
        <v>5</v>
      </c>
      <c r="E485" s="586"/>
      <c r="F485" s="586">
        <v>5</v>
      </c>
      <c r="G485" s="586">
        <v>2</v>
      </c>
    </row>
    <row r="486" spans="1:7">
      <c r="A486" s="198">
        <v>44172</v>
      </c>
      <c r="B486" s="586">
        <v>6</v>
      </c>
      <c r="C486" s="586">
        <v>7</v>
      </c>
      <c r="D486" s="586">
        <v>5</v>
      </c>
      <c r="E486" s="586"/>
      <c r="F486" s="586">
        <v>5.0999999999999996</v>
      </c>
      <c r="G486" s="586">
        <v>2</v>
      </c>
    </row>
    <row r="487" spans="1:7">
      <c r="A487" s="198">
        <v>44173</v>
      </c>
      <c r="B487" s="586">
        <v>6</v>
      </c>
      <c r="C487" s="586">
        <v>7</v>
      </c>
      <c r="D487" s="586">
        <v>5</v>
      </c>
      <c r="E487" s="586"/>
      <c r="F487" s="586">
        <v>5</v>
      </c>
      <c r="G487" s="586">
        <v>2</v>
      </c>
    </row>
    <row r="488" spans="1:7">
      <c r="A488" s="198">
        <v>44174</v>
      </c>
      <c r="B488" s="586">
        <v>6</v>
      </c>
      <c r="C488" s="586">
        <v>7</v>
      </c>
      <c r="D488" s="586">
        <v>5</v>
      </c>
      <c r="E488" s="586"/>
      <c r="F488" s="586">
        <v>5.3</v>
      </c>
      <c r="G488" s="586">
        <v>2</v>
      </c>
    </row>
    <row r="489" spans="1:7">
      <c r="A489" s="198">
        <v>44175</v>
      </c>
      <c r="B489" s="586">
        <v>6</v>
      </c>
      <c r="C489" s="586">
        <v>7</v>
      </c>
      <c r="D489" s="586">
        <v>5</v>
      </c>
      <c r="E489" s="586"/>
      <c r="F489" s="586">
        <v>5.2</v>
      </c>
      <c r="G489" s="586">
        <v>2</v>
      </c>
    </row>
    <row r="490" spans="1:7">
      <c r="A490" s="198">
        <v>44176</v>
      </c>
      <c r="B490" s="586">
        <v>6</v>
      </c>
      <c r="C490" s="586">
        <v>7</v>
      </c>
      <c r="D490" s="586">
        <v>5</v>
      </c>
      <c r="E490" s="586"/>
      <c r="F490" s="586">
        <v>5.9</v>
      </c>
      <c r="G490" s="586">
        <v>2</v>
      </c>
    </row>
    <row r="491" spans="1:7">
      <c r="A491" s="198">
        <v>44179</v>
      </c>
      <c r="B491" s="586">
        <v>6</v>
      </c>
      <c r="C491" s="586">
        <v>7</v>
      </c>
      <c r="D491" s="586">
        <v>5</v>
      </c>
      <c r="E491" s="586"/>
      <c r="F491" s="586">
        <v>6</v>
      </c>
      <c r="G491" s="586">
        <v>2</v>
      </c>
    </row>
    <row r="492" spans="1:7">
      <c r="A492" s="198">
        <v>44180</v>
      </c>
      <c r="B492" s="586">
        <v>6</v>
      </c>
      <c r="C492" s="586">
        <v>7</v>
      </c>
      <c r="D492" s="586">
        <v>5</v>
      </c>
      <c r="E492" s="586"/>
      <c r="F492" s="586">
        <v>6</v>
      </c>
      <c r="G492" s="586">
        <v>2</v>
      </c>
    </row>
    <row r="493" spans="1:7">
      <c r="A493" s="198">
        <v>44181</v>
      </c>
      <c r="B493" s="586">
        <v>6</v>
      </c>
      <c r="C493" s="586">
        <v>7</v>
      </c>
      <c r="D493" s="586">
        <v>5</v>
      </c>
      <c r="E493" s="586"/>
      <c r="F493" s="586">
        <v>5.6</v>
      </c>
      <c r="G493" s="586">
        <v>2</v>
      </c>
    </row>
    <row r="494" spans="1:7">
      <c r="A494" s="198">
        <v>44182</v>
      </c>
      <c r="B494" s="586">
        <v>6</v>
      </c>
      <c r="C494" s="586">
        <v>7</v>
      </c>
      <c r="D494" s="586">
        <v>5</v>
      </c>
      <c r="E494" s="586"/>
      <c r="F494" s="586">
        <v>5</v>
      </c>
      <c r="G494" s="586">
        <v>2</v>
      </c>
    </row>
    <row r="495" spans="1:7">
      <c r="A495" s="198">
        <v>44183</v>
      </c>
      <c r="B495" s="586">
        <v>6</v>
      </c>
      <c r="C495" s="586">
        <v>7</v>
      </c>
      <c r="D495" s="586">
        <v>5</v>
      </c>
      <c r="E495" s="586"/>
      <c r="F495" s="586">
        <v>5</v>
      </c>
      <c r="G495" s="586">
        <v>2</v>
      </c>
    </row>
    <row r="496" spans="1:7">
      <c r="A496" s="198">
        <v>44186</v>
      </c>
      <c r="B496" s="586">
        <v>6</v>
      </c>
      <c r="C496" s="586">
        <v>7</v>
      </c>
      <c r="D496" s="586">
        <v>5</v>
      </c>
      <c r="E496" s="586"/>
      <c r="F496" s="586">
        <v>5</v>
      </c>
      <c r="G496" s="586">
        <v>2</v>
      </c>
    </row>
    <row r="497" spans="1:7">
      <c r="A497" s="198">
        <v>44187</v>
      </c>
      <c r="B497" s="586">
        <v>6</v>
      </c>
      <c r="C497" s="586">
        <v>7</v>
      </c>
      <c r="D497" s="586">
        <v>5</v>
      </c>
      <c r="E497" s="586"/>
      <c r="F497" s="586">
        <v>5</v>
      </c>
      <c r="G497" s="586">
        <v>2</v>
      </c>
    </row>
    <row r="498" spans="1:7">
      <c r="A498" s="198">
        <v>44188</v>
      </c>
      <c r="B498" s="586">
        <v>6</v>
      </c>
      <c r="C498" s="586">
        <v>7</v>
      </c>
      <c r="D498" s="586">
        <v>5</v>
      </c>
      <c r="E498" s="586"/>
      <c r="F498" s="586">
        <v>5.0999999999999996</v>
      </c>
      <c r="G498" s="586">
        <v>2</v>
      </c>
    </row>
    <row r="499" spans="1:7">
      <c r="A499" s="198">
        <v>44189</v>
      </c>
      <c r="B499" s="586">
        <v>6</v>
      </c>
      <c r="C499" s="586">
        <v>7</v>
      </c>
      <c r="D499" s="586">
        <v>5</v>
      </c>
      <c r="E499" s="586"/>
      <c r="F499" s="586">
        <v>5.0999999999999996</v>
      </c>
      <c r="G499" s="586">
        <v>2</v>
      </c>
    </row>
    <row r="500" spans="1:7">
      <c r="A500" s="198">
        <v>44193</v>
      </c>
      <c r="B500" s="586">
        <v>6</v>
      </c>
      <c r="C500" s="586">
        <v>7</v>
      </c>
      <c r="D500" s="586">
        <v>5</v>
      </c>
      <c r="E500" s="586"/>
      <c r="F500" s="586">
        <v>5</v>
      </c>
      <c r="G500" s="586">
        <v>2</v>
      </c>
    </row>
    <row r="501" spans="1:7">
      <c r="A501" s="198">
        <v>44194</v>
      </c>
      <c r="B501" s="586">
        <v>6</v>
      </c>
      <c r="C501" s="586">
        <v>7</v>
      </c>
      <c r="D501" s="586">
        <v>5</v>
      </c>
      <c r="E501" s="586"/>
      <c r="F501" s="586">
        <v>5</v>
      </c>
      <c r="G501" s="586">
        <v>2</v>
      </c>
    </row>
    <row r="502" spans="1:7">
      <c r="A502" s="198">
        <v>44195</v>
      </c>
      <c r="B502" s="586">
        <v>6</v>
      </c>
      <c r="C502" s="586">
        <v>7</v>
      </c>
      <c r="D502" s="586">
        <v>5</v>
      </c>
      <c r="E502" s="586"/>
      <c r="F502" s="586">
        <v>5</v>
      </c>
      <c r="G502" s="586">
        <v>2</v>
      </c>
    </row>
    <row r="503" spans="1:7">
      <c r="A503" s="198">
        <v>44196</v>
      </c>
      <c r="B503" s="586">
        <v>6</v>
      </c>
      <c r="C503" s="586">
        <v>7</v>
      </c>
      <c r="D503" s="586">
        <v>5</v>
      </c>
      <c r="E503" s="586"/>
      <c r="F503" s="586">
        <v>5</v>
      </c>
      <c r="G503" s="586">
        <v>2</v>
      </c>
    </row>
    <row r="504" spans="1:7">
      <c r="A504" s="198">
        <v>44200</v>
      </c>
      <c r="B504" s="586">
        <v>6</v>
      </c>
      <c r="C504" s="586">
        <v>7</v>
      </c>
      <c r="D504" s="586">
        <v>5</v>
      </c>
      <c r="E504" s="586"/>
      <c r="F504" s="586">
        <v>5</v>
      </c>
      <c r="G504" s="586">
        <v>2</v>
      </c>
    </row>
    <row r="505" spans="1:7">
      <c r="A505" s="198">
        <v>44201</v>
      </c>
      <c r="B505" s="586">
        <v>6</v>
      </c>
      <c r="C505" s="586">
        <v>7</v>
      </c>
      <c r="D505" s="586">
        <v>5</v>
      </c>
      <c r="E505" s="586"/>
      <c r="F505" s="586">
        <v>5.0999999999999996</v>
      </c>
      <c r="G505" s="586">
        <v>2</v>
      </c>
    </row>
    <row r="506" spans="1:7">
      <c r="A506" s="198">
        <v>44202</v>
      </c>
      <c r="B506" s="586">
        <v>6</v>
      </c>
      <c r="C506" s="586">
        <v>7</v>
      </c>
      <c r="D506" s="586">
        <v>5</v>
      </c>
      <c r="E506" s="586"/>
      <c r="F506" s="586">
        <v>5</v>
      </c>
      <c r="G506" s="586">
        <v>2</v>
      </c>
    </row>
    <row r="507" spans="1:7">
      <c r="A507" s="198">
        <v>44207</v>
      </c>
      <c r="B507" s="586">
        <v>6</v>
      </c>
      <c r="C507" s="586">
        <v>7</v>
      </c>
      <c r="D507" s="586">
        <v>5</v>
      </c>
      <c r="E507" s="586"/>
      <c r="F507" s="586">
        <v>5.0999999999999996</v>
      </c>
      <c r="G507" s="586">
        <v>2</v>
      </c>
    </row>
    <row r="508" spans="1:7">
      <c r="A508" s="198">
        <v>44208</v>
      </c>
      <c r="B508" s="586">
        <v>6</v>
      </c>
      <c r="C508" s="586">
        <v>7</v>
      </c>
      <c r="D508" s="586">
        <v>5</v>
      </c>
      <c r="E508" s="586"/>
      <c r="F508" s="586">
        <v>5</v>
      </c>
      <c r="G508" s="586">
        <v>2</v>
      </c>
    </row>
    <row r="509" spans="1:7">
      <c r="A509" s="198">
        <v>44209</v>
      </c>
      <c r="B509" s="586">
        <v>6</v>
      </c>
      <c r="C509" s="586">
        <v>7</v>
      </c>
      <c r="D509" s="586">
        <v>5</v>
      </c>
      <c r="E509" s="586"/>
      <c r="F509" s="586">
        <v>5.2</v>
      </c>
      <c r="G509" s="586">
        <v>2</v>
      </c>
    </row>
    <row r="510" spans="1:7">
      <c r="A510" s="198">
        <v>44210</v>
      </c>
      <c r="B510" s="586">
        <v>6</v>
      </c>
      <c r="C510" s="586">
        <v>7</v>
      </c>
      <c r="D510" s="586">
        <v>5</v>
      </c>
      <c r="E510" s="586"/>
      <c r="F510" s="586">
        <v>5.2</v>
      </c>
      <c r="G510" s="586">
        <v>2</v>
      </c>
    </row>
    <row r="511" spans="1:7">
      <c r="A511" s="198">
        <v>44211</v>
      </c>
      <c r="B511" s="586">
        <v>6</v>
      </c>
      <c r="C511" s="586">
        <v>7</v>
      </c>
      <c r="D511" s="586">
        <v>5</v>
      </c>
      <c r="E511" s="586"/>
      <c r="F511" s="586">
        <v>5.0999999999999996</v>
      </c>
      <c r="G511" s="586">
        <v>2</v>
      </c>
    </row>
    <row r="512" spans="1:7">
      <c r="A512" s="198">
        <v>44212</v>
      </c>
      <c r="B512" s="586">
        <v>6</v>
      </c>
      <c r="C512" s="586">
        <v>7</v>
      </c>
      <c r="D512" s="586">
        <v>5</v>
      </c>
      <c r="E512" s="586"/>
      <c r="F512" s="586">
        <v>5.0999999999999996</v>
      </c>
      <c r="G512" s="586">
        <v>2</v>
      </c>
    </row>
    <row r="513" spans="1:7">
      <c r="A513" s="198">
        <v>44214</v>
      </c>
      <c r="B513" s="586">
        <v>6</v>
      </c>
      <c r="C513" s="586">
        <v>7</v>
      </c>
      <c r="D513" s="586">
        <v>5</v>
      </c>
      <c r="E513" s="586"/>
      <c r="F513" s="586">
        <v>5.0999999999999996</v>
      </c>
      <c r="G513" s="586">
        <v>2</v>
      </c>
    </row>
    <row r="514" spans="1:7">
      <c r="A514" s="198">
        <v>44215</v>
      </c>
      <c r="B514" s="586">
        <v>6</v>
      </c>
      <c r="C514" s="586">
        <v>7</v>
      </c>
      <c r="D514" s="586">
        <v>5</v>
      </c>
      <c r="E514" s="586"/>
      <c r="F514" s="586">
        <v>5.0999999999999996</v>
      </c>
      <c r="G514" s="586">
        <v>2</v>
      </c>
    </row>
    <row r="515" spans="1:7">
      <c r="A515" s="198">
        <v>44216</v>
      </c>
      <c r="B515" s="586">
        <v>6</v>
      </c>
      <c r="C515" s="586">
        <v>7</v>
      </c>
      <c r="D515" s="586">
        <v>5</v>
      </c>
      <c r="E515" s="586"/>
      <c r="F515" s="586">
        <v>5.0999999999999996</v>
      </c>
      <c r="G515" s="586">
        <v>2</v>
      </c>
    </row>
    <row r="516" spans="1:7">
      <c r="A516" s="334">
        <v>44217</v>
      </c>
      <c r="B516" s="586">
        <v>6</v>
      </c>
      <c r="C516" s="586">
        <v>7</v>
      </c>
      <c r="D516" s="586">
        <v>5</v>
      </c>
      <c r="E516" s="586"/>
      <c r="F516" s="586">
        <v>5</v>
      </c>
      <c r="G516" s="586">
        <v>2</v>
      </c>
    </row>
    <row r="517" spans="1:7">
      <c r="A517" s="334">
        <v>44218</v>
      </c>
      <c r="B517" s="586">
        <v>6</v>
      </c>
      <c r="C517" s="586">
        <v>7</v>
      </c>
      <c r="D517" s="586">
        <v>5</v>
      </c>
      <c r="E517" s="586"/>
      <c r="F517" s="586">
        <v>5.0999999999999996</v>
      </c>
      <c r="G517" s="586">
        <v>2</v>
      </c>
    </row>
    <row r="518" spans="1:7">
      <c r="A518" s="334">
        <v>44221</v>
      </c>
      <c r="B518" s="586">
        <v>6</v>
      </c>
      <c r="C518" s="586">
        <v>7</v>
      </c>
      <c r="D518" s="586">
        <v>5</v>
      </c>
      <c r="E518" s="586"/>
      <c r="F518" s="586">
        <v>5.0999999999999996</v>
      </c>
      <c r="G518" s="586">
        <v>2</v>
      </c>
    </row>
    <row r="519" spans="1:7">
      <c r="A519" s="334">
        <v>44222</v>
      </c>
      <c r="B519" s="586">
        <v>6</v>
      </c>
      <c r="C519" s="586">
        <v>7</v>
      </c>
      <c r="D519" s="586">
        <v>5</v>
      </c>
      <c r="E519" s="586"/>
      <c r="F519" s="586">
        <v>5.0999999999999996</v>
      </c>
      <c r="G519" s="586">
        <v>2</v>
      </c>
    </row>
    <row r="520" spans="1:7">
      <c r="A520" s="334">
        <v>44223</v>
      </c>
      <c r="B520" s="586">
        <v>6</v>
      </c>
      <c r="C520" s="586">
        <v>7</v>
      </c>
      <c r="D520" s="586">
        <v>5</v>
      </c>
      <c r="E520" s="586"/>
      <c r="F520" s="586">
        <v>5.0999999999999996</v>
      </c>
      <c r="G520" s="586">
        <v>2</v>
      </c>
    </row>
    <row r="521" spans="1:7">
      <c r="A521" s="334">
        <v>44224</v>
      </c>
      <c r="B521" s="586">
        <v>6</v>
      </c>
      <c r="C521" s="586">
        <v>7</v>
      </c>
      <c r="D521" s="586">
        <v>5</v>
      </c>
      <c r="E521" s="586"/>
      <c r="F521" s="586">
        <v>5.0999999999999996</v>
      </c>
      <c r="G521" s="586">
        <v>2</v>
      </c>
    </row>
    <row r="522" spans="1:7">
      <c r="A522" s="334">
        <v>44225</v>
      </c>
      <c r="B522" s="586">
        <v>6</v>
      </c>
      <c r="C522" s="586">
        <v>7</v>
      </c>
      <c r="D522" s="586">
        <v>5</v>
      </c>
      <c r="E522" s="586"/>
      <c r="F522" s="586">
        <v>5.0999999999999996</v>
      </c>
      <c r="G522" s="586">
        <v>2</v>
      </c>
    </row>
    <row r="523" spans="1:7">
      <c r="A523" s="334">
        <v>44228</v>
      </c>
      <c r="B523" s="586">
        <v>6</v>
      </c>
      <c r="C523" s="586">
        <v>7</v>
      </c>
      <c r="D523" s="586">
        <v>5</v>
      </c>
      <c r="E523" s="586"/>
      <c r="F523" s="586">
        <v>5.0999999999999996</v>
      </c>
      <c r="G523" s="586">
        <v>2</v>
      </c>
    </row>
    <row r="524" spans="1:7">
      <c r="A524" s="334">
        <v>44229</v>
      </c>
      <c r="B524" s="586">
        <v>6</v>
      </c>
      <c r="C524" s="586">
        <v>7</v>
      </c>
      <c r="D524" s="586">
        <v>5</v>
      </c>
      <c r="E524" s="586"/>
      <c r="F524" s="586">
        <v>5.0999999999999996</v>
      </c>
      <c r="G524" s="586">
        <v>2</v>
      </c>
    </row>
    <row r="525" spans="1:7">
      <c r="A525" s="334">
        <v>44230</v>
      </c>
      <c r="B525" s="586">
        <v>6</v>
      </c>
      <c r="C525" s="586">
        <v>7</v>
      </c>
      <c r="D525" s="586">
        <v>5</v>
      </c>
      <c r="E525" s="586"/>
      <c r="F525" s="586">
        <v>5.0999999999999996</v>
      </c>
      <c r="G525" s="586">
        <v>2</v>
      </c>
    </row>
    <row r="526" spans="1:7">
      <c r="A526" s="334">
        <v>44231</v>
      </c>
      <c r="B526" s="586">
        <v>6</v>
      </c>
      <c r="C526" s="586">
        <v>7</v>
      </c>
      <c r="D526" s="586">
        <v>5</v>
      </c>
      <c r="E526" s="586"/>
      <c r="F526" s="586">
        <v>5.2</v>
      </c>
      <c r="G526" s="586">
        <v>2</v>
      </c>
    </row>
    <row r="527" spans="1:7">
      <c r="A527" s="334">
        <v>44232</v>
      </c>
      <c r="B527" s="586">
        <v>6</v>
      </c>
      <c r="C527" s="586">
        <v>7</v>
      </c>
      <c r="D527" s="586">
        <v>5</v>
      </c>
      <c r="E527" s="586"/>
      <c r="F527" s="586">
        <v>5.0999999999999996</v>
      </c>
      <c r="G527" s="586">
        <v>2</v>
      </c>
    </row>
    <row r="528" spans="1:7">
      <c r="A528" s="334">
        <v>44235</v>
      </c>
      <c r="B528" s="586">
        <v>6</v>
      </c>
      <c r="C528" s="586">
        <v>7</v>
      </c>
      <c r="D528" s="586">
        <v>5</v>
      </c>
      <c r="E528" s="586"/>
      <c r="F528" s="586">
        <v>5.0999999999999996</v>
      </c>
      <c r="G528" s="586">
        <v>2</v>
      </c>
    </row>
    <row r="529" spans="1:7">
      <c r="A529" s="334">
        <v>44236</v>
      </c>
      <c r="B529" s="586">
        <v>6</v>
      </c>
      <c r="C529" s="586">
        <v>7</v>
      </c>
      <c r="D529" s="586">
        <v>5</v>
      </c>
      <c r="E529" s="586"/>
      <c r="F529" s="586">
        <v>5.0999999999999996</v>
      </c>
      <c r="G529" s="586">
        <v>2</v>
      </c>
    </row>
    <row r="530" spans="1:7">
      <c r="A530" s="334">
        <v>44237</v>
      </c>
      <c r="B530" s="586">
        <v>6</v>
      </c>
      <c r="C530" s="586">
        <v>7</v>
      </c>
      <c r="D530" s="586">
        <v>5</v>
      </c>
      <c r="E530" s="586"/>
      <c r="F530" s="586">
        <v>5.4</v>
      </c>
      <c r="G530" s="586">
        <v>2</v>
      </c>
    </row>
    <row r="531" spans="1:7">
      <c r="A531" s="334">
        <v>44238</v>
      </c>
      <c r="B531" s="586">
        <v>6</v>
      </c>
      <c r="C531" s="586">
        <v>7</v>
      </c>
      <c r="D531" s="586">
        <v>5</v>
      </c>
      <c r="E531" s="586"/>
      <c r="F531" s="586">
        <v>5.3</v>
      </c>
      <c r="G531" s="586">
        <v>2</v>
      </c>
    </row>
    <row r="532" spans="1:7">
      <c r="A532" s="334">
        <v>44239</v>
      </c>
      <c r="B532" s="586">
        <v>6</v>
      </c>
      <c r="C532" s="586">
        <v>7</v>
      </c>
      <c r="D532" s="586">
        <v>5</v>
      </c>
      <c r="E532" s="586"/>
      <c r="F532" s="586">
        <v>5.0999999999999996</v>
      </c>
      <c r="G532" s="586">
        <v>2</v>
      </c>
    </row>
    <row r="533" spans="1:7">
      <c r="A533" s="334">
        <v>44242</v>
      </c>
      <c r="B533" s="586">
        <v>6</v>
      </c>
      <c r="C533" s="586">
        <v>7</v>
      </c>
      <c r="D533" s="586">
        <v>5</v>
      </c>
      <c r="E533" s="586"/>
      <c r="F533" s="586">
        <v>5.0999999999999996</v>
      </c>
      <c r="G533" s="586">
        <v>2</v>
      </c>
    </row>
    <row r="534" spans="1:7">
      <c r="A534" s="334">
        <v>44243</v>
      </c>
      <c r="B534" s="586">
        <v>6</v>
      </c>
      <c r="C534" s="586">
        <v>7</v>
      </c>
      <c r="D534" s="586">
        <v>5</v>
      </c>
      <c r="E534" s="586"/>
      <c r="F534" s="586">
        <v>5.2</v>
      </c>
      <c r="G534" s="586">
        <v>2</v>
      </c>
    </row>
    <row r="535" spans="1:7">
      <c r="A535" s="334">
        <v>44244</v>
      </c>
      <c r="B535" s="586">
        <v>6</v>
      </c>
      <c r="C535" s="586">
        <v>7</v>
      </c>
      <c r="D535" s="586">
        <v>5</v>
      </c>
      <c r="E535" s="586"/>
      <c r="F535" s="586">
        <v>5.0999999999999996</v>
      </c>
      <c r="G535" s="586">
        <v>2</v>
      </c>
    </row>
    <row r="536" spans="1:7">
      <c r="A536" s="334">
        <v>44245</v>
      </c>
      <c r="B536" s="586">
        <v>6</v>
      </c>
      <c r="C536" s="586">
        <v>7</v>
      </c>
      <c r="D536" s="586">
        <v>5</v>
      </c>
      <c r="E536" s="586"/>
      <c r="F536" s="586">
        <v>5.0999999999999996</v>
      </c>
      <c r="G536" s="586">
        <v>2</v>
      </c>
    </row>
    <row r="537" spans="1:7">
      <c r="A537" s="334">
        <v>44246</v>
      </c>
      <c r="B537" s="586">
        <v>6</v>
      </c>
      <c r="C537" s="586">
        <v>7</v>
      </c>
      <c r="D537" s="586">
        <v>5</v>
      </c>
      <c r="E537" s="586"/>
      <c r="F537" s="586">
        <v>5.3</v>
      </c>
      <c r="G537" s="586">
        <v>2</v>
      </c>
    </row>
    <row r="538" spans="1:7">
      <c r="A538" s="334">
        <v>44249</v>
      </c>
      <c r="B538" s="586">
        <v>6</v>
      </c>
      <c r="C538" s="586">
        <v>7</v>
      </c>
      <c r="D538" s="586">
        <v>5</v>
      </c>
      <c r="E538" s="586"/>
      <c r="F538" s="586">
        <v>5.2</v>
      </c>
      <c r="G538" s="586">
        <v>2</v>
      </c>
    </row>
    <row r="539" spans="1:7">
      <c r="A539" s="334">
        <v>44250</v>
      </c>
      <c r="B539" s="586">
        <v>6</v>
      </c>
      <c r="C539" s="586">
        <v>7</v>
      </c>
      <c r="D539" s="586">
        <v>5</v>
      </c>
      <c r="E539" s="586"/>
      <c r="F539" s="586">
        <v>5.0999999999999996</v>
      </c>
      <c r="G539" s="586">
        <v>2</v>
      </c>
    </row>
    <row r="540" spans="1:7">
      <c r="A540" s="334">
        <v>44251</v>
      </c>
      <c r="B540" s="586">
        <v>6</v>
      </c>
      <c r="C540" s="586">
        <v>7</v>
      </c>
      <c r="D540" s="586">
        <v>5</v>
      </c>
      <c r="E540" s="586"/>
      <c r="F540" s="586">
        <v>5.0999999999999996</v>
      </c>
      <c r="G540" s="586">
        <v>2</v>
      </c>
    </row>
    <row r="541" spans="1:7">
      <c r="A541" s="334">
        <v>44252</v>
      </c>
      <c r="B541" s="586">
        <v>6</v>
      </c>
      <c r="C541" s="586">
        <v>7</v>
      </c>
      <c r="D541" s="586">
        <v>5</v>
      </c>
      <c r="E541" s="586"/>
      <c r="F541" s="586">
        <v>5.0999999999999996</v>
      </c>
      <c r="G541" s="586">
        <v>2</v>
      </c>
    </row>
    <row r="542" spans="1:7">
      <c r="A542" s="334">
        <v>44253</v>
      </c>
      <c r="B542" s="586">
        <v>6</v>
      </c>
      <c r="C542" s="586">
        <v>7</v>
      </c>
      <c r="D542" s="586">
        <v>5</v>
      </c>
      <c r="E542" s="586"/>
      <c r="F542" s="586">
        <v>5</v>
      </c>
      <c r="G542" s="586">
        <v>2</v>
      </c>
    </row>
    <row r="543" spans="1:7">
      <c r="A543" s="334">
        <v>44256</v>
      </c>
      <c r="B543" s="586">
        <v>6</v>
      </c>
      <c r="C543" s="586">
        <v>7</v>
      </c>
      <c r="D543" s="586">
        <v>5</v>
      </c>
      <c r="E543" s="586"/>
      <c r="F543" s="586">
        <v>5.2</v>
      </c>
      <c r="G543" s="586">
        <v>2</v>
      </c>
    </row>
    <row r="544" spans="1:7">
      <c r="A544" s="334">
        <v>44257</v>
      </c>
      <c r="B544" s="586">
        <v>6</v>
      </c>
      <c r="C544" s="586">
        <v>7</v>
      </c>
      <c r="D544" s="586">
        <v>5</v>
      </c>
      <c r="E544" s="586"/>
      <c r="F544" s="586">
        <v>5</v>
      </c>
      <c r="G544" s="586">
        <v>2</v>
      </c>
    </row>
    <row r="545" spans="1:7">
      <c r="A545" s="334">
        <v>44258</v>
      </c>
      <c r="B545" s="586">
        <v>6</v>
      </c>
      <c r="C545" s="586">
        <v>7</v>
      </c>
      <c r="D545" s="586">
        <v>5</v>
      </c>
      <c r="E545" s="586"/>
      <c r="F545" s="586">
        <v>5</v>
      </c>
      <c r="G545" s="586">
        <v>2</v>
      </c>
    </row>
    <row r="546" spans="1:7">
      <c r="A546" s="334">
        <v>44259</v>
      </c>
      <c r="B546" s="586">
        <v>6</v>
      </c>
      <c r="C546" s="586">
        <v>7</v>
      </c>
      <c r="D546" s="586">
        <v>5</v>
      </c>
      <c r="E546" s="586"/>
      <c r="F546" s="586">
        <v>5</v>
      </c>
      <c r="G546" s="586">
        <v>2</v>
      </c>
    </row>
    <row r="547" spans="1:7">
      <c r="A547" s="334">
        <v>44260</v>
      </c>
      <c r="B547" s="586">
        <v>6.5</v>
      </c>
      <c r="C547" s="586">
        <v>7.5</v>
      </c>
      <c r="D547" s="586">
        <v>5.5</v>
      </c>
      <c r="E547" s="586"/>
      <c r="F547" s="586">
        <v>5.5</v>
      </c>
      <c r="G547" s="586">
        <v>2</v>
      </c>
    </row>
    <row r="548" spans="1:7">
      <c r="A548" s="334">
        <v>44264</v>
      </c>
      <c r="B548" s="586">
        <v>6.5</v>
      </c>
      <c r="C548" s="586">
        <v>7.5</v>
      </c>
      <c r="D548" s="586">
        <v>5.5</v>
      </c>
      <c r="E548" s="586"/>
      <c r="F548" s="586">
        <v>5.6</v>
      </c>
      <c r="G548" s="586">
        <v>2</v>
      </c>
    </row>
    <row r="549" spans="1:7">
      <c r="A549" s="334">
        <v>44265</v>
      </c>
      <c r="B549" s="586">
        <v>6.5</v>
      </c>
      <c r="C549" s="586">
        <v>7.5</v>
      </c>
      <c r="D549" s="586">
        <v>5.5</v>
      </c>
      <c r="E549" s="586"/>
      <c r="F549" s="586">
        <v>5.7</v>
      </c>
      <c r="G549" s="586">
        <v>2</v>
      </c>
    </row>
    <row r="550" spans="1:7">
      <c r="A550" s="334">
        <v>44266</v>
      </c>
      <c r="B550" s="586">
        <v>6.5</v>
      </c>
      <c r="C550" s="586">
        <v>7.5</v>
      </c>
      <c r="D550" s="586">
        <v>5.5</v>
      </c>
      <c r="E550" s="586"/>
      <c r="F550" s="586">
        <v>5.7</v>
      </c>
      <c r="G550" s="586">
        <v>2</v>
      </c>
    </row>
    <row r="551" spans="1:7">
      <c r="A551" s="334">
        <v>44267</v>
      </c>
      <c r="B551" s="586">
        <v>6.5</v>
      </c>
      <c r="C551" s="586">
        <v>7.5</v>
      </c>
      <c r="D551" s="586">
        <v>5.5</v>
      </c>
      <c r="E551" s="586"/>
      <c r="F551" s="586">
        <v>5.7</v>
      </c>
      <c r="G551" s="586">
        <v>2</v>
      </c>
    </row>
    <row r="552" spans="1:7">
      <c r="A552" s="334">
        <v>44270</v>
      </c>
      <c r="B552" s="586">
        <v>6.5</v>
      </c>
      <c r="C552" s="586">
        <v>7.5</v>
      </c>
      <c r="D552" s="586">
        <v>5.5</v>
      </c>
      <c r="E552" s="586"/>
      <c r="F552" s="586">
        <v>5.7</v>
      </c>
      <c r="G552" s="586">
        <v>2</v>
      </c>
    </row>
    <row r="553" spans="1:7">
      <c r="A553" s="334">
        <v>44271</v>
      </c>
      <c r="B553" s="586">
        <v>6.5</v>
      </c>
      <c r="C553" s="586">
        <v>7.5</v>
      </c>
      <c r="D553" s="586">
        <v>5.5</v>
      </c>
      <c r="E553" s="586"/>
      <c r="F553" s="586">
        <v>5.6</v>
      </c>
      <c r="G553" s="586">
        <v>2</v>
      </c>
    </row>
    <row r="554" spans="1:7">
      <c r="A554" s="334">
        <v>44272</v>
      </c>
      <c r="B554" s="586">
        <v>6.5</v>
      </c>
      <c r="C554" s="586">
        <v>7.5</v>
      </c>
      <c r="D554" s="586">
        <v>5.5</v>
      </c>
      <c r="E554" s="586"/>
      <c r="F554" s="586">
        <v>5.7</v>
      </c>
      <c r="G554" s="586">
        <v>2</v>
      </c>
    </row>
    <row r="555" spans="1:7">
      <c r="A555" s="334">
        <v>44273</v>
      </c>
      <c r="B555" s="586">
        <v>6.5</v>
      </c>
      <c r="C555" s="586">
        <v>7.5</v>
      </c>
      <c r="D555" s="586">
        <v>5.5</v>
      </c>
      <c r="E555" s="586"/>
      <c r="F555" s="586">
        <v>5.7</v>
      </c>
      <c r="G555" s="586">
        <v>2</v>
      </c>
    </row>
    <row r="556" spans="1:7">
      <c r="A556" s="334">
        <v>44274</v>
      </c>
      <c r="B556" s="586">
        <v>6.5</v>
      </c>
      <c r="C556" s="586">
        <v>7.5</v>
      </c>
      <c r="D556" s="586">
        <v>5.5</v>
      </c>
      <c r="E556" s="586"/>
      <c r="F556" s="586">
        <v>5.6</v>
      </c>
      <c r="G556" s="586">
        <v>2</v>
      </c>
    </row>
    <row r="557" spans="1:7">
      <c r="A557" s="334">
        <v>44277</v>
      </c>
      <c r="B557" s="586">
        <v>6.5</v>
      </c>
      <c r="C557" s="586">
        <v>7.5</v>
      </c>
      <c r="D557" s="586">
        <v>5.5</v>
      </c>
      <c r="E557" s="586"/>
      <c r="F557" s="586">
        <v>5.7</v>
      </c>
      <c r="G557" s="586">
        <v>2</v>
      </c>
    </row>
    <row r="558" spans="1:7">
      <c r="A558" s="334">
        <v>44278</v>
      </c>
      <c r="B558" s="586">
        <v>6.5</v>
      </c>
      <c r="C558" s="586">
        <v>7.5</v>
      </c>
      <c r="D558" s="586">
        <v>5.5</v>
      </c>
      <c r="E558" s="586"/>
      <c r="F558" s="586">
        <v>5.7</v>
      </c>
      <c r="G558" s="586">
        <v>2</v>
      </c>
    </row>
    <row r="559" spans="1:7">
      <c r="A559" s="334">
        <v>44279</v>
      </c>
      <c r="B559" s="586">
        <v>6.5</v>
      </c>
      <c r="C559" s="586">
        <v>7.5</v>
      </c>
      <c r="D559" s="586">
        <v>5.5</v>
      </c>
      <c r="E559" s="586"/>
      <c r="F559" s="586">
        <v>5.6</v>
      </c>
      <c r="G559" s="586">
        <v>2</v>
      </c>
    </row>
    <row r="560" spans="1:7">
      <c r="A560" s="334">
        <v>44280</v>
      </c>
      <c r="B560" s="586">
        <v>6.5</v>
      </c>
      <c r="C560" s="586">
        <v>7.5</v>
      </c>
      <c r="D560" s="586">
        <v>5.5</v>
      </c>
      <c r="E560" s="586"/>
      <c r="F560" s="586">
        <v>5.7</v>
      </c>
      <c r="G560" s="586">
        <v>2</v>
      </c>
    </row>
    <row r="561" spans="1:7">
      <c r="A561" s="334">
        <v>44281</v>
      </c>
      <c r="B561" s="586">
        <v>6.5</v>
      </c>
      <c r="C561" s="586">
        <v>7.5</v>
      </c>
      <c r="D561" s="586">
        <v>5.5</v>
      </c>
      <c r="E561" s="586"/>
      <c r="F561" s="586">
        <v>5.5</v>
      </c>
      <c r="G561" s="586">
        <v>2</v>
      </c>
    </row>
    <row r="562" spans="1:7">
      <c r="A562" s="334">
        <v>44284</v>
      </c>
      <c r="B562" s="586">
        <v>6.5</v>
      </c>
      <c r="C562" s="586">
        <v>7.5</v>
      </c>
      <c r="D562" s="586">
        <v>5.5</v>
      </c>
      <c r="E562" s="586"/>
      <c r="F562" s="586">
        <v>5.4</v>
      </c>
      <c r="G562" s="586">
        <v>2</v>
      </c>
    </row>
    <row r="563" spans="1:7">
      <c r="A563" s="334">
        <v>44285</v>
      </c>
      <c r="B563" s="586">
        <v>6.5</v>
      </c>
      <c r="C563" s="586">
        <v>7.5</v>
      </c>
      <c r="D563" s="586">
        <v>5.5</v>
      </c>
      <c r="E563" s="586"/>
      <c r="F563" s="586">
        <v>5.6</v>
      </c>
      <c r="G563" s="586">
        <v>2</v>
      </c>
    </row>
    <row r="564" spans="1:7">
      <c r="A564" s="334">
        <v>44286</v>
      </c>
      <c r="B564" s="586">
        <v>6.5</v>
      </c>
      <c r="C564" s="586">
        <v>7.5</v>
      </c>
      <c r="D564" s="586">
        <v>5.5</v>
      </c>
      <c r="E564" s="586"/>
      <c r="F564" s="586">
        <v>5.5</v>
      </c>
      <c r="G564" s="586">
        <v>2</v>
      </c>
    </row>
    <row r="565" spans="1:7">
      <c r="A565" s="334">
        <v>44287</v>
      </c>
      <c r="B565" s="586">
        <v>6.5</v>
      </c>
      <c r="C565" s="586">
        <v>7.5</v>
      </c>
      <c r="D565" s="586">
        <v>5.5</v>
      </c>
      <c r="E565" s="586"/>
      <c r="F565" s="586">
        <v>5.6</v>
      </c>
      <c r="G565" s="586">
        <v>2</v>
      </c>
    </row>
    <row r="566" spans="1:7">
      <c r="A566" s="334">
        <v>44288</v>
      </c>
      <c r="B566" s="586">
        <v>6.5</v>
      </c>
      <c r="C566" s="586">
        <v>7.5</v>
      </c>
      <c r="D566" s="586">
        <v>5.5</v>
      </c>
      <c r="E566" s="586"/>
      <c r="F566" s="586">
        <v>5.6</v>
      </c>
      <c r="G566" s="586">
        <v>2</v>
      </c>
    </row>
    <row r="567" spans="1:7">
      <c r="A567" s="334">
        <v>44291</v>
      </c>
      <c r="B567" s="586">
        <v>6.5</v>
      </c>
      <c r="C567" s="586">
        <v>7.5</v>
      </c>
      <c r="D567" s="586">
        <v>5.5</v>
      </c>
      <c r="E567" s="586"/>
      <c r="F567" s="586">
        <v>5.6</v>
      </c>
      <c r="G567" s="586">
        <v>2</v>
      </c>
    </row>
    <row r="568" spans="1:7">
      <c r="A568" s="334">
        <v>44292</v>
      </c>
      <c r="B568" s="586">
        <v>6.5</v>
      </c>
      <c r="C568" s="586">
        <v>7.5</v>
      </c>
      <c r="D568" s="586">
        <v>5.5</v>
      </c>
      <c r="E568" s="586"/>
      <c r="F568" s="586">
        <v>5.6</v>
      </c>
      <c r="G568" s="586">
        <v>2</v>
      </c>
    </row>
    <row r="569" spans="1:7">
      <c r="A569" s="334">
        <v>44293</v>
      </c>
      <c r="B569" s="586">
        <v>6.5</v>
      </c>
      <c r="C569" s="586">
        <v>7.5</v>
      </c>
      <c r="D569" s="586">
        <v>5.5</v>
      </c>
      <c r="E569" s="586"/>
      <c r="F569" s="586">
        <v>5.6</v>
      </c>
      <c r="G569" s="586">
        <v>2</v>
      </c>
    </row>
    <row r="570" spans="1:7">
      <c r="A570" s="334">
        <v>44294</v>
      </c>
      <c r="B570" s="586">
        <v>6.5</v>
      </c>
      <c r="C570" s="586">
        <v>7.5</v>
      </c>
      <c r="D570" s="586">
        <v>5.5</v>
      </c>
      <c r="E570" s="586"/>
      <c r="F570" s="586">
        <v>5.7</v>
      </c>
      <c r="G570" s="586">
        <v>2</v>
      </c>
    </row>
    <row r="571" spans="1:7">
      <c r="A571" s="334">
        <v>44295</v>
      </c>
      <c r="B571" s="586">
        <v>6.5</v>
      </c>
      <c r="C571" s="586">
        <v>7.5</v>
      </c>
      <c r="D571" s="586">
        <v>5.5</v>
      </c>
      <c r="E571" s="586"/>
      <c r="F571" s="586">
        <v>5.6</v>
      </c>
      <c r="G571" s="586">
        <v>2</v>
      </c>
    </row>
    <row r="572" spans="1:7">
      <c r="A572" s="334">
        <v>44298</v>
      </c>
      <c r="B572" s="586">
        <v>6.5</v>
      </c>
      <c r="C572" s="586">
        <v>7.5</v>
      </c>
      <c r="D572" s="586">
        <v>5.5</v>
      </c>
      <c r="E572" s="586"/>
      <c r="F572" s="586">
        <v>5.7</v>
      </c>
      <c r="G572" s="586">
        <v>2</v>
      </c>
    </row>
    <row r="573" spans="1:7">
      <c r="A573" s="334">
        <v>44299</v>
      </c>
      <c r="B573" s="586">
        <v>6.5</v>
      </c>
      <c r="C573" s="586">
        <v>7.5</v>
      </c>
      <c r="D573" s="586">
        <v>5.5</v>
      </c>
      <c r="E573" s="586"/>
      <c r="F573" s="586">
        <v>5.7</v>
      </c>
      <c r="G573" s="586">
        <v>2</v>
      </c>
    </row>
    <row r="574" spans="1:7">
      <c r="A574" s="334">
        <v>44300</v>
      </c>
      <c r="B574" s="586">
        <v>6.5</v>
      </c>
      <c r="C574" s="586">
        <v>7.5</v>
      </c>
      <c r="D574" s="586">
        <v>5.5</v>
      </c>
      <c r="E574" s="586"/>
      <c r="F574" s="586">
        <v>5.7</v>
      </c>
      <c r="G574" s="586">
        <v>2</v>
      </c>
    </row>
    <row r="575" spans="1:7">
      <c r="A575" s="334">
        <v>44301</v>
      </c>
      <c r="B575" s="586">
        <v>6.5</v>
      </c>
      <c r="C575" s="586">
        <v>7.5</v>
      </c>
      <c r="D575" s="586">
        <v>5.5</v>
      </c>
      <c r="E575" s="586"/>
      <c r="F575" s="586">
        <v>5.7</v>
      </c>
      <c r="G575" s="586">
        <v>2</v>
      </c>
    </row>
    <row r="576" spans="1:7">
      <c r="A576" s="334">
        <v>44302</v>
      </c>
      <c r="B576" s="586">
        <v>7.5</v>
      </c>
      <c r="C576" s="586">
        <v>8.5</v>
      </c>
      <c r="D576" s="586">
        <v>6.5</v>
      </c>
      <c r="E576" s="586"/>
      <c r="F576" s="586">
        <v>6.7</v>
      </c>
      <c r="G576" s="586">
        <v>2</v>
      </c>
    </row>
    <row r="577" spans="1:7">
      <c r="A577" s="334">
        <v>44305</v>
      </c>
      <c r="B577" s="586">
        <v>7.5</v>
      </c>
      <c r="C577" s="586">
        <v>8.5</v>
      </c>
      <c r="D577" s="586">
        <v>6.5</v>
      </c>
      <c r="E577" s="586"/>
      <c r="F577" s="586">
        <v>6.6</v>
      </c>
      <c r="G577" s="586">
        <v>2</v>
      </c>
    </row>
    <row r="578" spans="1:7">
      <c r="A578" s="334">
        <v>44306</v>
      </c>
      <c r="B578" s="586">
        <v>7.5</v>
      </c>
      <c r="C578" s="586">
        <v>8.5</v>
      </c>
      <c r="D578" s="586">
        <v>6.5</v>
      </c>
      <c r="E578" s="586"/>
      <c r="F578" s="586">
        <v>6.7</v>
      </c>
      <c r="G578" s="586">
        <v>2</v>
      </c>
    </row>
    <row r="579" spans="1:7">
      <c r="A579" s="334">
        <v>44307</v>
      </c>
      <c r="B579" s="586">
        <v>7.5</v>
      </c>
      <c r="C579" s="586">
        <v>8.5</v>
      </c>
      <c r="D579" s="586">
        <v>6.5</v>
      </c>
      <c r="E579" s="586"/>
      <c r="F579" s="586">
        <v>6.7</v>
      </c>
      <c r="G579" s="586">
        <v>2</v>
      </c>
    </row>
    <row r="580" spans="1:7">
      <c r="A580" s="334"/>
      <c r="B580" s="586"/>
      <c r="C580" s="586"/>
      <c r="D580" s="586"/>
      <c r="E580" s="586"/>
      <c r="F580" s="586"/>
      <c r="G580" s="586"/>
    </row>
    <row r="581" spans="1:7">
      <c r="A581" s="334"/>
      <c r="B581" s="586"/>
      <c r="C581" s="586"/>
      <c r="D581" s="586"/>
      <c r="E581" s="586"/>
      <c r="F581" s="586"/>
      <c r="G581" s="586"/>
    </row>
    <row r="582" spans="1:7">
      <c r="A582" s="334"/>
      <c r="B582" s="586"/>
      <c r="C582" s="586"/>
      <c r="D582" s="586"/>
      <c r="E582" s="586"/>
      <c r="F582" s="586"/>
      <c r="G582" s="586"/>
    </row>
    <row r="583" spans="1:7">
      <c r="A583" s="334"/>
      <c r="B583" s="586"/>
      <c r="C583" s="586"/>
      <c r="D583" s="586"/>
      <c r="E583" s="586"/>
      <c r="F583" s="586"/>
      <c r="G583" s="586"/>
    </row>
    <row r="584" spans="1:7">
      <c r="A584" s="334"/>
      <c r="B584" s="586"/>
      <c r="C584" s="586"/>
      <c r="D584" s="586"/>
      <c r="E584" s="586"/>
      <c r="F584" s="586"/>
      <c r="G584" s="586"/>
    </row>
    <row r="585" spans="1:7">
      <c r="A585" s="334"/>
      <c r="B585" s="586"/>
      <c r="C585" s="586"/>
      <c r="D585" s="586"/>
      <c r="E585" s="586"/>
      <c r="F585" s="586"/>
      <c r="G585" s="586"/>
    </row>
    <row r="586" spans="1:7">
      <c r="A586" s="334"/>
      <c r="B586" s="586"/>
      <c r="C586" s="586"/>
      <c r="D586" s="586"/>
      <c r="E586" s="586"/>
      <c r="F586" s="586"/>
      <c r="G586" s="586"/>
    </row>
    <row r="587" spans="1:7">
      <c r="A587" s="334"/>
      <c r="B587" s="586"/>
      <c r="C587" s="586"/>
      <c r="D587" s="586"/>
      <c r="E587" s="586"/>
      <c r="F587" s="586"/>
      <c r="G587" s="586"/>
    </row>
    <row r="588" spans="1:7">
      <c r="A588" s="334"/>
      <c r="B588" s="586"/>
      <c r="C588" s="586"/>
      <c r="D588" s="586"/>
      <c r="E588" s="586"/>
      <c r="F588" s="586"/>
      <c r="G588" s="586"/>
    </row>
    <row r="589" spans="1:7">
      <c r="A589" s="334"/>
      <c r="B589" s="586"/>
      <c r="C589" s="586"/>
      <c r="D589" s="586"/>
      <c r="E589" s="586"/>
      <c r="F589" s="586"/>
      <c r="G589" s="586"/>
    </row>
    <row r="590" spans="1:7">
      <c r="A590" s="334"/>
      <c r="B590" s="586"/>
      <c r="C590" s="586"/>
      <c r="D590" s="586"/>
      <c r="E590" s="586"/>
      <c r="F590" s="586"/>
      <c r="G590" s="586"/>
    </row>
    <row r="591" spans="1:7">
      <c r="A591" s="334"/>
      <c r="B591" s="586"/>
      <c r="C591" s="586"/>
      <c r="D591" s="586"/>
      <c r="E591" s="586"/>
      <c r="F591" s="586"/>
      <c r="G591" s="586"/>
    </row>
    <row r="592" spans="1:7">
      <c r="A592" s="334"/>
      <c r="B592" s="586"/>
      <c r="C592" s="586"/>
      <c r="D592" s="586"/>
      <c r="E592" s="586"/>
      <c r="F592" s="586"/>
      <c r="G592" s="586"/>
    </row>
    <row r="593" spans="1:7">
      <c r="A593" s="334"/>
      <c r="B593" s="586"/>
      <c r="C593" s="586"/>
      <c r="D593" s="586"/>
      <c r="E593" s="586"/>
      <c r="F593" s="586"/>
      <c r="G593" s="586"/>
    </row>
    <row r="594" spans="1:7">
      <c r="A594" s="334"/>
      <c r="B594" s="586"/>
      <c r="C594" s="586"/>
      <c r="D594" s="586"/>
      <c r="E594" s="586"/>
      <c r="F594" s="586"/>
      <c r="G594" s="586"/>
    </row>
    <row r="595" spans="1:7">
      <c r="A595" s="334"/>
      <c r="B595" s="586"/>
      <c r="C595" s="586"/>
      <c r="D595" s="586"/>
      <c r="E595" s="586"/>
      <c r="F595" s="586"/>
      <c r="G595" s="586"/>
    </row>
    <row r="596" spans="1:7">
      <c r="A596" s="334"/>
      <c r="B596" s="586"/>
      <c r="C596" s="586"/>
      <c r="D596" s="586"/>
      <c r="E596" s="586"/>
      <c r="F596" s="586"/>
      <c r="G596" s="586"/>
    </row>
    <row r="597" spans="1:7">
      <c r="A597" s="334"/>
      <c r="B597" s="586"/>
      <c r="C597" s="586"/>
      <c r="D597" s="586"/>
      <c r="E597" s="586"/>
      <c r="F597" s="586"/>
      <c r="G597" s="586"/>
    </row>
    <row r="598" spans="1:7">
      <c r="A598" s="334"/>
      <c r="B598" s="586"/>
      <c r="C598" s="586"/>
      <c r="D598" s="586"/>
      <c r="E598" s="586"/>
      <c r="F598" s="586"/>
      <c r="G598" s="586"/>
    </row>
    <row r="599" spans="1:7">
      <c r="A599" s="334"/>
      <c r="B599" s="586"/>
      <c r="C599" s="586"/>
      <c r="D599" s="586"/>
      <c r="E599" s="586"/>
      <c r="F599" s="586"/>
      <c r="G599" s="586"/>
    </row>
    <row r="600" spans="1:7">
      <c r="A600" s="334"/>
      <c r="B600" s="586"/>
      <c r="C600" s="586"/>
      <c r="D600" s="586"/>
      <c r="E600" s="586"/>
      <c r="F600" s="586"/>
      <c r="G600" s="586"/>
    </row>
    <row r="601" spans="1:7">
      <c r="A601" s="334"/>
      <c r="B601" s="586"/>
      <c r="C601" s="586"/>
      <c r="D601" s="586"/>
      <c r="E601" s="586"/>
      <c r="F601" s="586"/>
      <c r="G601" s="586"/>
    </row>
    <row r="602" spans="1:7">
      <c r="A602" s="334"/>
      <c r="B602" s="586"/>
      <c r="C602" s="586"/>
      <c r="D602" s="586"/>
      <c r="E602" s="586"/>
      <c r="F602" s="586"/>
      <c r="G602" s="586"/>
    </row>
    <row r="603" spans="1:7">
      <c r="A603" s="334"/>
      <c r="B603" s="586"/>
      <c r="C603" s="586"/>
      <c r="D603" s="586"/>
      <c r="E603" s="586"/>
      <c r="F603" s="586"/>
      <c r="G603" s="586"/>
    </row>
    <row r="604" spans="1:7">
      <c r="A604" s="334"/>
      <c r="B604" s="586"/>
      <c r="C604" s="586"/>
      <c r="D604" s="586"/>
      <c r="E604" s="586"/>
      <c r="F604" s="586"/>
      <c r="G604" s="586"/>
    </row>
    <row r="605" spans="1:7">
      <c r="A605" s="334"/>
      <c r="B605" s="586"/>
      <c r="C605" s="586"/>
      <c r="D605" s="586"/>
      <c r="E605" s="586"/>
      <c r="F605" s="586"/>
      <c r="G605" s="586"/>
    </row>
    <row r="606" spans="1:7">
      <c r="A606" s="334"/>
      <c r="B606" s="586"/>
      <c r="C606" s="586"/>
      <c r="D606" s="586"/>
      <c r="E606" s="586"/>
      <c r="F606" s="586"/>
      <c r="G606" s="586"/>
    </row>
    <row r="607" spans="1:7">
      <c r="A607" s="334"/>
      <c r="B607" s="586"/>
      <c r="C607" s="586"/>
      <c r="D607" s="586"/>
      <c r="E607" s="586"/>
      <c r="F607" s="586"/>
      <c r="G607" s="586"/>
    </row>
    <row r="608" spans="1:7">
      <c r="A608" s="334"/>
      <c r="B608" s="586"/>
      <c r="C608" s="586"/>
      <c r="D608" s="586"/>
      <c r="E608" s="586"/>
      <c r="F608" s="586"/>
      <c r="G608" s="586"/>
    </row>
    <row r="609" spans="1:7">
      <c r="A609" s="334"/>
      <c r="B609" s="586"/>
      <c r="C609" s="586"/>
      <c r="D609" s="586"/>
      <c r="E609" s="586"/>
      <c r="F609" s="586"/>
      <c r="G609" s="586"/>
    </row>
    <row r="610" spans="1:7">
      <c r="A610" s="334"/>
      <c r="B610" s="586"/>
      <c r="C610" s="586"/>
      <c r="D610" s="586"/>
      <c r="E610" s="586"/>
      <c r="F610" s="586"/>
      <c r="G610" s="586"/>
    </row>
    <row r="611" spans="1:7">
      <c r="A611" s="334"/>
      <c r="B611" s="586"/>
      <c r="C611" s="586"/>
      <c r="D611" s="586"/>
      <c r="E611" s="586"/>
      <c r="F611" s="586"/>
      <c r="G611" s="586"/>
    </row>
    <row r="612" spans="1:7">
      <c r="A612" s="334"/>
      <c r="B612" s="586"/>
      <c r="C612" s="586"/>
      <c r="D612" s="586"/>
      <c r="E612" s="586"/>
      <c r="F612" s="586"/>
      <c r="G612" s="586"/>
    </row>
    <row r="613" spans="1:7">
      <c r="A613" s="334"/>
      <c r="B613" s="586"/>
      <c r="C613" s="586"/>
      <c r="D613" s="586"/>
      <c r="E613" s="586"/>
      <c r="F613" s="586"/>
      <c r="G613" s="586"/>
    </row>
    <row r="614" spans="1:7">
      <c r="A614" s="334"/>
      <c r="B614" s="586"/>
      <c r="C614" s="586"/>
      <c r="D614" s="586"/>
      <c r="E614" s="586"/>
      <c r="F614" s="586"/>
      <c r="G614" s="586"/>
    </row>
    <row r="615" spans="1:7">
      <c r="A615" s="334"/>
      <c r="B615" s="586"/>
      <c r="C615" s="586"/>
      <c r="D615" s="586"/>
      <c r="E615" s="586"/>
      <c r="F615" s="586"/>
      <c r="G615" s="586"/>
    </row>
    <row r="616" spans="1:7">
      <c r="A616" s="334"/>
      <c r="B616" s="586"/>
      <c r="C616" s="586"/>
      <c r="D616" s="586"/>
      <c r="E616" s="586"/>
      <c r="F616" s="586"/>
      <c r="G616" s="586"/>
    </row>
    <row r="617" spans="1:7">
      <c r="A617" s="334"/>
      <c r="B617" s="586"/>
      <c r="C617" s="586"/>
      <c r="D617" s="586"/>
      <c r="E617" s="586"/>
      <c r="F617" s="586"/>
      <c r="G617" s="586"/>
    </row>
    <row r="618" spans="1:7">
      <c r="A618" s="334"/>
      <c r="B618" s="586"/>
      <c r="C618" s="586"/>
      <c r="D618" s="586"/>
      <c r="E618" s="586"/>
      <c r="F618" s="586"/>
      <c r="G618" s="586"/>
    </row>
    <row r="619" spans="1:7">
      <c r="A619" s="334"/>
      <c r="B619" s="586"/>
      <c r="C619" s="586"/>
      <c r="D619" s="586"/>
      <c r="E619" s="586"/>
      <c r="F619" s="586"/>
      <c r="G619" s="586"/>
    </row>
    <row r="620" spans="1:7">
      <c r="A620" s="334"/>
      <c r="B620" s="586"/>
      <c r="C620" s="586"/>
      <c r="D620" s="586"/>
      <c r="E620" s="586"/>
      <c r="F620" s="586"/>
      <c r="G620" s="586"/>
    </row>
    <row r="621" spans="1:7">
      <c r="A621" s="334"/>
      <c r="B621" s="586"/>
      <c r="C621" s="586"/>
      <c r="D621" s="586"/>
      <c r="E621" s="586"/>
      <c r="F621" s="586"/>
      <c r="G621" s="586"/>
    </row>
    <row r="622" spans="1:7">
      <c r="A622" s="334"/>
      <c r="B622" s="586"/>
      <c r="C622" s="586"/>
      <c r="D622" s="586"/>
      <c r="E622" s="586"/>
      <c r="F622" s="586"/>
      <c r="G622" s="586"/>
    </row>
    <row r="623" spans="1:7">
      <c r="A623" s="334"/>
      <c r="B623" s="586"/>
      <c r="C623" s="586"/>
      <c r="D623" s="586"/>
      <c r="E623" s="586"/>
      <c r="F623" s="586"/>
      <c r="G623" s="586"/>
    </row>
    <row r="624" spans="1:7">
      <c r="A624" s="334"/>
      <c r="B624" s="586"/>
      <c r="C624" s="586"/>
      <c r="D624" s="586"/>
      <c r="E624" s="586"/>
      <c r="F624" s="586"/>
      <c r="G624" s="586"/>
    </row>
    <row r="625" spans="1:7">
      <c r="A625" s="334"/>
      <c r="B625" s="586"/>
      <c r="C625" s="586"/>
      <c r="D625" s="586"/>
      <c r="E625" s="586"/>
      <c r="F625" s="586"/>
      <c r="G625" s="586"/>
    </row>
    <row r="626" spans="1:7">
      <c r="A626" s="334"/>
      <c r="B626" s="586"/>
      <c r="C626" s="586"/>
      <c r="D626" s="586"/>
      <c r="E626" s="586"/>
      <c r="F626" s="586"/>
      <c r="G626" s="586"/>
    </row>
    <row r="627" spans="1:7">
      <c r="A627" s="334"/>
      <c r="B627" s="586"/>
      <c r="C627" s="586"/>
      <c r="D627" s="586"/>
      <c r="E627" s="586"/>
      <c r="F627" s="586"/>
      <c r="G627" s="586"/>
    </row>
    <row r="628" spans="1:7">
      <c r="A628" s="334"/>
      <c r="B628" s="586"/>
      <c r="C628" s="586"/>
      <c r="D628" s="586"/>
      <c r="E628" s="586"/>
      <c r="F628" s="586"/>
      <c r="G628" s="586"/>
    </row>
    <row r="629" spans="1:7">
      <c r="A629" s="334"/>
      <c r="B629" s="586"/>
      <c r="C629" s="586"/>
      <c r="D629" s="586"/>
      <c r="E629" s="586"/>
      <c r="F629" s="586"/>
      <c r="G629" s="586"/>
    </row>
    <row r="630" spans="1:7">
      <c r="A630" s="334"/>
      <c r="B630" s="586"/>
      <c r="C630" s="586"/>
      <c r="D630" s="586"/>
      <c r="E630" s="586"/>
      <c r="F630" s="586"/>
      <c r="G630" s="586"/>
    </row>
    <row r="631" spans="1:7">
      <c r="A631" s="334"/>
      <c r="B631" s="586"/>
      <c r="C631" s="586"/>
      <c r="D631" s="586"/>
      <c r="E631" s="586"/>
      <c r="F631" s="586"/>
      <c r="G631" s="586"/>
    </row>
    <row r="632" spans="1:7">
      <c r="A632" s="334"/>
      <c r="B632" s="586"/>
      <c r="C632" s="586"/>
      <c r="D632" s="586"/>
      <c r="E632" s="586"/>
      <c r="F632" s="586"/>
      <c r="G632" s="586"/>
    </row>
    <row r="633" spans="1:7">
      <c r="A633" s="334"/>
      <c r="B633" s="586"/>
      <c r="C633" s="586"/>
      <c r="D633" s="586"/>
      <c r="E633" s="586"/>
      <c r="F633" s="586"/>
      <c r="G633" s="586"/>
    </row>
    <row r="634" spans="1:7">
      <c r="A634" s="334"/>
      <c r="B634" s="586"/>
      <c r="C634" s="586"/>
      <c r="D634" s="586"/>
      <c r="E634" s="586"/>
      <c r="F634" s="586"/>
      <c r="G634" s="586"/>
    </row>
    <row r="635" spans="1:7">
      <c r="A635" s="334"/>
      <c r="B635" s="586"/>
      <c r="C635" s="586"/>
      <c r="D635" s="586"/>
      <c r="E635" s="586"/>
      <c r="F635" s="586"/>
      <c r="G635" s="586"/>
    </row>
    <row r="636" spans="1:7">
      <c r="A636" s="334"/>
      <c r="B636" s="586"/>
      <c r="C636" s="586"/>
      <c r="D636" s="586"/>
      <c r="E636" s="586"/>
      <c r="F636" s="586"/>
      <c r="G636" s="586"/>
    </row>
    <row r="637" spans="1:7">
      <c r="A637" s="334"/>
      <c r="B637" s="586"/>
      <c r="C637" s="586"/>
      <c r="D637" s="586"/>
      <c r="E637" s="586"/>
      <c r="F637" s="586"/>
      <c r="G637" s="586"/>
    </row>
    <row r="638" spans="1:7">
      <c r="A638" s="334"/>
      <c r="B638" s="586"/>
      <c r="C638" s="586"/>
      <c r="D638" s="586"/>
      <c r="E638" s="586"/>
      <c r="F638" s="586"/>
      <c r="G638" s="586"/>
    </row>
    <row r="639" spans="1:7">
      <c r="A639" s="334"/>
      <c r="B639" s="586"/>
      <c r="C639" s="586"/>
      <c r="D639" s="586"/>
      <c r="E639" s="586"/>
      <c r="F639" s="586"/>
      <c r="G639" s="586"/>
    </row>
    <row r="640" spans="1:7">
      <c r="A640" s="334"/>
      <c r="B640" s="586"/>
      <c r="C640" s="586"/>
      <c r="D640" s="586"/>
      <c r="E640" s="586"/>
      <c r="F640" s="586"/>
      <c r="G640" s="586"/>
    </row>
    <row r="641" spans="1:7">
      <c r="A641" s="334"/>
      <c r="B641" s="586"/>
      <c r="C641" s="586"/>
      <c r="D641" s="586"/>
      <c r="E641" s="586"/>
      <c r="F641" s="586"/>
      <c r="G641" s="586"/>
    </row>
    <row r="642" spans="1:7">
      <c r="A642" s="334"/>
      <c r="B642" s="586"/>
      <c r="C642" s="586"/>
      <c r="D642" s="586"/>
      <c r="E642" s="586"/>
      <c r="F642" s="586"/>
      <c r="G642" s="586"/>
    </row>
    <row r="643" spans="1:7">
      <c r="A643" s="334"/>
      <c r="B643" s="586"/>
      <c r="C643" s="586"/>
      <c r="D643" s="586"/>
      <c r="E643" s="586"/>
      <c r="F643" s="586"/>
      <c r="G643" s="586"/>
    </row>
    <row r="644" spans="1:7">
      <c r="A644" s="334"/>
      <c r="B644" s="586"/>
      <c r="C644" s="586"/>
      <c r="D644" s="586"/>
      <c r="E644" s="586"/>
      <c r="F644" s="586"/>
      <c r="G644" s="586"/>
    </row>
    <row r="645" spans="1:7">
      <c r="A645" s="334"/>
      <c r="B645" s="586"/>
      <c r="C645" s="586"/>
      <c r="D645" s="586"/>
      <c r="E645" s="586"/>
      <c r="F645" s="586"/>
      <c r="G645" s="586"/>
    </row>
    <row r="646" spans="1:7">
      <c r="A646" s="334"/>
      <c r="B646" s="586"/>
      <c r="C646" s="586"/>
      <c r="D646" s="586"/>
      <c r="E646" s="586"/>
      <c r="F646" s="586"/>
      <c r="G646" s="586"/>
    </row>
    <row r="647" spans="1:7">
      <c r="A647" s="334"/>
      <c r="B647" s="586"/>
      <c r="C647" s="586"/>
      <c r="D647" s="586"/>
      <c r="E647" s="586"/>
      <c r="F647" s="586"/>
      <c r="G647" s="586"/>
    </row>
    <row r="648" spans="1:7">
      <c r="A648" s="334"/>
      <c r="B648" s="586"/>
      <c r="C648" s="586"/>
      <c r="D648" s="586"/>
      <c r="E648" s="586"/>
      <c r="F648" s="586"/>
      <c r="G648" s="586"/>
    </row>
    <row r="649" spans="1:7">
      <c r="A649" s="334"/>
      <c r="B649" s="586"/>
      <c r="C649" s="586"/>
      <c r="D649" s="586"/>
      <c r="E649" s="586"/>
      <c r="F649" s="586"/>
      <c r="G649" s="586"/>
    </row>
    <row r="650" spans="1:7">
      <c r="A650" s="334"/>
      <c r="B650" s="586"/>
      <c r="C650" s="586"/>
      <c r="D650" s="586"/>
      <c r="E650" s="586"/>
      <c r="F650" s="586"/>
      <c r="G650" s="586"/>
    </row>
    <row r="651" spans="1:7">
      <c r="A651" s="334"/>
      <c r="B651" s="586"/>
      <c r="C651" s="586"/>
      <c r="D651" s="586"/>
      <c r="E651" s="586"/>
      <c r="F651" s="586"/>
      <c r="G651" s="586"/>
    </row>
    <row r="652" spans="1:7">
      <c r="A652" s="334"/>
      <c r="B652" s="586"/>
      <c r="C652" s="586"/>
      <c r="D652" s="586"/>
      <c r="E652" s="586"/>
      <c r="F652" s="586"/>
      <c r="G652" s="586"/>
    </row>
    <row r="653" spans="1:7">
      <c r="A653" s="334"/>
      <c r="B653" s="586"/>
      <c r="C653" s="586"/>
      <c r="D653" s="586"/>
      <c r="E653" s="586"/>
      <c r="F653" s="586"/>
      <c r="G653" s="586"/>
    </row>
    <row r="654" spans="1:7">
      <c r="A654" s="334"/>
      <c r="B654" s="586"/>
      <c r="C654" s="586"/>
      <c r="D654" s="586"/>
      <c r="E654" s="586"/>
      <c r="F654" s="586"/>
      <c r="G654" s="586"/>
    </row>
    <row r="655" spans="1:7">
      <c r="A655" s="334"/>
      <c r="B655" s="586"/>
      <c r="C655" s="586"/>
      <c r="D655" s="586"/>
      <c r="E655" s="586"/>
      <c r="F655" s="586"/>
      <c r="G655" s="586"/>
    </row>
    <row r="656" spans="1:7">
      <c r="A656" s="334"/>
      <c r="B656" s="586"/>
      <c r="C656" s="586"/>
      <c r="D656" s="586"/>
      <c r="E656" s="586"/>
      <c r="F656" s="586"/>
      <c r="G656" s="586"/>
    </row>
    <row r="657" spans="1:7">
      <c r="A657" s="334"/>
      <c r="B657" s="586"/>
      <c r="C657" s="586"/>
      <c r="D657" s="586"/>
      <c r="E657" s="586"/>
      <c r="F657" s="586"/>
      <c r="G657" s="586"/>
    </row>
    <row r="658" spans="1:7">
      <c r="A658" s="334"/>
      <c r="B658" s="586"/>
      <c r="C658" s="586"/>
      <c r="D658" s="586"/>
      <c r="E658" s="586"/>
      <c r="F658" s="586"/>
      <c r="G658" s="586"/>
    </row>
    <row r="659" spans="1:7">
      <c r="A659" s="334"/>
      <c r="B659" s="586"/>
      <c r="C659" s="586"/>
      <c r="D659" s="586"/>
      <c r="E659" s="586"/>
      <c r="F659" s="586"/>
      <c r="G659" s="586"/>
    </row>
    <row r="660" spans="1:7">
      <c r="A660" s="334"/>
      <c r="B660" s="586"/>
      <c r="C660" s="586"/>
      <c r="D660" s="586"/>
      <c r="E660" s="586"/>
      <c r="F660" s="586"/>
      <c r="G660" s="586"/>
    </row>
    <row r="661" spans="1:7">
      <c r="A661" s="334"/>
      <c r="B661" s="586"/>
      <c r="C661" s="586"/>
      <c r="D661" s="586"/>
      <c r="E661" s="586"/>
      <c r="F661" s="586"/>
      <c r="G661" s="586"/>
    </row>
    <row r="662" spans="1:7">
      <c r="A662" s="334"/>
      <c r="B662" s="586"/>
      <c r="C662" s="586"/>
      <c r="D662" s="586"/>
      <c r="E662" s="586"/>
      <c r="F662" s="586"/>
      <c r="G662" s="586"/>
    </row>
    <row r="663" spans="1:7">
      <c r="A663" s="334"/>
      <c r="B663" s="586"/>
      <c r="C663" s="586"/>
      <c r="D663" s="586"/>
      <c r="E663" s="586"/>
      <c r="F663" s="586"/>
      <c r="G663" s="586"/>
    </row>
    <row r="664" spans="1:7">
      <c r="A664" s="334"/>
      <c r="B664" s="586"/>
      <c r="C664" s="586"/>
      <c r="D664" s="586"/>
      <c r="E664" s="586"/>
      <c r="F664" s="586"/>
      <c r="G664" s="586"/>
    </row>
    <row r="665" spans="1:7">
      <c r="A665" s="334"/>
      <c r="B665" s="586"/>
      <c r="C665" s="586"/>
      <c r="D665" s="586"/>
      <c r="E665" s="586"/>
      <c r="F665" s="586"/>
      <c r="G665" s="586"/>
    </row>
    <row r="666" spans="1:7">
      <c r="A666" s="334"/>
      <c r="B666" s="586"/>
      <c r="C666" s="586"/>
      <c r="D666" s="586"/>
      <c r="E666" s="586"/>
      <c r="F666" s="586"/>
      <c r="G666" s="586"/>
    </row>
    <row r="667" spans="1:7">
      <c r="A667" s="334"/>
      <c r="B667" s="586"/>
      <c r="C667" s="586"/>
      <c r="D667" s="586"/>
      <c r="E667" s="586"/>
      <c r="F667" s="586"/>
      <c r="G667" s="586"/>
    </row>
    <row r="668" spans="1:7">
      <c r="A668" s="334"/>
      <c r="B668" s="586"/>
      <c r="C668" s="586"/>
      <c r="D668" s="586"/>
      <c r="E668" s="586"/>
      <c r="F668" s="586"/>
      <c r="G668" s="586"/>
    </row>
    <row r="669" spans="1:7">
      <c r="A669" s="334"/>
      <c r="B669" s="586"/>
      <c r="C669" s="586"/>
      <c r="D669" s="586"/>
      <c r="E669" s="586"/>
      <c r="F669" s="586"/>
      <c r="G669" s="586"/>
    </row>
    <row r="670" spans="1:7">
      <c r="A670" s="334"/>
      <c r="B670" s="586"/>
      <c r="C670" s="586"/>
      <c r="D670" s="586"/>
      <c r="E670" s="586"/>
      <c r="F670" s="586"/>
      <c r="G670" s="586"/>
    </row>
    <row r="671" spans="1:7">
      <c r="A671" s="334"/>
      <c r="B671" s="586"/>
      <c r="C671" s="586"/>
      <c r="D671" s="586"/>
      <c r="E671" s="586"/>
      <c r="F671" s="586"/>
      <c r="G671" s="586"/>
    </row>
    <row r="672" spans="1:7">
      <c r="A672" s="334"/>
      <c r="B672" s="586"/>
      <c r="C672" s="586"/>
      <c r="D672" s="586"/>
      <c r="E672" s="586"/>
      <c r="F672" s="586"/>
      <c r="G672" s="586"/>
    </row>
    <row r="673" spans="1:9">
      <c r="A673" s="334"/>
      <c r="B673" s="586"/>
      <c r="C673" s="586"/>
      <c r="D673" s="586"/>
      <c r="E673" s="586"/>
      <c r="F673" s="586"/>
      <c r="G673" s="586"/>
    </row>
    <row r="674" spans="1:9">
      <c r="A674" s="334"/>
      <c r="B674" s="586"/>
      <c r="C674" s="586"/>
      <c r="D674" s="586"/>
      <c r="E674" s="586"/>
      <c r="F674" s="586"/>
      <c r="G674" s="586"/>
    </row>
    <row r="675" spans="1:9">
      <c r="A675" s="334"/>
      <c r="B675" s="586"/>
      <c r="C675" s="586"/>
      <c r="D675" s="586"/>
      <c r="E675" s="586"/>
      <c r="F675" s="586"/>
      <c r="G675" s="586"/>
    </row>
    <row r="676" spans="1:9">
      <c r="A676" s="334"/>
      <c r="B676" s="586"/>
      <c r="C676" s="586"/>
      <c r="D676" s="586"/>
      <c r="E676" s="586"/>
      <c r="F676" s="586"/>
      <c r="G676" s="586"/>
    </row>
    <row r="677" spans="1:9">
      <c r="A677" s="334"/>
      <c r="B677" s="586"/>
      <c r="C677" s="586"/>
      <c r="D677" s="586"/>
      <c r="E677" s="586"/>
      <c r="F677" s="586"/>
      <c r="G677" s="586"/>
    </row>
    <row r="678" spans="1:9">
      <c r="A678" s="334"/>
      <c r="B678" s="586"/>
      <c r="C678" s="586"/>
      <c r="D678" s="586"/>
      <c r="E678" s="586"/>
      <c r="F678" s="586"/>
      <c r="G678" s="586"/>
    </row>
    <row r="679" spans="1:9">
      <c r="A679" s="334"/>
      <c r="B679" s="586"/>
      <c r="C679" s="586"/>
      <c r="D679" s="586"/>
      <c r="E679" s="586"/>
      <c r="F679" s="586"/>
      <c r="G679" s="586"/>
    </row>
    <row r="680" spans="1:9">
      <c r="A680" s="334"/>
      <c r="B680" s="586"/>
      <c r="C680" s="586"/>
      <c r="D680" s="586"/>
      <c r="E680" s="586"/>
      <c r="F680" s="586"/>
      <c r="G680" s="586"/>
    </row>
    <row r="681" spans="1:9">
      <c r="A681" s="334"/>
      <c r="B681" s="586"/>
      <c r="C681" s="586"/>
      <c r="D681" s="586"/>
      <c r="E681" s="586"/>
      <c r="F681" s="586"/>
      <c r="G681" s="586"/>
    </row>
    <row r="682" spans="1:9">
      <c r="A682" s="334"/>
      <c r="B682" s="586"/>
      <c r="C682" s="586"/>
      <c r="D682" s="586"/>
      <c r="E682" s="586"/>
      <c r="F682" s="586"/>
      <c r="G682" s="586"/>
    </row>
    <row r="683" spans="1:9">
      <c r="A683" s="334"/>
      <c r="B683" s="586"/>
      <c r="C683" s="586"/>
      <c r="D683" s="586"/>
      <c r="E683" s="586"/>
      <c r="F683" s="586"/>
      <c r="G683" s="586"/>
    </row>
    <row r="684" spans="1:9">
      <c r="A684" s="334"/>
      <c r="B684" s="586"/>
      <c r="C684" s="586"/>
      <c r="D684" s="586"/>
      <c r="E684" s="586"/>
      <c r="F684" s="586"/>
      <c r="G684" s="586"/>
    </row>
    <row r="685" spans="1:9">
      <c r="A685" s="334"/>
      <c r="B685" s="586"/>
      <c r="C685" s="586"/>
      <c r="D685" s="586"/>
      <c r="E685" s="586"/>
      <c r="F685" s="586"/>
      <c r="G685" s="586"/>
    </row>
    <row r="686" spans="1:9">
      <c r="A686" s="334"/>
      <c r="B686" s="586"/>
      <c r="C686" s="586"/>
      <c r="D686" s="586"/>
      <c r="E686" s="586"/>
      <c r="F686" s="586"/>
      <c r="G686" s="586"/>
    </row>
    <row r="687" spans="1:9">
      <c r="A687" s="334"/>
      <c r="B687" s="586"/>
      <c r="C687" s="586"/>
      <c r="D687" s="586"/>
      <c r="E687" s="586"/>
      <c r="F687" s="586"/>
      <c r="G687" s="586"/>
    </row>
    <row r="688" spans="1:9">
      <c r="A688" s="334"/>
      <c r="B688" s="586"/>
      <c r="C688" s="586"/>
      <c r="D688" s="586"/>
      <c r="E688" s="586"/>
      <c r="F688" s="586"/>
      <c r="G688" s="586"/>
      <c r="I688" s="334"/>
    </row>
    <row r="689" spans="1:9">
      <c r="A689" s="334"/>
      <c r="B689" s="586"/>
      <c r="C689" s="586"/>
      <c r="D689" s="586"/>
      <c r="E689" s="586"/>
      <c r="F689" s="586"/>
      <c r="G689" s="586"/>
      <c r="I689" s="334"/>
    </row>
    <row r="690" spans="1:9">
      <c r="A690" s="334"/>
      <c r="B690" s="586"/>
      <c r="C690" s="586"/>
      <c r="D690" s="586"/>
      <c r="E690" s="586"/>
      <c r="F690" s="586"/>
      <c r="G690" s="586"/>
      <c r="I690" s="334"/>
    </row>
    <row r="691" spans="1:9">
      <c r="A691" s="334"/>
      <c r="B691" s="586"/>
      <c r="C691" s="586"/>
      <c r="D691" s="586"/>
      <c r="E691" s="586"/>
      <c r="F691" s="586"/>
      <c r="G691" s="586"/>
      <c r="I691" s="334"/>
    </row>
    <row r="692" spans="1:9">
      <c r="A692" s="334"/>
      <c r="B692" s="586"/>
      <c r="C692" s="586"/>
      <c r="D692" s="586"/>
      <c r="E692" s="586"/>
      <c r="F692" s="586"/>
      <c r="G692" s="586"/>
      <c r="I692" s="334"/>
    </row>
    <row r="693" spans="1:9">
      <c r="A693" s="334"/>
      <c r="B693" s="586"/>
      <c r="C693" s="586"/>
      <c r="D693" s="586"/>
      <c r="E693" s="586"/>
      <c r="F693" s="586"/>
      <c r="G693" s="586"/>
      <c r="I693" s="334"/>
    </row>
    <row r="694" spans="1:9">
      <c r="A694" s="334"/>
      <c r="B694" s="586"/>
      <c r="C694" s="586"/>
      <c r="D694" s="586"/>
      <c r="E694" s="586"/>
      <c r="F694" s="586"/>
      <c r="G694" s="586"/>
      <c r="I694" s="334"/>
    </row>
    <row r="695" spans="1:9">
      <c r="A695" s="334"/>
      <c r="B695" s="586"/>
      <c r="C695" s="586"/>
      <c r="D695" s="586"/>
      <c r="E695" s="586"/>
      <c r="F695" s="586"/>
      <c r="G695" s="586"/>
      <c r="I695" s="334"/>
    </row>
    <row r="696" spans="1:9">
      <c r="A696" s="334"/>
      <c r="B696" s="586"/>
      <c r="C696" s="586"/>
      <c r="D696" s="586"/>
      <c r="E696" s="586"/>
      <c r="F696" s="586"/>
      <c r="G696" s="586"/>
      <c r="I696" s="334"/>
    </row>
    <row r="697" spans="1:9">
      <c r="A697" s="334"/>
      <c r="B697" s="586"/>
      <c r="C697" s="586"/>
      <c r="D697" s="586"/>
      <c r="E697" s="586"/>
      <c r="F697" s="586"/>
      <c r="G697" s="586"/>
      <c r="I697" s="334"/>
    </row>
    <row r="698" spans="1:9">
      <c r="A698" s="334"/>
      <c r="B698" s="586"/>
      <c r="C698" s="586"/>
      <c r="D698" s="586"/>
      <c r="E698" s="586"/>
      <c r="F698" s="586"/>
      <c r="G698" s="586"/>
      <c r="I698" s="334"/>
    </row>
    <row r="699" spans="1:9">
      <c r="A699" s="334"/>
      <c r="B699" s="586"/>
      <c r="C699" s="586"/>
      <c r="D699" s="586"/>
      <c r="E699" s="586"/>
      <c r="F699" s="586"/>
      <c r="G699" s="586"/>
      <c r="I699" s="334"/>
    </row>
    <row r="700" spans="1:9">
      <c r="A700" s="334"/>
      <c r="B700" s="586"/>
      <c r="C700" s="586"/>
      <c r="D700" s="586"/>
      <c r="E700" s="586"/>
      <c r="F700" s="586"/>
      <c r="G700" s="586"/>
      <c r="I700" s="334"/>
    </row>
    <row r="701" spans="1:9">
      <c r="A701" s="334"/>
      <c r="B701" s="586"/>
      <c r="C701" s="586"/>
      <c r="D701" s="586"/>
      <c r="E701" s="586"/>
      <c r="F701" s="586"/>
      <c r="G701" s="586"/>
      <c r="I701" s="334"/>
    </row>
    <row r="702" spans="1:9">
      <c r="A702" s="334"/>
      <c r="B702" s="586"/>
      <c r="C702" s="586"/>
      <c r="D702" s="586"/>
      <c r="E702" s="586"/>
      <c r="F702" s="586"/>
      <c r="G702" s="586"/>
      <c r="I702" s="334"/>
    </row>
    <row r="703" spans="1:9">
      <c r="A703" s="334"/>
      <c r="B703" s="586"/>
      <c r="C703" s="586"/>
      <c r="D703" s="586"/>
      <c r="E703" s="586"/>
      <c r="F703" s="586"/>
      <c r="G703" s="586"/>
      <c r="I703" s="334"/>
    </row>
    <row r="704" spans="1:9">
      <c r="A704" s="334"/>
      <c r="B704" s="586"/>
      <c r="C704" s="586"/>
      <c r="D704" s="586"/>
      <c r="E704" s="586"/>
      <c r="F704" s="586"/>
      <c r="G704" s="586"/>
      <c r="I704" s="334"/>
    </row>
    <row r="705" spans="1:9">
      <c r="A705" s="334"/>
      <c r="B705" s="586"/>
      <c r="C705" s="586"/>
      <c r="D705" s="586"/>
      <c r="E705" s="586"/>
      <c r="F705" s="586"/>
      <c r="G705" s="586"/>
      <c r="I705" s="334"/>
    </row>
    <row r="706" spans="1:9">
      <c r="A706" s="334"/>
      <c r="B706" s="586"/>
      <c r="C706" s="586"/>
      <c r="D706" s="586"/>
      <c r="E706" s="586"/>
      <c r="F706" s="586"/>
      <c r="G706" s="586"/>
      <c r="I706" s="334"/>
    </row>
    <row r="707" spans="1:9">
      <c r="A707" s="334"/>
      <c r="B707" s="586"/>
      <c r="C707" s="586"/>
      <c r="D707" s="586"/>
      <c r="E707" s="586"/>
      <c r="F707" s="586"/>
      <c r="G707" s="586"/>
      <c r="I707" s="334"/>
    </row>
    <row r="708" spans="1:9">
      <c r="A708" s="334"/>
      <c r="B708" s="586"/>
      <c r="C708" s="586"/>
      <c r="D708" s="586"/>
      <c r="E708" s="586"/>
      <c r="F708" s="586"/>
      <c r="G708" s="586"/>
      <c r="I708" s="334"/>
    </row>
    <row r="709" spans="1:9">
      <c r="A709" s="334"/>
      <c r="B709" s="586"/>
      <c r="C709" s="586"/>
      <c r="D709" s="586"/>
      <c r="E709" s="586"/>
      <c r="F709" s="586"/>
      <c r="G709" s="586"/>
      <c r="I709" s="334"/>
    </row>
    <row r="710" spans="1:9">
      <c r="A710" s="334"/>
      <c r="B710" s="586"/>
      <c r="C710" s="586"/>
      <c r="D710" s="586"/>
      <c r="E710" s="586"/>
      <c r="F710" s="586"/>
      <c r="G710" s="586"/>
      <c r="I710" s="334"/>
    </row>
    <row r="711" spans="1:9">
      <c r="A711" s="334"/>
      <c r="B711" s="586"/>
      <c r="C711" s="586"/>
      <c r="D711" s="586"/>
      <c r="E711" s="586"/>
      <c r="F711" s="586"/>
      <c r="G711" s="586"/>
      <c r="I711" s="334"/>
    </row>
    <row r="712" spans="1:9">
      <c r="A712" s="334"/>
      <c r="B712" s="586"/>
      <c r="C712" s="586"/>
      <c r="D712" s="586"/>
      <c r="E712" s="586"/>
      <c r="F712" s="586"/>
      <c r="G712" s="586"/>
      <c r="I712" s="334"/>
    </row>
    <row r="713" spans="1:9">
      <c r="A713" s="334"/>
      <c r="B713" s="586"/>
      <c r="C713" s="586"/>
      <c r="D713" s="586"/>
      <c r="E713" s="586"/>
      <c r="F713" s="586"/>
      <c r="G713" s="586"/>
      <c r="I713" s="334"/>
    </row>
    <row r="714" spans="1:9">
      <c r="A714" s="334"/>
      <c r="B714" s="586"/>
      <c r="C714" s="586"/>
      <c r="D714" s="586"/>
      <c r="E714" s="586"/>
      <c r="F714" s="586"/>
      <c r="G714" s="586"/>
      <c r="I714" s="334"/>
    </row>
    <row r="715" spans="1:9">
      <c r="A715" s="334"/>
      <c r="B715" s="586"/>
      <c r="C715" s="586"/>
      <c r="D715" s="586"/>
      <c r="E715" s="586"/>
      <c r="F715" s="586"/>
      <c r="G715" s="586"/>
      <c r="I715" s="334"/>
    </row>
    <row r="716" spans="1:9">
      <c r="A716" s="334"/>
      <c r="B716" s="586"/>
      <c r="C716" s="586"/>
      <c r="D716" s="586"/>
      <c r="E716" s="586"/>
      <c r="F716" s="586"/>
      <c r="G716" s="586"/>
      <c r="I716" s="334"/>
    </row>
    <row r="717" spans="1:9">
      <c r="A717" s="334"/>
      <c r="B717" s="586"/>
      <c r="C717" s="586"/>
      <c r="D717" s="586"/>
      <c r="E717" s="586"/>
      <c r="F717" s="586"/>
      <c r="G717" s="586"/>
      <c r="I717" s="334"/>
    </row>
    <row r="718" spans="1:9">
      <c r="A718" s="334"/>
      <c r="B718" s="586"/>
      <c r="C718" s="586"/>
      <c r="D718" s="586"/>
      <c r="E718" s="586"/>
      <c r="F718" s="586"/>
      <c r="G718" s="586"/>
      <c r="I718" s="334"/>
    </row>
    <row r="719" spans="1:9">
      <c r="A719" s="334"/>
      <c r="B719" s="586"/>
      <c r="C719" s="586"/>
      <c r="D719" s="586"/>
      <c r="E719" s="586"/>
      <c r="F719" s="586"/>
      <c r="G719" s="586"/>
      <c r="I719" s="334"/>
    </row>
    <row r="720" spans="1:9">
      <c r="A720" s="334"/>
      <c r="B720" s="586"/>
      <c r="C720" s="586"/>
      <c r="D720" s="586"/>
      <c r="E720" s="586"/>
      <c r="F720" s="586"/>
      <c r="G720" s="586"/>
      <c r="I720" s="334"/>
    </row>
    <row r="721" spans="1:9">
      <c r="A721" s="334"/>
      <c r="B721" s="586"/>
      <c r="C721" s="586"/>
      <c r="D721" s="586"/>
      <c r="E721" s="586"/>
      <c r="F721" s="586"/>
      <c r="G721" s="586"/>
      <c r="I721" s="334"/>
    </row>
    <row r="722" spans="1:9">
      <c r="A722" s="334"/>
      <c r="B722" s="586"/>
      <c r="C722" s="586"/>
      <c r="D722" s="586"/>
      <c r="E722" s="586"/>
      <c r="F722" s="586"/>
      <c r="G722" s="586"/>
      <c r="I722" s="334"/>
    </row>
    <row r="723" spans="1:9">
      <c r="A723" s="334"/>
      <c r="B723" s="586"/>
      <c r="C723" s="586"/>
      <c r="D723" s="586"/>
      <c r="E723" s="586"/>
      <c r="F723" s="586"/>
      <c r="G723" s="586"/>
      <c r="I723" s="334"/>
    </row>
    <row r="724" spans="1:9">
      <c r="A724" s="334"/>
      <c r="B724" s="586"/>
      <c r="C724" s="586"/>
      <c r="D724" s="586"/>
      <c r="E724" s="586"/>
      <c r="F724" s="586"/>
      <c r="G724" s="586"/>
      <c r="I724" s="334"/>
    </row>
    <row r="725" spans="1:9">
      <c r="A725" s="334"/>
      <c r="B725" s="586"/>
      <c r="C725" s="586"/>
      <c r="D725" s="586"/>
      <c r="E725" s="586"/>
      <c r="F725" s="586"/>
      <c r="G725" s="586"/>
      <c r="I725" s="334"/>
    </row>
    <row r="726" spans="1:9">
      <c r="A726" s="334"/>
      <c r="B726" s="586"/>
      <c r="C726" s="586"/>
      <c r="D726" s="586"/>
      <c r="E726" s="586"/>
      <c r="F726" s="586"/>
      <c r="G726" s="586"/>
      <c r="I726" s="334"/>
    </row>
    <row r="727" spans="1:9">
      <c r="A727" s="334"/>
      <c r="B727" s="586"/>
      <c r="C727" s="586"/>
      <c r="D727" s="586"/>
      <c r="E727" s="586"/>
      <c r="F727" s="586"/>
      <c r="G727" s="586"/>
      <c r="I727" s="334"/>
    </row>
    <row r="728" spans="1:9">
      <c r="A728" s="334"/>
      <c r="B728" s="586"/>
      <c r="C728" s="586"/>
      <c r="D728" s="586"/>
      <c r="E728" s="586"/>
      <c r="F728" s="586"/>
      <c r="G728" s="586"/>
      <c r="I728" s="334"/>
    </row>
    <row r="729" spans="1:9">
      <c r="A729" s="334"/>
      <c r="B729" s="586"/>
      <c r="C729" s="586"/>
      <c r="D729" s="586"/>
      <c r="E729" s="586"/>
      <c r="F729" s="586"/>
      <c r="G729" s="586"/>
      <c r="I729" s="334"/>
    </row>
    <row r="730" spans="1:9">
      <c r="A730" s="334"/>
      <c r="B730" s="586"/>
      <c r="C730" s="586"/>
      <c r="D730" s="586"/>
      <c r="E730" s="586"/>
      <c r="F730" s="586"/>
      <c r="G730" s="586"/>
      <c r="I730" s="334"/>
    </row>
    <row r="731" spans="1:9">
      <c r="A731" s="334"/>
      <c r="B731" s="586"/>
      <c r="C731" s="586"/>
      <c r="D731" s="586"/>
      <c r="E731" s="586"/>
      <c r="F731" s="586"/>
      <c r="G731" s="586"/>
      <c r="I731" s="334"/>
    </row>
    <row r="732" spans="1:9">
      <c r="A732" s="334"/>
      <c r="B732" s="586"/>
      <c r="C732" s="586"/>
      <c r="D732" s="586"/>
      <c r="E732" s="586"/>
      <c r="F732" s="586"/>
      <c r="G732" s="586"/>
      <c r="I732" s="334"/>
    </row>
    <row r="733" spans="1:9">
      <c r="A733" s="334"/>
      <c r="B733" s="586"/>
      <c r="C733" s="586"/>
      <c r="D733" s="586"/>
      <c r="E733" s="586"/>
      <c r="F733" s="586"/>
      <c r="G733" s="586"/>
      <c r="I733" s="334"/>
    </row>
    <row r="734" spans="1:9">
      <c r="A734" s="334"/>
      <c r="B734" s="586"/>
      <c r="C734" s="586"/>
      <c r="D734" s="586"/>
      <c r="E734" s="586"/>
      <c r="F734" s="586"/>
      <c r="G734" s="586"/>
      <c r="I734" s="334"/>
    </row>
    <row r="735" spans="1:9">
      <c r="A735" s="334"/>
      <c r="B735" s="586"/>
      <c r="C735" s="586"/>
      <c r="D735" s="586"/>
      <c r="E735" s="586"/>
      <c r="F735" s="586"/>
      <c r="G735" s="586"/>
      <c r="I735" s="334"/>
    </row>
    <row r="736" spans="1:9">
      <c r="A736" s="334"/>
      <c r="B736" s="586"/>
      <c r="C736" s="586"/>
      <c r="D736" s="586"/>
      <c r="E736" s="586"/>
      <c r="F736" s="586"/>
      <c r="G736" s="586"/>
      <c r="I736" s="334"/>
    </row>
    <row r="737" spans="1:9">
      <c r="A737" s="334"/>
      <c r="B737" s="586"/>
      <c r="C737" s="586"/>
      <c r="D737" s="586"/>
      <c r="E737" s="586"/>
      <c r="F737" s="586"/>
      <c r="G737" s="586"/>
      <c r="I737" s="334"/>
    </row>
    <row r="738" spans="1:9">
      <c r="A738" s="334"/>
      <c r="B738" s="586"/>
      <c r="C738" s="586"/>
      <c r="D738" s="586"/>
      <c r="E738" s="586"/>
      <c r="F738" s="586"/>
      <c r="G738" s="586"/>
      <c r="I738" s="334"/>
    </row>
    <row r="739" spans="1:9">
      <c r="A739" s="334"/>
      <c r="B739" s="586"/>
      <c r="C739" s="586"/>
      <c r="D739" s="586"/>
      <c r="E739" s="586"/>
      <c r="F739" s="586"/>
      <c r="G739" s="586"/>
      <c r="I739" s="334"/>
    </row>
    <row r="740" spans="1:9">
      <c r="A740" s="334"/>
      <c r="B740" s="586"/>
      <c r="C740" s="586"/>
      <c r="D740" s="586"/>
      <c r="E740" s="586"/>
      <c r="F740" s="586"/>
      <c r="G740" s="586"/>
      <c r="I740" s="334"/>
    </row>
    <row r="741" spans="1:9">
      <c r="A741" s="334"/>
      <c r="B741" s="586"/>
      <c r="C741" s="586"/>
      <c r="D741" s="586"/>
      <c r="E741" s="586"/>
      <c r="F741" s="586"/>
      <c r="G741" s="586"/>
      <c r="I741" s="334"/>
    </row>
    <row r="742" spans="1:9">
      <c r="A742" s="334"/>
      <c r="B742" s="586"/>
      <c r="C742" s="586"/>
      <c r="D742" s="586"/>
      <c r="E742" s="586"/>
      <c r="F742" s="586"/>
      <c r="G742" s="586"/>
      <c r="I742" s="334"/>
    </row>
    <row r="743" spans="1:9">
      <c r="A743" s="334"/>
      <c r="B743" s="586"/>
      <c r="C743" s="586"/>
      <c r="D743" s="586"/>
      <c r="E743" s="586"/>
      <c r="F743" s="586"/>
      <c r="G743" s="586"/>
      <c r="I743" s="334"/>
    </row>
    <row r="744" spans="1:9">
      <c r="A744" s="334"/>
      <c r="B744" s="586"/>
      <c r="C744" s="586"/>
      <c r="D744" s="586"/>
      <c r="E744" s="586"/>
      <c r="F744" s="586"/>
      <c r="G744" s="586"/>
      <c r="I744" s="334"/>
    </row>
    <row r="745" spans="1:9">
      <c r="A745" s="334"/>
      <c r="B745" s="586"/>
      <c r="C745" s="586"/>
      <c r="D745" s="586"/>
      <c r="E745" s="586"/>
      <c r="F745" s="586"/>
      <c r="G745" s="586"/>
      <c r="I745" s="334"/>
    </row>
    <row r="746" spans="1:9">
      <c r="A746" s="334"/>
      <c r="B746" s="586"/>
      <c r="C746" s="586"/>
      <c r="D746" s="586"/>
      <c r="E746" s="586"/>
      <c r="F746" s="586"/>
      <c r="G746" s="586"/>
      <c r="I746" s="334"/>
    </row>
    <row r="747" spans="1:9">
      <c r="A747" s="334"/>
      <c r="B747" s="586"/>
      <c r="C747" s="586"/>
      <c r="D747" s="586"/>
      <c r="E747" s="586"/>
      <c r="F747" s="586"/>
      <c r="G747" s="586"/>
      <c r="I747" s="334"/>
    </row>
    <row r="748" spans="1:9">
      <c r="A748" s="334"/>
      <c r="B748" s="586"/>
      <c r="C748" s="586"/>
      <c r="D748" s="586"/>
      <c r="E748" s="586"/>
      <c r="F748" s="586"/>
      <c r="G748" s="586"/>
      <c r="I748" s="334"/>
    </row>
    <row r="749" spans="1:9">
      <c r="A749" s="334"/>
      <c r="B749" s="586"/>
      <c r="C749" s="586"/>
      <c r="D749" s="586"/>
      <c r="E749" s="586"/>
      <c r="F749" s="586"/>
      <c r="G749" s="586"/>
      <c r="I749" s="334"/>
    </row>
    <row r="750" spans="1:9">
      <c r="A750" s="334"/>
      <c r="B750" s="586"/>
      <c r="C750" s="586"/>
      <c r="D750" s="586"/>
      <c r="E750" s="586"/>
      <c r="F750" s="586"/>
      <c r="G750" s="586"/>
      <c r="I750" s="334"/>
    </row>
    <row r="751" spans="1:9">
      <c r="A751" s="334"/>
      <c r="B751" s="586"/>
      <c r="C751" s="586"/>
      <c r="D751" s="586"/>
      <c r="E751" s="586"/>
      <c r="F751" s="586"/>
      <c r="G751" s="586"/>
      <c r="I751" s="334"/>
    </row>
    <row r="752" spans="1:9">
      <c r="A752" s="334"/>
      <c r="B752" s="586"/>
      <c r="C752" s="586"/>
      <c r="D752" s="586"/>
      <c r="E752" s="586"/>
      <c r="F752" s="586"/>
      <c r="G752" s="586"/>
      <c r="I752" s="334"/>
    </row>
    <row r="753" spans="1:9">
      <c r="A753" s="334"/>
      <c r="B753" s="586"/>
      <c r="C753" s="586"/>
      <c r="D753" s="586"/>
      <c r="E753" s="586"/>
      <c r="F753" s="586"/>
      <c r="G753" s="586"/>
      <c r="I753" s="334"/>
    </row>
    <row r="754" spans="1:9">
      <c r="A754" s="334"/>
      <c r="B754" s="586"/>
      <c r="C754" s="586"/>
      <c r="D754" s="586"/>
      <c r="E754" s="586"/>
      <c r="F754" s="586"/>
      <c r="G754" s="586"/>
      <c r="I754" s="334"/>
    </row>
    <row r="755" spans="1:9">
      <c r="A755" s="334"/>
      <c r="B755" s="586"/>
      <c r="C755" s="586"/>
      <c r="D755" s="586"/>
      <c r="E755" s="586"/>
      <c r="F755" s="586"/>
      <c r="G755" s="586"/>
      <c r="I755" s="334"/>
    </row>
    <row r="756" spans="1:9">
      <c r="A756" s="334"/>
      <c r="B756" s="586"/>
      <c r="C756" s="586"/>
      <c r="D756" s="586"/>
      <c r="E756" s="586"/>
      <c r="F756" s="586"/>
      <c r="G756" s="586"/>
      <c r="I756" s="334"/>
    </row>
    <row r="757" spans="1:9">
      <c r="A757" s="334"/>
      <c r="B757" s="586"/>
      <c r="C757" s="586"/>
      <c r="D757" s="586"/>
      <c r="E757" s="586"/>
      <c r="F757" s="586"/>
      <c r="G757" s="586"/>
      <c r="I757" s="334"/>
    </row>
    <row r="758" spans="1:9">
      <c r="A758" s="334"/>
      <c r="B758" s="586"/>
      <c r="C758" s="586"/>
      <c r="D758" s="586"/>
      <c r="E758" s="586"/>
      <c r="F758" s="586"/>
      <c r="G758" s="586"/>
      <c r="I758" s="334"/>
    </row>
    <row r="759" spans="1:9">
      <c r="A759" s="334"/>
      <c r="B759" s="586"/>
      <c r="C759" s="586"/>
      <c r="D759" s="586"/>
      <c r="E759" s="586"/>
      <c r="F759" s="586"/>
      <c r="G759" s="586"/>
      <c r="I759" s="334"/>
    </row>
    <row r="760" spans="1:9">
      <c r="A760" s="334"/>
      <c r="B760" s="586"/>
      <c r="C760" s="586"/>
      <c r="D760" s="586"/>
      <c r="E760" s="586"/>
      <c r="F760" s="586"/>
      <c r="G760" s="586"/>
      <c r="I760" s="334"/>
    </row>
    <row r="761" spans="1:9">
      <c r="A761" s="334"/>
      <c r="B761" s="586"/>
      <c r="C761" s="586"/>
      <c r="D761" s="586"/>
      <c r="E761" s="586"/>
      <c r="F761" s="586"/>
      <c r="G761" s="586"/>
      <c r="I761" s="334"/>
    </row>
    <row r="762" spans="1:9">
      <c r="A762" s="334"/>
      <c r="B762" s="586"/>
      <c r="C762" s="586"/>
      <c r="D762" s="586"/>
      <c r="E762" s="586"/>
      <c r="F762" s="586"/>
      <c r="G762" s="586"/>
      <c r="I762" s="334"/>
    </row>
    <row r="763" spans="1:9">
      <c r="A763" s="334"/>
      <c r="B763" s="586"/>
      <c r="C763" s="586"/>
      <c r="D763" s="586"/>
      <c r="E763" s="586"/>
      <c r="F763" s="586"/>
      <c r="G763" s="586"/>
      <c r="I763" s="334"/>
    </row>
    <row r="764" spans="1:9">
      <c r="A764" s="334"/>
      <c r="B764" s="586"/>
      <c r="C764" s="586"/>
      <c r="D764" s="586"/>
      <c r="E764" s="586"/>
      <c r="F764" s="586"/>
      <c r="G764" s="586"/>
      <c r="I764" s="334"/>
    </row>
    <row r="765" spans="1:9">
      <c r="A765" s="334"/>
      <c r="B765" s="586"/>
      <c r="C765" s="586"/>
      <c r="D765" s="586"/>
      <c r="E765" s="586"/>
      <c r="F765" s="586"/>
      <c r="G765" s="586"/>
      <c r="I765" s="334"/>
    </row>
    <row r="766" spans="1:9">
      <c r="A766" s="334"/>
      <c r="B766" s="586"/>
      <c r="C766" s="586"/>
      <c r="D766" s="586"/>
      <c r="E766" s="586"/>
      <c r="F766" s="586"/>
      <c r="G766" s="586"/>
      <c r="I766" s="334"/>
    </row>
    <row r="767" spans="1:9">
      <c r="A767" s="334"/>
      <c r="B767" s="586"/>
      <c r="C767" s="586"/>
      <c r="D767" s="586"/>
      <c r="E767" s="586"/>
      <c r="F767" s="586"/>
      <c r="G767" s="586"/>
      <c r="I767" s="334"/>
    </row>
    <row r="768" spans="1:9">
      <c r="A768" s="334"/>
      <c r="B768" s="586"/>
      <c r="C768" s="586"/>
      <c r="D768" s="586"/>
      <c r="E768" s="586"/>
      <c r="F768" s="586"/>
      <c r="G768" s="586"/>
      <c r="I768" s="334"/>
    </row>
    <row r="769" spans="1:9">
      <c r="A769" s="334"/>
      <c r="B769" s="586"/>
      <c r="C769" s="586"/>
      <c r="D769" s="586"/>
      <c r="E769" s="586"/>
      <c r="F769" s="586"/>
      <c r="G769" s="586"/>
      <c r="I769" s="334"/>
    </row>
    <row r="770" spans="1:9">
      <c r="A770" s="334"/>
      <c r="B770" s="586"/>
      <c r="C770" s="586"/>
      <c r="D770" s="586"/>
      <c r="E770" s="586"/>
      <c r="F770" s="586"/>
      <c r="G770" s="586"/>
      <c r="I770" s="334"/>
    </row>
    <row r="771" spans="1:9">
      <c r="A771" s="334"/>
      <c r="B771" s="586"/>
      <c r="C771" s="586"/>
      <c r="D771" s="586"/>
      <c r="E771" s="586"/>
      <c r="F771" s="586"/>
      <c r="G771" s="586"/>
      <c r="I771" s="334"/>
    </row>
    <row r="772" spans="1:9">
      <c r="A772" s="334"/>
      <c r="B772" s="586"/>
      <c r="C772" s="586"/>
      <c r="D772" s="586"/>
      <c r="E772" s="586"/>
      <c r="F772" s="586"/>
      <c r="G772" s="586"/>
      <c r="I772" s="334"/>
    </row>
    <row r="773" spans="1:9">
      <c r="A773" s="334"/>
      <c r="B773" s="586"/>
      <c r="C773" s="586"/>
      <c r="D773" s="586"/>
      <c r="E773" s="586"/>
      <c r="F773" s="586"/>
      <c r="G773" s="586"/>
      <c r="I773" s="334"/>
    </row>
    <row r="774" spans="1:9">
      <c r="A774" s="334"/>
      <c r="B774" s="586"/>
      <c r="C774" s="586"/>
      <c r="D774" s="586"/>
      <c r="E774" s="586"/>
      <c r="F774" s="586"/>
      <c r="G774" s="586"/>
      <c r="I774" s="334"/>
    </row>
    <row r="775" spans="1:9">
      <c r="A775" s="334"/>
      <c r="B775" s="586"/>
      <c r="C775" s="586"/>
      <c r="D775" s="586"/>
      <c r="E775" s="586"/>
      <c r="F775" s="586"/>
      <c r="G775" s="586"/>
      <c r="I775" s="334"/>
    </row>
    <row r="776" spans="1:9">
      <c r="A776" s="334"/>
      <c r="B776" s="586"/>
      <c r="C776" s="586"/>
      <c r="D776" s="586"/>
      <c r="E776" s="586"/>
      <c r="F776" s="586"/>
      <c r="G776" s="586"/>
      <c r="I776" s="334"/>
    </row>
    <row r="777" spans="1:9">
      <c r="A777" s="334"/>
      <c r="B777" s="586"/>
      <c r="C777" s="586"/>
      <c r="D777" s="586"/>
      <c r="E777" s="586"/>
      <c r="F777" s="586"/>
      <c r="G777" s="586"/>
      <c r="I777" s="334"/>
    </row>
    <row r="778" spans="1:9">
      <c r="A778" s="334"/>
      <c r="B778" s="586"/>
      <c r="C778" s="586"/>
      <c r="D778" s="586"/>
      <c r="E778" s="586"/>
      <c r="F778" s="586"/>
      <c r="G778" s="586"/>
      <c r="I778" s="334"/>
    </row>
    <row r="779" spans="1:9">
      <c r="A779" s="334"/>
      <c r="B779" s="586"/>
      <c r="C779" s="586"/>
      <c r="D779" s="586"/>
      <c r="E779" s="586"/>
      <c r="F779" s="586"/>
      <c r="G779" s="586"/>
      <c r="I779" s="334"/>
    </row>
    <row r="780" spans="1:9">
      <c r="A780" s="334"/>
      <c r="B780" s="586"/>
      <c r="C780" s="586"/>
      <c r="D780" s="586"/>
      <c r="E780" s="586"/>
      <c r="F780" s="586"/>
      <c r="G780" s="586"/>
      <c r="I780" s="334"/>
    </row>
    <row r="781" spans="1:9">
      <c r="A781" s="334"/>
      <c r="B781" s="586"/>
      <c r="C781" s="586"/>
      <c r="D781" s="586"/>
      <c r="E781" s="586"/>
      <c r="F781" s="586"/>
      <c r="G781" s="586"/>
      <c r="I781" s="334"/>
    </row>
    <row r="782" spans="1:9">
      <c r="A782" s="334"/>
      <c r="B782" s="586"/>
      <c r="C782" s="586"/>
      <c r="D782" s="586"/>
      <c r="E782" s="586"/>
      <c r="F782" s="586"/>
      <c r="G782" s="586"/>
      <c r="I782" s="334"/>
    </row>
    <row r="783" spans="1:9">
      <c r="A783" s="334"/>
      <c r="B783" s="586"/>
      <c r="C783" s="586"/>
      <c r="D783" s="586"/>
      <c r="E783" s="586"/>
      <c r="F783" s="586"/>
      <c r="G783" s="586"/>
      <c r="I783" s="334"/>
    </row>
    <row r="784" spans="1:9">
      <c r="A784" s="334"/>
      <c r="B784" s="586"/>
      <c r="C784" s="586"/>
      <c r="D784" s="586"/>
      <c r="E784" s="586"/>
      <c r="F784" s="586"/>
      <c r="G784" s="586"/>
      <c r="I784" s="334"/>
    </row>
    <row r="785" spans="1:9">
      <c r="A785" s="334"/>
      <c r="B785" s="586"/>
      <c r="C785" s="586"/>
      <c r="D785" s="586"/>
      <c r="E785" s="586"/>
      <c r="F785" s="586"/>
      <c r="G785" s="586"/>
      <c r="I785" s="334"/>
    </row>
    <row r="786" spans="1:9">
      <c r="A786" s="163"/>
      <c r="I786" s="334"/>
    </row>
    <row r="787" spans="1:9">
      <c r="A787" s="163"/>
      <c r="I787" s="334"/>
    </row>
    <row r="788" spans="1:9">
      <c r="A788" s="163"/>
      <c r="I788" s="334"/>
    </row>
    <row r="789" spans="1:9">
      <c r="A789" s="163"/>
    </row>
    <row r="790" spans="1:9">
      <c r="A790" s="163"/>
    </row>
    <row r="791" spans="1:9">
      <c r="A791" s="163"/>
    </row>
    <row r="792" spans="1:9">
      <c r="A792" s="163"/>
    </row>
    <row r="793" spans="1:9">
      <c r="A793" s="163"/>
    </row>
  </sheetData>
  <hyperlinks>
    <hyperlink ref="A1" location="Content!A1" display="&lt;&lt;" xr:uid="{00000000-0004-0000-3F00-000000000000}"/>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sheetPr>
  <dimension ref="A1:W45"/>
  <sheetViews>
    <sheetView zoomScaleNormal="100" workbookViewId="0"/>
  </sheetViews>
  <sheetFormatPr baseColWidth="10" defaultColWidth="9.5" defaultRowHeight="13"/>
  <cols>
    <col min="1" max="1" width="9.5" style="432"/>
    <col min="2" max="2" width="11.5" style="432" customWidth="1"/>
    <col min="3" max="3" width="10.5" style="432" customWidth="1"/>
    <col min="4" max="4" width="11" style="432" customWidth="1"/>
    <col min="5" max="6" width="9.5" style="432"/>
    <col min="7" max="7" width="9.5" style="274"/>
    <col min="8" max="16384" width="9.5" style="432"/>
  </cols>
  <sheetData>
    <row r="1" spans="1:23">
      <c r="A1" s="433" t="s">
        <v>59</v>
      </c>
      <c r="B1" s="434" t="str">
        <f>IF(Content!$E$1=1,B2,B3)</f>
        <v xml:space="preserve">NFC loans </v>
      </c>
      <c r="C1" s="434" t="str">
        <f>IF(Content!$E$1=1,C2,C3)</f>
        <v xml:space="preserve">HH loans (RHS) </v>
      </c>
      <c r="D1" s="434" t="str">
        <f>IF(Content!$E$1=1,D2,D3)</f>
        <v>NFC deposits</v>
      </c>
      <c r="E1" s="434" t="str">
        <f>IF(Content!$E$1=1,E2,E3)</f>
        <v>Deposits of households</v>
      </c>
      <c r="F1" s="434" t="str">
        <f>IF(Content!$E$1=1,F2,F3)</f>
        <v>Key policy rate</v>
      </c>
      <c r="G1" s="554"/>
      <c r="H1" s="434" t="str">
        <f>IF(Content!$E$1=1,H2,H3)</f>
        <v xml:space="preserve">Weighted average interest rates on new hryvnia loans and deposits, % </v>
      </c>
      <c r="I1" s="435"/>
      <c r="J1" s="435"/>
    </row>
    <row r="2" spans="1:23" s="274" customFormat="1" hidden="1">
      <c r="A2" s="436"/>
      <c r="B2" s="437" t="s">
        <v>92</v>
      </c>
      <c r="C2" s="437" t="s">
        <v>839</v>
      </c>
      <c r="D2" s="437" t="s">
        <v>93</v>
      </c>
      <c r="E2" s="437" t="s">
        <v>431</v>
      </c>
      <c r="F2" s="437" t="s">
        <v>687</v>
      </c>
      <c r="G2" s="438"/>
      <c r="H2" s="274" t="s">
        <v>688</v>
      </c>
    </row>
    <row r="3" spans="1:23" s="274" customFormat="1" hidden="1">
      <c r="A3" s="436"/>
      <c r="B3" s="437" t="s">
        <v>689</v>
      </c>
      <c r="C3" s="437" t="s">
        <v>840</v>
      </c>
      <c r="D3" s="437" t="s">
        <v>690</v>
      </c>
      <c r="E3" s="437" t="s">
        <v>432</v>
      </c>
      <c r="F3" s="437" t="s">
        <v>83</v>
      </c>
      <c r="G3" s="439"/>
      <c r="H3" s="274" t="s">
        <v>412</v>
      </c>
    </row>
    <row r="4" spans="1:23">
      <c r="A4" s="440">
        <v>43496</v>
      </c>
      <c r="B4" s="441">
        <v>19.899999999999999</v>
      </c>
      <c r="C4" s="441">
        <v>32.1</v>
      </c>
      <c r="D4" s="441">
        <v>13.7</v>
      </c>
      <c r="E4" s="441">
        <v>11.9</v>
      </c>
      <c r="F4" s="441">
        <v>18</v>
      </c>
      <c r="G4" s="442" t="str">
        <f>TEXT(A4,"mm.yy")</f>
        <v>01.19</v>
      </c>
      <c r="H4" s="435"/>
      <c r="I4" s="435"/>
      <c r="J4" s="435"/>
      <c r="K4" s="435"/>
      <c r="L4" s="435"/>
      <c r="M4" s="435"/>
      <c r="N4" s="440"/>
      <c r="O4" s="441"/>
      <c r="P4" s="441"/>
      <c r="Q4" s="441"/>
      <c r="R4" s="441"/>
      <c r="S4" s="441"/>
      <c r="T4" s="443"/>
      <c r="U4" s="443"/>
      <c r="V4" s="443"/>
      <c r="W4" s="443"/>
    </row>
    <row r="5" spans="1:23">
      <c r="A5" s="440">
        <v>43524</v>
      </c>
      <c r="B5" s="441">
        <v>18.2</v>
      </c>
      <c r="C5" s="441">
        <v>29.7</v>
      </c>
      <c r="D5" s="441">
        <v>13.6</v>
      </c>
      <c r="E5" s="441">
        <v>11.6</v>
      </c>
      <c r="F5" s="441">
        <v>18</v>
      </c>
      <c r="G5" s="444"/>
      <c r="H5" s="435"/>
      <c r="I5" s="435"/>
      <c r="J5" s="435"/>
      <c r="N5" s="440"/>
      <c r="O5" s="441"/>
      <c r="P5" s="441"/>
      <c r="Q5" s="441"/>
      <c r="R5" s="441"/>
      <c r="S5" s="441"/>
      <c r="T5" s="443"/>
      <c r="U5" s="443"/>
      <c r="V5" s="443"/>
      <c r="W5" s="443"/>
    </row>
    <row r="6" spans="1:23">
      <c r="A6" s="440">
        <v>43555</v>
      </c>
      <c r="B6" s="441">
        <v>18.3</v>
      </c>
      <c r="C6" s="441">
        <v>28.3</v>
      </c>
      <c r="D6" s="441">
        <v>13.7</v>
      </c>
      <c r="E6" s="441">
        <v>11.1</v>
      </c>
      <c r="F6" s="441">
        <v>18</v>
      </c>
      <c r="G6" s="444"/>
      <c r="H6" s="435"/>
      <c r="I6" s="435"/>
      <c r="J6" s="435"/>
      <c r="N6" s="440"/>
      <c r="O6" s="441"/>
      <c r="P6" s="441"/>
      <c r="Q6" s="441"/>
      <c r="R6" s="441"/>
      <c r="S6" s="441"/>
      <c r="T6" s="443"/>
      <c r="U6" s="443"/>
      <c r="V6" s="443"/>
      <c r="W6" s="443"/>
    </row>
    <row r="7" spans="1:23">
      <c r="A7" s="440">
        <v>43585</v>
      </c>
      <c r="B7" s="441">
        <v>18.399999999999999</v>
      </c>
      <c r="C7" s="441">
        <v>29.4</v>
      </c>
      <c r="D7" s="441">
        <v>13.2</v>
      </c>
      <c r="E7" s="441">
        <v>11.2</v>
      </c>
      <c r="F7" s="441">
        <v>17.899999999999999</v>
      </c>
      <c r="G7" s="444"/>
      <c r="H7" s="435"/>
      <c r="I7" s="435"/>
      <c r="J7" s="435"/>
      <c r="N7" s="440"/>
      <c r="O7" s="441"/>
      <c r="P7" s="441"/>
      <c r="Q7" s="441"/>
      <c r="R7" s="441"/>
      <c r="S7" s="441"/>
      <c r="T7" s="443"/>
      <c r="U7" s="443"/>
      <c r="V7" s="443"/>
      <c r="W7" s="443"/>
    </row>
    <row r="8" spans="1:23">
      <c r="A8" s="440">
        <v>43616</v>
      </c>
      <c r="B8" s="441">
        <v>18.3</v>
      </c>
      <c r="C8" s="441">
        <v>30.6</v>
      </c>
      <c r="D8" s="441">
        <v>13.2</v>
      </c>
      <c r="E8" s="441">
        <v>11.4</v>
      </c>
      <c r="F8" s="441">
        <v>17.5</v>
      </c>
      <c r="G8" s="444"/>
      <c r="H8" s="435"/>
      <c r="I8" s="435"/>
      <c r="J8" s="435"/>
      <c r="N8" s="440"/>
      <c r="O8" s="441"/>
      <c r="P8" s="441"/>
      <c r="Q8" s="441"/>
      <c r="R8" s="441"/>
      <c r="S8" s="441"/>
      <c r="T8" s="443"/>
      <c r="U8" s="443"/>
      <c r="V8" s="443"/>
      <c r="W8" s="443"/>
    </row>
    <row r="9" spans="1:23">
      <c r="A9" s="440">
        <v>43646</v>
      </c>
      <c r="B9" s="441">
        <v>18.600000000000001</v>
      </c>
      <c r="C9" s="441">
        <v>29.4</v>
      </c>
      <c r="D9" s="441">
        <v>13.4</v>
      </c>
      <c r="E9" s="441">
        <v>12.2</v>
      </c>
      <c r="F9" s="441">
        <v>17.5</v>
      </c>
      <c r="G9" s="444"/>
      <c r="H9" s="435"/>
      <c r="I9" s="435"/>
      <c r="J9" s="435"/>
      <c r="N9" s="440"/>
      <c r="O9" s="441"/>
      <c r="P9" s="441"/>
      <c r="Q9" s="441"/>
      <c r="R9" s="441"/>
      <c r="S9" s="441"/>
      <c r="T9" s="443"/>
      <c r="U9" s="443"/>
      <c r="V9" s="443"/>
      <c r="W9" s="443"/>
    </row>
    <row r="10" spans="1:23">
      <c r="A10" s="440">
        <v>43677</v>
      </c>
      <c r="B10" s="441">
        <v>18.5</v>
      </c>
      <c r="C10" s="441">
        <v>31.1</v>
      </c>
      <c r="D10" s="441">
        <v>13.4</v>
      </c>
      <c r="E10" s="441">
        <v>12.6</v>
      </c>
      <c r="F10" s="441">
        <v>17.3</v>
      </c>
      <c r="G10" s="442" t="str">
        <f>TEXT(A10,"mm.yy")</f>
        <v>07.19</v>
      </c>
      <c r="H10" s="435"/>
      <c r="I10" s="435"/>
      <c r="J10" s="435"/>
      <c r="N10" s="440"/>
      <c r="O10" s="441"/>
      <c r="P10" s="441"/>
      <c r="Q10" s="441"/>
      <c r="R10" s="441"/>
      <c r="S10" s="441"/>
      <c r="T10" s="443"/>
      <c r="U10" s="443"/>
      <c r="V10" s="443"/>
      <c r="W10" s="443"/>
    </row>
    <row r="11" spans="1:23">
      <c r="A11" s="440">
        <v>43708</v>
      </c>
      <c r="B11" s="441">
        <v>18.399999999999999</v>
      </c>
      <c r="C11" s="441">
        <v>33.799999999999997</v>
      </c>
      <c r="D11" s="441">
        <v>13.3</v>
      </c>
      <c r="E11" s="441">
        <v>12.9</v>
      </c>
      <c r="F11" s="441">
        <v>17</v>
      </c>
      <c r="G11" s="444"/>
      <c r="H11" s="435"/>
      <c r="I11" s="435"/>
      <c r="J11" s="435"/>
      <c r="N11" s="440"/>
      <c r="O11" s="441"/>
      <c r="P11" s="441"/>
      <c r="Q11" s="441"/>
      <c r="R11" s="441"/>
      <c r="S11" s="441"/>
      <c r="T11" s="443"/>
      <c r="U11" s="443"/>
      <c r="V11" s="443"/>
      <c r="W11" s="443"/>
    </row>
    <row r="12" spans="1:23">
      <c r="A12" s="440">
        <v>43738</v>
      </c>
      <c r="B12" s="441">
        <v>18.100000000000001</v>
      </c>
      <c r="C12" s="441">
        <v>33.5</v>
      </c>
      <c r="D12" s="441">
        <v>13</v>
      </c>
      <c r="E12" s="441">
        <v>14.5</v>
      </c>
      <c r="F12" s="441">
        <v>16.600000000000001</v>
      </c>
      <c r="G12" s="444"/>
      <c r="H12" s="435"/>
      <c r="I12" s="435"/>
      <c r="J12" s="435"/>
      <c r="N12" s="440"/>
      <c r="O12" s="441"/>
      <c r="P12" s="441"/>
      <c r="Q12" s="441"/>
      <c r="R12" s="441"/>
      <c r="S12" s="441"/>
      <c r="T12" s="443"/>
      <c r="U12" s="443"/>
      <c r="V12" s="443"/>
      <c r="W12" s="443"/>
    </row>
    <row r="13" spans="1:23">
      <c r="A13" s="440">
        <v>43769</v>
      </c>
      <c r="B13" s="441">
        <v>17.5</v>
      </c>
      <c r="C13" s="441">
        <v>33.6</v>
      </c>
      <c r="D13" s="441">
        <v>12.5</v>
      </c>
      <c r="E13" s="441">
        <v>14.4</v>
      </c>
      <c r="F13" s="441">
        <v>16.3</v>
      </c>
      <c r="G13" s="444"/>
      <c r="H13" s="435"/>
      <c r="I13" s="435"/>
      <c r="J13" s="435"/>
      <c r="N13" s="440"/>
      <c r="O13" s="441"/>
      <c r="P13" s="441"/>
      <c r="Q13" s="441"/>
      <c r="R13" s="441"/>
      <c r="S13" s="441"/>
      <c r="T13" s="443"/>
      <c r="U13" s="443"/>
      <c r="V13" s="443"/>
      <c r="W13" s="443"/>
    </row>
    <row r="14" spans="1:23">
      <c r="A14" s="440">
        <v>43799</v>
      </c>
      <c r="B14" s="441">
        <v>16.5</v>
      </c>
      <c r="C14" s="441">
        <v>33.1</v>
      </c>
      <c r="D14" s="441">
        <v>11.3</v>
      </c>
      <c r="E14" s="441">
        <v>14.2</v>
      </c>
      <c r="F14" s="441">
        <v>15.5</v>
      </c>
      <c r="G14" s="444"/>
      <c r="H14" s="435"/>
      <c r="I14" s="435"/>
      <c r="J14" s="435"/>
      <c r="N14" s="440"/>
      <c r="O14" s="441"/>
      <c r="P14" s="441"/>
      <c r="Q14" s="441"/>
      <c r="R14" s="441"/>
      <c r="S14" s="441"/>
      <c r="T14" s="443"/>
      <c r="U14" s="443"/>
      <c r="V14" s="443"/>
      <c r="W14" s="443"/>
    </row>
    <row r="15" spans="1:23">
      <c r="A15" s="440">
        <v>43830</v>
      </c>
      <c r="B15" s="441">
        <v>15.7</v>
      </c>
      <c r="C15" s="441">
        <v>33.1</v>
      </c>
      <c r="D15" s="441">
        <v>10.3</v>
      </c>
      <c r="E15" s="441">
        <v>13.6</v>
      </c>
      <c r="F15" s="441">
        <v>14.3</v>
      </c>
      <c r="G15" s="444"/>
      <c r="H15" s="435"/>
      <c r="I15" s="435"/>
      <c r="J15" s="435"/>
      <c r="N15" s="440"/>
      <c r="O15" s="441"/>
      <c r="P15" s="441"/>
      <c r="Q15" s="441"/>
      <c r="R15" s="441"/>
      <c r="S15" s="441"/>
      <c r="T15" s="443"/>
      <c r="U15" s="443"/>
      <c r="V15" s="443"/>
      <c r="W15" s="443"/>
    </row>
    <row r="16" spans="1:23">
      <c r="A16" s="440">
        <v>43861</v>
      </c>
      <c r="B16" s="441">
        <v>14</v>
      </c>
      <c r="C16" s="441">
        <v>33.5</v>
      </c>
      <c r="D16" s="441">
        <v>8.6</v>
      </c>
      <c r="E16" s="441">
        <v>13.4</v>
      </c>
      <c r="F16" s="441">
        <v>13.4</v>
      </c>
      <c r="G16" s="442" t="str">
        <f>TEXT(A16,"mm.yy")</f>
        <v>01.20</v>
      </c>
      <c r="H16" s="435"/>
      <c r="I16" s="435"/>
      <c r="J16" s="435"/>
      <c r="N16" s="440"/>
      <c r="O16" s="441"/>
      <c r="P16" s="441"/>
      <c r="Q16" s="441"/>
      <c r="R16" s="441"/>
      <c r="S16" s="441"/>
      <c r="T16" s="443"/>
      <c r="U16" s="443"/>
      <c r="V16" s="443"/>
      <c r="W16" s="443"/>
    </row>
    <row r="17" spans="1:23">
      <c r="A17" s="440">
        <v>43890</v>
      </c>
      <c r="B17" s="441">
        <v>12.9</v>
      </c>
      <c r="C17" s="441">
        <v>33.6</v>
      </c>
      <c r="D17" s="441">
        <v>6.4</v>
      </c>
      <c r="E17" s="441">
        <v>12.4</v>
      </c>
      <c r="F17" s="441">
        <v>11</v>
      </c>
      <c r="G17" s="444"/>
      <c r="H17" s="435"/>
      <c r="I17" s="435"/>
      <c r="J17" s="435"/>
      <c r="N17" s="440"/>
      <c r="O17" s="441"/>
      <c r="P17" s="441"/>
      <c r="Q17" s="441"/>
      <c r="R17" s="441"/>
      <c r="S17" s="441"/>
      <c r="T17" s="443"/>
      <c r="U17" s="443"/>
      <c r="V17" s="443"/>
      <c r="W17" s="443"/>
    </row>
    <row r="18" spans="1:23">
      <c r="A18" s="440">
        <v>43921</v>
      </c>
      <c r="B18" s="441">
        <v>14</v>
      </c>
      <c r="C18" s="441">
        <v>33.299999999999997</v>
      </c>
      <c r="D18" s="441">
        <v>7.1</v>
      </c>
      <c r="E18" s="441">
        <v>11.4</v>
      </c>
      <c r="F18" s="441">
        <v>10.4</v>
      </c>
      <c r="G18" s="444"/>
      <c r="I18" s="411"/>
      <c r="J18" s="435"/>
      <c r="K18" s="435"/>
      <c r="N18" s="440"/>
      <c r="O18" s="441"/>
      <c r="P18" s="441"/>
      <c r="Q18" s="441"/>
      <c r="R18" s="441"/>
      <c r="S18" s="441"/>
      <c r="T18" s="443"/>
      <c r="U18" s="443"/>
      <c r="V18" s="443"/>
      <c r="W18" s="443"/>
    </row>
    <row r="19" spans="1:23">
      <c r="A19" s="440">
        <v>43951</v>
      </c>
      <c r="B19" s="441">
        <v>13.5</v>
      </c>
      <c r="C19" s="441">
        <v>33.700000000000003</v>
      </c>
      <c r="D19" s="441">
        <v>7.2</v>
      </c>
      <c r="E19" s="441">
        <v>11.5</v>
      </c>
      <c r="F19" s="441">
        <v>9.5</v>
      </c>
      <c r="G19" s="444"/>
      <c r="H19" s="434" t="str">
        <f>IF(Content!$E$1=1,H20,H21)</f>
        <v>Source: NBU.</v>
      </c>
      <c r="I19" s="411"/>
      <c r="J19" s="435"/>
      <c r="N19" s="440"/>
      <c r="O19" s="441"/>
      <c r="P19" s="441"/>
      <c r="Q19" s="441"/>
      <c r="R19" s="441"/>
      <c r="S19" s="441"/>
      <c r="T19" s="443"/>
      <c r="U19" s="443"/>
      <c r="V19" s="443"/>
      <c r="W19" s="443"/>
    </row>
    <row r="20" spans="1:23">
      <c r="A20" s="440">
        <v>43982</v>
      </c>
      <c r="B20" s="441">
        <v>11.8</v>
      </c>
      <c r="C20" s="441">
        <v>32.9</v>
      </c>
      <c r="D20" s="441">
        <v>6.2</v>
      </c>
      <c r="E20" s="441">
        <v>11.1</v>
      </c>
      <c r="F20" s="441">
        <v>8</v>
      </c>
      <c r="G20" s="444"/>
      <c r="H20" s="409" t="s">
        <v>42</v>
      </c>
      <c r="K20" s="435"/>
      <c r="L20" s="435"/>
      <c r="N20" s="440"/>
      <c r="O20" s="441"/>
      <c r="P20" s="441"/>
      <c r="Q20" s="441"/>
      <c r="R20" s="441"/>
      <c r="S20" s="441"/>
      <c r="T20" s="443"/>
      <c r="U20" s="443"/>
      <c r="V20" s="443"/>
      <c r="W20" s="443"/>
    </row>
    <row r="21" spans="1:23">
      <c r="A21" s="440">
        <v>44012</v>
      </c>
      <c r="B21" s="441">
        <v>10.8</v>
      </c>
      <c r="C21" s="441">
        <v>32.4</v>
      </c>
      <c r="D21" s="441">
        <v>5.3</v>
      </c>
      <c r="E21" s="441">
        <v>10.4</v>
      </c>
      <c r="F21" s="441">
        <v>6.7</v>
      </c>
      <c r="G21" s="444"/>
      <c r="H21" s="409" t="s">
        <v>43</v>
      </c>
      <c r="L21" s="435"/>
      <c r="N21" s="440"/>
      <c r="O21" s="441"/>
      <c r="P21" s="441"/>
      <c r="Q21" s="441"/>
      <c r="R21" s="441"/>
      <c r="S21" s="441"/>
      <c r="T21" s="443"/>
      <c r="U21" s="443"/>
      <c r="V21" s="443"/>
      <c r="W21" s="443"/>
    </row>
    <row r="22" spans="1:23">
      <c r="A22" s="440">
        <v>44043</v>
      </c>
      <c r="B22" s="441">
        <v>10.199999999999999</v>
      </c>
      <c r="C22" s="441">
        <v>31.6</v>
      </c>
      <c r="D22" s="441">
        <v>4.4000000000000004</v>
      </c>
      <c r="E22" s="441">
        <v>9.4</v>
      </c>
      <c r="F22" s="441">
        <v>6</v>
      </c>
      <c r="G22" s="442" t="str">
        <f>TEXT(A22,"mm.yy")</f>
        <v>07.20</v>
      </c>
      <c r="H22" s="435"/>
      <c r="J22" s="435"/>
      <c r="N22" s="440"/>
      <c r="O22" s="441"/>
      <c r="P22" s="441"/>
      <c r="Q22" s="441"/>
      <c r="R22" s="441"/>
      <c r="S22" s="441"/>
      <c r="T22" s="443"/>
      <c r="U22" s="443"/>
      <c r="V22" s="443"/>
      <c r="W22" s="443"/>
    </row>
    <row r="23" spans="1:23">
      <c r="A23" s="440">
        <v>44074</v>
      </c>
      <c r="B23" s="441">
        <v>9.8000000000000007</v>
      </c>
      <c r="C23" s="441">
        <v>31.3</v>
      </c>
      <c r="D23" s="441">
        <v>3.9</v>
      </c>
      <c r="E23" s="441">
        <v>9.1999999999999993</v>
      </c>
      <c r="F23" s="441">
        <v>6</v>
      </c>
      <c r="G23" s="444"/>
      <c r="H23" s="435"/>
      <c r="I23" s="411"/>
      <c r="J23" s="435"/>
      <c r="N23" s="440"/>
      <c r="O23" s="441"/>
      <c r="P23" s="441"/>
      <c r="Q23" s="441"/>
      <c r="R23" s="441"/>
      <c r="S23" s="441"/>
      <c r="T23" s="443"/>
      <c r="U23" s="443"/>
      <c r="V23" s="443"/>
      <c r="W23" s="443"/>
    </row>
    <row r="24" spans="1:23">
      <c r="A24" s="440">
        <v>44104</v>
      </c>
      <c r="B24" s="441">
        <v>9.6999999999999993</v>
      </c>
      <c r="C24" s="441">
        <v>30.3</v>
      </c>
      <c r="D24" s="441">
        <v>3.8</v>
      </c>
      <c r="E24" s="441">
        <v>8.8000000000000007</v>
      </c>
      <c r="F24" s="441">
        <v>6</v>
      </c>
      <c r="G24" s="445"/>
      <c r="J24" s="435"/>
      <c r="N24" s="440"/>
      <c r="O24" s="441"/>
      <c r="P24" s="441"/>
      <c r="Q24" s="441"/>
      <c r="R24" s="441"/>
      <c r="S24" s="441"/>
    </row>
    <row r="25" spans="1:23">
      <c r="A25" s="440">
        <v>44135</v>
      </c>
      <c r="B25" s="441">
        <v>9.5</v>
      </c>
      <c r="C25" s="441">
        <v>29.5</v>
      </c>
      <c r="D25" s="441">
        <v>3.8</v>
      </c>
      <c r="E25" s="441">
        <v>8.6</v>
      </c>
      <c r="F25" s="441">
        <v>6</v>
      </c>
      <c r="G25" s="445"/>
      <c r="I25" s="435"/>
      <c r="J25" s="435"/>
      <c r="N25" s="440"/>
      <c r="O25" s="441"/>
      <c r="P25" s="441"/>
      <c r="Q25" s="441"/>
      <c r="R25" s="441"/>
      <c r="S25" s="441"/>
    </row>
    <row r="26" spans="1:23">
      <c r="A26" s="440">
        <v>44165</v>
      </c>
      <c r="B26" s="441">
        <v>9.4</v>
      </c>
      <c r="C26" s="441">
        <v>30.4</v>
      </c>
      <c r="D26" s="441">
        <v>3.7</v>
      </c>
      <c r="E26" s="441">
        <v>7.9</v>
      </c>
      <c r="F26" s="441">
        <v>6</v>
      </c>
      <c r="G26" s="445"/>
      <c r="H26" s="435"/>
      <c r="I26" s="435"/>
      <c r="J26" s="435"/>
      <c r="N26" s="440"/>
      <c r="O26" s="441"/>
      <c r="P26" s="441"/>
      <c r="Q26" s="441"/>
      <c r="R26" s="441"/>
      <c r="S26" s="441"/>
    </row>
    <row r="27" spans="1:23">
      <c r="A27" s="440">
        <v>44196</v>
      </c>
      <c r="B27" s="441">
        <v>9.1999999999999993</v>
      </c>
      <c r="C27" s="441">
        <v>29.9</v>
      </c>
      <c r="D27" s="441">
        <v>3.7</v>
      </c>
      <c r="E27" s="441">
        <v>7.6</v>
      </c>
      <c r="F27" s="441">
        <v>6</v>
      </c>
      <c r="G27" s="445"/>
      <c r="H27" s="435"/>
      <c r="I27" s="435"/>
      <c r="J27" s="435"/>
      <c r="N27" s="440"/>
      <c r="O27" s="441"/>
      <c r="P27" s="441"/>
      <c r="Q27" s="441"/>
      <c r="R27" s="441"/>
      <c r="S27" s="441"/>
    </row>
    <row r="28" spans="1:23">
      <c r="A28" s="440">
        <v>44227</v>
      </c>
      <c r="B28" s="441">
        <v>9.4</v>
      </c>
      <c r="C28" s="441">
        <v>30.3</v>
      </c>
      <c r="D28" s="441">
        <v>3.7</v>
      </c>
      <c r="E28" s="441">
        <v>7.7</v>
      </c>
      <c r="F28" s="441">
        <v>6</v>
      </c>
      <c r="G28" s="442"/>
      <c r="N28" s="440"/>
      <c r="O28" s="441"/>
      <c r="P28" s="441"/>
      <c r="Q28" s="441"/>
      <c r="R28" s="441"/>
      <c r="S28" s="441"/>
    </row>
    <row r="29" spans="1:23">
      <c r="A29" s="440">
        <v>44255</v>
      </c>
      <c r="B29" s="441">
        <v>8.9</v>
      </c>
      <c r="C29" s="441">
        <v>29.8</v>
      </c>
      <c r="D29" s="441">
        <v>3.7</v>
      </c>
      <c r="E29" s="441">
        <v>7.5</v>
      </c>
      <c r="F29" s="441">
        <v>6</v>
      </c>
      <c r="G29" s="445"/>
      <c r="H29" s="435"/>
      <c r="I29" s="435"/>
      <c r="J29" s="435"/>
      <c r="N29" s="440"/>
      <c r="O29" s="441"/>
      <c r="P29" s="441"/>
      <c r="Q29" s="441"/>
      <c r="R29" s="441"/>
      <c r="S29" s="441"/>
    </row>
    <row r="30" spans="1:23">
      <c r="A30" s="440">
        <v>44286</v>
      </c>
      <c r="B30" s="441">
        <v>9</v>
      </c>
      <c r="C30" s="441">
        <v>29.8</v>
      </c>
      <c r="D30" s="441">
        <v>3.7</v>
      </c>
      <c r="E30" s="441">
        <v>7</v>
      </c>
      <c r="F30" s="441">
        <v>6.435483870967742</v>
      </c>
      <c r="G30" s="442" t="str">
        <f>TEXT(A30,"mm.yy")</f>
        <v>03.21</v>
      </c>
      <c r="J30" s="435"/>
      <c r="N30" s="440"/>
      <c r="O30" s="441"/>
      <c r="P30" s="441"/>
      <c r="Q30" s="441"/>
      <c r="R30" s="441"/>
      <c r="S30" s="441"/>
    </row>
    <row r="31" spans="1:23">
      <c r="A31" s="440"/>
      <c r="B31" s="441"/>
      <c r="C31" s="441"/>
      <c r="D31" s="441"/>
      <c r="E31" s="441"/>
      <c r="F31" s="441"/>
      <c r="G31" s="445"/>
      <c r="J31" s="435"/>
      <c r="N31" s="440"/>
      <c r="O31" s="441"/>
      <c r="P31" s="441"/>
      <c r="Q31" s="441"/>
      <c r="R31" s="441"/>
      <c r="S31" s="441"/>
    </row>
    <row r="32" spans="1:23">
      <c r="A32" s="440"/>
      <c r="B32" s="441"/>
      <c r="C32" s="441"/>
      <c r="D32" s="441"/>
      <c r="E32" s="441"/>
      <c r="F32" s="441"/>
      <c r="G32" s="445"/>
      <c r="H32" s="435"/>
      <c r="I32" s="435"/>
      <c r="J32" s="435"/>
      <c r="N32" s="440"/>
      <c r="O32" s="441"/>
      <c r="P32" s="441"/>
      <c r="Q32" s="441"/>
      <c r="R32" s="441"/>
      <c r="S32" s="441"/>
    </row>
    <row r="33" spans="1:19">
      <c r="A33" s="440"/>
      <c r="B33" s="441"/>
      <c r="C33" s="441"/>
      <c r="D33" s="441"/>
      <c r="E33" s="441"/>
      <c r="F33" s="441"/>
      <c r="G33" s="442"/>
      <c r="H33" s="435"/>
      <c r="I33" s="435"/>
      <c r="J33" s="435"/>
      <c r="N33" s="440"/>
      <c r="O33" s="441"/>
      <c r="P33" s="441"/>
      <c r="Q33" s="441"/>
      <c r="R33" s="441"/>
      <c r="S33" s="441"/>
    </row>
    <row r="34" spans="1:19">
      <c r="A34" s="440"/>
      <c r="B34" s="441"/>
      <c r="C34" s="441"/>
      <c r="D34" s="441"/>
      <c r="E34" s="441"/>
      <c r="F34" s="441"/>
      <c r="G34" s="442" t="str">
        <f t="shared" ref="G34" si="0">TEXT(A34,"mm.yy")</f>
        <v>01.00</v>
      </c>
      <c r="H34" s="435"/>
      <c r="I34" s="435"/>
      <c r="J34" s="435"/>
      <c r="N34" s="440"/>
      <c r="O34" s="441"/>
      <c r="P34" s="441"/>
      <c r="Q34" s="441"/>
      <c r="R34" s="441"/>
      <c r="S34" s="441"/>
    </row>
    <row r="35" spans="1:19">
      <c r="A35" s="440"/>
      <c r="B35" s="441"/>
      <c r="C35" s="441"/>
      <c r="D35" s="441"/>
      <c r="E35" s="441"/>
      <c r="F35" s="441"/>
      <c r="G35" s="442"/>
      <c r="H35" s="435"/>
      <c r="I35" s="435"/>
      <c r="J35" s="435"/>
      <c r="N35" s="440"/>
      <c r="O35" s="441"/>
      <c r="P35" s="441"/>
      <c r="Q35" s="441"/>
      <c r="R35" s="441"/>
      <c r="S35" s="441"/>
    </row>
    <row r="36" spans="1:19">
      <c r="A36" s="440"/>
      <c r="B36" s="441"/>
      <c r="C36" s="441"/>
      <c r="D36" s="441"/>
      <c r="E36" s="441"/>
      <c r="F36" s="441"/>
      <c r="G36" s="442"/>
      <c r="H36" s="435"/>
      <c r="I36" s="435"/>
      <c r="J36" s="435"/>
      <c r="N36" s="440"/>
      <c r="O36" s="441"/>
      <c r="P36" s="441"/>
      <c r="Q36" s="441"/>
      <c r="R36" s="441"/>
      <c r="S36" s="441"/>
    </row>
    <row r="37" spans="1:19">
      <c r="A37" s="440"/>
      <c r="B37" s="441"/>
      <c r="C37" s="441"/>
      <c r="D37" s="441"/>
      <c r="E37" s="441"/>
      <c r="F37" s="441"/>
      <c r="N37" s="440"/>
      <c r="O37" s="441"/>
      <c r="P37" s="441"/>
      <c r="Q37" s="441"/>
      <c r="R37" s="441"/>
      <c r="S37" s="441"/>
    </row>
    <row r="38" spans="1:19">
      <c r="A38" s="440"/>
      <c r="B38" s="441"/>
      <c r="C38" s="441"/>
      <c r="D38" s="441"/>
      <c r="E38" s="441"/>
      <c r="F38" s="441"/>
      <c r="N38" s="440"/>
      <c r="O38" s="441"/>
      <c r="P38" s="441"/>
      <c r="Q38" s="441"/>
      <c r="R38" s="441"/>
      <c r="S38" s="441"/>
    </row>
    <row r="39" spans="1:19">
      <c r="A39" s="440"/>
      <c r="B39" s="441"/>
      <c r="C39" s="441"/>
      <c r="D39" s="441"/>
      <c r="E39" s="441"/>
      <c r="F39" s="441"/>
      <c r="G39" s="442" t="str">
        <f t="shared" ref="G39" si="1">TEXT(A39,"mm.yy")</f>
        <v>01.00</v>
      </c>
      <c r="N39" s="440"/>
      <c r="O39" s="441"/>
      <c r="P39" s="441"/>
      <c r="Q39" s="441"/>
      <c r="R39" s="441"/>
      <c r="S39" s="441"/>
    </row>
    <row r="40" spans="1:19">
      <c r="E40" s="441"/>
      <c r="F40" s="441"/>
    </row>
    <row r="41" spans="1:19">
      <c r="E41" s="441"/>
      <c r="F41" s="441"/>
    </row>
    <row r="42" spans="1:19">
      <c r="E42" s="441"/>
      <c r="F42" s="441"/>
    </row>
    <row r="43" spans="1:19">
      <c r="E43" s="441"/>
      <c r="F43" s="441"/>
    </row>
    <row r="44" spans="1:19">
      <c r="E44" s="441"/>
      <c r="F44" s="441"/>
    </row>
    <row r="45" spans="1:19">
      <c r="E45" s="441"/>
      <c r="F45" s="441"/>
    </row>
  </sheetData>
  <hyperlinks>
    <hyperlink ref="A1" location="Content!A1" display="&lt;&lt;" xr:uid="{00000000-0004-0000-4000-000000000000}"/>
  </hyperlinks>
  <pageMargins left="0.7" right="0.7" top="0.75" bottom="0.75" header="0.3" footer="0.3"/>
  <pageSetup paperSize="9" orientation="portrait" horizontalDpi="4294967293"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sheetPr>
  <dimension ref="A1:X48"/>
  <sheetViews>
    <sheetView showGridLines="0" zoomScaleNormal="100" workbookViewId="0"/>
  </sheetViews>
  <sheetFormatPr baseColWidth="10" defaultColWidth="9.5" defaultRowHeight="13"/>
  <cols>
    <col min="1" max="1" width="9.5" style="33"/>
    <col min="2" max="2" width="11.5" style="33" customWidth="1"/>
    <col min="3" max="3" width="10.5" style="33" customWidth="1"/>
    <col min="4" max="4" width="11" style="33" customWidth="1"/>
    <col min="5" max="5" width="9.5" style="33"/>
    <col min="6" max="6" width="14.5" style="33" customWidth="1"/>
    <col min="7" max="7" width="9.5" style="60"/>
    <col min="8" max="16384" width="9.5" style="33"/>
  </cols>
  <sheetData>
    <row r="1" spans="1:24">
      <c r="A1" s="58" t="s">
        <v>59</v>
      </c>
      <c r="B1" s="61" t="str">
        <f>IF(Content!$E$1=1,B2,B3)</f>
        <v>Up to 1 year, secondary market</v>
      </c>
      <c r="C1" s="61" t="str">
        <f>IF(Content!$E$1=1,C2,C3)</f>
        <v>More than 1 year, secondary market</v>
      </c>
      <c r="D1" s="61" t="str">
        <f>IF(Content!$E$1=1,D2,D3)</f>
        <v>Up to 1 year, primary market</v>
      </c>
      <c r="E1" s="61" t="str">
        <f>IF(Content!$E$1=1,E2,E3)</f>
        <v>More than 1 year, primary market</v>
      </c>
      <c r="F1" s="61" t="str">
        <f>IF(Content!$E$1=1,F2,F3)</f>
        <v>EMBI+ Ukraine</v>
      </c>
      <c r="G1" s="165"/>
      <c r="H1" s="61" t="str">
        <f>IF(Content!$E$1=1,H2,H3)</f>
        <v>Yields on hryvnia domestic government debt securities by maturity and yields on Ukraine`s eurobonds (EMBI+)*, %</v>
      </c>
      <c r="I1" s="32"/>
      <c r="J1" s="32"/>
    </row>
    <row r="2" spans="1:24" s="60" customFormat="1" hidden="1">
      <c r="A2" s="210"/>
      <c r="B2" s="174" t="s">
        <v>691</v>
      </c>
      <c r="C2" s="174" t="s">
        <v>692</v>
      </c>
      <c r="D2" s="174" t="s">
        <v>693</v>
      </c>
      <c r="E2" s="174" t="s">
        <v>694</v>
      </c>
      <c r="F2" s="174" t="s">
        <v>695</v>
      </c>
      <c r="G2" s="175"/>
      <c r="H2" s="60" t="s">
        <v>1329</v>
      </c>
    </row>
    <row r="3" spans="1:24" s="60" customFormat="1" hidden="1">
      <c r="A3" s="210"/>
      <c r="B3" s="174" t="s">
        <v>696</v>
      </c>
      <c r="C3" s="174" t="s">
        <v>697</v>
      </c>
      <c r="D3" s="174" t="s">
        <v>698</v>
      </c>
      <c r="E3" s="174" t="s">
        <v>699</v>
      </c>
      <c r="F3" s="174" t="s">
        <v>700</v>
      </c>
      <c r="G3" s="176"/>
      <c r="H3" s="60" t="s">
        <v>1330</v>
      </c>
    </row>
    <row r="4" spans="1:24">
      <c r="A4" s="59">
        <v>43496</v>
      </c>
      <c r="B4" s="188">
        <v>20.9</v>
      </c>
      <c r="C4" s="188">
        <v>19.5</v>
      </c>
      <c r="D4" s="188">
        <v>19</v>
      </c>
      <c r="E4" s="188">
        <v>17.600000000000001</v>
      </c>
      <c r="F4" s="549" t="str">
        <f>IF(Content!$E$1=1,F5,F6)</f>
        <v>no permission</v>
      </c>
      <c r="G4" s="271" t="str">
        <f>TEXT(A4,"mm.yy")</f>
        <v>01.19</v>
      </c>
      <c r="H4" s="32"/>
      <c r="I4" s="32"/>
      <c r="J4" s="32"/>
      <c r="K4" s="32"/>
      <c r="L4" s="32"/>
      <c r="M4" s="32"/>
      <c r="S4" s="59"/>
      <c r="T4" s="188"/>
      <c r="U4" s="188"/>
      <c r="V4" s="188"/>
      <c r="W4" s="188"/>
      <c r="X4" s="188"/>
    </row>
    <row r="5" spans="1:24">
      <c r="A5" s="59">
        <v>43524</v>
      </c>
      <c r="B5" s="188">
        <v>20.6</v>
      </c>
      <c r="C5" s="188">
        <v>19.100000000000001</v>
      </c>
      <c r="D5" s="188">
        <v>19.3</v>
      </c>
      <c r="E5" s="188">
        <v>17.899999999999999</v>
      </c>
      <c r="F5" s="555" t="s">
        <v>208</v>
      </c>
      <c r="G5" s="62"/>
      <c r="H5" s="32"/>
      <c r="I5" s="32"/>
      <c r="J5" s="32"/>
      <c r="S5" s="59"/>
      <c r="T5" s="188"/>
      <c r="U5" s="188"/>
      <c r="V5" s="188"/>
      <c r="W5" s="188"/>
      <c r="X5" s="188"/>
    </row>
    <row r="6" spans="1:24">
      <c r="A6" s="59">
        <v>43555</v>
      </c>
      <c r="B6" s="188">
        <v>21.1</v>
      </c>
      <c r="C6" s="188">
        <v>19</v>
      </c>
      <c r="D6" s="188">
        <v>19.2</v>
      </c>
      <c r="E6" s="188">
        <v>18</v>
      </c>
      <c r="F6" s="555" t="s">
        <v>209</v>
      </c>
      <c r="G6" s="62"/>
      <c r="H6" s="32"/>
      <c r="I6" s="32"/>
      <c r="J6" s="32"/>
      <c r="S6" s="59"/>
      <c r="T6" s="188"/>
      <c r="U6" s="188"/>
      <c r="V6" s="188"/>
      <c r="W6" s="188"/>
      <c r="X6" s="188"/>
    </row>
    <row r="7" spans="1:24">
      <c r="A7" s="59">
        <v>43585</v>
      </c>
      <c r="B7" s="188">
        <v>21.1</v>
      </c>
      <c r="C7" s="188">
        <v>19</v>
      </c>
      <c r="D7" s="188">
        <v>19.2</v>
      </c>
      <c r="E7" s="188">
        <v>17.5</v>
      </c>
      <c r="F7" s="188"/>
      <c r="G7" s="62"/>
      <c r="H7" s="32"/>
      <c r="I7" s="32"/>
      <c r="J7" s="32"/>
      <c r="S7" s="59"/>
      <c r="T7" s="188"/>
      <c r="U7" s="188"/>
      <c r="V7" s="188"/>
      <c r="W7" s="188"/>
      <c r="X7" s="188"/>
    </row>
    <row r="8" spans="1:24">
      <c r="A8" s="59">
        <v>43616</v>
      </c>
      <c r="B8" s="188">
        <v>20.2</v>
      </c>
      <c r="C8" s="188">
        <v>18.7</v>
      </c>
      <c r="D8" s="188">
        <v>18.399999999999999</v>
      </c>
      <c r="E8" s="188">
        <v>17.100000000000001</v>
      </c>
      <c r="F8" s="188"/>
      <c r="G8" s="62"/>
      <c r="H8" s="32"/>
      <c r="I8" s="32"/>
      <c r="J8" s="32"/>
      <c r="S8" s="59"/>
      <c r="T8" s="188"/>
      <c r="U8" s="188"/>
      <c r="V8" s="188"/>
      <c r="W8" s="188"/>
      <c r="X8" s="188"/>
    </row>
    <row r="9" spans="1:24">
      <c r="A9" s="59">
        <v>43646</v>
      </c>
      <c r="B9" s="188">
        <v>19.600000000000001</v>
      </c>
      <c r="C9" s="188">
        <v>17.600000000000001</v>
      </c>
      <c r="D9" s="188">
        <v>18.2</v>
      </c>
      <c r="E9" s="188">
        <v>16.399999999999999</v>
      </c>
      <c r="F9" s="188"/>
      <c r="G9" s="62"/>
      <c r="H9" s="32"/>
      <c r="I9" s="32"/>
      <c r="J9" s="32"/>
      <c r="S9" s="59"/>
      <c r="T9" s="188"/>
      <c r="U9" s="188"/>
      <c r="V9" s="188"/>
      <c r="W9" s="188"/>
      <c r="X9" s="188"/>
    </row>
    <row r="10" spans="1:24">
      <c r="A10" s="59">
        <v>43677</v>
      </c>
      <c r="B10" s="188">
        <v>19.2</v>
      </c>
      <c r="C10" s="188">
        <v>17.600000000000001</v>
      </c>
      <c r="D10" s="188">
        <v>17.5</v>
      </c>
      <c r="E10" s="188">
        <v>16.5</v>
      </c>
      <c r="F10" s="188"/>
      <c r="G10" s="271" t="str">
        <f>TEXT(A10,"mm.yy")</f>
        <v>07.19</v>
      </c>
      <c r="H10" s="32"/>
      <c r="I10" s="32"/>
      <c r="J10" s="32"/>
      <c r="S10" s="59"/>
      <c r="T10" s="188"/>
      <c r="U10" s="188"/>
      <c r="V10" s="188"/>
      <c r="W10" s="188"/>
      <c r="X10" s="188"/>
    </row>
    <row r="11" spans="1:24">
      <c r="A11" s="59">
        <v>43708</v>
      </c>
      <c r="B11" s="188">
        <v>18.100000000000001</v>
      </c>
      <c r="C11" s="188">
        <v>17.100000000000001</v>
      </c>
      <c r="D11" s="188">
        <v>16.2</v>
      </c>
      <c r="E11" s="188">
        <v>16</v>
      </c>
      <c r="F11" s="188"/>
      <c r="G11" s="62"/>
      <c r="H11" s="32"/>
      <c r="I11" s="32"/>
      <c r="J11" s="32"/>
      <c r="S11" s="59"/>
      <c r="T11" s="188"/>
      <c r="U11" s="188"/>
      <c r="V11" s="188"/>
      <c r="W11" s="188"/>
      <c r="X11" s="188"/>
    </row>
    <row r="12" spans="1:24">
      <c r="A12" s="59">
        <v>43738</v>
      </c>
      <c r="B12" s="188">
        <v>17.600000000000001</v>
      </c>
      <c r="C12" s="188">
        <v>16.2</v>
      </c>
      <c r="D12" s="188">
        <v>15.8</v>
      </c>
      <c r="E12" s="188">
        <v>15</v>
      </c>
      <c r="F12" s="188"/>
      <c r="G12" s="62"/>
      <c r="H12" s="32"/>
      <c r="I12" s="32"/>
      <c r="J12" s="32"/>
      <c r="S12" s="59"/>
      <c r="T12" s="188"/>
      <c r="U12" s="188"/>
      <c r="V12" s="188"/>
      <c r="W12" s="188"/>
      <c r="X12" s="188"/>
    </row>
    <row r="13" spans="1:24">
      <c r="A13" s="59">
        <v>43769</v>
      </c>
      <c r="B13" s="188">
        <v>17.399999999999999</v>
      </c>
      <c r="C13" s="188">
        <v>16.3</v>
      </c>
      <c r="D13" s="188">
        <v>15.1</v>
      </c>
      <c r="E13" s="188">
        <v>15.1</v>
      </c>
      <c r="F13" s="188"/>
      <c r="G13" s="62"/>
      <c r="H13" s="32"/>
      <c r="I13" s="32"/>
      <c r="J13" s="32"/>
      <c r="S13" s="59"/>
      <c r="T13" s="188"/>
      <c r="U13" s="188"/>
      <c r="V13" s="188"/>
      <c r="W13" s="188"/>
      <c r="X13" s="188"/>
    </row>
    <row r="14" spans="1:24">
      <c r="A14" s="59">
        <v>43799</v>
      </c>
      <c r="B14" s="188">
        <v>15.5</v>
      </c>
      <c r="C14" s="188">
        <v>14.2</v>
      </c>
      <c r="D14" s="188">
        <v>13.9</v>
      </c>
      <c r="E14" s="188">
        <v>13</v>
      </c>
      <c r="F14" s="188"/>
      <c r="G14" s="62"/>
      <c r="H14" s="32"/>
      <c r="I14" s="32"/>
      <c r="J14" s="32"/>
      <c r="S14" s="59"/>
      <c r="T14" s="188"/>
      <c r="U14" s="188"/>
      <c r="V14" s="188"/>
      <c r="W14" s="188"/>
      <c r="X14" s="188"/>
    </row>
    <row r="15" spans="1:24">
      <c r="A15" s="59">
        <v>43830</v>
      </c>
      <c r="B15" s="188">
        <v>14.6</v>
      </c>
      <c r="C15" s="188">
        <v>13</v>
      </c>
      <c r="D15" s="188">
        <v>11.9</v>
      </c>
      <c r="E15" s="188">
        <v>11.6</v>
      </c>
      <c r="F15" s="188"/>
      <c r="G15" s="62"/>
      <c r="H15" s="32"/>
      <c r="I15" s="32"/>
      <c r="J15" s="32"/>
      <c r="S15" s="59"/>
      <c r="T15" s="188"/>
      <c r="U15" s="188"/>
      <c r="V15" s="188"/>
      <c r="W15" s="188"/>
      <c r="X15" s="188"/>
    </row>
    <row r="16" spans="1:24">
      <c r="A16" s="59">
        <v>43861</v>
      </c>
      <c r="B16" s="188">
        <v>12.1</v>
      </c>
      <c r="C16" s="188">
        <v>11.2</v>
      </c>
      <c r="D16" s="188">
        <v>10.3</v>
      </c>
      <c r="E16" s="188">
        <v>9.9</v>
      </c>
      <c r="F16" s="188"/>
      <c r="G16" s="271" t="str">
        <f>TEXT(A16,"mm.yy")</f>
        <v>01.20</v>
      </c>
      <c r="H16" s="32"/>
      <c r="I16" s="32"/>
      <c r="J16" s="32"/>
      <c r="S16" s="59"/>
      <c r="T16" s="188"/>
      <c r="U16" s="188"/>
      <c r="V16" s="188"/>
      <c r="W16" s="188"/>
      <c r="X16" s="188"/>
    </row>
    <row r="17" spans="1:24">
      <c r="A17" s="59">
        <v>43890</v>
      </c>
      <c r="B17" s="188">
        <v>10.5</v>
      </c>
      <c r="C17" s="188">
        <v>10.3</v>
      </c>
      <c r="D17" s="188">
        <v>9.6</v>
      </c>
      <c r="E17" s="188">
        <v>9.8000000000000007</v>
      </c>
      <c r="F17" s="188"/>
      <c r="G17" s="62"/>
      <c r="H17" s="32"/>
      <c r="I17" s="32"/>
      <c r="J17" s="32"/>
      <c r="S17" s="59"/>
      <c r="T17" s="188"/>
      <c r="U17" s="188"/>
      <c r="V17" s="188"/>
      <c r="W17" s="188"/>
      <c r="X17" s="188"/>
    </row>
    <row r="18" spans="1:24">
      <c r="A18" s="59">
        <v>43921</v>
      </c>
      <c r="B18" s="188">
        <v>17.100000000000001</v>
      </c>
      <c r="C18" s="188">
        <v>15.7</v>
      </c>
      <c r="D18" s="188">
        <v>9.9</v>
      </c>
      <c r="E18" s="188" t="e">
        <v>#N/A</v>
      </c>
      <c r="F18" s="188"/>
      <c r="G18" s="62"/>
      <c r="I18" s="6"/>
      <c r="J18" s="32"/>
      <c r="K18" s="32"/>
      <c r="S18" s="59"/>
      <c r="T18" s="188"/>
      <c r="U18" s="188"/>
      <c r="V18" s="188"/>
      <c r="W18" s="188"/>
      <c r="X18" s="188"/>
    </row>
    <row r="19" spans="1:24">
      <c r="A19" s="59">
        <v>43951</v>
      </c>
      <c r="B19" s="188">
        <v>17.8</v>
      </c>
      <c r="C19" s="188">
        <v>17.100000000000001</v>
      </c>
      <c r="D19" s="188">
        <v>11.2</v>
      </c>
      <c r="E19" s="188" t="e">
        <v>#N/A</v>
      </c>
      <c r="F19" s="188"/>
      <c r="G19" s="62"/>
      <c r="H19" s="272"/>
      <c r="I19" s="6"/>
      <c r="J19" s="32"/>
      <c r="S19" s="59"/>
      <c r="T19" s="188"/>
      <c r="U19" s="188"/>
      <c r="V19" s="188"/>
      <c r="W19" s="188"/>
      <c r="X19" s="188"/>
    </row>
    <row r="20" spans="1:24">
      <c r="A20" s="59">
        <v>43982</v>
      </c>
      <c r="B20" s="188">
        <v>11.9</v>
      </c>
      <c r="C20" s="188">
        <v>12.7</v>
      </c>
      <c r="D20" s="188">
        <v>11.2</v>
      </c>
      <c r="E20" s="188" t="e">
        <v>#N/A</v>
      </c>
      <c r="F20" s="188"/>
      <c r="G20" s="62"/>
      <c r="H20" s="61" t="str">
        <f>IF(Content!$E$1=1,H24,H25)</f>
        <v>* As of 21.04.2021.</v>
      </c>
      <c r="K20" s="32"/>
      <c r="L20" s="32"/>
      <c r="S20" s="59"/>
      <c r="T20" s="188"/>
      <c r="U20" s="188"/>
      <c r="V20" s="188"/>
      <c r="W20" s="188"/>
      <c r="X20" s="188"/>
    </row>
    <row r="21" spans="1:24">
      <c r="A21" s="59">
        <v>44012</v>
      </c>
      <c r="B21" s="188">
        <v>9.8000000000000007</v>
      </c>
      <c r="C21" s="188">
        <v>11.3</v>
      </c>
      <c r="D21" s="188">
        <v>9.3000000000000007</v>
      </c>
      <c r="E21" s="188">
        <v>10.7</v>
      </c>
      <c r="F21" s="188"/>
      <c r="G21" s="62"/>
      <c r="H21" s="61" t="str">
        <f>IF(Content!$E$1=1,H22,H23)</f>
        <v>Source: Bloomberg, NBU.</v>
      </c>
      <c r="L21" s="32"/>
      <c r="S21" s="59"/>
      <c r="T21" s="188"/>
      <c r="U21" s="188"/>
      <c r="V21" s="188"/>
      <c r="W21" s="188"/>
      <c r="X21" s="188"/>
    </row>
    <row r="22" spans="1:24">
      <c r="A22" s="59">
        <v>44043</v>
      </c>
      <c r="B22" s="188">
        <v>10.8</v>
      </c>
      <c r="C22" s="188">
        <v>11.9</v>
      </c>
      <c r="D22" s="188">
        <v>7.7</v>
      </c>
      <c r="E22" s="188">
        <v>10.199999999999999</v>
      </c>
      <c r="F22" s="188"/>
      <c r="G22" s="271" t="str">
        <f>TEXT(A22,"mm.yy")</f>
        <v>07.20</v>
      </c>
      <c r="H22" s="7" t="s">
        <v>884</v>
      </c>
      <c r="J22" s="32"/>
      <c r="S22" s="59"/>
      <c r="T22" s="188"/>
      <c r="U22" s="188"/>
      <c r="V22" s="188"/>
      <c r="W22" s="188"/>
      <c r="X22" s="188"/>
    </row>
    <row r="23" spans="1:24">
      <c r="A23" s="59">
        <v>44074</v>
      </c>
      <c r="B23" s="188">
        <v>9.8000000000000007</v>
      </c>
      <c r="C23" s="188">
        <v>11</v>
      </c>
      <c r="D23" s="188">
        <v>7.8</v>
      </c>
      <c r="E23" s="188">
        <v>10.199999999999999</v>
      </c>
      <c r="F23" s="188"/>
      <c r="G23" s="62"/>
      <c r="H23" s="7" t="s">
        <v>885</v>
      </c>
      <c r="I23" s="6"/>
      <c r="J23" s="32"/>
      <c r="S23" s="59"/>
      <c r="T23" s="188"/>
      <c r="U23" s="188"/>
      <c r="V23" s="188"/>
      <c r="W23" s="188"/>
      <c r="X23" s="188"/>
    </row>
    <row r="24" spans="1:24">
      <c r="A24" s="59">
        <v>44104</v>
      </c>
      <c r="B24" s="188">
        <v>9.4</v>
      </c>
      <c r="C24" s="188">
        <v>10.8</v>
      </c>
      <c r="D24" s="188">
        <v>7.9</v>
      </c>
      <c r="E24" s="188">
        <v>9.6999999999999993</v>
      </c>
      <c r="F24" s="188"/>
      <c r="G24" s="273"/>
      <c r="H24" s="7" t="s">
        <v>1700</v>
      </c>
      <c r="J24" s="32"/>
      <c r="S24" s="59"/>
      <c r="T24" s="188"/>
      <c r="U24" s="188"/>
      <c r="V24" s="188"/>
      <c r="W24" s="188"/>
      <c r="X24" s="188"/>
    </row>
    <row r="25" spans="1:24">
      <c r="A25" s="59">
        <v>44135</v>
      </c>
      <c r="B25" s="188">
        <v>9.9</v>
      </c>
      <c r="C25" s="188">
        <v>11.2</v>
      </c>
      <c r="D25" s="188">
        <v>8.5</v>
      </c>
      <c r="E25" s="188">
        <v>10.9</v>
      </c>
      <c r="F25" s="188"/>
      <c r="G25" s="273"/>
      <c r="H25" s="7" t="s">
        <v>1699</v>
      </c>
      <c r="I25" s="32"/>
      <c r="J25" s="32"/>
      <c r="S25" s="59"/>
      <c r="T25" s="188"/>
      <c r="U25" s="188"/>
      <c r="V25" s="188"/>
      <c r="W25" s="188"/>
      <c r="X25" s="188"/>
    </row>
    <row r="26" spans="1:24">
      <c r="A26" s="59">
        <v>44165</v>
      </c>
      <c r="B26" s="188">
        <v>10</v>
      </c>
      <c r="C26" s="188">
        <v>11.9</v>
      </c>
      <c r="D26" s="188">
        <v>9.5</v>
      </c>
      <c r="E26" s="188">
        <v>11.4</v>
      </c>
      <c r="F26" s="188"/>
      <c r="G26" s="273"/>
      <c r="H26" s="32"/>
      <c r="I26" s="32"/>
      <c r="J26" s="32"/>
      <c r="S26" s="59"/>
      <c r="T26" s="188"/>
      <c r="U26" s="188"/>
      <c r="V26" s="188"/>
      <c r="W26" s="188"/>
      <c r="X26" s="188"/>
    </row>
    <row r="27" spans="1:24">
      <c r="A27" s="59">
        <v>44196</v>
      </c>
      <c r="B27" s="188">
        <v>10.8</v>
      </c>
      <c r="C27" s="188">
        <v>12</v>
      </c>
      <c r="D27" s="188">
        <v>10.7</v>
      </c>
      <c r="E27" s="188">
        <v>12</v>
      </c>
      <c r="F27" s="188"/>
      <c r="G27" s="273"/>
      <c r="H27" s="32"/>
      <c r="I27" s="32"/>
      <c r="J27" s="32"/>
      <c r="S27" s="59"/>
      <c r="T27" s="188"/>
      <c r="U27" s="188"/>
      <c r="V27" s="188"/>
      <c r="W27" s="188"/>
      <c r="X27" s="188"/>
    </row>
    <row r="28" spans="1:24">
      <c r="A28" s="59">
        <v>44227</v>
      </c>
      <c r="B28" s="188">
        <v>10.7</v>
      </c>
      <c r="C28" s="188">
        <v>12.3</v>
      </c>
      <c r="D28" s="188">
        <v>10.6</v>
      </c>
      <c r="E28" s="188">
        <v>11.9</v>
      </c>
      <c r="F28" s="188"/>
      <c r="G28" s="271" t="str">
        <f>TEXT(A28,"mm.yy")</f>
        <v>01.21</v>
      </c>
      <c r="S28" s="59"/>
      <c r="T28" s="188"/>
      <c r="U28" s="188"/>
      <c r="V28" s="188"/>
      <c r="W28" s="188"/>
      <c r="X28" s="188"/>
    </row>
    <row r="29" spans="1:24">
      <c r="A29" s="59">
        <v>44255</v>
      </c>
      <c r="B29" s="188">
        <v>10.1</v>
      </c>
      <c r="C29" s="188">
        <v>12.3</v>
      </c>
      <c r="D29" s="188">
        <v>10.5</v>
      </c>
      <c r="E29" s="188">
        <v>11.8</v>
      </c>
      <c r="F29" s="188"/>
      <c r="G29" s="273"/>
      <c r="H29" s="32"/>
      <c r="I29" s="32"/>
      <c r="J29" s="32"/>
      <c r="S29" s="59"/>
      <c r="T29" s="188"/>
      <c r="U29" s="188"/>
      <c r="V29" s="188"/>
      <c r="W29" s="188"/>
      <c r="X29" s="188"/>
    </row>
    <row r="30" spans="1:24">
      <c r="A30" s="59">
        <v>44286</v>
      </c>
      <c r="B30" s="188">
        <v>9.6</v>
      </c>
      <c r="C30" s="188">
        <v>12</v>
      </c>
      <c r="D30" s="188">
        <v>10.3</v>
      </c>
      <c r="E30" s="188">
        <v>11.4</v>
      </c>
      <c r="F30" s="188"/>
      <c r="G30" s="271"/>
      <c r="J30" s="32"/>
      <c r="S30" s="59"/>
      <c r="T30" s="188"/>
      <c r="U30" s="188"/>
      <c r="V30" s="188"/>
      <c r="W30" s="188"/>
      <c r="X30" s="188"/>
    </row>
    <row r="31" spans="1:24">
      <c r="A31" s="59">
        <v>44316</v>
      </c>
      <c r="B31" s="188">
        <v>9.9</v>
      </c>
      <c r="C31" s="188">
        <v>12.2</v>
      </c>
      <c r="D31" s="188">
        <v>10.7</v>
      </c>
      <c r="E31" s="188">
        <v>11.8</v>
      </c>
      <c r="F31" s="188"/>
      <c r="G31" s="273"/>
      <c r="J31" s="32"/>
      <c r="S31" s="59"/>
      <c r="T31" s="188"/>
      <c r="U31" s="188"/>
      <c r="V31" s="188"/>
      <c r="W31" s="188"/>
      <c r="X31" s="188"/>
    </row>
    <row r="32" spans="1:24">
      <c r="A32" s="59"/>
      <c r="B32" s="188"/>
      <c r="C32" s="188"/>
      <c r="D32" s="188"/>
      <c r="E32" s="188"/>
      <c r="F32" s="188"/>
      <c r="G32" s="273"/>
      <c r="H32" s="32"/>
      <c r="I32" s="32"/>
      <c r="J32" s="32"/>
      <c r="S32" s="59"/>
      <c r="T32" s="188"/>
      <c r="U32" s="188"/>
      <c r="V32" s="188"/>
      <c r="W32" s="188"/>
      <c r="X32" s="188"/>
    </row>
    <row r="33" spans="1:24">
      <c r="A33" s="59"/>
      <c r="B33" s="188"/>
      <c r="C33" s="188"/>
      <c r="D33" s="188"/>
      <c r="E33" s="188"/>
      <c r="F33" s="188"/>
      <c r="G33" s="271"/>
      <c r="H33" s="32"/>
      <c r="I33" s="32"/>
      <c r="J33" s="32"/>
      <c r="S33" s="59"/>
      <c r="T33" s="188"/>
      <c r="U33" s="188"/>
      <c r="V33" s="188"/>
      <c r="W33" s="188"/>
      <c r="X33" s="188"/>
    </row>
    <row r="34" spans="1:24">
      <c r="A34" s="59"/>
      <c r="B34" s="188"/>
      <c r="C34" s="188"/>
      <c r="D34" s="188"/>
      <c r="E34" s="188"/>
      <c r="F34" s="188"/>
      <c r="G34" s="271" t="str">
        <f>TEXT(A34,"mm.yy")</f>
        <v>01.00</v>
      </c>
      <c r="H34" s="32"/>
      <c r="I34" s="32"/>
      <c r="J34" s="32"/>
      <c r="S34" s="59"/>
      <c r="T34" s="188"/>
      <c r="U34" s="188"/>
      <c r="V34" s="188"/>
      <c r="W34" s="188"/>
      <c r="X34" s="188"/>
    </row>
    <row r="35" spans="1:24">
      <c r="A35" s="59"/>
      <c r="B35" s="188"/>
      <c r="C35" s="188"/>
      <c r="D35" s="188"/>
      <c r="E35" s="188"/>
      <c r="F35" s="188"/>
      <c r="G35" s="273"/>
      <c r="H35" s="32"/>
      <c r="I35" s="32"/>
      <c r="J35" s="32"/>
      <c r="S35" s="59"/>
      <c r="T35" s="188"/>
      <c r="U35" s="188"/>
      <c r="V35" s="188"/>
      <c r="W35" s="188"/>
      <c r="X35" s="188"/>
    </row>
    <row r="36" spans="1:24">
      <c r="A36" s="59"/>
      <c r="B36" s="188"/>
      <c r="C36" s="188"/>
      <c r="D36" s="188"/>
      <c r="E36" s="188"/>
      <c r="F36" s="188"/>
      <c r="G36" s="273"/>
      <c r="H36" s="32"/>
      <c r="I36" s="32"/>
      <c r="J36" s="32"/>
      <c r="S36" s="59"/>
      <c r="T36" s="188"/>
      <c r="U36" s="188"/>
      <c r="V36" s="188"/>
      <c r="W36" s="188"/>
      <c r="X36" s="188"/>
    </row>
    <row r="37" spans="1:24">
      <c r="A37" s="59"/>
      <c r="B37" s="188"/>
      <c r="C37" s="188"/>
      <c r="D37" s="188"/>
      <c r="E37" s="188"/>
      <c r="F37" s="188"/>
      <c r="G37" s="271"/>
      <c r="S37" s="59"/>
      <c r="T37" s="188"/>
      <c r="U37" s="188"/>
      <c r="V37" s="188"/>
      <c r="W37" s="188"/>
      <c r="X37" s="188"/>
    </row>
    <row r="38" spans="1:24">
      <c r="A38" s="59"/>
      <c r="B38" s="188"/>
      <c r="C38" s="188"/>
      <c r="D38" s="188"/>
      <c r="E38" s="188"/>
      <c r="F38" s="188"/>
      <c r="G38" s="271"/>
      <c r="S38" s="59"/>
      <c r="T38" s="188"/>
      <c r="U38" s="188"/>
      <c r="V38" s="188"/>
      <c r="W38" s="188"/>
      <c r="X38" s="188"/>
    </row>
    <row r="39" spans="1:24">
      <c r="A39" s="59"/>
      <c r="B39" s="188"/>
      <c r="C39" s="188"/>
      <c r="D39" s="188"/>
      <c r="E39" s="188"/>
      <c r="F39" s="188"/>
      <c r="G39" s="271" t="str">
        <f>TEXT(A39,"mm.yy")</f>
        <v>01.00</v>
      </c>
      <c r="S39" s="59"/>
      <c r="T39" s="188"/>
      <c r="U39" s="188"/>
      <c r="V39" s="188"/>
      <c r="W39" s="188"/>
      <c r="X39" s="188"/>
    </row>
    <row r="40" spans="1:24">
      <c r="A40" s="59"/>
      <c r="B40" s="188"/>
      <c r="C40" s="188"/>
      <c r="D40" s="188"/>
      <c r="E40" s="188"/>
      <c r="F40" s="188"/>
      <c r="G40" s="271"/>
      <c r="S40" s="59"/>
      <c r="T40" s="188"/>
      <c r="U40" s="188"/>
      <c r="V40" s="188"/>
      <c r="W40" s="188"/>
      <c r="X40" s="188"/>
    </row>
    <row r="41" spans="1:24">
      <c r="E41" s="188"/>
      <c r="F41" s="188"/>
    </row>
    <row r="42" spans="1:24">
      <c r="E42" s="188"/>
    </row>
    <row r="43" spans="1:24">
      <c r="E43" s="188"/>
    </row>
    <row r="44" spans="1:24">
      <c r="E44" s="188"/>
    </row>
    <row r="45" spans="1:24">
      <c r="E45" s="188"/>
      <c r="F45" s="188"/>
    </row>
    <row r="46" spans="1:24">
      <c r="E46" s="188"/>
      <c r="F46" s="188"/>
    </row>
    <row r="47" spans="1:24">
      <c r="E47" s="188"/>
      <c r="F47" s="188"/>
    </row>
    <row r="48" spans="1:24">
      <c r="E48" s="188"/>
      <c r="F48" s="188"/>
    </row>
  </sheetData>
  <hyperlinks>
    <hyperlink ref="A1" location="Content!A1" display="&lt;&lt;" xr:uid="{00000000-0004-0000-4100-000000000000}"/>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sheetPr>
  <dimension ref="A1:Q40"/>
  <sheetViews>
    <sheetView showGridLines="0" topLeftCell="A20" zoomScaleNormal="136" workbookViewId="0">
      <selection activeCell="I28" sqref="I28"/>
    </sheetView>
  </sheetViews>
  <sheetFormatPr baseColWidth="10" defaultColWidth="9.5" defaultRowHeight="13"/>
  <cols>
    <col min="1" max="16384" width="9.5" style="269"/>
  </cols>
  <sheetData>
    <row r="1" spans="1:17">
      <c r="A1" s="58" t="s">
        <v>59</v>
      </c>
      <c r="B1" s="61" t="str">
        <f>IF(Content!$E$1=1,B2,B3)</f>
        <v>Total</v>
      </c>
      <c r="C1" s="61" t="str">
        <f>IF(Content!$E$1=1,C2,C3)</f>
        <v>NBU</v>
      </c>
      <c r="D1" s="61" t="str">
        <f>IF(Content!$E$1=1,D2,D3)</f>
        <v>Banks</v>
      </c>
      <c r="E1" s="61" t="str">
        <f>IF(Content!$E$1=1,E2,E3)</f>
        <v>Legal entities</v>
      </c>
      <c r="F1" s="61" t="str">
        <f>IF(Content!$E$1=1,F2,F3)</f>
        <v>Individuals</v>
      </c>
      <c r="G1" s="61" t="str">
        <f>IF(Content!$E$1=1,G2,G3)</f>
        <v>Non-residents</v>
      </c>
      <c r="H1" s="61" t="str">
        <f>IF(Content!$E$1=1,H2,H3)</f>
        <v>Local authorities</v>
      </c>
      <c r="J1" s="61" t="str">
        <f>IF(Content!$E$1=1,J2,J3)</f>
        <v>Change in outstanding hryvnia domestic government debt securities in circulation by holders*, UAH bn</v>
      </c>
    </row>
    <row r="2" spans="1:17" s="556" customFormat="1" hidden="1">
      <c r="B2" s="556" t="s">
        <v>572</v>
      </c>
      <c r="C2" s="556" t="s">
        <v>494</v>
      </c>
      <c r="D2" s="556" t="s">
        <v>30</v>
      </c>
      <c r="E2" s="556" t="s">
        <v>701</v>
      </c>
      <c r="F2" s="556" t="s">
        <v>702</v>
      </c>
      <c r="G2" s="556" t="s">
        <v>703</v>
      </c>
      <c r="H2" s="556" t="s">
        <v>938</v>
      </c>
      <c r="J2" s="556" t="s">
        <v>1332</v>
      </c>
    </row>
    <row r="3" spans="1:17" s="556" customFormat="1" hidden="1">
      <c r="B3" s="556" t="s">
        <v>496</v>
      </c>
      <c r="C3" s="556" t="s">
        <v>495</v>
      </c>
      <c r="D3" s="556" t="s">
        <v>34</v>
      </c>
      <c r="E3" s="556" t="s">
        <v>704</v>
      </c>
      <c r="F3" s="556" t="s">
        <v>705</v>
      </c>
      <c r="G3" s="556" t="s">
        <v>706</v>
      </c>
      <c r="H3" s="557" t="s">
        <v>939</v>
      </c>
      <c r="J3" s="556" t="s">
        <v>1333</v>
      </c>
    </row>
    <row r="4" spans="1:17">
      <c r="A4" s="59">
        <v>43496</v>
      </c>
      <c r="B4" s="550">
        <v>10.35</v>
      </c>
      <c r="C4" s="550">
        <v>-5.98</v>
      </c>
      <c r="D4" s="550">
        <v>6.99</v>
      </c>
      <c r="E4" s="550">
        <v>2.81</v>
      </c>
      <c r="F4" s="550">
        <v>0.73</v>
      </c>
      <c r="G4" s="550">
        <v>5.79</v>
      </c>
      <c r="H4" s="550">
        <v>0</v>
      </c>
      <c r="I4" s="556" t="str">
        <f>TEXT(A4,"mm.yy")</f>
        <v>01.19</v>
      </c>
      <c r="P4" s="59"/>
      <c r="Q4" s="551"/>
    </row>
    <row r="5" spans="1:17">
      <c r="A5" s="59">
        <v>43524</v>
      </c>
      <c r="B5" s="550">
        <v>0.92</v>
      </c>
      <c r="C5" s="550">
        <v>-5.0199999999999996</v>
      </c>
      <c r="D5" s="550">
        <v>2.79</v>
      </c>
      <c r="E5" s="550">
        <v>1.44</v>
      </c>
      <c r="F5" s="550">
        <v>0.42</v>
      </c>
      <c r="G5" s="550">
        <v>1.3</v>
      </c>
      <c r="H5" s="550">
        <v>0</v>
      </c>
      <c r="I5" s="556"/>
      <c r="P5" s="59"/>
      <c r="Q5" s="551"/>
    </row>
    <row r="6" spans="1:17">
      <c r="A6" s="59">
        <v>43555</v>
      </c>
      <c r="B6" s="550">
        <v>11.95</v>
      </c>
      <c r="C6" s="550">
        <v>0</v>
      </c>
      <c r="D6" s="550">
        <v>4.01</v>
      </c>
      <c r="E6" s="550">
        <v>1.01</v>
      </c>
      <c r="F6" s="550">
        <v>0.13</v>
      </c>
      <c r="G6" s="550">
        <v>6.8</v>
      </c>
      <c r="H6" s="550">
        <v>0</v>
      </c>
      <c r="I6" s="556"/>
      <c r="P6" s="59"/>
      <c r="Q6" s="551"/>
    </row>
    <row r="7" spans="1:17">
      <c r="A7" s="59">
        <v>43585</v>
      </c>
      <c r="B7" s="550">
        <v>16.45</v>
      </c>
      <c r="C7" s="550">
        <v>0</v>
      </c>
      <c r="D7" s="550">
        <v>-0.85</v>
      </c>
      <c r="E7" s="550">
        <v>-0.48</v>
      </c>
      <c r="F7" s="550">
        <v>0.38</v>
      </c>
      <c r="G7" s="550">
        <v>17.399999999999999</v>
      </c>
      <c r="H7" s="550">
        <v>0</v>
      </c>
      <c r="I7" s="556"/>
      <c r="P7" s="59"/>
      <c r="Q7" s="551"/>
    </row>
    <row r="8" spans="1:17">
      <c r="A8" s="59">
        <v>43616</v>
      </c>
      <c r="B8" s="550">
        <v>10.41</v>
      </c>
      <c r="C8" s="550">
        <v>0</v>
      </c>
      <c r="D8" s="550">
        <v>2.5299999999999998</v>
      </c>
      <c r="E8" s="550">
        <v>0.51</v>
      </c>
      <c r="F8" s="550">
        <v>0.35</v>
      </c>
      <c r="G8" s="550">
        <v>7.02</v>
      </c>
      <c r="H8" s="550">
        <v>0</v>
      </c>
      <c r="I8" s="556"/>
      <c r="P8" s="59"/>
      <c r="Q8" s="551"/>
    </row>
    <row r="9" spans="1:17">
      <c r="A9" s="59">
        <v>43646</v>
      </c>
      <c r="B9" s="550">
        <v>5.37</v>
      </c>
      <c r="C9" s="550">
        <v>0</v>
      </c>
      <c r="D9" s="550">
        <v>-6.25</v>
      </c>
      <c r="E9" s="550">
        <v>-1.76</v>
      </c>
      <c r="F9" s="550">
        <v>-0.2</v>
      </c>
      <c r="G9" s="550">
        <v>13.59</v>
      </c>
      <c r="H9" s="550">
        <v>0</v>
      </c>
      <c r="I9" s="556"/>
      <c r="P9" s="59"/>
      <c r="Q9" s="551"/>
    </row>
    <row r="10" spans="1:17">
      <c r="A10" s="59">
        <v>43677</v>
      </c>
      <c r="B10" s="550">
        <v>29.06</v>
      </c>
      <c r="C10" s="550">
        <v>0</v>
      </c>
      <c r="D10" s="550">
        <v>-2.13</v>
      </c>
      <c r="E10" s="550">
        <v>2.77</v>
      </c>
      <c r="F10" s="550">
        <v>0.1</v>
      </c>
      <c r="G10" s="550">
        <v>28.32</v>
      </c>
      <c r="H10" s="550">
        <v>0</v>
      </c>
      <c r="I10" s="556" t="str">
        <f t="shared" ref="I10" si="0">TEXT(A10,"mm.yy")</f>
        <v>07.19</v>
      </c>
      <c r="P10" s="59"/>
      <c r="Q10" s="551"/>
    </row>
    <row r="11" spans="1:17">
      <c r="A11" s="59">
        <v>43708</v>
      </c>
      <c r="B11" s="550">
        <v>-5.36</v>
      </c>
      <c r="C11" s="550">
        <v>-0.02</v>
      </c>
      <c r="D11" s="550">
        <v>-4.97</v>
      </c>
      <c r="E11" s="550">
        <v>-0.63</v>
      </c>
      <c r="F11" s="550">
        <v>-0.21</v>
      </c>
      <c r="G11" s="550">
        <v>0.48</v>
      </c>
      <c r="H11" s="550">
        <v>0</v>
      </c>
      <c r="I11" s="556"/>
      <c r="P11" s="59"/>
      <c r="Q11" s="551"/>
    </row>
    <row r="12" spans="1:17">
      <c r="A12" s="59">
        <v>43738</v>
      </c>
      <c r="B12" s="550">
        <v>13.55</v>
      </c>
      <c r="C12" s="550">
        <v>0</v>
      </c>
      <c r="D12" s="550">
        <v>2.4300000000000002</v>
      </c>
      <c r="E12" s="550">
        <v>0.56999999999999995</v>
      </c>
      <c r="F12" s="550">
        <v>0.55000000000000004</v>
      </c>
      <c r="G12" s="550">
        <v>10</v>
      </c>
      <c r="H12" s="550">
        <v>0</v>
      </c>
      <c r="I12" s="556"/>
      <c r="P12" s="59"/>
      <c r="Q12" s="551"/>
    </row>
    <row r="13" spans="1:17">
      <c r="A13" s="59">
        <v>43769</v>
      </c>
      <c r="B13" s="550">
        <v>-1.67</v>
      </c>
      <c r="C13" s="550">
        <v>0</v>
      </c>
      <c r="D13" s="550">
        <v>-4.97</v>
      </c>
      <c r="E13" s="550">
        <v>0.99</v>
      </c>
      <c r="F13" s="550">
        <v>0.21</v>
      </c>
      <c r="G13" s="550">
        <v>2.1</v>
      </c>
      <c r="H13" s="550">
        <v>0</v>
      </c>
      <c r="I13" s="556"/>
      <c r="P13" s="59"/>
      <c r="Q13" s="551"/>
    </row>
    <row r="14" spans="1:17">
      <c r="A14" s="59">
        <v>43799</v>
      </c>
      <c r="B14" s="550">
        <v>4.1500000000000004</v>
      </c>
      <c r="C14" s="550">
        <v>0</v>
      </c>
      <c r="D14" s="550">
        <v>-2.0499999999999998</v>
      </c>
      <c r="E14" s="550">
        <v>0.34</v>
      </c>
      <c r="F14" s="550">
        <v>7.0000000000000007E-2</v>
      </c>
      <c r="G14" s="550">
        <v>5.79</v>
      </c>
      <c r="H14" s="550">
        <v>0</v>
      </c>
      <c r="I14" s="556"/>
      <c r="P14" s="59"/>
      <c r="Q14" s="551"/>
    </row>
    <row r="15" spans="1:17">
      <c r="A15" s="59">
        <v>43830</v>
      </c>
      <c r="B15" s="550">
        <v>9.27</v>
      </c>
      <c r="C15" s="550">
        <v>0</v>
      </c>
      <c r="D15" s="550">
        <v>-1.38</v>
      </c>
      <c r="E15" s="550">
        <v>-0.71</v>
      </c>
      <c r="F15" s="550">
        <v>0.02</v>
      </c>
      <c r="G15" s="550">
        <v>11.34</v>
      </c>
      <c r="H15" s="550">
        <v>0</v>
      </c>
      <c r="I15" s="556"/>
      <c r="P15" s="59"/>
      <c r="Q15" s="551"/>
    </row>
    <row r="16" spans="1:17">
      <c r="A16" s="59">
        <v>43861</v>
      </c>
      <c r="B16" s="550">
        <v>-0.39</v>
      </c>
      <c r="C16" s="550">
        <v>-4.7</v>
      </c>
      <c r="D16" s="550">
        <v>-1.73</v>
      </c>
      <c r="E16" s="550">
        <v>-1.43</v>
      </c>
      <c r="F16" s="550">
        <v>-0.2</v>
      </c>
      <c r="G16" s="550">
        <v>7.67</v>
      </c>
      <c r="H16" s="550">
        <v>0</v>
      </c>
      <c r="I16" s="556" t="str">
        <f t="shared" ref="I16" si="1">TEXT(A16,"mm.yy")</f>
        <v>01.20</v>
      </c>
      <c r="P16" s="59"/>
      <c r="Q16" s="551"/>
    </row>
    <row r="17" spans="1:17">
      <c r="A17" s="59">
        <v>43890</v>
      </c>
      <c r="B17" s="550">
        <v>0.38</v>
      </c>
      <c r="C17" s="550">
        <v>-6.85</v>
      </c>
      <c r="D17" s="550">
        <v>0.88</v>
      </c>
      <c r="E17" s="550">
        <v>3.5</v>
      </c>
      <c r="F17" s="550">
        <v>-0.26</v>
      </c>
      <c r="G17" s="550">
        <v>3.11</v>
      </c>
      <c r="H17" s="550">
        <v>0</v>
      </c>
      <c r="I17" s="556"/>
      <c r="P17" s="59"/>
      <c r="Q17" s="551"/>
    </row>
    <row r="18" spans="1:17">
      <c r="A18" s="59">
        <v>43921</v>
      </c>
      <c r="B18" s="550">
        <v>-4.13</v>
      </c>
      <c r="C18" s="550">
        <v>-0.95</v>
      </c>
      <c r="D18" s="550">
        <v>4.6500000000000004</v>
      </c>
      <c r="E18" s="550">
        <v>1.43</v>
      </c>
      <c r="F18" s="550">
        <v>-0.34</v>
      </c>
      <c r="G18" s="550">
        <v>-8.91</v>
      </c>
      <c r="H18" s="550">
        <v>0</v>
      </c>
      <c r="I18" s="556"/>
      <c r="P18" s="59"/>
      <c r="Q18" s="551"/>
    </row>
    <row r="19" spans="1:17">
      <c r="A19" s="59">
        <v>43951</v>
      </c>
      <c r="B19" s="550">
        <v>-0.88</v>
      </c>
      <c r="C19" s="550">
        <v>0</v>
      </c>
      <c r="D19" s="550">
        <v>7.33</v>
      </c>
      <c r="E19" s="550">
        <v>0.01</v>
      </c>
      <c r="F19" s="550">
        <v>-0.01</v>
      </c>
      <c r="G19" s="550">
        <v>-8.2100000000000009</v>
      </c>
      <c r="H19" s="550">
        <v>0</v>
      </c>
      <c r="I19" s="556"/>
      <c r="J19" s="61" t="str">
        <f>IF(Content!$E$1=1,J23,J24)</f>
        <v>* As of 21.04.2021.</v>
      </c>
      <c r="P19" s="59"/>
      <c r="Q19" s="551"/>
    </row>
    <row r="20" spans="1:17">
      <c r="A20" s="59">
        <v>43982</v>
      </c>
      <c r="B20" s="550">
        <v>37.01</v>
      </c>
      <c r="C20" s="550">
        <v>0</v>
      </c>
      <c r="D20" s="550">
        <v>42.3</v>
      </c>
      <c r="E20" s="550">
        <v>1.08</v>
      </c>
      <c r="F20" s="550">
        <v>0.02</v>
      </c>
      <c r="G20" s="550">
        <v>-6.39</v>
      </c>
      <c r="H20" s="550">
        <v>0</v>
      </c>
      <c r="I20" s="556"/>
      <c r="J20" s="61" t="str">
        <f>IF(Content!$E$1=1,J21,J22)</f>
        <v>Source: NBU.</v>
      </c>
      <c r="P20" s="59"/>
      <c r="Q20" s="551"/>
    </row>
    <row r="21" spans="1:17">
      <c r="A21" s="59">
        <v>44012</v>
      </c>
      <c r="B21" s="550">
        <v>11.12</v>
      </c>
      <c r="C21" s="550">
        <v>0</v>
      </c>
      <c r="D21" s="550">
        <v>18.440000000000001</v>
      </c>
      <c r="E21" s="550">
        <v>-1.01</v>
      </c>
      <c r="F21" s="550">
        <v>-0.32</v>
      </c>
      <c r="G21" s="550">
        <v>-5.99</v>
      </c>
      <c r="H21" s="550">
        <v>0</v>
      </c>
      <c r="I21" s="556"/>
      <c r="J21" s="7" t="s">
        <v>42</v>
      </c>
      <c r="P21" s="59"/>
      <c r="Q21" s="551"/>
    </row>
    <row r="22" spans="1:17">
      <c r="A22" s="59">
        <v>44043</v>
      </c>
      <c r="B22" s="550">
        <v>-4.59</v>
      </c>
      <c r="C22" s="550">
        <v>0</v>
      </c>
      <c r="D22" s="550">
        <v>5.13</v>
      </c>
      <c r="E22" s="550">
        <v>-3.21</v>
      </c>
      <c r="F22" s="550">
        <v>-0.3</v>
      </c>
      <c r="G22" s="550">
        <v>-6.22</v>
      </c>
      <c r="H22" s="550">
        <v>0</v>
      </c>
      <c r="I22" s="556" t="str">
        <f t="shared" ref="I22" si="2">TEXT(A22,"mm.yy")</f>
        <v>07.20</v>
      </c>
      <c r="J22" s="7" t="s">
        <v>43</v>
      </c>
      <c r="P22" s="59"/>
      <c r="Q22" s="551"/>
    </row>
    <row r="23" spans="1:17">
      <c r="A23" s="59">
        <v>44074</v>
      </c>
      <c r="B23" s="550">
        <v>-6.99</v>
      </c>
      <c r="C23" s="550">
        <v>0</v>
      </c>
      <c r="D23" s="550">
        <v>-1.97</v>
      </c>
      <c r="E23" s="550">
        <v>0.1</v>
      </c>
      <c r="F23" s="550">
        <v>-0.23</v>
      </c>
      <c r="G23" s="550">
        <v>-4.8899999999999997</v>
      </c>
      <c r="H23" s="550">
        <v>0</v>
      </c>
      <c r="I23" s="556"/>
      <c r="J23" s="7" t="s">
        <v>1700</v>
      </c>
      <c r="P23" s="59"/>
      <c r="Q23" s="551"/>
    </row>
    <row r="24" spans="1:17">
      <c r="A24" s="59">
        <v>44104</v>
      </c>
      <c r="B24" s="550">
        <v>7.42</v>
      </c>
      <c r="C24" s="550">
        <v>0</v>
      </c>
      <c r="D24" s="550">
        <v>11.64</v>
      </c>
      <c r="E24" s="550">
        <v>0.79</v>
      </c>
      <c r="F24" s="550">
        <v>-0.17</v>
      </c>
      <c r="G24" s="550">
        <v>-4.8499999999999996</v>
      </c>
      <c r="H24" s="550">
        <v>0</v>
      </c>
      <c r="I24" s="556"/>
      <c r="J24" s="7" t="s">
        <v>1699</v>
      </c>
      <c r="P24" s="59"/>
      <c r="Q24" s="551"/>
    </row>
    <row r="25" spans="1:17">
      <c r="A25" s="59">
        <v>44135</v>
      </c>
      <c r="B25" s="550">
        <v>15.22</v>
      </c>
      <c r="C25" s="550">
        <v>0</v>
      </c>
      <c r="D25" s="550">
        <v>17.399999999999999</v>
      </c>
      <c r="E25" s="550">
        <v>1.62</v>
      </c>
      <c r="F25" s="550">
        <v>0.17</v>
      </c>
      <c r="G25" s="550">
        <v>-3.96</v>
      </c>
      <c r="H25" s="550">
        <v>0</v>
      </c>
      <c r="I25" s="556"/>
      <c r="P25" s="59"/>
      <c r="Q25" s="551"/>
    </row>
    <row r="26" spans="1:17">
      <c r="A26" s="59">
        <v>44165</v>
      </c>
      <c r="B26" s="550">
        <v>7.83</v>
      </c>
      <c r="C26" s="550">
        <v>0</v>
      </c>
      <c r="D26" s="550">
        <v>10.02</v>
      </c>
      <c r="E26" s="550">
        <v>0.4</v>
      </c>
      <c r="F26" s="550">
        <v>-0.02</v>
      </c>
      <c r="G26" s="550">
        <v>-2.57</v>
      </c>
      <c r="H26" s="550">
        <v>0</v>
      </c>
      <c r="I26" s="556"/>
      <c r="P26" s="59"/>
      <c r="Q26" s="551"/>
    </row>
    <row r="27" spans="1:17">
      <c r="A27" s="59">
        <v>44196</v>
      </c>
      <c r="B27" s="550">
        <v>78.17</v>
      </c>
      <c r="C27" s="550">
        <v>0</v>
      </c>
      <c r="D27" s="550">
        <v>52.33</v>
      </c>
      <c r="E27" s="550">
        <v>14.29</v>
      </c>
      <c r="F27" s="550">
        <v>1.49</v>
      </c>
      <c r="G27" s="550">
        <v>9.8699999999999992</v>
      </c>
      <c r="H27" s="550">
        <v>0.19</v>
      </c>
      <c r="I27" s="556"/>
      <c r="P27" s="59"/>
      <c r="Q27" s="551"/>
    </row>
    <row r="28" spans="1:17">
      <c r="A28" s="59">
        <v>44227</v>
      </c>
      <c r="B28" s="550">
        <v>18.489999999999998</v>
      </c>
      <c r="C28" s="550">
        <v>0</v>
      </c>
      <c r="D28" s="550">
        <v>6.29</v>
      </c>
      <c r="E28" s="550">
        <v>0.75</v>
      </c>
      <c r="F28" s="550">
        <v>1.35</v>
      </c>
      <c r="G28" s="550">
        <v>10.1</v>
      </c>
      <c r="H28" s="550">
        <v>0</v>
      </c>
      <c r="I28" s="556"/>
      <c r="P28" s="59"/>
      <c r="Q28" s="551"/>
    </row>
    <row r="29" spans="1:17">
      <c r="A29" s="59">
        <v>44255</v>
      </c>
      <c r="B29" s="550">
        <v>12.46</v>
      </c>
      <c r="C29" s="550">
        <v>-2.5</v>
      </c>
      <c r="D29" s="550">
        <v>6.33</v>
      </c>
      <c r="E29" s="550">
        <v>0.77</v>
      </c>
      <c r="F29" s="550">
        <v>1.27</v>
      </c>
      <c r="G29" s="550">
        <v>6.51</v>
      </c>
      <c r="H29" s="550">
        <v>0.08</v>
      </c>
      <c r="I29" s="556"/>
      <c r="P29" s="59"/>
      <c r="Q29" s="551"/>
    </row>
    <row r="30" spans="1:17">
      <c r="A30" s="59">
        <v>44286</v>
      </c>
      <c r="B30" s="550">
        <v>-4.7300000000000004</v>
      </c>
      <c r="C30" s="550">
        <v>0</v>
      </c>
      <c r="D30" s="550">
        <v>-1.44</v>
      </c>
      <c r="E30" s="550">
        <v>-6.78</v>
      </c>
      <c r="F30" s="550">
        <v>0.96</v>
      </c>
      <c r="G30" s="550">
        <v>2.52</v>
      </c>
      <c r="H30" s="550">
        <v>0.01</v>
      </c>
      <c r="I30" s="556"/>
      <c r="P30" s="59"/>
      <c r="Q30" s="551"/>
    </row>
    <row r="31" spans="1:17">
      <c r="A31" s="59">
        <v>44316</v>
      </c>
      <c r="B31" s="550">
        <v>-7.01</v>
      </c>
      <c r="C31" s="550">
        <v>-1.1000000000000001</v>
      </c>
      <c r="D31" s="550">
        <v>-0.81</v>
      </c>
      <c r="E31" s="550">
        <v>1.46</v>
      </c>
      <c r="F31" s="550">
        <v>0.12</v>
      </c>
      <c r="G31" s="550">
        <v>-6.68</v>
      </c>
      <c r="H31" s="550">
        <v>0</v>
      </c>
      <c r="I31" s="556" t="str">
        <f t="shared" ref="I31" si="3">TEXT(A31,"mm.yy")</f>
        <v>04.21</v>
      </c>
      <c r="P31" s="59"/>
      <c r="Q31" s="551"/>
    </row>
    <row r="32" spans="1:17">
      <c r="A32" s="59"/>
      <c r="B32" s="550"/>
      <c r="C32" s="550"/>
      <c r="D32" s="550"/>
      <c r="E32" s="550"/>
      <c r="F32" s="550"/>
      <c r="G32" s="550"/>
      <c r="H32" s="550"/>
      <c r="I32" s="556"/>
      <c r="P32" s="59"/>
      <c r="Q32" s="551"/>
    </row>
    <row r="33" spans="1:17">
      <c r="A33" s="59"/>
      <c r="B33" s="550"/>
      <c r="C33" s="550"/>
      <c r="D33" s="550"/>
      <c r="E33" s="550"/>
      <c r="F33" s="550"/>
      <c r="G33" s="550"/>
      <c r="H33" s="550"/>
      <c r="I33" s="556"/>
      <c r="P33" s="59"/>
      <c r="Q33" s="551"/>
    </row>
    <row r="34" spans="1:17">
      <c r="A34" s="59"/>
      <c r="B34" s="550"/>
      <c r="C34" s="550"/>
      <c r="D34" s="550"/>
      <c r="E34" s="550"/>
      <c r="F34" s="550"/>
      <c r="G34" s="550"/>
      <c r="H34" s="550"/>
      <c r="I34" s="556" t="str">
        <f t="shared" ref="I34" si="4">TEXT(A34,"mm.yy")</f>
        <v>01.00</v>
      </c>
      <c r="P34" s="59"/>
      <c r="Q34" s="551"/>
    </row>
    <row r="35" spans="1:17">
      <c r="A35" s="59"/>
      <c r="B35" s="550"/>
      <c r="C35" s="550"/>
      <c r="D35" s="550"/>
      <c r="E35" s="550"/>
      <c r="F35" s="550"/>
      <c r="G35" s="550"/>
      <c r="H35" s="550"/>
      <c r="I35" s="556"/>
      <c r="P35" s="59"/>
    </row>
    <row r="36" spans="1:17">
      <c r="A36" s="59"/>
      <c r="B36" s="550"/>
      <c r="C36" s="550"/>
      <c r="D36" s="550"/>
      <c r="E36" s="550"/>
      <c r="F36" s="550"/>
      <c r="G36" s="550"/>
      <c r="H36" s="550"/>
      <c r="I36" s="556"/>
      <c r="P36" s="59"/>
    </row>
    <row r="37" spans="1:17">
      <c r="A37" s="59"/>
      <c r="B37" s="550"/>
      <c r="C37" s="550"/>
      <c r="D37" s="550"/>
      <c r="E37" s="550"/>
      <c r="F37" s="550"/>
      <c r="G37" s="550"/>
      <c r="H37" s="550"/>
      <c r="I37" s="556"/>
      <c r="P37" s="59"/>
    </row>
    <row r="38" spans="1:17">
      <c r="A38" s="59"/>
      <c r="B38" s="550"/>
      <c r="C38" s="550"/>
      <c r="D38" s="550"/>
      <c r="E38" s="550"/>
      <c r="F38" s="550"/>
      <c r="G38" s="550"/>
      <c r="H38" s="550"/>
      <c r="I38" s="556"/>
      <c r="P38" s="59"/>
    </row>
    <row r="39" spans="1:17">
      <c r="A39" s="59"/>
      <c r="B39" s="550"/>
      <c r="C39" s="550"/>
      <c r="D39" s="550"/>
      <c r="E39" s="550"/>
      <c r="F39" s="550"/>
      <c r="G39" s="550"/>
      <c r="H39" s="550"/>
      <c r="I39" s="556" t="str">
        <f t="shared" ref="I39" si="5">TEXT(A39,"mm.yy")</f>
        <v>01.00</v>
      </c>
      <c r="P39" s="59"/>
    </row>
    <row r="40" spans="1:17">
      <c r="A40" s="59"/>
      <c r="B40" s="550"/>
      <c r="C40" s="550"/>
      <c r="D40" s="550"/>
      <c r="E40" s="550"/>
      <c r="F40" s="550"/>
      <c r="G40" s="550"/>
      <c r="H40" s="550"/>
      <c r="P40" s="59"/>
    </row>
  </sheetData>
  <hyperlinks>
    <hyperlink ref="A1" location="Content!A1" display="&lt;&lt;" xr:uid="{00000000-0004-0000-42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8"/>
  </sheetPr>
  <dimension ref="A1:AA76"/>
  <sheetViews>
    <sheetView showGridLines="0" zoomScaleNormal="100" workbookViewId="0"/>
  </sheetViews>
  <sheetFormatPr baseColWidth="10" defaultColWidth="9.5" defaultRowHeight="13"/>
  <cols>
    <col min="1" max="3" width="10.5" style="597" customWidth="1"/>
    <col min="4" max="4" width="12.5" style="597" customWidth="1"/>
    <col min="5" max="6" width="14.5" style="589" customWidth="1"/>
    <col min="7" max="16384" width="9.5" style="589"/>
  </cols>
  <sheetData>
    <row r="1" spans="1:27">
      <c r="A1" s="218" t="s">
        <v>59</v>
      </c>
      <c r="B1" s="475" t="str">
        <f>IF(Content!$E$1=1,B2,B3)</f>
        <v>Outstanding amounts</v>
      </c>
      <c r="C1" s="475" t="str">
        <f>IF(Content!$E$1=1,C2,C3)</f>
        <v>Secondary market purchase</v>
      </c>
      <c r="D1" s="475" t="str">
        <f>IF(Content!$E$1=1,D2,D3)</f>
        <v>Primary market purchase</v>
      </c>
      <c r="E1" s="475" t="str">
        <f>IF(Content!$E$1=1,E2,E3)</f>
        <v>Secondary market sale</v>
      </c>
      <c r="F1" s="475" t="str">
        <f>IF(Content!$E$1=1,F2,F3)</f>
        <v>Redemption of principal and coupon</v>
      </c>
      <c r="G1" s="475" t="str">
        <f>IF(Content!$E$1=1,G2,G3)</f>
        <v>Transactions with domestic government debt securities by non-residents and their scheduled redemptions*, bn UAH</v>
      </c>
    </row>
    <row r="2" spans="1:27" s="590" customFormat="1" hidden="1">
      <c r="B2" s="590" t="s">
        <v>517</v>
      </c>
      <c r="C2" s="590" t="s">
        <v>518</v>
      </c>
      <c r="D2" s="127" t="s">
        <v>841</v>
      </c>
      <c r="E2" s="127" t="s">
        <v>519</v>
      </c>
      <c r="F2" s="127" t="s">
        <v>520</v>
      </c>
      <c r="G2" s="64" t="s">
        <v>521</v>
      </c>
    </row>
    <row r="3" spans="1:27" s="590" customFormat="1" hidden="1">
      <c r="B3" s="590" t="s">
        <v>750</v>
      </c>
      <c r="C3" s="590" t="s">
        <v>522</v>
      </c>
      <c r="D3" s="127" t="s">
        <v>523</v>
      </c>
      <c r="E3" s="127" t="s">
        <v>524</v>
      </c>
      <c r="F3" s="127" t="s">
        <v>525</v>
      </c>
      <c r="G3" s="64" t="s">
        <v>573</v>
      </c>
    </row>
    <row r="4" spans="1:27">
      <c r="A4" s="243"/>
      <c r="B4" s="591"/>
      <c r="C4" s="591"/>
      <c r="D4" s="592"/>
      <c r="E4" s="592"/>
      <c r="F4" s="592"/>
      <c r="P4" s="593"/>
      <c r="Q4" s="593"/>
      <c r="S4" s="593"/>
      <c r="T4" s="593"/>
      <c r="U4" s="593"/>
      <c r="V4" s="593"/>
      <c r="X4" s="593"/>
      <c r="Y4" s="593"/>
    </row>
    <row r="5" spans="1:27" ht="13.5" customHeight="1">
      <c r="A5" s="243"/>
      <c r="B5" s="594" t="str">
        <f>IF(Content!$E$1=1,B6,B7)</f>
        <v>no permission</v>
      </c>
      <c r="C5" s="591"/>
      <c r="D5" s="592"/>
      <c r="E5" s="592"/>
      <c r="F5" s="592"/>
      <c r="P5" s="593"/>
      <c r="Q5" s="593"/>
      <c r="S5" s="593"/>
      <c r="T5" s="593"/>
      <c r="U5" s="593"/>
      <c r="V5" s="593"/>
      <c r="Y5" s="593"/>
      <c r="Z5" s="593"/>
      <c r="AA5" s="593"/>
    </row>
    <row r="6" spans="1:27">
      <c r="A6" s="243"/>
      <c r="B6" s="22" t="s">
        <v>208</v>
      </c>
      <c r="C6" s="591"/>
      <c r="D6" s="592"/>
      <c r="E6" s="592"/>
      <c r="F6" s="592"/>
      <c r="P6" s="593"/>
      <c r="Q6" s="593"/>
      <c r="S6" s="593"/>
      <c r="T6" s="593"/>
      <c r="U6" s="593"/>
      <c r="V6" s="593"/>
      <c r="Y6" s="593"/>
      <c r="Z6" s="593"/>
      <c r="AA6" s="593"/>
    </row>
    <row r="7" spans="1:27" ht="15.75" customHeight="1">
      <c r="A7" s="243"/>
      <c r="B7" s="22" t="s">
        <v>209</v>
      </c>
      <c r="C7" s="591"/>
      <c r="D7" s="592"/>
      <c r="E7" s="592"/>
      <c r="F7" s="592"/>
      <c r="P7" s="593"/>
      <c r="Q7" s="593"/>
      <c r="S7" s="593"/>
      <c r="T7" s="593"/>
      <c r="U7" s="593"/>
      <c r="V7" s="593"/>
      <c r="Y7" s="593"/>
      <c r="Z7" s="593"/>
      <c r="AA7" s="593"/>
    </row>
    <row r="8" spans="1:27">
      <c r="A8" s="243"/>
      <c r="B8" s="591"/>
      <c r="C8" s="591"/>
      <c r="D8" s="592"/>
      <c r="E8" s="592"/>
      <c r="F8" s="592"/>
      <c r="P8" s="593"/>
      <c r="Q8" s="593"/>
      <c r="S8" s="593"/>
      <c r="T8" s="593"/>
      <c r="U8" s="593"/>
      <c r="V8" s="593"/>
      <c r="Y8" s="593"/>
      <c r="Z8" s="593"/>
      <c r="AA8" s="593"/>
    </row>
    <row r="9" spans="1:27">
      <c r="A9" s="243"/>
      <c r="B9" s="591"/>
      <c r="C9" s="591"/>
      <c r="D9" s="592"/>
      <c r="E9" s="592"/>
      <c r="F9" s="592"/>
      <c r="P9" s="593"/>
      <c r="Q9" s="593"/>
      <c r="S9" s="593"/>
      <c r="T9" s="593"/>
      <c r="U9" s="593"/>
      <c r="V9" s="593"/>
      <c r="Y9" s="593"/>
      <c r="Z9" s="593"/>
      <c r="AA9" s="593"/>
    </row>
    <row r="10" spans="1:27">
      <c r="A10" s="243"/>
      <c r="B10" s="591"/>
      <c r="C10" s="591"/>
      <c r="D10" s="592"/>
      <c r="E10" s="592"/>
      <c r="F10" s="592"/>
      <c r="P10" s="593"/>
      <c r="Q10" s="593"/>
      <c r="S10" s="593"/>
      <c r="T10" s="593"/>
      <c r="U10" s="593"/>
      <c r="V10" s="593"/>
      <c r="Y10" s="593"/>
      <c r="Z10" s="593"/>
      <c r="AA10" s="593"/>
    </row>
    <row r="11" spans="1:27">
      <c r="A11" s="243"/>
      <c r="B11" s="591"/>
      <c r="C11" s="591"/>
      <c r="D11" s="592"/>
      <c r="E11" s="592"/>
      <c r="F11" s="592"/>
      <c r="P11" s="593"/>
      <c r="Q11" s="593"/>
      <c r="S11" s="593"/>
      <c r="T11" s="593"/>
      <c r="U11" s="593"/>
      <c r="V11" s="593"/>
      <c r="Y11" s="593"/>
      <c r="Z11" s="593"/>
      <c r="AA11" s="593"/>
    </row>
    <row r="12" spans="1:27">
      <c r="A12" s="243"/>
      <c r="B12" s="591"/>
      <c r="C12" s="591"/>
      <c r="D12" s="592"/>
      <c r="E12" s="592"/>
      <c r="F12" s="592"/>
      <c r="P12" s="593"/>
      <c r="Q12" s="593"/>
      <c r="S12" s="593"/>
      <c r="T12" s="593"/>
      <c r="U12" s="593"/>
      <c r="V12" s="593"/>
      <c r="Y12" s="593"/>
      <c r="Z12" s="593"/>
      <c r="AA12" s="593"/>
    </row>
    <row r="13" spans="1:27">
      <c r="A13" s="243"/>
      <c r="B13" s="591"/>
      <c r="C13" s="591"/>
      <c r="D13" s="592"/>
      <c r="E13" s="592"/>
      <c r="F13" s="592"/>
      <c r="P13" s="593"/>
      <c r="Q13" s="593"/>
      <c r="S13" s="593"/>
      <c r="T13" s="593"/>
      <c r="U13" s="593"/>
      <c r="V13" s="593"/>
      <c r="Y13" s="593"/>
      <c r="Z13" s="593"/>
      <c r="AA13" s="593"/>
    </row>
    <row r="14" spans="1:27">
      <c r="A14" s="243"/>
      <c r="B14" s="591"/>
      <c r="C14" s="591"/>
      <c r="D14" s="592"/>
      <c r="E14" s="592"/>
      <c r="F14" s="592"/>
      <c r="P14" s="593"/>
      <c r="Q14" s="593"/>
      <c r="S14" s="593"/>
      <c r="T14" s="593"/>
      <c r="U14" s="593"/>
      <c r="V14" s="593"/>
      <c r="Y14" s="593"/>
      <c r="Z14" s="593"/>
      <c r="AA14" s="593"/>
    </row>
    <row r="15" spans="1:27">
      <c r="A15" s="243"/>
      <c r="B15" s="591"/>
      <c r="C15" s="591"/>
      <c r="D15" s="592"/>
      <c r="E15" s="592"/>
      <c r="F15" s="592"/>
      <c r="P15" s="593"/>
      <c r="Q15" s="593"/>
      <c r="S15" s="593"/>
      <c r="T15" s="593"/>
      <c r="U15" s="593"/>
      <c r="V15" s="593"/>
      <c r="Y15" s="593"/>
      <c r="Z15" s="593"/>
      <c r="AA15" s="593"/>
    </row>
    <row r="16" spans="1:27">
      <c r="A16" s="243"/>
      <c r="B16" s="591"/>
      <c r="C16" s="591"/>
      <c r="D16" s="592"/>
      <c r="E16" s="592"/>
      <c r="F16" s="592"/>
      <c r="P16" s="593"/>
      <c r="Q16" s="593"/>
      <c r="S16" s="593"/>
      <c r="T16" s="593"/>
      <c r="U16" s="593"/>
      <c r="V16" s="593"/>
      <c r="Y16" s="593"/>
      <c r="Z16" s="593"/>
      <c r="AA16" s="593"/>
    </row>
    <row r="17" spans="1:27" ht="12.75" customHeight="1">
      <c r="A17" s="243"/>
      <c r="B17" s="591"/>
      <c r="C17" s="591"/>
      <c r="D17" s="592"/>
      <c r="E17" s="592"/>
      <c r="F17" s="592"/>
      <c r="P17" s="593"/>
      <c r="Q17" s="593"/>
      <c r="S17" s="593"/>
      <c r="T17" s="593"/>
      <c r="U17" s="593"/>
      <c r="V17" s="593"/>
      <c r="Y17" s="593"/>
      <c r="Z17" s="593"/>
      <c r="AA17" s="593"/>
    </row>
    <row r="18" spans="1:27">
      <c r="A18" s="243"/>
      <c r="B18" s="591"/>
      <c r="C18" s="591"/>
      <c r="D18" s="592"/>
      <c r="E18" s="595"/>
      <c r="F18" s="595"/>
      <c r="G18" s="475" t="str">
        <f>IF(Content!$E$1=1,G21,G22)</f>
        <v>* As of 15.04.2021.</v>
      </c>
      <c r="T18" s="593"/>
      <c r="U18" s="593"/>
      <c r="V18" s="593"/>
      <c r="Y18" s="593"/>
      <c r="Z18" s="593"/>
      <c r="AA18" s="593"/>
    </row>
    <row r="19" spans="1:27">
      <c r="A19" s="596"/>
      <c r="B19" s="596"/>
      <c r="C19" s="596"/>
      <c r="G19" s="475" t="str">
        <f>IF(Content!$E$1=1,G23,G24)</f>
        <v>Source: NBU.</v>
      </c>
      <c r="T19" s="593"/>
    </row>
    <row r="20" spans="1:27">
      <c r="A20" s="596"/>
      <c r="B20" s="596"/>
      <c r="C20" s="596"/>
      <c r="D20" s="598"/>
      <c r="E20" s="593"/>
      <c r="F20" s="593"/>
    </row>
    <row r="21" spans="1:27">
      <c r="A21" s="596"/>
      <c r="B21" s="596"/>
      <c r="D21" s="598"/>
      <c r="E21" s="593"/>
      <c r="F21" s="593"/>
      <c r="G21" s="274" t="s">
        <v>1331</v>
      </c>
    </row>
    <row r="22" spans="1:27">
      <c r="A22" s="596"/>
      <c r="B22" s="596"/>
      <c r="C22" s="596"/>
      <c r="D22" s="598"/>
      <c r="E22" s="593"/>
      <c r="F22" s="593"/>
      <c r="G22" s="60" t="s">
        <v>1328</v>
      </c>
    </row>
    <row r="23" spans="1:27">
      <c r="A23" s="596"/>
      <c r="B23" s="596"/>
      <c r="C23" s="596"/>
      <c r="D23" s="598"/>
      <c r="E23" s="593"/>
      <c r="F23" s="593"/>
      <c r="G23" s="64" t="s">
        <v>42</v>
      </c>
    </row>
    <row r="24" spans="1:27">
      <c r="A24" s="596"/>
      <c r="B24" s="596"/>
      <c r="C24" s="596"/>
      <c r="D24" s="598"/>
      <c r="E24" s="593"/>
      <c r="F24" s="593"/>
      <c r="G24" s="64" t="s">
        <v>43</v>
      </c>
    </row>
    <row r="25" spans="1:27">
      <c r="A25" s="596"/>
      <c r="B25" s="596"/>
      <c r="C25" s="596"/>
      <c r="D25" s="598"/>
      <c r="E25" s="593"/>
      <c r="F25" s="593"/>
    </row>
    <row r="26" spans="1:27">
      <c r="A26" s="596"/>
      <c r="B26" s="596"/>
      <c r="C26" s="596"/>
      <c r="D26" s="598"/>
      <c r="E26" s="593"/>
      <c r="F26" s="586"/>
    </row>
    <row r="27" spans="1:27">
      <c r="A27" s="596"/>
      <c r="B27" s="596"/>
      <c r="C27" s="596"/>
      <c r="D27" s="598"/>
      <c r="E27" s="593"/>
      <c r="F27" s="593"/>
    </row>
    <row r="28" spans="1:27">
      <c r="A28" s="596"/>
      <c r="B28" s="596"/>
      <c r="C28" s="596"/>
      <c r="D28" s="598"/>
      <c r="E28" s="593"/>
      <c r="F28" s="593"/>
    </row>
    <row r="29" spans="1:27">
      <c r="A29" s="596"/>
      <c r="B29" s="596"/>
      <c r="C29" s="596"/>
      <c r="D29" s="598"/>
      <c r="E29" s="593"/>
      <c r="F29" s="593"/>
    </row>
    <row r="30" spans="1:27">
      <c r="A30" s="596"/>
      <c r="B30" s="596"/>
      <c r="C30" s="596"/>
      <c r="D30" s="598"/>
      <c r="E30" s="593"/>
      <c r="F30" s="593"/>
    </row>
    <row r="31" spans="1:27">
      <c r="A31" s="596"/>
      <c r="B31" s="596"/>
      <c r="C31" s="596"/>
      <c r="D31" s="598"/>
      <c r="E31" s="593"/>
      <c r="F31" s="593"/>
    </row>
    <row r="32" spans="1:27">
      <c r="A32" s="596"/>
      <c r="B32" s="596"/>
      <c r="C32" s="596"/>
      <c r="D32" s="598"/>
      <c r="E32" s="593"/>
      <c r="F32" s="593"/>
    </row>
    <row r="33" spans="1:17">
      <c r="A33" s="596"/>
      <c r="B33" s="596"/>
      <c r="C33" s="596"/>
      <c r="D33" s="598"/>
      <c r="E33" s="593"/>
      <c r="F33" s="593"/>
    </row>
    <row r="34" spans="1:17">
      <c r="A34" s="596"/>
      <c r="B34" s="596"/>
      <c r="C34" s="596"/>
      <c r="D34" s="598"/>
      <c r="E34" s="593"/>
      <c r="F34" s="593"/>
    </row>
    <row r="35" spans="1:17">
      <c r="A35" s="596"/>
      <c r="B35" s="596"/>
      <c r="C35" s="596"/>
      <c r="G35" s="593"/>
      <c r="H35" s="593"/>
      <c r="I35" s="593"/>
      <c r="J35" s="593"/>
      <c r="K35" s="593"/>
      <c r="L35" s="593"/>
      <c r="M35" s="593"/>
      <c r="N35" s="593"/>
      <c r="O35" s="593"/>
      <c r="P35" s="593"/>
      <c r="Q35" s="593"/>
    </row>
    <row r="36" spans="1:17">
      <c r="A36" s="596"/>
      <c r="B36" s="596"/>
      <c r="C36" s="596"/>
      <c r="D36" s="592"/>
      <c r="E36" s="595"/>
      <c r="F36" s="595"/>
      <c r="G36" s="593"/>
      <c r="H36" s="593"/>
      <c r="I36" s="593"/>
      <c r="J36" s="593"/>
      <c r="K36" s="593"/>
      <c r="L36" s="593"/>
      <c r="M36" s="593"/>
      <c r="N36" s="593"/>
      <c r="O36" s="593"/>
      <c r="P36" s="593"/>
      <c r="Q36" s="593"/>
    </row>
    <row r="37" spans="1:17">
      <c r="A37" s="596"/>
      <c r="B37" s="596"/>
      <c r="C37" s="596"/>
      <c r="D37" s="592"/>
      <c r="E37" s="595"/>
      <c r="F37" s="595"/>
    </row>
    <row r="38" spans="1:17">
      <c r="A38" s="596"/>
      <c r="B38" s="596"/>
      <c r="C38" s="596"/>
    </row>
    <row r="39" spans="1:17">
      <c r="E39" s="599"/>
      <c r="F39" s="599"/>
    </row>
    <row r="40" spans="1:17">
      <c r="E40" s="599"/>
      <c r="F40" s="599"/>
    </row>
    <row r="41" spans="1:17">
      <c r="E41" s="599"/>
      <c r="F41" s="599"/>
    </row>
    <row r="42" spans="1:17">
      <c r="E42" s="599"/>
      <c r="F42" s="599"/>
    </row>
    <row r="43" spans="1:17">
      <c r="E43" s="599"/>
      <c r="F43" s="599"/>
      <c r="J43" s="589">
        <v>1</v>
      </c>
    </row>
    <row r="44" spans="1:17">
      <c r="E44" s="599"/>
      <c r="F44" s="599"/>
    </row>
    <row r="45" spans="1:17">
      <c r="E45" s="599"/>
      <c r="F45" s="599"/>
    </row>
    <row r="46" spans="1:17">
      <c r="E46" s="599"/>
      <c r="F46" s="599"/>
    </row>
    <row r="47" spans="1:17">
      <c r="E47" s="599"/>
      <c r="F47" s="599"/>
    </row>
    <row r="48" spans="1:17">
      <c r="E48" s="599"/>
      <c r="F48" s="599"/>
    </row>
    <row r="49" spans="5:6">
      <c r="E49" s="599"/>
      <c r="F49" s="599"/>
    </row>
    <row r="50" spans="5:6">
      <c r="E50" s="599"/>
      <c r="F50" s="599"/>
    </row>
    <row r="51" spans="5:6">
      <c r="E51" s="599"/>
      <c r="F51" s="599"/>
    </row>
    <row r="52" spans="5:6">
      <c r="E52" s="599"/>
      <c r="F52" s="599"/>
    </row>
    <row r="53" spans="5:6">
      <c r="E53" s="599"/>
      <c r="F53" s="599"/>
    </row>
    <row r="54" spans="5:6">
      <c r="E54" s="599"/>
      <c r="F54" s="599"/>
    </row>
    <row r="55" spans="5:6">
      <c r="E55" s="599"/>
      <c r="F55" s="599"/>
    </row>
    <row r="56" spans="5:6">
      <c r="E56" s="599"/>
      <c r="F56" s="599"/>
    </row>
    <row r="57" spans="5:6">
      <c r="E57" s="599"/>
      <c r="F57" s="599"/>
    </row>
    <row r="58" spans="5:6">
      <c r="E58" s="599"/>
      <c r="F58" s="599"/>
    </row>
    <row r="59" spans="5:6">
      <c r="E59" s="599"/>
      <c r="F59" s="599"/>
    </row>
    <row r="60" spans="5:6">
      <c r="E60" s="599"/>
      <c r="F60" s="599"/>
    </row>
    <row r="61" spans="5:6">
      <c r="E61" s="599"/>
      <c r="F61" s="599"/>
    </row>
    <row r="62" spans="5:6">
      <c r="E62" s="599"/>
      <c r="F62" s="599"/>
    </row>
    <row r="63" spans="5:6">
      <c r="E63" s="599"/>
      <c r="F63" s="599"/>
    </row>
    <row r="64" spans="5:6">
      <c r="E64" s="599"/>
      <c r="F64" s="599"/>
    </row>
    <row r="65" spans="5:6">
      <c r="E65" s="599"/>
      <c r="F65" s="599"/>
    </row>
    <row r="66" spans="5:6">
      <c r="E66" s="599"/>
      <c r="F66" s="599"/>
    </row>
    <row r="67" spans="5:6">
      <c r="E67" s="599"/>
      <c r="F67" s="599"/>
    </row>
    <row r="68" spans="5:6">
      <c r="E68" s="599"/>
      <c r="F68" s="599"/>
    </row>
    <row r="69" spans="5:6">
      <c r="E69" s="599"/>
      <c r="F69" s="599"/>
    </row>
    <row r="70" spans="5:6">
      <c r="E70" s="599"/>
      <c r="F70" s="599"/>
    </row>
    <row r="71" spans="5:6">
      <c r="E71" s="599"/>
      <c r="F71" s="599"/>
    </row>
    <row r="72" spans="5:6">
      <c r="E72" s="599"/>
      <c r="F72" s="599"/>
    </row>
    <row r="73" spans="5:6">
      <c r="E73" s="599"/>
      <c r="F73" s="599"/>
    </row>
    <row r="74" spans="5:6">
      <c r="E74" s="599"/>
      <c r="F74" s="599"/>
    </row>
    <row r="75" spans="5:6">
      <c r="E75" s="599"/>
      <c r="F75" s="599"/>
    </row>
    <row r="76" spans="5:6">
      <c r="E76" s="599"/>
      <c r="F76" s="599"/>
    </row>
  </sheetData>
  <hyperlinks>
    <hyperlink ref="A1" location="Content!A1" display="&lt;&lt;" xr:uid="{00000000-0004-0000-4300-000000000000}"/>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sheetPr>
  <dimension ref="A1:V44"/>
  <sheetViews>
    <sheetView showGridLines="0" zoomScaleNormal="100" workbookViewId="0"/>
  </sheetViews>
  <sheetFormatPr baseColWidth="10" defaultColWidth="9.5" defaultRowHeight="13"/>
  <cols>
    <col min="1" max="1" width="10.5" style="33" bestFit="1" customWidth="1"/>
    <col min="2" max="4" width="7.5" style="34" customWidth="1"/>
    <col min="5" max="5" width="9.5" style="206"/>
    <col min="6" max="16384" width="9.5" style="33"/>
  </cols>
  <sheetData>
    <row r="1" spans="1:22" s="32" customFormat="1">
      <c r="A1" s="218" t="s">
        <v>59</v>
      </c>
      <c r="B1" s="178" t="str">
        <f>IF(Content!$E$1=1,B2,B3)</f>
        <v>REER, 12.2018 = 1</v>
      </c>
      <c r="C1" s="178" t="str">
        <f>IF(Content!$E$1=1,C2,C3)</f>
        <v>NEER, 12.2018 = 1</v>
      </c>
      <c r="D1" s="178" t="str">
        <f>IF(Content!$E$1=1,D2,D3)</f>
        <v>UAH per USD, average, reverse order (RHS)</v>
      </c>
      <c r="E1" s="178" t="str">
        <f>IF(Content!$E$1=1,E2,E3)</f>
        <v>appreciation</v>
      </c>
      <c r="F1" s="178" t="str">
        <f>IF(Content!$E$1=1,F2,F3)</f>
        <v>Official exchange rate, hryvnia REER and NEER indices</v>
      </c>
    </row>
    <row r="2" spans="1:22" s="60" customFormat="1" hidden="1">
      <c r="B2" s="279" t="s">
        <v>1703</v>
      </c>
      <c r="C2" s="279" t="s">
        <v>1705</v>
      </c>
      <c r="D2" s="279" t="s">
        <v>711</v>
      </c>
      <c r="E2" s="60" t="s">
        <v>263</v>
      </c>
      <c r="F2" s="173" t="s">
        <v>1701</v>
      </c>
    </row>
    <row r="3" spans="1:22" s="60" customFormat="1" hidden="1">
      <c r="B3" s="279" t="s">
        <v>1704</v>
      </c>
      <c r="C3" s="279" t="s">
        <v>1706</v>
      </c>
      <c r="D3" s="335" t="s">
        <v>712</v>
      </c>
      <c r="E3" s="60" t="s">
        <v>264</v>
      </c>
      <c r="F3" s="60" t="s">
        <v>1702</v>
      </c>
    </row>
    <row r="4" spans="1:22" s="32" customFormat="1">
      <c r="A4" s="219">
        <v>43496</v>
      </c>
      <c r="B4" s="220">
        <v>1</v>
      </c>
      <c r="C4" s="220">
        <v>0.99</v>
      </c>
      <c r="D4" s="220">
        <v>27.88</v>
      </c>
      <c r="E4" s="336" t="str">
        <f>TEXT(A4,"mm.yy")</f>
        <v>01.19</v>
      </c>
      <c r="L4" s="74"/>
      <c r="M4" s="220"/>
      <c r="N4" s="220"/>
      <c r="O4" s="220"/>
      <c r="P4" s="74"/>
      <c r="Q4" s="74"/>
    </row>
    <row r="5" spans="1:22">
      <c r="A5" s="219">
        <v>43524</v>
      </c>
      <c r="B5" s="220">
        <v>1.03</v>
      </c>
      <c r="C5" s="220">
        <v>1.02</v>
      </c>
      <c r="D5" s="220">
        <v>27.16</v>
      </c>
      <c r="E5" s="336"/>
      <c r="L5" s="74"/>
      <c r="M5" s="220"/>
      <c r="N5" s="220"/>
      <c r="O5" s="220"/>
      <c r="P5" s="74"/>
      <c r="Q5" s="74"/>
      <c r="S5" s="221"/>
      <c r="T5" s="221"/>
      <c r="U5" s="221"/>
      <c r="V5" s="221"/>
    </row>
    <row r="6" spans="1:22">
      <c r="A6" s="219">
        <v>43555</v>
      </c>
      <c r="B6" s="220">
        <v>1.04</v>
      </c>
      <c r="C6" s="220">
        <v>1.03</v>
      </c>
      <c r="D6" s="220">
        <v>26.86</v>
      </c>
      <c r="E6" s="336"/>
      <c r="L6" s="74"/>
      <c r="M6" s="220"/>
      <c r="N6" s="220"/>
      <c r="O6" s="220"/>
      <c r="P6" s="74"/>
      <c r="Q6" s="74"/>
      <c r="S6" s="221"/>
      <c r="T6" s="221"/>
      <c r="U6" s="221"/>
      <c r="V6" s="221"/>
    </row>
    <row r="7" spans="1:22">
      <c r="A7" s="219">
        <v>43585</v>
      </c>
      <c r="B7" s="220">
        <v>1.05</v>
      </c>
      <c r="C7" s="220">
        <v>1.04</v>
      </c>
      <c r="D7" s="220">
        <v>26.81</v>
      </c>
      <c r="E7" s="336"/>
      <c r="L7" s="74"/>
      <c r="M7" s="220"/>
      <c r="N7" s="220"/>
      <c r="O7" s="220"/>
      <c r="P7" s="74"/>
      <c r="Q7" s="74"/>
      <c r="S7" s="221"/>
      <c r="T7" s="221"/>
      <c r="U7" s="221"/>
      <c r="V7" s="221"/>
    </row>
    <row r="8" spans="1:22">
      <c r="A8" s="219">
        <v>43616</v>
      </c>
      <c r="B8" s="220">
        <v>1.08</v>
      </c>
      <c r="C8" s="220">
        <v>1.06</v>
      </c>
      <c r="D8" s="220">
        <v>26.38</v>
      </c>
      <c r="E8" s="336"/>
      <c r="L8" s="74"/>
      <c r="M8" s="220"/>
      <c r="N8" s="220"/>
      <c r="O8" s="220"/>
      <c r="P8" s="74"/>
      <c r="Q8" s="74"/>
      <c r="S8" s="221"/>
      <c r="T8" s="221"/>
      <c r="U8" s="221"/>
      <c r="V8" s="221"/>
    </row>
    <row r="9" spans="1:22">
      <c r="A9" s="219">
        <v>43646</v>
      </c>
      <c r="B9" s="220">
        <v>1.06</v>
      </c>
      <c r="C9" s="220">
        <v>1.05</v>
      </c>
      <c r="D9" s="220">
        <v>26.5</v>
      </c>
      <c r="E9" s="336"/>
      <c r="L9" s="74"/>
      <c r="M9" s="220"/>
      <c r="N9" s="220"/>
      <c r="O9" s="220"/>
      <c r="P9" s="74"/>
      <c r="Q9" s="74"/>
      <c r="S9" s="221"/>
      <c r="T9" s="221"/>
      <c r="U9" s="221"/>
      <c r="V9" s="221"/>
    </row>
    <row r="10" spans="1:22">
      <c r="A10" s="219">
        <v>43677</v>
      </c>
      <c r="B10" s="220">
        <v>1.0900000000000001</v>
      </c>
      <c r="C10" s="220">
        <v>1.08</v>
      </c>
      <c r="D10" s="220">
        <v>25.75</v>
      </c>
      <c r="E10" s="336" t="str">
        <f>TEXT(A10,"mm.yy")</f>
        <v>07.19</v>
      </c>
      <c r="L10" s="74"/>
      <c r="M10" s="220"/>
      <c r="N10" s="220"/>
      <c r="O10" s="220"/>
      <c r="P10" s="74"/>
      <c r="Q10" s="74"/>
      <c r="S10" s="221"/>
      <c r="T10" s="221"/>
      <c r="U10" s="221"/>
      <c r="V10" s="221"/>
    </row>
    <row r="11" spans="1:22">
      <c r="A11" s="219">
        <v>43708</v>
      </c>
      <c r="B11" s="220">
        <v>1.1200000000000001</v>
      </c>
      <c r="C11" s="220">
        <v>1.1100000000000001</v>
      </c>
      <c r="D11" s="220">
        <v>25.25</v>
      </c>
      <c r="E11" s="336"/>
      <c r="L11" s="74"/>
      <c r="M11" s="220"/>
      <c r="N11" s="220"/>
      <c r="O11" s="220"/>
      <c r="P11" s="74"/>
      <c r="Q11" s="74"/>
      <c r="S11" s="221"/>
      <c r="T11" s="221"/>
      <c r="U11" s="221"/>
      <c r="V11" s="221"/>
    </row>
    <row r="12" spans="1:22">
      <c r="A12" s="219">
        <v>43738</v>
      </c>
      <c r="B12" s="220">
        <v>1.1499999999999999</v>
      </c>
      <c r="C12" s="220">
        <v>1.1399999999999999</v>
      </c>
      <c r="D12" s="220">
        <v>24.77</v>
      </c>
      <c r="E12" s="336"/>
      <c r="L12" s="74"/>
      <c r="M12" s="220"/>
      <c r="N12" s="220"/>
      <c r="O12" s="220"/>
      <c r="P12" s="74"/>
      <c r="Q12" s="74"/>
      <c r="S12" s="221"/>
      <c r="T12" s="221"/>
      <c r="U12" s="221"/>
      <c r="V12" s="221"/>
    </row>
    <row r="13" spans="1:22">
      <c r="A13" s="219">
        <v>43769</v>
      </c>
      <c r="B13" s="220">
        <v>1.1399999999999999</v>
      </c>
      <c r="C13" s="220">
        <v>1.1299999999999999</v>
      </c>
      <c r="D13" s="220">
        <v>24.81</v>
      </c>
      <c r="E13" s="336"/>
      <c r="L13" s="74"/>
      <c r="M13" s="220"/>
      <c r="N13" s="220"/>
      <c r="O13" s="220"/>
      <c r="P13" s="74"/>
      <c r="Q13" s="74"/>
      <c r="S13" s="221"/>
      <c r="T13" s="221"/>
      <c r="U13" s="221"/>
      <c r="V13" s="221"/>
    </row>
    <row r="14" spans="1:22">
      <c r="A14" s="219">
        <v>43799</v>
      </c>
      <c r="B14" s="220">
        <v>1.17</v>
      </c>
      <c r="C14" s="220">
        <v>1.1499999999999999</v>
      </c>
      <c r="D14" s="220">
        <v>24.37</v>
      </c>
      <c r="E14" s="336"/>
      <c r="L14" s="74"/>
      <c r="M14" s="220"/>
      <c r="N14" s="220"/>
      <c r="O14" s="220"/>
      <c r="P14" s="74"/>
      <c r="Q14" s="74"/>
      <c r="S14" s="221"/>
      <c r="T14" s="221"/>
      <c r="U14" s="221"/>
      <c r="V14" s="221"/>
    </row>
    <row r="15" spans="1:22">
      <c r="A15" s="219">
        <v>43830</v>
      </c>
      <c r="B15" s="220">
        <v>1.19</v>
      </c>
      <c r="C15" s="220">
        <v>1.18</v>
      </c>
      <c r="D15" s="220">
        <v>23.61</v>
      </c>
      <c r="E15" s="336"/>
      <c r="L15" s="74"/>
      <c r="M15" s="220"/>
      <c r="N15" s="220"/>
      <c r="O15" s="220"/>
      <c r="P15" s="74"/>
      <c r="Q15" s="74"/>
      <c r="S15" s="221"/>
      <c r="T15" s="221"/>
      <c r="U15" s="221"/>
      <c r="V15" s="221"/>
    </row>
    <row r="16" spans="1:22">
      <c r="A16" s="219">
        <v>43861</v>
      </c>
      <c r="B16" s="220">
        <v>1.1499999999999999</v>
      </c>
      <c r="C16" s="220">
        <v>1.1399999999999999</v>
      </c>
      <c r="D16" s="220">
        <v>24.12</v>
      </c>
      <c r="E16" s="336" t="str">
        <f>TEXT(A16,"mm.yy")</f>
        <v>01.20</v>
      </c>
      <c r="L16" s="74"/>
      <c r="M16" s="220"/>
      <c r="N16" s="220"/>
      <c r="O16" s="220"/>
      <c r="P16" s="74"/>
      <c r="Q16" s="74"/>
      <c r="S16" s="221"/>
      <c r="T16" s="221"/>
      <c r="U16" s="221"/>
      <c r="V16" s="221"/>
    </row>
    <row r="17" spans="1:22">
      <c r="A17" s="219">
        <v>43890</v>
      </c>
      <c r="B17" s="220">
        <v>1.1499999999999999</v>
      </c>
      <c r="C17" s="220">
        <v>1.1499999999999999</v>
      </c>
      <c r="D17" s="220">
        <v>24.6</v>
      </c>
      <c r="E17" s="336"/>
      <c r="L17" s="74"/>
      <c r="M17" s="220"/>
      <c r="N17" s="220"/>
      <c r="O17" s="220"/>
      <c r="P17" s="74"/>
      <c r="Q17" s="74"/>
      <c r="S17" s="221"/>
      <c r="T17" s="221"/>
      <c r="U17" s="221"/>
      <c r="V17" s="221"/>
    </row>
    <row r="18" spans="1:22">
      <c r="A18" s="219">
        <v>43921</v>
      </c>
      <c r="B18" s="220">
        <v>1.1000000000000001</v>
      </c>
      <c r="C18" s="220">
        <v>1.0900000000000001</v>
      </c>
      <c r="D18" s="220">
        <v>26.41</v>
      </c>
      <c r="E18" s="336"/>
      <c r="G18" s="32"/>
      <c r="H18" s="32"/>
      <c r="L18" s="74"/>
      <c r="M18" s="220"/>
      <c r="N18" s="220"/>
      <c r="O18" s="220"/>
      <c r="P18" s="74"/>
      <c r="Q18" s="74"/>
      <c r="S18" s="221"/>
      <c r="T18" s="221"/>
      <c r="U18" s="221"/>
      <c r="V18" s="221"/>
    </row>
    <row r="19" spans="1:22">
      <c r="A19" s="219">
        <v>43951</v>
      </c>
      <c r="B19" s="220">
        <v>1.1100000000000001</v>
      </c>
      <c r="C19" s="220">
        <v>1.1000000000000001</v>
      </c>
      <c r="D19" s="220">
        <v>27.22</v>
      </c>
      <c r="E19" s="336"/>
      <c r="F19" s="178" t="str">
        <f>IF(Content!$E$1=1,F20,F21)</f>
        <v>Source: IFS, NBU staff estimates.</v>
      </c>
      <c r="G19" s="32"/>
      <c r="H19" s="32"/>
      <c r="L19" s="74"/>
      <c r="M19" s="220"/>
      <c r="N19" s="220"/>
      <c r="O19" s="220"/>
      <c r="P19" s="74"/>
      <c r="Q19" s="74"/>
      <c r="S19" s="221"/>
      <c r="T19" s="221"/>
      <c r="U19" s="221"/>
      <c r="V19" s="221"/>
    </row>
    <row r="20" spans="1:22">
      <c r="A20" s="219">
        <v>43982</v>
      </c>
      <c r="B20" s="220">
        <v>1.1200000000000001</v>
      </c>
      <c r="C20" s="220">
        <v>1.1000000000000001</v>
      </c>
      <c r="D20" s="220">
        <v>26.81</v>
      </c>
      <c r="E20" s="336"/>
      <c r="F20" s="60" t="s">
        <v>707</v>
      </c>
      <c r="L20" s="74"/>
      <c r="M20" s="220"/>
      <c r="N20" s="220"/>
      <c r="O20" s="220"/>
      <c r="P20" s="74"/>
      <c r="Q20" s="74"/>
      <c r="S20" s="221"/>
      <c r="T20" s="221"/>
      <c r="U20" s="221"/>
      <c r="V20" s="221"/>
    </row>
    <row r="21" spans="1:22">
      <c r="A21" s="219">
        <v>44012</v>
      </c>
      <c r="B21" s="220">
        <v>1.0900000000000001</v>
      </c>
      <c r="C21" s="220">
        <v>1.08</v>
      </c>
      <c r="D21" s="220">
        <v>26.71</v>
      </c>
      <c r="E21" s="336"/>
      <c r="F21" s="65" t="s">
        <v>708</v>
      </c>
      <c r="L21" s="74"/>
      <c r="M21" s="220"/>
      <c r="N21" s="220"/>
      <c r="O21" s="220"/>
      <c r="P21" s="74"/>
      <c r="Q21" s="74"/>
      <c r="S21" s="221"/>
      <c r="T21" s="221"/>
      <c r="U21" s="221"/>
      <c r="V21" s="221"/>
    </row>
    <row r="22" spans="1:22">
      <c r="A22" s="219">
        <v>44043</v>
      </c>
      <c r="B22" s="220">
        <v>1.05</v>
      </c>
      <c r="C22" s="220">
        <v>1.05</v>
      </c>
      <c r="D22" s="220">
        <v>27.31</v>
      </c>
      <c r="E22" s="336" t="str">
        <f>TEXT(A22,"mm.yy")</f>
        <v>07.20</v>
      </c>
      <c r="F22" s="178"/>
      <c r="L22" s="74"/>
      <c r="M22" s="220"/>
      <c r="N22" s="220"/>
      <c r="O22" s="220"/>
      <c r="P22" s="74"/>
      <c r="Q22" s="74"/>
      <c r="S22" s="221"/>
      <c r="T22" s="221"/>
      <c r="U22" s="221"/>
      <c r="V22" s="221"/>
    </row>
    <row r="23" spans="1:22">
      <c r="A23" s="219">
        <v>44074</v>
      </c>
      <c r="B23" s="220">
        <v>1.04</v>
      </c>
      <c r="C23" s="220">
        <v>1.03</v>
      </c>
      <c r="D23" s="220">
        <v>27.52</v>
      </c>
      <c r="E23" s="336"/>
      <c r="F23" s="60"/>
      <c r="L23" s="74"/>
      <c r="M23" s="220"/>
      <c r="N23" s="220"/>
      <c r="O23" s="220"/>
      <c r="P23" s="74"/>
      <c r="Q23" s="74"/>
      <c r="S23" s="221"/>
      <c r="T23" s="221"/>
      <c r="U23" s="221"/>
      <c r="V23" s="221"/>
    </row>
    <row r="24" spans="1:22">
      <c r="A24" s="219">
        <v>44104</v>
      </c>
      <c r="B24" s="220">
        <v>1.03</v>
      </c>
      <c r="C24" s="220">
        <v>1.02</v>
      </c>
      <c r="D24" s="220">
        <v>27.98</v>
      </c>
      <c r="E24" s="336"/>
      <c r="F24" s="60"/>
      <c r="L24" s="74"/>
      <c r="M24" s="220"/>
      <c r="N24" s="220"/>
      <c r="O24" s="220"/>
      <c r="P24" s="74"/>
      <c r="Q24" s="74"/>
      <c r="S24" s="221"/>
      <c r="T24" s="221"/>
      <c r="U24" s="221"/>
      <c r="V24" s="221"/>
    </row>
    <row r="25" spans="1:22">
      <c r="A25" s="219">
        <v>44135</v>
      </c>
      <c r="B25" s="220">
        <v>1.03</v>
      </c>
      <c r="C25" s="220">
        <v>1.02</v>
      </c>
      <c r="D25" s="220">
        <v>28.32</v>
      </c>
      <c r="E25" s="336"/>
      <c r="L25" s="74"/>
      <c r="M25" s="220"/>
      <c r="N25" s="220"/>
      <c r="O25" s="220"/>
      <c r="P25" s="74"/>
      <c r="Q25" s="74"/>
      <c r="S25" s="221"/>
      <c r="T25" s="221"/>
      <c r="U25" s="221"/>
      <c r="V25" s="221"/>
    </row>
    <row r="26" spans="1:22">
      <c r="A26" s="219">
        <v>44165</v>
      </c>
      <c r="B26" s="220">
        <v>1.04</v>
      </c>
      <c r="C26" s="220">
        <v>1.01</v>
      </c>
      <c r="D26" s="220">
        <v>28.31</v>
      </c>
      <c r="E26" s="336"/>
      <c r="L26" s="74"/>
      <c r="M26" s="220"/>
      <c r="N26" s="220"/>
      <c r="O26" s="220"/>
      <c r="P26" s="74"/>
      <c r="Q26" s="74"/>
      <c r="S26" s="221"/>
      <c r="T26" s="221"/>
      <c r="U26" s="221"/>
      <c r="V26" s="221"/>
    </row>
    <row r="27" spans="1:22">
      <c r="A27" s="219">
        <v>44196</v>
      </c>
      <c r="B27" s="220">
        <v>1.03</v>
      </c>
      <c r="C27" s="220">
        <v>1</v>
      </c>
      <c r="D27" s="220">
        <v>28.17</v>
      </c>
      <c r="E27" s="336"/>
      <c r="L27" s="74"/>
      <c r="M27" s="220"/>
      <c r="N27" s="220"/>
      <c r="O27" s="220"/>
      <c r="P27" s="74"/>
      <c r="Q27" s="74"/>
      <c r="S27" s="221"/>
      <c r="T27" s="221"/>
      <c r="U27" s="221"/>
      <c r="V27" s="221"/>
    </row>
    <row r="28" spans="1:22">
      <c r="A28" s="219">
        <v>44227</v>
      </c>
      <c r="B28" s="220">
        <v>1.03</v>
      </c>
      <c r="C28" s="220">
        <v>0.99</v>
      </c>
      <c r="D28" s="220">
        <v>28.22</v>
      </c>
      <c r="E28" s="336"/>
      <c r="L28" s="74"/>
      <c r="M28" s="220"/>
      <c r="N28" s="220"/>
      <c r="O28" s="220"/>
      <c r="P28" s="74"/>
      <c r="Q28" s="74"/>
      <c r="S28" s="221"/>
      <c r="T28" s="221"/>
      <c r="U28" s="221"/>
      <c r="V28" s="221"/>
    </row>
    <row r="29" spans="1:22">
      <c r="A29" s="219">
        <v>44255</v>
      </c>
      <c r="B29" s="220">
        <v>1.04</v>
      </c>
      <c r="C29" s="220">
        <v>1</v>
      </c>
      <c r="D29" s="220">
        <v>27.88</v>
      </c>
      <c r="E29" s="336"/>
      <c r="L29" s="74"/>
      <c r="M29" s="220"/>
      <c r="N29" s="220"/>
      <c r="O29" s="220"/>
      <c r="P29" s="74"/>
      <c r="Q29" s="74"/>
      <c r="S29" s="221"/>
      <c r="T29" s="221"/>
      <c r="U29" s="221"/>
      <c r="V29" s="221"/>
    </row>
    <row r="30" spans="1:22">
      <c r="A30" s="219">
        <v>44286</v>
      </c>
      <c r="B30" s="220">
        <v>1.08</v>
      </c>
      <c r="C30" s="220">
        <v>1.02</v>
      </c>
      <c r="D30" s="220">
        <v>27.8</v>
      </c>
      <c r="E30" s="336" t="str">
        <f>TEXT(A30,"mm.yy")</f>
        <v>03.21</v>
      </c>
      <c r="L30" s="74"/>
      <c r="M30" s="220"/>
      <c r="N30" s="220"/>
      <c r="O30" s="220"/>
      <c r="P30" s="74"/>
      <c r="Q30" s="74"/>
      <c r="S30" s="221"/>
      <c r="T30" s="221"/>
      <c r="U30" s="221"/>
      <c r="V30" s="221"/>
    </row>
    <row r="31" spans="1:22">
      <c r="A31" s="219"/>
      <c r="B31" s="220"/>
      <c r="C31" s="220"/>
      <c r="D31" s="220"/>
      <c r="E31" s="336" t="str">
        <f>TEXT(A31,"mm.yy")</f>
        <v>01.00</v>
      </c>
      <c r="L31" s="74"/>
      <c r="M31" s="220"/>
      <c r="N31" s="220"/>
      <c r="O31" s="220"/>
      <c r="P31" s="74"/>
      <c r="Q31" s="74"/>
      <c r="S31" s="221"/>
      <c r="T31" s="221"/>
      <c r="U31" s="221"/>
      <c r="V31" s="221"/>
    </row>
    <row r="32" spans="1:22">
      <c r="A32" s="219"/>
      <c r="B32" s="220"/>
      <c r="C32" s="220"/>
      <c r="D32" s="220"/>
      <c r="E32" s="336"/>
      <c r="L32" s="74"/>
      <c r="M32" s="220"/>
      <c r="N32" s="220"/>
      <c r="O32" s="220"/>
      <c r="P32" s="74"/>
      <c r="Q32" s="74"/>
      <c r="S32" s="221"/>
      <c r="T32" s="221"/>
      <c r="U32" s="221"/>
      <c r="V32" s="221"/>
    </row>
    <row r="33" spans="1:22">
      <c r="A33" s="219"/>
      <c r="B33" s="220"/>
      <c r="C33" s="220"/>
      <c r="D33" s="220"/>
      <c r="E33" s="336"/>
      <c r="L33" s="74"/>
      <c r="M33" s="220"/>
      <c r="N33" s="220"/>
      <c r="O33" s="220"/>
      <c r="P33" s="74"/>
      <c r="Q33" s="74"/>
      <c r="S33" s="221"/>
      <c r="T33" s="221"/>
      <c r="U33" s="221"/>
      <c r="V33" s="221"/>
    </row>
    <row r="34" spans="1:22">
      <c r="A34" s="219"/>
      <c r="B34" s="220"/>
      <c r="C34" s="220"/>
      <c r="D34" s="220"/>
      <c r="E34" s="336" t="str">
        <f>TEXT(A34,"mm.yy")</f>
        <v>01.00</v>
      </c>
      <c r="L34" s="74"/>
      <c r="M34" s="220"/>
      <c r="N34" s="220"/>
      <c r="O34" s="220"/>
      <c r="P34" s="74"/>
      <c r="Q34" s="74"/>
      <c r="S34" s="221"/>
      <c r="T34" s="221"/>
      <c r="U34" s="221"/>
      <c r="V34" s="221"/>
    </row>
    <row r="35" spans="1:22">
      <c r="A35" s="219"/>
      <c r="B35" s="220"/>
      <c r="C35" s="220"/>
      <c r="D35" s="220"/>
      <c r="E35" s="336"/>
      <c r="L35" s="74"/>
      <c r="M35" s="220"/>
      <c r="N35" s="220"/>
      <c r="O35" s="220"/>
      <c r="P35" s="74"/>
      <c r="Q35" s="74"/>
      <c r="S35" s="221"/>
      <c r="T35" s="221"/>
      <c r="U35" s="221"/>
      <c r="V35" s="221"/>
    </row>
    <row r="36" spans="1:22">
      <c r="A36" s="219"/>
      <c r="B36" s="220"/>
      <c r="C36" s="220"/>
      <c r="D36" s="220"/>
      <c r="E36" s="336"/>
      <c r="M36" s="220"/>
      <c r="N36" s="220"/>
      <c r="O36" s="220"/>
      <c r="P36" s="74"/>
      <c r="Q36" s="74"/>
      <c r="S36" s="221"/>
      <c r="T36" s="221"/>
      <c r="U36" s="221"/>
      <c r="V36" s="221"/>
    </row>
    <row r="37" spans="1:22">
      <c r="A37" s="219"/>
      <c r="B37" s="220"/>
      <c r="C37" s="220"/>
      <c r="D37" s="220"/>
      <c r="E37" s="336"/>
      <c r="M37" s="220"/>
      <c r="N37" s="220"/>
      <c r="O37" s="220"/>
      <c r="P37" s="74"/>
      <c r="Q37" s="74"/>
      <c r="S37" s="221"/>
      <c r="T37" s="221"/>
      <c r="U37" s="221"/>
      <c r="V37" s="221"/>
    </row>
    <row r="38" spans="1:22">
      <c r="A38" s="219"/>
      <c r="B38" s="220"/>
      <c r="C38" s="220"/>
      <c r="D38" s="220"/>
      <c r="E38" s="336"/>
      <c r="M38" s="220"/>
      <c r="N38" s="220"/>
      <c r="O38" s="220"/>
      <c r="P38" s="74"/>
      <c r="Q38" s="74"/>
      <c r="S38" s="221"/>
      <c r="T38" s="221"/>
      <c r="U38" s="221"/>
      <c r="V38" s="221"/>
    </row>
    <row r="39" spans="1:22">
      <c r="A39" s="219"/>
      <c r="B39" s="220"/>
      <c r="C39" s="220"/>
      <c r="D39" s="220"/>
      <c r="E39" s="336" t="str">
        <f t="shared" ref="E39" si="0">TEXT(A39,"mm.yy")</f>
        <v>01.00</v>
      </c>
      <c r="M39" s="220"/>
      <c r="N39" s="220"/>
      <c r="O39" s="220"/>
      <c r="S39" s="221"/>
      <c r="T39" s="221"/>
      <c r="U39" s="221"/>
      <c r="V39" s="221"/>
    </row>
    <row r="40" spans="1:22">
      <c r="A40" s="219"/>
      <c r="B40" s="220"/>
      <c r="C40" s="220"/>
      <c r="D40" s="220"/>
      <c r="E40" s="219"/>
      <c r="M40" s="220"/>
      <c r="N40" s="220"/>
      <c r="O40" s="220"/>
      <c r="S40" s="221"/>
      <c r="T40" s="221"/>
      <c r="U40" s="221"/>
      <c r="V40" s="221"/>
    </row>
    <row r="41" spans="1:22">
      <c r="A41" s="59"/>
      <c r="B41" s="75"/>
      <c r="C41" s="75"/>
      <c r="D41" s="75"/>
      <c r="E41" s="222">
        <v>43677</v>
      </c>
      <c r="S41" s="221"/>
      <c r="T41" s="221"/>
      <c r="U41" s="221"/>
      <c r="V41" s="221"/>
    </row>
    <row r="42" spans="1:22">
      <c r="A42" s="59"/>
      <c r="B42" s="75"/>
      <c r="C42" s="75"/>
      <c r="D42" s="75"/>
      <c r="E42" s="222"/>
      <c r="S42" s="221"/>
      <c r="T42" s="221"/>
      <c r="U42" s="221"/>
      <c r="V42" s="221"/>
    </row>
    <row r="43" spans="1:22">
      <c r="A43" s="59"/>
      <c r="B43" s="75"/>
      <c r="C43" s="75"/>
      <c r="D43" s="75"/>
      <c r="E43" s="222">
        <v>43738</v>
      </c>
      <c r="S43" s="221"/>
      <c r="T43" s="221"/>
      <c r="U43" s="221"/>
      <c r="V43" s="221"/>
    </row>
    <row r="44" spans="1:22">
      <c r="S44" s="221"/>
      <c r="T44" s="221"/>
      <c r="U44" s="221"/>
      <c r="V44" s="221"/>
    </row>
  </sheetData>
  <hyperlinks>
    <hyperlink ref="A1" location="Content!A1" display="&lt;&lt;" xr:uid="{00000000-0004-0000-4400-000000000000}"/>
  </hyperlinks>
  <pageMargins left="0.7" right="0.7" top="0.75" bottom="0.75" header="0.3" footer="0.3"/>
  <pageSetup paperSize="9" orientation="portrait" horizont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L736"/>
  <sheetViews>
    <sheetView showGridLines="0" topLeftCell="D1" workbookViewId="0"/>
  </sheetViews>
  <sheetFormatPr baseColWidth="10" defaultColWidth="8.5" defaultRowHeight="13"/>
  <cols>
    <col min="1" max="1" width="13.5" style="419" customWidth="1"/>
    <col min="2" max="16384" width="8.5" style="419"/>
  </cols>
  <sheetData>
    <row r="1" spans="1:12">
      <c r="A1" s="8" t="s">
        <v>59</v>
      </c>
      <c r="B1" s="475" t="str">
        <f>IF(Content!$E$1=1,B2,B3)</f>
        <v>ECPI (current forecast)</v>
      </c>
      <c r="C1" s="475" t="str">
        <f>IF(Content!$E$1=1,C2,C3)</f>
        <v>ECPI (previous forecast)</v>
      </c>
      <c r="D1" s="475"/>
      <c r="E1" s="475"/>
      <c r="G1" s="475" t="str">
        <f>IF(Content!$E$1=1,G2,G3)</f>
        <v xml:space="preserve">External Commodity Price Index (ЕСРІ), Dec 2004 = 1 </v>
      </c>
    </row>
    <row r="2" spans="1:12" hidden="1">
      <c r="A2" s="8"/>
      <c r="B2" s="420" t="s">
        <v>118</v>
      </c>
      <c r="C2" s="420" t="s">
        <v>119</v>
      </c>
      <c r="D2" s="420"/>
      <c r="E2" s="420"/>
      <c r="G2" s="420" t="s">
        <v>907</v>
      </c>
    </row>
    <row r="3" spans="1:12" hidden="1">
      <c r="B3" s="420" t="s">
        <v>120</v>
      </c>
      <c r="C3" s="420" t="s">
        <v>121</v>
      </c>
      <c r="D3" s="420"/>
      <c r="E3" s="420"/>
      <c r="G3" s="420" t="s">
        <v>906</v>
      </c>
    </row>
    <row r="4" spans="1:12">
      <c r="A4" s="492">
        <v>43101</v>
      </c>
      <c r="B4" s="493">
        <v>1.016</v>
      </c>
      <c r="C4" s="494"/>
      <c r="D4" s="494"/>
      <c r="E4" s="494"/>
      <c r="L4" s="421"/>
    </row>
    <row r="5" spans="1:12">
      <c r="A5" s="492">
        <v>43132</v>
      </c>
      <c r="B5" s="493">
        <v>1.0429999999999999</v>
      </c>
      <c r="C5" s="494"/>
      <c r="D5" s="494"/>
      <c r="E5" s="494"/>
      <c r="L5" s="421"/>
    </row>
    <row r="6" spans="1:12">
      <c r="A6" s="492">
        <v>43160</v>
      </c>
      <c r="B6" s="493">
        <v>1.0589999999999999</v>
      </c>
      <c r="C6" s="494"/>
      <c r="D6" s="494"/>
      <c r="E6" s="494"/>
      <c r="L6" s="421"/>
    </row>
    <row r="7" spans="1:12">
      <c r="A7" s="492">
        <v>43191</v>
      </c>
      <c r="B7" s="493">
        <v>1.0449999999999999</v>
      </c>
      <c r="C7" s="494"/>
      <c r="D7" s="494"/>
      <c r="E7" s="494"/>
      <c r="L7" s="421"/>
    </row>
    <row r="8" spans="1:12">
      <c r="A8" s="492">
        <v>43221</v>
      </c>
      <c r="B8" s="493">
        <v>1.054</v>
      </c>
      <c r="C8" s="494"/>
      <c r="D8" s="494"/>
      <c r="E8" s="494"/>
      <c r="L8" s="421"/>
    </row>
    <row r="9" spans="1:12">
      <c r="A9" s="492">
        <v>43252</v>
      </c>
      <c r="B9" s="493">
        <v>1.026</v>
      </c>
      <c r="C9" s="494"/>
      <c r="D9" s="494"/>
      <c r="E9" s="494"/>
      <c r="L9" s="421"/>
    </row>
    <row r="10" spans="1:12">
      <c r="A10" s="492">
        <v>43282</v>
      </c>
      <c r="B10" s="493">
        <v>1.0109999999999999</v>
      </c>
      <c r="C10" s="494"/>
      <c r="D10" s="494"/>
      <c r="E10" s="494"/>
      <c r="L10" s="421"/>
    </row>
    <row r="11" spans="1:12">
      <c r="A11" s="492">
        <v>43313</v>
      </c>
      <c r="B11" s="493">
        <v>1.008</v>
      </c>
      <c r="C11" s="494"/>
      <c r="D11" s="494"/>
      <c r="E11" s="494"/>
      <c r="L11" s="421"/>
    </row>
    <row r="12" spans="1:12">
      <c r="A12" s="492">
        <v>43344</v>
      </c>
      <c r="B12" s="493">
        <v>0.97499999999999998</v>
      </c>
      <c r="C12" s="495"/>
      <c r="D12" s="494"/>
      <c r="E12" s="495"/>
      <c r="L12" s="421"/>
    </row>
    <row r="13" spans="1:12">
      <c r="A13" s="492">
        <v>43374</v>
      </c>
      <c r="B13" s="493">
        <v>0.97399999999999998</v>
      </c>
      <c r="C13" s="495"/>
      <c r="D13" s="494"/>
      <c r="E13" s="495"/>
      <c r="L13" s="421"/>
    </row>
    <row r="14" spans="1:12">
      <c r="A14" s="492">
        <v>43405</v>
      </c>
      <c r="B14" s="493">
        <v>0.96499999999999997</v>
      </c>
      <c r="C14" s="495"/>
      <c r="D14" s="494"/>
      <c r="E14" s="495"/>
      <c r="L14" s="421"/>
    </row>
    <row r="15" spans="1:12">
      <c r="A15" s="492">
        <v>43435</v>
      </c>
      <c r="B15" s="493">
        <v>0.95299999999999996</v>
      </c>
      <c r="C15" s="495"/>
      <c r="D15" s="494"/>
      <c r="E15" s="495"/>
      <c r="L15" s="421"/>
    </row>
    <row r="16" spans="1:12">
      <c r="A16" s="492">
        <v>43466</v>
      </c>
      <c r="B16" s="493">
        <v>0.95299999999999996</v>
      </c>
      <c r="C16" s="495"/>
      <c r="D16" s="494"/>
      <c r="E16" s="495"/>
      <c r="L16" s="421"/>
    </row>
    <row r="17" spans="1:12">
      <c r="A17" s="492">
        <v>43497</v>
      </c>
      <c r="B17" s="496">
        <v>0.97499999999999998</v>
      </c>
      <c r="C17" s="496"/>
      <c r="D17" s="496"/>
      <c r="E17" s="496"/>
      <c r="L17" s="421"/>
    </row>
    <row r="18" spans="1:12">
      <c r="A18" s="492">
        <v>43525</v>
      </c>
      <c r="B18" s="496">
        <v>0.97</v>
      </c>
      <c r="C18" s="496"/>
      <c r="D18" s="496"/>
      <c r="E18" s="496"/>
      <c r="G18" s="475" t="str">
        <f>IF(Content!$E$1=1,G19,G20)</f>
        <v>Source: World bank, NBU staff estimates.</v>
      </c>
      <c r="L18" s="421"/>
    </row>
    <row r="19" spans="1:12">
      <c r="A19" s="492">
        <v>43556</v>
      </c>
      <c r="B19" s="496">
        <v>0.96</v>
      </c>
      <c r="C19" s="496"/>
      <c r="D19" s="496"/>
      <c r="E19" s="496"/>
      <c r="G19" s="361" t="s">
        <v>874</v>
      </c>
      <c r="L19" s="421"/>
    </row>
    <row r="20" spans="1:12">
      <c r="A20" s="492">
        <v>43586</v>
      </c>
      <c r="B20" s="496">
        <v>0.96799999999999997</v>
      </c>
      <c r="C20" s="496"/>
      <c r="D20" s="496"/>
      <c r="E20" s="496"/>
      <c r="G20" s="361" t="s">
        <v>875</v>
      </c>
      <c r="L20" s="421"/>
    </row>
    <row r="21" spans="1:12">
      <c r="A21" s="492">
        <v>43617</v>
      </c>
      <c r="B21" s="496">
        <v>1.0029999999999999</v>
      </c>
      <c r="C21" s="496"/>
      <c r="D21" s="496"/>
      <c r="E21" s="496"/>
      <c r="L21" s="421"/>
    </row>
    <row r="22" spans="1:12">
      <c r="A22" s="492">
        <v>43647</v>
      </c>
      <c r="B22" s="496">
        <v>1.004</v>
      </c>
      <c r="C22" s="496"/>
      <c r="D22" s="496"/>
      <c r="E22" s="496"/>
      <c r="L22" s="421"/>
    </row>
    <row r="23" spans="1:12">
      <c r="A23" s="492">
        <v>43678</v>
      </c>
      <c r="B23" s="496">
        <v>0.95499999999999996</v>
      </c>
      <c r="C23" s="496"/>
      <c r="D23" s="496"/>
      <c r="E23" s="496"/>
      <c r="L23" s="421"/>
    </row>
    <row r="24" spans="1:12">
      <c r="A24" s="492">
        <v>43709</v>
      </c>
      <c r="B24" s="496">
        <v>0.91100000000000003</v>
      </c>
      <c r="C24" s="496"/>
      <c r="D24" s="496"/>
      <c r="E24" s="496"/>
      <c r="L24" s="421"/>
    </row>
    <row r="25" spans="1:12">
      <c r="A25" s="492">
        <v>43739</v>
      </c>
      <c r="B25" s="496">
        <v>0.90200000000000002</v>
      </c>
      <c r="C25" s="496"/>
      <c r="D25" s="496"/>
      <c r="E25" s="496"/>
      <c r="L25" s="421"/>
    </row>
    <row r="26" spans="1:12">
      <c r="A26" s="492">
        <v>43770</v>
      </c>
      <c r="B26" s="496">
        <v>0.91700000000000004</v>
      </c>
      <c r="C26" s="496"/>
      <c r="D26" s="496"/>
      <c r="E26" s="496"/>
      <c r="L26" s="421"/>
    </row>
    <row r="27" spans="1:12">
      <c r="A27" s="492">
        <v>43800</v>
      </c>
      <c r="B27" s="496">
        <v>0.96</v>
      </c>
      <c r="C27" s="496"/>
      <c r="D27" s="496"/>
      <c r="E27" s="496"/>
      <c r="L27" s="421"/>
    </row>
    <row r="28" spans="1:12">
      <c r="A28" s="492">
        <v>43831</v>
      </c>
      <c r="B28" s="496">
        <v>0.98599999999999999</v>
      </c>
      <c r="C28" s="496"/>
      <c r="D28" s="496"/>
      <c r="E28" s="496"/>
      <c r="L28" s="421"/>
    </row>
    <row r="29" spans="1:12">
      <c r="A29" s="492">
        <v>43862</v>
      </c>
      <c r="B29" s="496">
        <v>0.94299999999999995</v>
      </c>
      <c r="C29" s="496"/>
      <c r="D29" s="496"/>
      <c r="E29" s="496"/>
      <c r="L29" s="421"/>
    </row>
    <row r="30" spans="1:12">
      <c r="A30" s="492">
        <v>43891</v>
      </c>
      <c r="B30" s="496">
        <v>0.92900000000000005</v>
      </c>
      <c r="C30" s="496"/>
      <c r="D30" s="496"/>
      <c r="E30" s="496"/>
      <c r="J30" s="421"/>
      <c r="K30" s="421"/>
    </row>
    <row r="31" spans="1:12">
      <c r="A31" s="492">
        <v>43922</v>
      </c>
      <c r="B31" s="496">
        <v>0.86</v>
      </c>
      <c r="C31" s="496"/>
      <c r="D31" s="496"/>
      <c r="E31" s="496"/>
      <c r="J31" s="421"/>
      <c r="K31" s="421"/>
    </row>
    <row r="32" spans="1:12">
      <c r="A32" s="492">
        <v>43952</v>
      </c>
      <c r="B32" s="496">
        <v>0.88400000000000001</v>
      </c>
      <c r="C32" s="496"/>
      <c r="D32" s="496"/>
      <c r="E32" s="496"/>
      <c r="J32" s="421"/>
      <c r="K32" s="421"/>
    </row>
    <row r="33" spans="1:11">
      <c r="A33" s="492">
        <v>43983</v>
      </c>
      <c r="B33" s="496">
        <v>0.92200000000000004</v>
      </c>
      <c r="C33" s="496"/>
      <c r="D33" s="496"/>
      <c r="E33" s="496"/>
      <c r="J33" s="421"/>
      <c r="K33" s="421"/>
    </row>
    <row r="34" spans="1:11">
      <c r="A34" s="492">
        <v>44013</v>
      </c>
      <c r="B34" s="496">
        <v>0.94799999999999995</v>
      </c>
      <c r="C34" s="496"/>
      <c r="D34" s="496"/>
      <c r="E34" s="497"/>
      <c r="J34" s="421"/>
      <c r="K34" s="421"/>
    </row>
    <row r="35" spans="1:11">
      <c r="A35" s="492">
        <v>44044</v>
      </c>
      <c r="B35" s="496">
        <v>0.98699999999999999</v>
      </c>
      <c r="C35" s="496"/>
      <c r="D35" s="496"/>
      <c r="E35" s="497"/>
      <c r="J35" s="421"/>
      <c r="K35" s="421"/>
    </row>
    <row r="36" spans="1:11">
      <c r="A36" s="492">
        <v>44075</v>
      </c>
      <c r="B36" s="496">
        <v>1.0649999999999999</v>
      </c>
      <c r="C36" s="496"/>
      <c r="D36" s="496"/>
      <c r="E36" s="497"/>
      <c r="J36" s="421"/>
      <c r="K36" s="421"/>
    </row>
    <row r="37" spans="1:11">
      <c r="A37" s="492">
        <v>44105</v>
      </c>
      <c r="B37" s="496">
        <v>1.093</v>
      </c>
      <c r="C37" s="496"/>
      <c r="D37" s="497"/>
      <c r="E37" s="497"/>
      <c r="J37" s="421"/>
      <c r="K37" s="421"/>
    </row>
    <row r="38" spans="1:11">
      <c r="A38" s="492">
        <v>44136</v>
      </c>
      <c r="B38" s="496">
        <v>1.1579999999999999</v>
      </c>
      <c r="C38" s="496">
        <v>1.1579999999999999</v>
      </c>
      <c r="D38" s="497"/>
      <c r="E38" s="497"/>
      <c r="J38" s="421"/>
      <c r="K38" s="421"/>
    </row>
    <row r="39" spans="1:11">
      <c r="A39" s="492">
        <v>44166</v>
      </c>
      <c r="B39" s="496">
        <v>1.266</v>
      </c>
      <c r="C39" s="496">
        <v>1.2450000000000001</v>
      </c>
      <c r="D39" s="497"/>
      <c r="E39" s="497"/>
      <c r="J39" s="421"/>
      <c r="K39" s="421"/>
    </row>
    <row r="40" spans="1:11">
      <c r="A40" s="492">
        <v>44197</v>
      </c>
      <c r="B40" s="496">
        <v>1.389</v>
      </c>
      <c r="C40" s="496">
        <v>1.1100000000000001</v>
      </c>
      <c r="D40" s="497"/>
      <c r="E40" s="497"/>
      <c r="J40" s="421"/>
      <c r="K40" s="421"/>
    </row>
    <row r="41" spans="1:11">
      <c r="A41" s="492">
        <v>44228</v>
      </c>
      <c r="B41" s="496">
        <v>1.3979999999999999</v>
      </c>
      <c r="C41" s="496">
        <v>1.0960000000000001</v>
      </c>
      <c r="D41" s="497"/>
      <c r="E41" s="497"/>
      <c r="J41" s="421"/>
      <c r="K41" s="421"/>
    </row>
    <row r="42" spans="1:11">
      <c r="A42" s="492">
        <v>44256</v>
      </c>
      <c r="B42" s="496">
        <v>1.4590000000000001</v>
      </c>
      <c r="C42" s="496">
        <v>1.081</v>
      </c>
      <c r="D42" s="497"/>
      <c r="E42" s="497"/>
      <c r="J42" s="421"/>
      <c r="K42" s="421"/>
    </row>
    <row r="43" spans="1:11">
      <c r="A43" s="492">
        <v>44287</v>
      </c>
      <c r="B43" s="496">
        <v>1.361</v>
      </c>
      <c r="C43" s="496">
        <v>1.0569999999999999</v>
      </c>
      <c r="D43" s="497"/>
      <c r="E43" s="497"/>
      <c r="J43" s="421"/>
      <c r="K43" s="421"/>
    </row>
    <row r="44" spans="1:11">
      <c r="A44" s="492">
        <v>44317</v>
      </c>
      <c r="B44" s="496">
        <v>1.34</v>
      </c>
      <c r="C44" s="496">
        <v>1.05</v>
      </c>
      <c r="D44" s="497"/>
      <c r="E44" s="497"/>
      <c r="J44" s="421"/>
      <c r="K44" s="421"/>
    </row>
    <row r="45" spans="1:11">
      <c r="A45" s="492">
        <v>44348</v>
      </c>
      <c r="B45" s="496">
        <v>1.3160000000000001</v>
      </c>
      <c r="C45" s="496">
        <v>1.0409999999999999</v>
      </c>
      <c r="D45" s="497"/>
      <c r="E45" s="497"/>
      <c r="J45" s="421"/>
      <c r="K45" s="421"/>
    </row>
    <row r="46" spans="1:11">
      <c r="A46" s="492">
        <v>44378</v>
      </c>
      <c r="B46" s="496">
        <v>1.2290000000000001</v>
      </c>
      <c r="C46" s="496">
        <v>1.02</v>
      </c>
      <c r="D46" s="497"/>
      <c r="E46" s="497"/>
      <c r="J46" s="421"/>
      <c r="K46" s="421"/>
    </row>
    <row r="47" spans="1:11">
      <c r="A47" s="492">
        <v>44409</v>
      </c>
      <c r="B47" s="496">
        <v>1.21</v>
      </c>
      <c r="C47" s="496">
        <v>1.0109999999999999</v>
      </c>
      <c r="D47" s="497"/>
      <c r="E47" s="497"/>
      <c r="J47" s="421"/>
      <c r="K47" s="421"/>
    </row>
    <row r="48" spans="1:11">
      <c r="A48" s="492">
        <v>44440</v>
      </c>
      <c r="B48" s="496">
        <v>1.19</v>
      </c>
      <c r="C48" s="496">
        <v>1</v>
      </c>
      <c r="D48" s="497"/>
      <c r="E48" s="497"/>
      <c r="J48" s="421"/>
      <c r="K48" s="421"/>
    </row>
    <row r="49" spans="1:11">
      <c r="A49" s="492">
        <v>44470</v>
      </c>
      <c r="B49" s="496">
        <v>1.139</v>
      </c>
      <c r="C49" s="496">
        <v>0.99199999999999999</v>
      </c>
      <c r="D49" s="497"/>
      <c r="E49" s="497"/>
      <c r="J49" s="421"/>
      <c r="K49" s="421"/>
    </row>
    <row r="50" spans="1:11">
      <c r="A50" s="492">
        <v>44501</v>
      </c>
      <c r="B50" s="496">
        <v>1.1379999999999999</v>
      </c>
      <c r="C50" s="496">
        <v>0.99299999999999999</v>
      </c>
      <c r="D50" s="497"/>
      <c r="E50" s="497"/>
      <c r="J50" s="421"/>
      <c r="K50" s="421"/>
    </row>
    <row r="51" spans="1:11">
      <c r="A51" s="492">
        <v>44531</v>
      </c>
      <c r="B51" s="496">
        <v>1.137</v>
      </c>
      <c r="C51" s="496">
        <v>0.98899999999999999</v>
      </c>
      <c r="D51" s="497"/>
      <c r="E51" s="497"/>
      <c r="J51" s="421"/>
      <c r="K51" s="421"/>
    </row>
    <row r="52" spans="1:11">
      <c r="A52" s="492">
        <v>44562</v>
      </c>
      <c r="B52" s="496">
        <v>1.0980000000000001</v>
      </c>
      <c r="C52" s="496">
        <v>0.97399999999999998</v>
      </c>
      <c r="D52" s="497"/>
      <c r="E52" s="497"/>
      <c r="J52" s="421"/>
      <c r="K52" s="421"/>
    </row>
    <row r="53" spans="1:11">
      <c r="A53" s="492">
        <v>44593</v>
      </c>
      <c r="B53" s="496">
        <v>1.089</v>
      </c>
      <c r="C53" s="496">
        <v>0.97299999999999998</v>
      </c>
      <c r="D53" s="497"/>
      <c r="E53" s="497"/>
      <c r="J53" s="421"/>
      <c r="K53" s="421"/>
    </row>
    <row r="54" spans="1:11">
      <c r="A54" s="492">
        <v>44621</v>
      </c>
      <c r="B54" s="496">
        <v>1.08</v>
      </c>
      <c r="C54" s="496">
        <v>0.97199999999999998</v>
      </c>
      <c r="D54" s="497"/>
      <c r="E54" s="497"/>
      <c r="J54" s="421"/>
      <c r="K54" s="421"/>
    </row>
    <row r="55" spans="1:11">
      <c r="A55" s="492">
        <v>44652</v>
      </c>
      <c r="B55" s="496">
        <v>1.0680000000000001</v>
      </c>
      <c r="C55" s="496">
        <v>0.97099999999999997</v>
      </c>
      <c r="D55" s="497"/>
      <c r="E55" s="497"/>
      <c r="J55" s="421"/>
      <c r="K55" s="421"/>
    </row>
    <row r="56" spans="1:11">
      <c r="A56" s="492">
        <v>44682</v>
      </c>
      <c r="B56" s="496">
        <v>1.0620000000000001</v>
      </c>
      <c r="C56" s="496">
        <v>0.97299999999999998</v>
      </c>
      <c r="D56" s="497"/>
      <c r="E56" s="497"/>
      <c r="J56" s="421"/>
      <c r="K56" s="421"/>
    </row>
    <row r="57" spans="1:11">
      <c r="A57" s="492">
        <v>44713</v>
      </c>
      <c r="B57" s="496">
        <v>1.054</v>
      </c>
      <c r="C57" s="496">
        <v>0.97399999999999998</v>
      </c>
      <c r="D57" s="497"/>
      <c r="E57" s="497"/>
      <c r="J57" s="421"/>
      <c r="K57" s="421"/>
    </row>
    <row r="58" spans="1:11">
      <c r="A58" s="492">
        <v>44743</v>
      </c>
      <c r="B58" s="496">
        <v>1.0349999999999999</v>
      </c>
      <c r="C58" s="496">
        <v>0.96599999999999997</v>
      </c>
      <c r="D58" s="497"/>
      <c r="E58" s="497"/>
      <c r="J58" s="421"/>
      <c r="K58" s="421"/>
    </row>
    <row r="59" spans="1:11">
      <c r="A59" s="492">
        <v>44774</v>
      </c>
      <c r="B59" s="496">
        <v>1.032</v>
      </c>
      <c r="C59" s="496">
        <v>0.96399999999999997</v>
      </c>
      <c r="D59" s="497"/>
      <c r="E59" s="497"/>
      <c r="J59" s="421"/>
      <c r="K59" s="421"/>
    </row>
    <row r="60" spans="1:11">
      <c r="A60" s="492">
        <v>44805</v>
      </c>
      <c r="B60" s="498">
        <v>1.028</v>
      </c>
      <c r="C60" s="498">
        <v>0.96099999999999997</v>
      </c>
      <c r="D60" s="497"/>
      <c r="E60" s="497"/>
      <c r="J60" s="421"/>
      <c r="K60" s="421"/>
    </row>
    <row r="61" spans="1:11">
      <c r="A61" s="492">
        <v>44835</v>
      </c>
      <c r="B61" s="498">
        <v>1.02</v>
      </c>
      <c r="C61" s="498">
        <v>0.96199999999999997</v>
      </c>
      <c r="D61" s="497"/>
      <c r="E61" s="497"/>
      <c r="J61" s="421"/>
      <c r="K61" s="421"/>
    </row>
    <row r="62" spans="1:11">
      <c r="A62" s="492">
        <v>44866</v>
      </c>
      <c r="B62" s="498">
        <v>1.022</v>
      </c>
      <c r="C62" s="498">
        <v>0.96499999999999997</v>
      </c>
      <c r="D62" s="497"/>
      <c r="E62" s="497"/>
      <c r="J62" s="421"/>
      <c r="K62" s="421"/>
    </row>
    <row r="63" spans="1:11">
      <c r="A63" s="492">
        <v>44896</v>
      </c>
      <c r="B63" s="498">
        <v>1.024</v>
      </c>
      <c r="C63" s="498">
        <v>0.96799999999999997</v>
      </c>
      <c r="D63" s="497"/>
      <c r="E63" s="497"/>
      <c r="J63" s="421"/>
      <c r="K63" s="421"/>
    </row>
    <row r="64" spans="1:11">
      <c r="A64" s="492">
        <v>44927</v>
      </c>
      <c r="B64" s="524">
        <v>1.018</v>
      </c>
      <c r="C64" s="524">
        <v>0.95899999999999996</v>
      </c>
      <c r="D64" s="497"/>
    </row>
    <row r="65" spans="1:4">
      <c r="A65" s="492">
        <v>44958</v>
      </c>
      <c r="B65" s="524">
        <v>1.0169999999999999</v>
      </c>
      <c r="C65" s="524">
        <v>0.95699999999999996</v>
      </c>
      <c r="D65" s="497"/>
    </row>
    <row r="66" spans="1:4">
      <c r="A66" s="492">
        <v>44986</v>
      </c>
      <c r="B66" s="524">
        <v>1.016</v>
      </c>
      <c r="C66" s="524">
        <v>0.95499999999999996</v>
      </c>
      <c r="D66" s="497"/>
    </row>
    <row r="67" spans="1:4">
      <c r="A67" s="492">
        <v>45017</v>
      </c>
      <c r="B67" s="524">
        <v>1.018</v>
      </c>
      <c r="C67" s="524">
        <v>0.94299999999999995</v>
      </c>
      <c r="D67" s="497"/>
    </row>
    <row r="68" spans="1:4">
      <c r="A68" s="492">
        <v>45047</v>
      </c>
      <c r="B68" s="524">
        <v>1.0189999999999999</v>
      </c>
      <c r="C68" s="524">
        <v>0.94299999999999995</v>
      </c>
      <c r="D68" s="497"/>
    </row>
    <row r="69" spans="1:4">
      <c r="A69" s="492">
        <v>45078</v>
      </c>
      <c r="B69" s="524">
        <v>1.02</v>
      </c>
      <c r="C69" s="524">
        <v>0.94199999999999995</v>
      </c>
      <c r="D69" s="497"/>
    </row>
    <row r="70" spans="1:4">
      <c r="A70" s="492">
        <v>45108</v>
      </c>
      <c r="B70" s="524">
        <v>1.012</v>
      </c>
      <c r="C70" s="524">
        <v>0.94</v>
      </c>
      <c r="D70" s="497"/>
    </row>
    <row r="71" spans="1:4">
      <c r="A71" s="492">
        <v>45139</v>
      </c>
      <c r="B71" s="524">
        <v>1.0089999999999999</v>
      </c>
      <c r="C71" s="524">
        <v>0.94</v>
      </c>
      <c r="D71" s="497"/>
    </row>
    <row r="72" spans="1:4">
      <c r="A72" s="492">
        <v>45170</v>
      </c>
      <c r="B72" s="524">
        <v>1.0069999999999999</v>
      </c>
      <c r="C72" s="524">
        <v>0.94099999999999995</v>
      </c>
      <c r="D72" s="497"/>
    </row>
    <row r="73" spans="1:4">
      <c r="A73" s="492">
        <v>45200</v>
      </c>
      <c r="B73" s="524">
        <v>1.008</v>
      </c>
      <c r="C73" s="524">
        <v>0.93799999999999994</v>
      </c>
      <c r="D73" s="497"/>
    </row>
    <row r="74" spans="1:4">
      <c r="A74" s="492">
        <v>45231</v>
      </c>
      <c r="B74" s="524">
        <v>1.0109999999999999</v>
      </c>
      <c r="C74" s="524">
        <v>0.93799999999999994</v>
      </c>
      <c r="D74" s="497"/>
    </row>
    <row r="75" spans="1:4">
      <c r="A75" s="492">
        <v>45261</v>
      </c>
      <c r="B75" s="524">
        <v>1.0129999999999999</v>
      </c>
      <c r="C75" s="524">
        <v>0.93799999999999994</v>
      </c>
      <c r="D75" s="497"/>
    </row>
    <row r="76" spans="1:4">
      <c r="A76" s="499"/>
    </row>
    <row r="77" spans="1:4">
      <c r="A77" s="499"/>
    </row>
    <row r="78" spans="1:4">
      <c r="A78" s="499"/>
    </row>
    <row r="79" spans="1:4">
      <c r="A79" s="499"/>
    </row>
    <row r="80" spans="1:4">
      <c r="A80" s="499"/>
    </row>
    <row r="81" spans="1:1">
      <c r="A81" s="499"/>
    </row>
    <row r="82" spans="1:1">
      <c r="A82" s="499"/>
    </row>
    <row r="83" spans="1:1">
      <c r="A83" s="499"/>
    </row>
    <row r="84" spans="1:1">
      <c r="A84" s="499"/>
    </row>
    <row r="85" spans="1:1">
      <c r="A85" s="499"/>
    </row>
    <row r="86" spans="1:1">
      <c r="A86" s="499"/>
    </row>
    <row r="87" spans="1:1">
      <c r="A87" s="499"/>
    </row>
    <row r="88" spans="1:1">
      <c r="A88" s="499"/>
    </row>
    <row r="89" spans="1:1">
      <c r="A89" s="499"/>
    </row>
    <row r="90" spans="1:1">
      <c r="A90" s="499"/>
    </row>
    <row r="91" spans="1:1">
      <c r="A91" s="499"/>
    </row>
    <row r="92" spans="1:1">
      <c r="A92" s="499"/>
    </row>
    <row r="93" spans="1:1">
      <c r="A93" s="499"/>
    </row>
    <row r="94" spans="1:1">
      <c r="A94" s="499"/>
    </row>
    <row r="95" spans="1:1">
      <c r="A95" s="499"/>
    </row>
    <row r="96" spans="1:1">
      <c r="A96" s="499"/>
    </row>
    <row r="97" spans="1:1">
      <c r="A97" s="499"/>
    </row>
    <row r="98" spans="1:1">
      <c r="A98" s="499"/>
    </row>
    <row r="99" spans="1:1">
      <c r="A99" s="499"/>
    </row>
    <row r="100" spans="1:1">
      <c r="A100" s="499"/>
    </row>
    <row r="101" spans="1:1">
      <c r="A101" s="499"/>
    </row>
    <row r="102" spans="1:1">
      <c r="A102" s="499"/>
    </row>
    <row r="103" spans="1:1">
      <c r="A103" s="499"/>
    </row>
    <row r="104" spans="1:1">
      <c r="A104" s="499"/>
    </row>
    <row r="105" spans="1:1">
      <c r="A105" s="499"/>
    </row>
    <row r="106" spans="1:1">
      <c r="A106" s="499"/>
    </row>
    <row r="107" spans="1:1">
      <c r="A107" s="499"/>
    </row>
    <row r="108" spans="1:1">
      <c r="A108" s="499"/>
    </row>
    <row r="109" spans="1:1">
      <c r="A109" s="499"/>
    </row>
    <row r="110" spans="1:1">
      <c r="A110" s="499"/>
    </row>
    <row r="111" spans="1:1">
      <c r="A111" s="499"/>
    </row>
    <row r="112" spans="1:1">
      <c r="A112" s="499"/>
    </row>
    <row r="113" spans="1:1">
      <c r="A113" s="499"/>
    </row>
    <row r="114" spans="1:1">
      <c r="A114" s="499"/>
    </row>
    <row r="115" spans="1:1">
      <c r="A115" s="499"/>
    </row>
    <row r="116" spans="1:1">
      <c r="A116" s="499"/>
    </row>
    <row r="117" spans="1:1">
      <c r="A117" s="499"/>
    </row>
    <row r="118" spans="1:1">
      <c r="A118" s="499"/>
    </row>
    <row r="119" spans="1:1">
      <c r="A119" s="499"/>
    </row>
    <row r="120" spans="1:1">
      <c r="A120" s="499"/>
    </row>
    <row r="121" spans="1:1">
      <c r="A121" s="499"/>
    </row>
    <row r="122" spans="1:1">
      <c r="A122" s="499"/>
    </row>
    <row r="123" spans="1:1">
      <c r="A123" s="499"/>
    </row>
    <row r="124" spans="1:1">
      <c r="A124" s="499"/>
    </row>
    <row r="125" spans="1:1">
      <c r="A125" s="499"/>
    </row>
    <row r="126" spans="1:1">
      <c r="A126" s="499"/>
    </row>
    <row r="127" spans="1:1">
      <c r="A127" s="499"/>
    </row>
    <row r="128" spans="1:1">
      <c r="A128" s="499"/>
    </row>
    <row r="129" spans="1:1">
      <c r="A129" s="499"/>
    </row>
    <row r="130" spans="1:1">
      <c r="A130" s="499"/>
    </row>
    <row r="131" spans="1:1">
      <c r="A131" s="499"/>
    </row>
    <row r="132" spans="1:1">
      <c r="A132" s="499"/>
    </row>
    <row r="133" spans="1:1">
      <c r="A133" s="499"/>
    </row>
    <row r="134" spans="1:1">
      <c r="A134" s="499"/>
    </row>
    <row r="135" spans="1:1">
      <c r="A135" s="499"/>
    </row>
    <row r="136" spans="1:1">
      <c r="A136" s="499"/>
    </row>
    <row r="137" spans="1:1">
      <c r="A137" s="499"/>
    </row>
    <row r="138" spans="1:1">
      <c r="A138" s="499"/>
    </row>
    <row r="139" spans="1:1">
      <c r="A139" s="499"/>
    </row>
    <row r="140" spans="1:1">
      <c r="A140" s="499"/>
    </row>
    <row r="141" spans="1:1">
      <c r="A141" s="499"/>
    </row>
    <row r="142" spans="1:1">
      <c r="A142" s="499"/>
    </row>
    <row r="143" spans="1:1">
      <c r="A143" s="499"/>
    </row>
    <row r="144" spans="1:1">
      <c r="A144" s="499"/>
    </row>
    <row r="145" spans="1:1">
      <c r="A145" s="499"/>
    </row>
    <row r="146" spans="1:1">
      <c r="A146" s="499"/>
    </row>
    <row r="147" spans="1:1">
      <c r="A147" s="499"/>
    </row>
    <row r="148" spans="1:1">
      <c r="A148" s="499"/>
    </row>
    <row r="149" spans="1:1">
      <c r="A149" s="499"/>
    </row>
    <row r="150" spans="1:1">
      <c r="A150" s="499"/>
    </row>
    <row r="151" spans="1:1">
      <c r="A151" s="499"/>
    </row>
    <row r="152" spans="1:1">
      <c r="A152" s="499"/>
    </row>
    <row r="153" spans="1:1">
      <c r="A153" s="499"/>
    </row>
    <row r="154" spans="1:1">
      <c r="A154" s="499"/>
    </row>
    <row r="155" spans="1:1">
      <c r="A155" s="499"/>
    </row>
    <row r="156" spans="1:1">
      <c r="A156" s="499"/>
    </row>
    <row r="157" spans="1:1">
      <c r="A157" s="499"/>
    </row>
    <row r="158" spans="1:1">
      <c r="A158" s="499"/>
    </row>
    <row r="159" spans="1:1">
      <c r="A159" s="499"/>
    </row>
    <row r="160" spans="1:1">
      <c r="A160" s="499"/>
    </row>
    <row r="161" spans="1:1">
      <c r="A161" s="499"/>
    </row>
    <row r="162" spans="1:1">
      <c r="A162" s="499"/>
    </row>
    <row r="163" spans="1:1">
      <c r="A163" s="499"/>
    </row>
    <row r="164" spans="1:1">
      <c r="A164" s="499"/>
    </row>
    <row r="165" spans="1:1">
      <c r="A165" s="499"/>
    </row>
    <row r="166" spans="1:1">
      <c r="A166" s="499"/>
    </row>
    <row r="167" spans="1:1">
      <c r="A167" s="499"/>
    </row>
    <row r="168" spans="1:1">
      <c r="A168" s="499"/>
    </row>
    <row r="169" spans="1:1">
      <c r="A169" s="499"/>
    </row>
    <row r="170" spans="1:1">
      <c r="A170" s="499"/>
    </row>
    <row r="171" spans="1:1">
      <c r="A171" s="499"/>
    </row>
    <row r="172" spans="1:1">
      <c r="A172" s="499"/>
    </row>
    <row r="173" spans="1:1">
      <c r="A173" s="499"/>
    </row>
    <row r="174" spans="1:1">
      <c r="A174" s="499"/>
    </row>
    <row r="175" spans="1:1">
      <c r="A175" s="499"/>
    </row>
    <row r="176" spans="1:1">
      <c r="A176" s="499"/>
    </row>
    <row r="177" spans="1:1">
      <c r="A177" s="499"/>
    </row>
    <row r="178" spans="1:1">
      <c r="A178" s="499"/>
    </row>
    <row r="179" spans="1:1">
      <c r="A179" s="499"/>
    </row>
    <row r="180" spans="1:1">
      <c r="A180" s="499"/>
    </row>
    <row r="181" spans="1:1">
      <c r="A181" s="499"/>
    </row>
    <row r="182" spans="1:1">
      <c r="A182" s="499"/>
    </row>
    <row r="183" spans="1:1">
      <c r="A183" s="499"/>
    </row>
    <row r="184" spans="1:1">
      <c r="A184" s="499"/>
    </row>
    <row r="185" spans="1:1">
      <c r="A185" s="499"/>
    </row>
    <row r="186" spans="1:1">
      <c r="A186" s="499"/>
    </row>
    <row r="187" spans="1:1">
      <c r="A187" s="499"/>
    </row>
    <row r="188" spans="1:1">
      <c r="A188" s="499"/>
    </row>
    <row r="189" spans="1:1">
      <c r="A189" s="499"/>
    </row>
    <row r="190" spans="1:1">
      <c r="A190" s="499"/>
    </row>
    <row r="191" spans="1:1">
      <c r="A191" s="499"/>
    </row>
    <row r="192" spans="1:1">
      <c r="A192" s="499"/>
    </row>
    <row r="193" spans="1:1">
      <c r="A193" s="499"/>
    </row>
    <row r="194" spans="1:1">
      <c r="A194" s="499"/>
    </row>
    <row r="195" spans="1:1">
      <c r="A195" s="499"/>
    </row>
    <row r="196" spans="1:1">
      <c r="A196" s="499"/>
    </row>
    <row r="197" spans="1:1">
      <c r="A197" s="499"/>
    </row>
    <row r="198" spans="1:1">
      <c r="A198" s="499"/>
    </row>
    <row r="199" spans="1:1">
      <c r="A199" s="499"/>
    </row>
    <row r="200" spans="1:1">
      <c r="A200" s="499"/>
    </row>
    <row r="201" spans="1:1">
      <c r="A201" s="499"/>
    </row>
    <row r="202" spans="1:1">
      <c r="A202" s="499"/>
    </row>
    <row r="203" spans="1:1">
      <c r="A203" s="499"/>
    </row>
    <row r="204" spans="1:1">
      <c r="A204" s="499"/>
    </row>
    <row r="205" spans="1:1">
      <c r="A205" s="499"/>
    </row>
    <row r="206" spans="1:1">
      <c r="A206" s="499"/>
    </row>
    <row r="207" spans="1:1">
      <c r="A207" s="499"/>
    </row>
    <row r="208" spans="1:1">
      <c r="A208" s="499"/>
    </row>
    <row r="209" spans="1:1">
      <c r="A209" s="499"/>
    </row>
    <row r="210" spans="1:1">
      <c r="A210" s="499"/>
    </row>
    <row r="211" spans="1:1">
      <c r="A211" s="499"/>
    </row>
    <row r="212" spans="1:1">
      <c r="A212" s="499"/>
    </row>
    <row r="213" spans="1:1">
      <c r="A213" s="499"/>
    </row>
    <row r="214" spans="1:1">
      <c r="A214" s="499"/>
    </row>
    <row r="215" spans="1:1">
      <c r="A215" s="499"/>
    </row>
    <row r="216" spans="1:1">
      <c r="A216" s="499"/>
    </row>
    <row r="217" spans="1:1">
      <c r="A217" s="499"/>
    </row>
    <row r="218" spans="1:1">
      <c r="A218" s="499"/>
    </row>
    <row r="219" spans="1:1">
      <c r="A219" s="499"/>
    </row>
    <row r="220" spans="1:1">
      <c r="A220" s="499"/>
    </row>
    <row r="221" spans="1:1">
      <c r="A221" s="499"/>
    </row>
    <row r="222" spans="1:1">
      <c r="A222" s="499"/>
    </row>
    <row r="223" spans="1:1">
      <c r="A223" s="499"/>
    </row>
    <row r="224" spans="1:1">
      <c r="A224" s="499"/>
    </row>
    <row r="225" spans="1:1">
      <c r="A225" s="499"/>
    </row>
    <row r="226" spans="1:1">
      <c r="A226" s="499"/>
    </row>
    <row r="227" spans="1:1">
      <c r="A227" s="499"/>
    </row>
    <row r="228" spans="1:1">
      <c r="A228" s="499"/>
    </row>
    <row r="229" spans="1:1">
      <c r="A229" s="499"/>
    </row>
    <row r="230" spans="1:1">
      <c r="A230" s="499"/>
    </row>
    <row r="231" spans="1:1">
      <c r="A231" s="499"/>
    </row>
    <row r="232" spans="1:1">
      <c r="A232" s="499"/>
    </row>
    <row r="233" spans="1:1">
      <c r="A233" s="499"/>
    </row>
    <row r="234" spans="1:1">
      <c r="A234" s="499"/>
    </row>
    <row r="235" spans="1:1">
      <c r="A235" s="499"/>
    </row>
    <row r="236" spans="1:1">
      <c r="A236" s="499"/>
    </row>
    <row r="237" spans="1:1">
      <c r="A237" s="499"/>
    </row>
    <row r="238" spans="1:1">
      <c r="A238" s="499"/>
    </row>
    <row r="239" spans="1:1">
      <c r="A239" s="499"/>
    </row>
    <row r="240" spans="1:1">
      <c r="A240" s="499"/>
    </row>
    <row r="241" spans="1:1">
      <c r="A241" s="499"/>
    </row>
    <row r="242" spans="1:1">
      <c r="A242" s="499"/>
    </row>
    <row r="243" spans="1:1">
      <c r="A243" s="499"/>
    </row>
    <row r="244" spans="1:1">
      <c r="A244" s="499"/>
    </row>
    <row r="245" spans="1:1">
      <c r="A245" s="499"/>
    </row>
    <row r="246" spans="1:1">
      <c r="A246" s="499"/>
    </row>
    <row r="247" spans="1:1">
      <c r="A247" s="499"/>
    </row>
    <row r="248" spans="1:1">
      <c r="A248" s="499"/>
    </row>
    <row r="249" spans="1:1">
      <c r="A249" s="499"/>
    </row>
    <row r="250" spans="1:1">
      <c r="A250" s="499"/>
    </row>
    <row r="251" spans="1:1">
      <c r="A251" s="499"/>
    </row>
    <row r="252" spans="1:1">
      <c r="A252" s="499"/>
    </row>
    <row r="253" spans="1:1">
      <c r="A253" s="499"/>
    </row>
    <row r="254" spans="1:1">
      <c r="A254" s="499"/>
    </row>
    <row r="255" spans="1:1">
      <c r="A255" s="499"/>
    </row>
    <row r="256" spans="1:1">
      <c r="A256" s="499"/>
    </row>
    <row r="257" spans="1:1">
      <c r="A257" s="499"/>
    </row>
    <row r="258" spans="1:1">
      <c r="A258" s="499"/>
    </row>
    <row r="259" spans="1:1">
      <c r="A259" s="499"/>
    </row>
    <row r="260" spans="1:1">
      <c r="A260" s="499"/>
    </row>
    <row r="261" spans="1:1">
      <c r="A261" s="499"/>
    </row>
    <row r="262" spans="1:1">
      <c r="A262" s="499"/>
    </row>
    <row r="263" spans="1:1">
      <c r="A263" s="499"/>
    </row>
    <row r="264" spans="1:1">
      <c r="A264" s="499"/>
    </row>
    <row r="265" spans="1:1">
      <c r="A265" s="499"/>
    </row>
    <row r="266" spans="1:1">
      <c r="A266" s="499"/>
    </row>
    <row r="267" spans="1:1">
      <c r="A267" s="499"/>
    </row>
    <row r="268" spans="1:1">
      <c r="A268" s="499"/>
    </row>
    <row r="269" spans="1:1">
      <c r="A269" s="499"/>
    </row>
    <row r="270" spans="1:1">
      <c r="A270" s="499"/>
    </row>
    <row r="271" spans="1:1">
      <c r="A271" s="499"/>
    </row>
    <row r="272" spans="1:1">
      <c r="A272" s="499"/>
    </row>
    <row r="273" spans="1:1">
      <c r="A273" s="499"/>
    </row>
    <row r="274" spans="1:1">
      <c r="A274" s="499"/>
    </row>
    <row r="275" spans="1:1">
      <c r="A275" s="499"/>
    </row>
    <row r="276" spans="1:1">
      <c r="A276" s="499"/>
    </row>
    <row r="277" spans="1:1">
      <c r="A277" s="499"/>
    </row>
    <row r="278" spans="1:1">
      <c r="A278" s="499"/>
    </row>
    <row r="279" spans="1:1">
      <c r="A279" s="499"/>
    </row>
    <row r="280" spans="1:1">
      <c r="A280" s="499"/>
    </row>
    <row r="281" spans="1:1">
      <c r="A281" s="499"/>
    </row>
    <row r="282" spans="1:1">
      <c r="A282" s="499"/>
    </row>
    <row r="283" spans="1:1">
      <c r="A283" s="499"/>
    </row>
    <row r="284" spans="1:1">
      <c r="A284" s="499"/>
    </row>
    <row r="285" spans="1:1">
      <c r="A285" s="499"/>
    </row>
    <row r="286" spans="1:1">
      <c r="A286" s="499"/>
    </row>
    <row r="287" spans="1:1">
      <c r="A287" s="499"/>
    </row>
    <row r="288" spans="1:1">
      <c r="A288" s="499"/>
    </row>
    <row r="289" spans="1:1">
      <c r="A289" s="499"/>
    </row>
    <row r="290" spans="1:1" ht="14" thickBot="1">
      <c r="A290" s="500"/>
    </row>
    <row r="291" spans="1:1" ht="14" thickBot="1">
      <c r="A291" s="500"/>
    </row>
    <row r="292" spans="1:1" ht="14" thickBot="1">
      <c r="A292" s="500"/>
    </row>
    <row r="293" spans="1:1" ht="14" thickBot="1">
      <c r="A293" s="500"/>
    </row>
    <row r="294" spans="1:1" ht="14" thickBot="1">
      <c r="A294" s="500"/>
    </row>
    <row r="295" spans="1:1" ht="14" thickBot="1">
      <c r="A295" s="500"/>
    </row>
    <row r="296" spans="1:1" ht="14" thickBot="1">
      <c r="A296" s="500"/>
    </row>
    <row r="297" spans="1:1" ht="14" thickBot="1">
      <c r="A297" s="500"/>
    </row>
    <row r="298" spans="1:1" ht="14" thickBot="1">
      <c r="A298" s="500"/>
    </row>
    <row r="299" spans="1:1" ht="14" thickBot="1">
      <c r="A299" s="500"/>
    </row>
    <row r="300" spans="1:1" ht="14" thickBot="1">
      <c r="A300" s="500"/>
    </row>
    <row r="301" spans="1:1" ht="14" thickBot="1">
      <c r="A301" s="500"/>
    </row>
    <row r="302" spans="1:1" ht="14" thickBot="1">
      <c r="A302" s="500"/>
    </row>
    <row r="303" spans="1:1" ht="14" thickBot="1">
      <c r="A303" s="500"/>
    </row>
    <row r="304" spans="1:1" ht="14" thickBot="1">
      <c r="A304" s="500"/>
    </row>
    <row r="305" spans="1:1">
      <c r="A305" s="499"/>
    </row>
    <row r="306" spans="1:1">
      <c r="A306" s="499"/>
    </row>
    <row r="307" spans="1:1">
      <c r="A307" s="499"/>
    </row>
    <row r="308" spans="1:1">
      <c r="A308" s="499"/>
    </row>
    <row r="309" spans="1:1">
      <c r="A309" s="499"/>
    </row>
    <row r="310" spans="1:1">
      <c r="A310" s="499"/>
    </row>
    <row r="311" spans="1:1">
      <c r="A311" s="499"/>
    </row>
    <row r="312" spans="1:1">
      <c r="A312" s="499"/>
    </row>
    <row r="313" spans="1:1">
      <c r="A313" s="499"/>
    </row>
    <row r="314" spans="1:1">
      <c r="A314" s="499"/>
    </row>
    <row r="315" spans="1:1">
      <c r="A315" s="499"/>
    </row>
    <row r="316" spans="1:1">
      <c r="A316" s="499"/>
    </row>
    <row r="317" spans="1:1">
      <c r="A317" s="499"/>
    </row>
    <row r="318" spans="1:1">
      <c r="A318" s="499"/>
    </row>
    <row r="319" spans="1:1">
      <c r="A319" s="499"/>
    </row>
    <row r="320" spans="1:1">
      <c r="A320" s="499"/>
    </row>
    <row r="321" spans="1:1">
      <c r="A321" s="499"/>
    </row>
    <row r="322" spans="1:1">
      <c r="A322" s="499"/>
    </row>
    <row r="323" spans="1:1">
      <c r="A323" s="499"/>
    </row>
    <row r="324" spans="1:1">
      <c r="A324" s="499"/>
    </row>
    <row r="325" spans="1:1">
      <c r="A325" s="499"/>
    </row>
    <row r="326" spans="1:1">
      <c r="A326" s="499"/>
    </row>
    <row r="327" spans="1:1">
      <c r="A327" s="499"/>
    </row>
    <row r="328" spans="1:1">
      <c r="A328" s="499"/>
    </row>
    <row r="329" spans="1:1">
      <c r="A329" s="499"/>
    </row>
    <row r="330" spans="1:1">
      <c r="A330" s="499"/>
    </row>
    <row r="331" spans="1:1">
      <c r="A331" s="499"/>
    </row>
    <row r="332" spans="1:1">
      <c r="A332" s="499"/>
    </row>
    <row r="333" spans="1:1">
      <c r="A333" s="499"/>
    </row>
    <row r="334" spans="1:1">
      <c r="A334" s="499"/>
    </row>
    <row r="335" spans="1:1">
      <c r="A335" s="499"/>
    </row>
    <row r="336" spans="1:1">
      <c r="A336" s="499"/>
    </row>
    <row r="337" spans="1:1">
      <c r="A337" s="499"/>
    </row>
    <row r="338" spans="1:1">
      <c r="A338" s="499"/>
    </row>
    <row r="339" spans="1:1">
      <c r="A339" s="499"/>
    </row>
    <row r="340" spans="1:1">
      <c r="A340" s="499"/>
    </row>
    <row r="341" spans="1:1">
      <c r="A341" s="499"/>
    </row>
    <row r="342" spans="1:1">
      <c r="A342" s="499"/>
    </row>
    <row r="343" spans="1:1">
      <c r="A343" s="499"/>
    </row>
    <row r="344" spans="1:1">
      <c r="A344" s="499"/>
    </row>
    <row r="345" spans="1:1">
      <c r="A345" s="499"/>
    </row>
    <row r="346" spans="1:1">
      <c r="A346" s="499"/>
    </row>
    <row r="347" spans="1:1">
      <c r="A347" s="499"/>
    </row>
    <row r="348" spans="1:1">
      <c r="A348" s="499"/>
    </row>
    <row r="349" spans="1:1">
      <c r="A349" s="499"/>
    </row>
    <row r="350" spans="1:1">
      <c r="A350" s="499"/>
    </row>
    <row r="351" spans="1:1">
      <c r="A351" s="499"/>
    </row>
    <row r="352" spans="1:1">
      <c r="A352" s="499"/>
    </row>
    <row r="353" spans="1:1">
      <c r="A353" s="499"/>
    </row>
    <row r="354" spans="1:1">
      <c r="A354" s="499"/>
    </row>
    <row r="355" spans="1:1">
      <c r="A355" s="499"/>
    </row>
    <row r="356" spans="1:1">
      <c r="A356" s="499"/>
    </row>
    <row r="357" spans="1:1">
      <c r="A357" s="499"/>
    </row>
    <row r="358" spans="1:1">
      <c r="A358" s="499"/>
    </row>
    <row r="359" spans="1:1">
      <c r="A359" s="499"/>
    </row>
    <row r="360" spans="1:1">
      <c r="A360" s="499"/>
    </row>
    <row r="361" spans="1:1">
      <c r="A361" s="499"/>
    </row>
    <row r="362" spans="1:1">
      <c r="A362" s="499"/>
    </row>
    <row r="363" spans="1:1">
      <c r="A363" s="499"/>
    </row>
    <row r="364" spans="1:1">
      <c r="A364" s="499"/>
    </row>
    <row r="365" spans="1:1">
      <c r="A365" s="499"/>
    </row>
    <row r="366" spans="1:1">
      <c r="A366" s="499"/>
    </row>
    <row r="367" spans="1:1">
      <c r="A367" s="499"/>
    </row>
    <row r="368" spans="1:1">
      <c r="A368" s="499"/>
    </row>
    <row r="369" spans="1:1">
      <c r="A369" s="499"/>
    </row>
    <row r="370" spans="1:1">
      <c r="A370" s="499"/>
    </row>
    <row r="371" spans="1:1">
      <c r="A371" s="499"/>
    </row>
    <row r="372" spans="1:1">
      <c r="A372" s="499"/>
    </row>
    <row r="373" spans="1:1">
      <c r="A373" s="499"/>
    </row>
    <row r="374" spans="1:1">
      <c r="A374" s="499"/>
    </row>
    <row r="375" spans="1:1">
      <c r="A375" s="499"/>
    </row>
    <row r="376" spans="1:1">
      <c r="A376" s="499"/>
    </row>
    <row r="377" spans="1:1">
      <c r="A377" s="499"/>
    </row>
    <row r="378" spans="1:1">
      <c r="A378" s="499"/>
    </row>
    <row r="379" spans="1:1">
      <c r="A379" s="499"/>
    </row>
    <row r="380" spans="1:1">
      <c r="A380" s="499"/>
    </row>
    <row r="381" spans="1:1">
      <c r="A381" s="499"/>
    </row>
    <row r="382" spans="1:1">
      <c r="A382" s="499"/>
    </row>
    <row r="383" spans="1:1">
      <c r="A383" s="499"/>
    </row>
    <row r="384" spans="1:1">
      <c r="A384" s="499"/>
    </row>
    <row r="385" spans="1:1">
      <c r="A385" s="499"/>
    </row>
    <row r="386" spans="1:1">
      <c r="A386" s="499"/>
    </row>
    <row r="387" spans="1:1">
      <c r="A387" s="499"/>
    </row>
    <row r="388" spans="1:1">
      <c r="A388" s="499"/>
    </row>
    <row r="389" spans="1:1">
      <c r="A389" s="499"/>
    </row>
    <row r="390" spans="1:1">
      <c r="A390" s="499"/>
    </row>
    <row r="391" spans="1:1">
      <c r="A391" s="499"/>
    </row>
    <row r="392" spans="1:1">
      <c r="A392" s="499"/>
    </row>
    <row r="393" spans="1:1">
      <c r="A393" s="499"/>
    </row>
    <row r="394" spans="1:1">
      <c r="A394" s="499"/>
    </row>
    <row r="395" spans="1:1">
      <c r="A395" s="499"/>
    </row>
    <row r="396" spans="1:1">
      <c r="A396" s="499"/>
    </row>
    <row r="397" spans="1:1">
      <c r="A397" s="499"/>
    </row>
    <row r="398" spans="1:1">
      <c r="A398" s="499"/>
    </row>
    <row r="399" spans="1:1">
      <c r="A399" s="499"/>
    </row>
    <row r="400" spans="1:1">
      <c r="A400" s="499"/>
    </row>
    <row r="401" spans="1:1">
      <c r="A401" s="499"/>
    </row>
    <row r="402" spans="1:1">
      <c r="A402" s="499"/>
    </row>
    <row r="403" spans="1:1">
      <c r="A403" s="499"/>
    </row>
    <row r="404" spans="1:1">
      <c r="A404" s="499"/>
    </row>
    <row r="405" spans="1:1">
      <c r="A405" s="499"/>
    </row>
    <row r="406" spans="1:1">
      <c r="A406" s="499"/>
    </row>
    <row r="407" spans="1:1">
      <c r="A407" s="499"/>
    </row>
    <row r="408" spans="1:1">
      <c r="A408" s="499"/>
    </row>
    <row r="409" spans="1:1">
      <c r="A409" s="499"/>
    </row>
    <row r="410" spans="1:1">
      <c r="A410" s="499"/>
    </row>
    <row r="411" spans="1:1">
      <c r="A411" s="499"/>
    </row>
    <row r="412" spans="1:1">
      <c r="A412" s="499"/>
    </row>
    <row r="413" spans="1:1">
      <c r="A413" s="499"/>
    </row>
    <row r="414" spans="1:1">
      <c r="A414" s="499"/>
    </row>
    <row r="415" spans="1:1">
      <c r="A415" s="499"/>
    </row>
    <row r="416" spans="1:1">
      <c r="A416" s="499"/>
    </row>
    <row r="417" spans="1:1">
      <c r="A417" s="499"/>
    </row>
    <row r="418" spans="1:1">
      <c r="A418" s="499"/>
    </row>
    <row r="419" spans="1:1">
      <c r="A419" s="499"/>
    </row>
    <row r="420" spans="1:1">
      <c r="A420" s="499"/>
    </row>
    <row r="421" spans="1:1">
      <c r="A421" s="499"/>
    </row>
    <row r="422" spans="1:1">
      <c r="A422" s="499"/>
    </row>
    <row r="423" spans="1:1">
      <c r="A423" s="499"/>
    </row>
    <row r="424" spans="1:1">
      <c r="A424" s="499"/>
    </row>
    <row r="425" spans="1:1">
      <c r="A425" s="499"/>
    </row>
    <row r="426" spans="1:1">
      <c r="A426" s="499"/>
    </row>
    <row r="427" spans="1:1">
      <c r="A427" s="499"/>
    </row>
    <row r="428" spans="1:1">
      <c r="A428" s="499"/>
    </row>
    <row r="429" spans="1:1">
      <c r="A429" s="499"/>
    </row>
    <row r="430" spans="1:1">
      <c r="A430" s="499"/>
    </row>
    <row r="431" spans="1:1">
      <c r="A431" s="499"/>
    </row>
    <row r="432" spans="1:1">
      <c r="A432" s="499"/>
    </row>
    <row r="433" spans="1:1">
      <c r="A433" s="499"/>
    </row>
    <row r="434" spans="1:1">
      <c r="A434" s="499"/>
    </row>
    <row r="435" spans="1:1">
      <c r="A435" s="499"/>
    </row>
    <row r="436" spans="1:1">
      <c r="A436" s="499"/>
    </row>
    <row r="437" spans="1:1">
      <c r="A437" s="499"/>
    </row>
    <row r="438" spans="1:1">
      <c r="A438" s="499"/>
    </row>
    <row r="439" spans="1:1">
      <c r="A439" s="499"/>
    </row>
    <row r="440" spans="1:1">
      <c r="A440" s="499"/>
    </row>
    <row r="441" spans="1:1">
      <c r="A441" s="499"/>
    </row>
    <row r="442" spans="1:1">
      <c r="A442" s="499"/>
    </row>
    <row r="443" spans="1:1">
      <c r="A443" s="499"/>
    </row>
    <row r="444" spans="1:1">
      <c r="A444" s="499"/>
    </row>
    <row r="445" spans="1:1">
      <c r="A445" s="499"/>
    </row>
    <row r="446" spans="1:1">
      <c r="A446" s="499"/>
    </row>
    <row r="447" spans="1:1">
      <c r="A447" s="499"/>
    </row>
    <row r="448" spans="1:1">
      <c r="A448" s="499"/>
    </row>
    <row r="449" spans="1:1">
      <c r="A449" s="499"/>
    </row>
    <row r="450" spans="1:1">
      <c r="A450" s="499"/>
    </row>
    <row r="451" spans="1:1">
      <c r="A451" s="499"/>
    </row>
    <row r="452" spans="1:1">
      <c r="A452" s="499"/>
    </row>
    <row r="453" spans="1:1">
      <c r="A453" s="499"/>
    </row>
    <row r="454" spans="1:1">
      <c r="A454" s="499"/>
    </row>
    <row r="455" spans="1:1">
      <c r="A455" s="499"/>
    </row>
    <row r="456" spans="1:1">
      <c r="A456" s="499"/>
    </row>
    <row r="457" spans="1:1">
      <c r="A457" s="499"/>
    </row>
    <row r="458" spans="1:1">
      <c r="A458" s="499"/>
    </row>
    <row r="459" spans="1:1">
      <c r="A459" s="499"/>
    </row>
    <row r="460" spans="1:1">
      <c r="A460" s="499"/>
    </row>
    <row r="461" spans="1:1">
      <c r="A461" s="499"/>
    </row>
    <row r="462" spans="1:1">
      <c r="A462" s="499"/>
    </row>
    <row r="463" spans="1:1">
      <c r="A463" s="499"/>
    </row>
    <row r="464" spans="1:1">
      <c r="A464" s="499"/>
    </row>
    <row r="465" spans="1:1">
      <c r="A465" s="499"/>
    </row>
    <row r="466" spans="1:1">
      <c r="A466" s="499"/>
    </row>
    <row r="467" spans="1:1">
      <c r="A467" s="499"/>
    </row>
    <row r="468" spans="1:1">
      <c r="A468" s="499"/>
    </row>
    <row r="469" spans="1:1">
      <c r="A469" s="499"/>
    </row>
    <row r="470" spans="1:1">
      <c r="A470" s="499"/>
    </row>
    <row r="471" spans="1:1">
      <c r="A471" s="499"/>
    </row>
    <row r="472" spans="1:1">
      <c r="A472" s="499"/>
    </row>
    <row r="473" spans="1:1">
      <c r="A473" s="499"/>
    </row>
    <row r="474" spans="1:1">
      <c r="A474" s="499"/>
    </row>
    <row r="475" spans="1:1">
      <c r="A475" s="499"/>
    </row>
    <row r="476" spans="1:1">
      <c r="A476" s="499"/>
    </row>
    <row r="477" spans="1:1">
      <c r="A477" s="499"/>
    </row>
    <row r="478" spans="1:1">
      <c r="A478" s="499"/>
    </row>
    <row r="479" spans="1:1">
      <c r="A479" s="499"/>
    </row>
    <row r="480" spans="1:1">
      <c r="A480" s="499"/>
    </row>
    <row r="481" spans="1:1">
      <c r="A481" s="499"/>
    </row>
    <row r="482" spans="1:1">
      <c r="A482" s="499"/>
    </row>
    <row r="483" spans="1:1">
      <c r="A483" s="499"/>
    </row>
    <row r="484" spans="1:1">
      <c r="A484" s="499"/>
    </row>
    <row r="485" spans="1:1">
      <c r="A485" s="499"/>
    </row>
    <row r="486" spans="1:1">
      <c r="A486" s="499"/>
    </row>
    <row r="487" spans="1:1">
      <c r="A487" s="499"/>
    </row>
    <row r="488" spans="1:1">
      <c r="A488" s="499"/>
    </row>
    <row r="489" spans="1:1">
      <c r="A489" s="499"/>
    </row>
    <row r="490" spans="1:1">
      <c r="A490" s="499"/>
    </row>
    <row r="491" spans="1:1">
      <c r="A491" s="499"/>
    </row>
    <row r="492" spans="1:1">
      <c r="A492" s="499"/>
    </row>
    <row r="493" spans="1:1">
      <c r="A493" s="499"/>
    </row>
    <row r="494" spans="1:1">
      <c r="A494" s="499"/>
    </row>
    <row r="495" spans="1:1">
      <c r="A495" s="499"/>
    </row>
    <row r="496" spans="1:1">
      <c r="A496" s="499"/>
    </row>
    <row r="497" spans="1:1">
      <c r="A497" s="499"/>
    </row>
    <row r="498" spans="1:1">
      <c r="A498" s="499"/>
    </row>
    <row r="499" spans="1:1">
      <c r="A499" s="499"/>
    </row>
    <row r="500" spans="1:1">
      <c r="A500" s="499"/>
    </row>
    <row r="501" spans="1:1">
      <c r="A501" s="499"/>
    </row>
    <row r="502" spans="1:1">
      <c r="A502" s="499"/>
    </row>
    <row r="503" spans="1:1">
      <c r="A503" s="499"/>
    </row>
    <row r="504" spans="1:1">
      <c r="A504" s="499"/>
    </row>
    <row r="505" spans="1:1">
      <c r="A505" s="499"/>
    </row>
    <row r="506" spans="1:1">
      <c r="A506" s="499"/>
    </row>
    <row r="507" spans="1:1">
      <c r="A507" s="499"/>
    </row>
    <row r="508" spans="1:1">
      <c r="A508" s="499"/>
    </row>
    <row r="509" spans="1:1">
      <c r="A509" s="499"/>
    </row>
    <row r="510" spans="1:1">
      <c r="A510" s="499"/>
    </row>
    <row r="511" spans="1:1">
      <c r="A511" s="499"/>
    </row>
    <row r="512" spans="1:1">
      <c r="A512" s="499"/>
    </row>
    <row r="513" spans="1:1">
      <c r="A513" s="499"/>
    </row>
    <row r="514" spans="1:1">
      <c r="A514" s="499"/>
    </row>
    <row r="515" spans="1:1">
      <c r="A515" s="499"/>
    </row>
    <row r="516" spans="1:1">
      <c r="A516" s="499"/>
    </row>
    <row r="517" spans="1:1">
      <c r="A517" s="499"/>
    </row>
    <row r="518" spans="1:1">
      <c r="A518" s="499"/>
    </row>
    <row r="519" spans="1:1">
      <c r="A519" s="499"/>
    </row>
    <row r="520" spans="1:1">
      <c r="A520" s="499"/>
    </row>
    <row r="521" spans="1:1">
      <c r="A521" s="499"/>
    </row>
    <row r="522" spans="1:1">
      <c r="A522" s="499"/>
    </row>
    <row r="523" spans="1:1">
      <c r="A523" s="499"/>
    </row>
    <row r="524" spans="1:1">
      <c r="A524" s="499"/>
    </row>
    <row r="525" spans="1:1">
      <c r="A525" s="499"/>
    </row>
    <row r="526" spans="1:1">
      <c r="A526" s="499"/>
    </row>
    <row r="527" spans="1:1">
      <c r="A527" s="499"/>
    </row>
    <row r="528" spans="1:1">
      <c r="A528" s="499"/>
    </row>
    <row r="529" spans="1:1">
      <c r="A529" s="499"/>
    </row>
    <row r="530" spans="1:1">
      <c r="A530" s="499"/>
    </row>
    <row r="531" spans="1:1">
      <c r="A531" s="499"/>
    </row>
    <row r="532" spans="1:1">
      <c r="A532" s="499"/>
    </row>
    <row r="533" spans="1:1">
      <c r="A533" s="499"/>
    </row>
    <row r="534" spans="1:1">
      <c r="A534" s="499"/>
    </row>
    <row r="535" spans="1:1">
      <c r="A535" s="499"/>
    </row>
    <row r="536" spans="1:1">
      <c r="A536" s="499"/>
    </row>
    <row r="537" spans="1:1">
      <c r="A537" s="499"/>
    </row>
    <row r="538" spans="1:1">
      <c r="A538" s="499"/>
    </row>
    <row r="539" spans="1:1">
      <c r="A539" s="499"/>
    </row>
    <row r="540" spans="1:1">
      <c r="A540" s="499"/>
    </row>
    <row r="541" spans="1:1">
      <c r="A541" s="499"/>
    </row>
    <row r="542" spans="1:1">
      <c r="A542" s="499"/>
    </row>
    <row r="543" spans="1:1">
      <c r="A543" s="499"/>
    </row>
    <row r="544" spans="1:1">
      <c r="A544" s="499"/>
    </row>
    <row r="545" spans="1:1">
      <c r="A545" s="499"/>
    </row>
    <row r="546" spans="1:1">
      <c r="A546" s="499"/>
    </row>
    <row r="547" spans="1:1">
      <c r="A547" s="499"/>
    </row>
    <row r="548" spans="1:1">
      <c r="A548" s="499"/>
    </row>
    <row r="549" spans="1:1">
      <c r="A549" s="499"/>
    </row>
    <row r="550" spans="1:1">
      <c r="A550" s="499"/>
    </row>
    <row r="551" spans="1:1">
      <c r="A551" s="499"/>
    </row>
    <row r="552" spans="1:1">
      <c r="A552" s="499"/>
    </row>
    <row r="553" spans="1:1">
      <c r="A553" s="499"/>
    </row>
    <row r="554" spans="1:1">
      <c r="A554" s="499"/>
    </row>
    <row r="555" spans="1:1">
      <c r="A555" s="499"/>
    </row>
    <row r="556" spans="1:1">
      <c r="A556" s="499"/>
    </row>
    <row r="557" spans="1:1">
      <c r="A557" s="499"/>
    </row>
    <row r="558" spans="1:1">
      <c r="A558" s="499"/>
    </row>
    <row r="559" spans="1:1">
      <c r="A559" s="499"/>
    </row>
    <row r="560" spans="1:1">
      <c r="A560" s="499"/>
    </row>
    <row r="561" spans="1:1">
      <c r="A561" s="499"/>
    </row>
    <row r="562" spans="1:1">
      <c r="A562" s="499"/>
    </row>
    <row r="563" spans="1:1">
      <c r="A563" s="499"/>
    </row>
    <row r="564" spans="1:1">
      <c r="A564" s="499"/>
    </row>
    <row r="565" spans="1:1">
      <c r="A565" s="499"/>
    </row>
    <row r="566" spans="1:1">
      <c r="A566" s="499"/>
    </row>
    <row r="567" spans="1:1">
      <c r="A567" s="499"/>
    </row>
    <row r="568" spans="1:1">
      <c r="A568" s="499"/>
    </row>
    <row r="569" spans="1:1">
      <c r="A569" s="499"/>
    </row>
    <row r="570" spans="1:1">
      <c r="A570" s="499"/>
    </row>
    <row r="571" spans="1:1">
      <c r="A571" s="499"/>
    </row>
    <row r="572" spans="1:1">
      <c r="A572" s="499"/>
    </row>
    <row r="573" spans="1:1">
      <c r="A573" s="499"/>
    </row>
    <row r="574" spans="1:1">
      <c r="A574" s="499"/>
    </row>
    <row r="575" spans="1:1">
      <c r="A575" s="499"/>
    </row>
    <row r="576" spans="1:1">
      <c r="A576" s="499"/>
    </row>
    <row r="577" spans="1:1">
      <c r="A577" s="499"/>
    </row>
    <row r="578" spans="1:1">
      <c r="A578" s="499"/>
    </row>
    <row r="579" spans="1:1">
      <c r="A579" s="499"/>
    </row>
    <row r="580" spans="1:1">
      <c r="A580" s="499"/>
    </row>
    <row r="581" spans="1:1">
      <c r="A581" s="499"/>
    </row>
    <row r="582" spans="1:1">
      <c r="A582" s="499"/>
    </row>
    <row r="583" spans="1:1">
      <c r="A583" s="499"/>
    </row>
    <row r="584" spans="1:1">
      <c r="A584" s="499"/>
    </row>
    <row r="585" spans="1:1">
      <c r="A585" s="499"/>
    </row>
    <row r="586" spans="1:1">
      <c r="A586" s="499"/>
    </row>
    <row r="587" spans="1:1">
      <c r="A587" s="499"/>
    </row>
    <row r="588" spans="1:1">
      <c r="A588" s="499"/>
    </row>
    <row r="589" spans="1:1">
      <c r="A589" s="499"/>
    </row>
    <row r="590" spans="1:1">
      <c r="A590" s="499"/>
    </row>
    <row r="591" spans="1:1">
      <c r="A591" s="499"/>
    </row>
    <row r="592" spans="1:1">
      <c r="A592" s="499"/>
    </row>
    <row r="593" spans="1:1">
      <c r="A593" s="499"/>
    </row>
    <row r="594" spans="1:1">
      <c r="A594" s="499"/>
    </row>
    <row r="595" spans="1:1">
      <c r="A595" s="499"/>
    </row>
    <row r="596" spans="1:1">
      <c r="A596" s="499"/>
    </row>
    <row r="597" spans="1:1">
      <c r="A597" s="499"/>
    </row>
    <row r="598" spans="1:1">
      <c r="A598" s="499"/>
    </row>
    <row r="599" spans="1:1">
      <c r="A599" s="499"/>
    </row>
    <row r="600" spans="1:1">
      <c r="A600" s="499"/>
    </row>
    <row r="601" spans="1:1">
      <c r="A601" s="499"/>
    </row>
    <row r="602" spans="1:1">
      <c r="A602" s="499"/>
    </row>
    <row r="603" spans="1:1">
      <c r="A603" s="499"/>
    </row>
    <row r="604" spans="1:1">
      <c r="A604" s="499"/>
    </row>
    <row r="605" spans="1:1">
      <c r="A605" s="499"/>
    </row>
    <row r="606" spans="1:1">
      <c r="A606" s="499"/>
    </row>
    <row r="607" spans="1:1">
      <c r="A607" s="499"/>
    </row>
    <row r="608" spans="1:1">
      <c r="A608" s="499"/>
    </row>
    <row r="609" spans="1:1">
      <c r="A609" s="499"/>
    </row>
    <row r="610" spans="1:1">
      <c r="A610" s="499"/>
    </row>
    <row r="611" spans="1:1">
      <c r="A611" s="499"/>
    </row>
    <row r="612" spans="1:1">
      <c r="A612" s="499"/>
    </row>
    <row r="613" spans="1:1">
      <c r="A613" s="499"/>
    </row>
    <row r="614" spans="1:1">
      <c r="A614" s="499"/>
    </row>
    <row r="615" spans="1:1">
      <c r="A615" s="499"/>
    </row>
    <row r="616" spans="1:1">
      <c r="A616" s="499"/>
    </row>
    <row r="617" spans="1:1">
      <c r="A617" s="499"/>
    </row>
    <row r="618" spans="1:1">
      <c r="A618" s="499"/>
    </row>
    <row r="619" spans="1:1">
      <c r="A619" s="499"/>
    </row>
    <row r="620" spans="1:1">
      <c r="A620" s="499"/>
    </row>
    <row r="621" spans="1:1">
      <c r="A621" s="499"/>
    </row>
    <row r="622" spans="1:1">
      <c r="A622" s="499"/>
    </row>
    <row r="623" spans="1:1">
      <c r="A623" s="499"/>
    </row>
    <row r="624" spans="1:1">
      <c r="A624" s="499"/>
    </row>
    <row r="625" spans="1:1">
      <c r="A625" s="499"/>
    </row>
    <row r="626" spans="1:1">
      <c r="A626" s="499"/>
    </row>
    <row r="627" spans="1:1">
      <c r="A627" s="499"/>
    </row>
    <row r="628" spans="1:1">
      <c r="A628" s="499"/>
    </row>
    <row r="629" spans="1:1">
      <c r="A629" s="499"/>
    </row>
    <row r="630" spans="1:1">
      <c r="A630" s="499"/>
    </row>
    <row r="631" spans="1:1">
      <c r="A631" s="499"/>
    </row>
    <row r="632" spans="1:1">
      <c r="A632" s="499"/>
    </row>
    <row r="633" spans="1:1">
      <c r="A633" s="499"/>
    </row>
    <row r="634" spans="1:1">
      <c r="A634" s="499"/>
    </row>
    <row r="635" spans="1:1">
      <c r="A635" s="499"/>
    </row>
    <row r="636" spans="1:1">
      <c r="A636" s="499"/>
    </row>
    <row r="637" spans="1:1">
      <c r="A637" s="499"/>
    </row>
    <row r="638" spans="1:1">
      <c r="A638" s="499"/>
    </row>
    <row r="639" spans="1:1">
      <c r="A639" s="499"/>
    </row>
    <row r="640" spans="1:1">
      <c r="A640" s="499"/>
    </row>
    <row r="641" spans="1:1">
      <c r="A641" s="499"/>
    </row>
    <row r="642" spans="1:1">
      <c r="A642" s="499"/>
    </row>
    <row r="643" spans="1:1">
      <c r="A643" s="499"/>
    </row>
    <row r="644" spans="1:1">
      <c r="A644" s="499"/>
    </row>
    <row r="645" spans="1:1">
      <c r="A645" s="499"/>
    </row>
    <row r="646" spans="1:1">
      <c r="A646" s="499"/>
    </row>
    <row r="647" spans="1:1">
      <c r="A647" s="499"/>
    </row>
    <row r="648" spans="1:1">
      <c r="A648" s="499"/>
    </row>
    <row r="649" spans="1:1">
      <c r="A649" s="499"/>
    </row>
    <row r="650" spans="1:1">
      <c r="A650" s="499"/>
    </row>
    <row r="651" spans="1:1">
      <c r="A651" s="499"/>
    </row>
    <row r="652" spans="1:1">
      <c r="A652" s="499"/>
    </row>
    <row r="653" spans="1:1">
      <c r="A653" s="499"/>
    </row>
    <row r="654" spans="1:1">
      <c r="A654" s="499"/>
    </row>
    <row r="655" spans="1:1">
      <c r="A655" s="499"/>
    </row>
    <row r="656" spans="1:1">
      <c r="A656" s="499"/>
    </row>
    <row r="657" spans="1:1">
      <c r="A657" s="499"/>
    </row>
    <row r="658" spans="1:1">
      <c r="A658" s="499"/>
    </row>
    <row r="659" spans="1:1">
      <c r="A659" s="499"/>
    </row>
    <row r="660" spans="1:1">
      <c r="A660" s="499"/>
    </row>
    <row r="661" spans="1:1">
      <c r="A661" s="499"/>
    </row>
    <row r="662" spans="1:1">
      <c r="A662" s="499"/>
    </row>
    <row r="663" spans="1:1">
      <c r="A663" s="499"/>
    </row>
    <row r="664" spans="1:1">
      <c r="A664" s="499"/>
    </row>
    <row r="665" spans="1:1">
      <c r="A665" s="499"/>
    </row>
    <row r="666" spans="1:1">
      <c r="A666" s="499"/>
    </row>
    <row r="667" spans="1:1">
      <c r="A667" s="499"/>
    </row>
    <row r="668" spans="1:1">
      <c r="A668" s="499"/>
    </row>
    <row r="669" spans="1:1">
      <c r="A669" s="499"/>
    </row>
    <row r="670" spans="1:1">
      <c r="A670" s="499"/>
    </row>
    <row r="671" spans="1:1">
      <c r="A671" s="499"/>
    </row>
    <row r="672" spans="1:1">
      <c r="A672" s="499"/>
    </row>
    <row r="673" spans="1:1">
      <c r="A673" s="499"/>
    </row>
    <row r="674" spans="1:1">
      <c r="A674" s="499"/>
    </row>
    <row r="675" spans="1:1">
      <c r="A675" s="499"/>
    </row>
    <row r="676" spans="1:1">
      <c r="A676" s="499"/>
    </row>
    <row r="677" spans="1:1">
      <c r="A677" s="499"/>
    </row>
    <row r="678" spans="1:1">
      <c r="A678" s="499"/>
    </row>
    <row r="679" spans="1:1">
      <c r="A679" s="499"/>
    </row>
    <row r="680" spans="1:1">
      <c r="A680" s="499"/>
    </row>
    <row r="681" spans="1:1">
      <c r="A681" s="499"/>
    </row>
    <row r="682" spans="1:1">
      <c r="A682" s="499"/>
    </row>
    <row r="683" spans="1:1">
      <c r="A683" s="499"/>
    </row>
    <row r="684" spans="1:1">
      <c r="A684" s="499"/>
    </row>
    <row r="685" spans="1:1">
      <c r="A685" s="499"/>
    </row>
    <row r="686" spans="1:1">
      <c r="A686" s="499"/>
    </row>
    <row r="687" spans="1:1">
      <c r="A687" s="499"/>
    </row>
    <row r="688" spans="1:1">
      <c r="A688" s="499"/>
    </row>
    <row r="689" spans="1:1">
      <c r="A689" s="499"/>
    </row>
    <row r="690" spans="1:1">
      <c r="A690" s="499"/>
    </row>
    <row r="691" spans="1:1">
      <c r="A691" s="499"/>
    </row>
    <row r="692" spans="1:1">
      <c r="A692" s="499"/>
    </row>
    <row r="693" spans="1:1">
      <c r="A693" s="499"/>
    </row>
    <row r="694" spans="1:1">
      <c r="A694" s="499"/>
    </row>
    <row r="695" spans="1:1">
      <c r="A695" s="499"/>
    </row>
    <row r="696" spans="1:1">
      <c r="A696" s="499"/>
    </row>
    <row r="697" spans="1:1">
      <c r="A697" s="499"/>
    </row>
    <row r="698" spans="1:1">
      <c r="A698" s="499"/>
    </row>
    <row r="699" spans="1:1">
      <c r="A699" s="499"/>
    </row>
    <row r="700" spans="1:1">
      <c r="A700" s="499"/>
    </row>
    <row r="701" spans="1:1">
      <c r="A701" s="499"/>
    </row>
    <row r="702" spans="1:1">
      <c r="A702" s="499"/>
    </row>
    <row r="703" spans="1:1">
      <c r="A703" s="499"/>
    </row>
    <row r="704" spans="1:1">
      <c r="A704" s="499"/>
    </row>
    <row r="705" spans="1:1">
      <c r="A705" s="499"/>
    </row>
    <row r="706" spans="1:1">
      <c r="A706" s="499"/>
    </row>
    <row r="707" spans="1:1">
      <c r="A707" s="499"/>
    </row>
    <row r="708" spans="1:1">
      <c r="A708" s="499"/>
    </row>
    <row r="709" spans="1:1">
      <c r="A709" s="499"/>
    </row>
    <row r="710" spans="1:1">
      <c r="A710" s="499"/>
    </row>
    <row r="711" spans="1:1">
      <c r="A711" s="499"/>
    </row>
    <row r="712" spans="1:1">
      <c r="A712" s="499"/>
    </row>
    <row r="713" spans="1:1">
      <c r="A713" s="499"/>
    </row>
    <row r="714" spans="1:1">
      <c r="A714" s="499"/>
    </row>
    <row r="715" spans="1:1">
      <c r="A715" s="499"/>
    </row>
    <row r="716" spans="1:1">
      <c r="A716" s="499"/>
    </row>
    <row r="717" spans="1:1">
      <c r="A717" s="499"/>
    </row>
    <row r="718" spans="1:1">
      <c r="A718" s="499"/>
    </row>
    <row r="719" spans="1:1">
      <c r="A719" s="499"/>
    </row>
    <row r="720" spans="1:1">
      <c r="A720" s="499"/>
    </row>
    <row r="721" spans="1:1">
      <c r="A721" s="499"/>
    </row>
    <row r="722" spans="1:1">
      <c r="A722" s="499"/>
    </row>
    <row r="723" spans="1:1">
      <c r="A723" s="499"/>
    </row>
    <row r="724" spans="1:1">
      <c r="A724" s="499"/>
    </row>
    <row r="725" spans="1:1">
      <c r="A725" s="499"/>
    </row>
    <row r="726" spans="1:1">
      <c r="A726" s="499"/>
    </row>
    <row r="727" spans="1:1">
      <c r="A727" s="499"/>
    </row>
    <row r="728" spans="1:1">
      <c r="A728" s="499"/>
    </row>
    <row r="729" spans="1:1">
      <c r="A729" s="499"/>
    </row>
    <row r="730" spans="1:1">
      <c r="A730" s="499"/>
    </row>
    <row r="731" spans="1:1">
      <c r="A731" s="499"/>
    </row>
    <row r="732" spans="1:1">
      <c r="A732" s="499"/>
    </row>
    <row r="733" spans="1:1">
      <c r="A733" s="499"/>
    </row>
    <row r="734" spans="1:1">
      <c r="A734" s="499"/>
    </row>
    <row r="735" spans="1:1">
      <c r="A735" s="499"/>
    </row>
    <row r="736" spans="1:1">
      <c r="A736" s="499"/>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8"/>
  </sheetPr>
  <dimension ref="A1:P40"/>
  <sheetViews>
    <sheetView zoomScaleNormal="100" workbookViewId="0"/>
  </sheetViews>
  <sheetFormatPr baseColWidth="10" defaultColWidth="9.5" defaultRowHeight="13"/>
  <cols>
    <col min="1" max="1" width="9.5" style="432"/>
    <col min="2" max="5" width="9.5" style="432" customWidth="1"/>
    <col min="6" max="6" width="9.5" style="274" customWidth="1"/>
    <col min="7" max="16384" width="9.5" style="432"/>
  </cols>
  <sheetData>
    <row r="1" spans="1:16" s="448" customFormat="1">
      <c r="A1" s="446" t="s">
        <v>59</v>
      </c>
      <c r="B1" s="447" t="str">
        <f>IF(Content!$E$1=1,B2,B3)</f>
        <v xml:space="preserve">NFC demand deposits  </v>
      </c>
      <c r="C1" s="447" t="str">
        <f>IF(Content!$E$1=1,C2,C3)</f>
        <v xml:space="preserve">NFC term deposits </v>
      </c>
      <c r="D1" s="447" t="str">
        <f>IF(Content!$E$1=1,D2,D3)</f>
        <v>HH demand deposits</v>
      </c>
      <c r="E1" s="447" t="str">
        <f>IF(Content!$E$1=1,E2,E3)</f>
        <v>HH term deposits</v>
      </c>
      <c r="F1" s="455"/>
      <c r="G1" s="447" t="str">
        <f>IF(Content!$E$1=1,G2,G3)</f>
        <v xml:space="preserve">Hryvnia deposits, % yoy </v>
      </c>
    </row>
    <row r="2" spans="1:16" s="274" customFormat="1" hidden="1">
      <c r="A2" s="454"/>
      <c r="B2" s="558" t="s">
        <v>1405</v>
      </c>
      <c r="C2" s="558" t="s">
        <v>1406</v>
      </c>
      <c r="D2" s="558" t="s">
        <v>1407</v>
      </c>
      <c r="E2" s="558" t="s">
        <v>1408</v>
      </c>
      <c r="F2" s="558"/>
      <c r="G2" s="455" t="s">
        <v>1409</v>
      </c>
      <c r="N2" s="456"/>
    </row>
    <row r="3" spans="1:16" s="274" customFormat="1" hidden="1">
      <c r="A3" s="454"/>
      <c r="B3" s="558" t="s">
        <v>1608</v>
      </c>
      <c r="C3" s="558" t="s">
        <v>1609</v>
      </c>
      <c r="D3" s="558" t="s">
        <v>1707</v>
      </c>
      <c r="E3" s="558" t="s">
        <v>1708</v>
      </c>
      <c r="F3" s="558"/>
      <c r="G3" s="197" t="s">
        <v>1410</v>
      </c>
      <c r="H3" s="276"/>
      <c r="I3" s="456"/>
      <c r="J3" s="456"/>
      <c r="K3" s="456"/>
      <c r="N3" s="456"/>
    </row>
    <row r="4" spans="1:16" s="448" customFormat="1">
      <c r="A4" s="552">
        <v>43466</v>
      </c>
      <c r="B4" s="823">
        <v>18.3</v>
      </c>
      <c r="C4" s="823">
        <v>-6.5</v>
      </c>
      <c r="D4" s="823">
        <v>26.2</v>
      </c>
      <c r="E4" s="823">
        <v>8.6</v>
      </c>
      <c r="F4" s="830" t="str">
        <f>TEXT(A4,"mm.yy")</f>
        <v>01.19</v>
      </c>
      <c r="G4" s="450"/>
      <c r="P4" s="451"/>
    </row>
    <row r="5" spans="1:16">
      <c r="A5" s="552">
        <v>43497</v>
      </c>
      <c r="B5" s="823">
        <v>14</v>
      </c>
      <c r="C5" s="823">
        <v>0.6</v>
      </c>
      <c r="D5" s="823">
        <v>24</v>
      </c>
      <c r="E5" s="823">
        <v>8.9</v>
      </c>
      <c r="F5" s="830"/>
      <c r="G5" s="435"/>
      <c r="H5" s="435"/>
      <c r="I5" s="435"/>
      <c r="P5" s="452"/>
    </row>
    <row r="6" spans="1:16">
      <c r="A6" s="552">
        <v>43525</v>
      </c>
      <c r="B6" s="823">
        <v>11</v>
      </c>
      <c r="C6" s="823">
        <v>-0.5</v>
      </c>
      <c r="D6" s="823">
        <v>23.4</v>
      </c>
      <c r="E6" s="823">
        <v>8.4</v>
      </c>
      <c r="F6" s="830"/>
      <c r="G6" s="435"/>
      <c r="H6" s="435"/>
      <c r="I6" s="435"/>
      <c r="P6" s="452"/>
    </row>
    <row r="7" spans="1:16">
      <c r="A7" s="552">
        <v>43556</v>
      </c>
      <c r="B7" s="823">
        <v>1.1000000000000001</v>
      </c>
      <c r="C7" s="823">
        <v>7.2</v>
      </c>
      <c r="D7" s="823">
        <v>20.399999999999999</v>
      </c>
      <c r="E7" s="823">
        <v>8</v>
      </c>
      <c r="F7" s="830"/>
      <c r="G7" s="435"/>
      <c r="H7" s="435"/>
      <c r="I7" s="435"/>
      <c r="P7" s="452"/>
    </row>
    <row r="8" spans="1:16">
      <c r="A8" s="552">
        <v>43586</v>
      </c>
      <c r="B8" s="823">
        <v>-2.8</v>
      </c>
      <c r="C8" s="823">
        <v>11.4</v>
      </c>
      <c r="D8" s="823">
        <v>15.7</v>
      </c>
      <c r="E8" s="823">
        <v>7.7</v>
      </c>
      <c r="F8" s="830"/>
      <c r="G8" s="435"/>
      <c r="H8" s="435"/>
      <c r="I8" s="435"/>
      <c r="P8" s="452"/>
    </row>
    <row r="9" spans="1:16">
      <c r="A9" s="552">
        <v>43617</v>
      </c>
      <c r="B9" s="823">
        <v>9.4</v>
      </c>
      <c r="C9" s="823">
        <v>2.6</v>
      </c>
      <c r="D9" s="823">
        <v>15.9</v>
      </c>
      <c r="E9" s="823">
        <v>7.9</v>
      </c>
      <c r="F9" s="830"/>
      <c r="G9" s="435"/>
      <c r="H9" s="435"/>
      <c r="I9" s="435"/>
      <c r="P9" s="452"/>
    </row>
    <row r="10" spans="1:16">
      <c r="A10" s="552">
        <v>43647</v>
      </c>
      <c r="B10" s="823">
        <v>2.5</v>
      </c>
      <c r="C10" s="823">
        <v>5.0999999999999996</v>
      </c>
      <c r="D10" s="823">
        <v>15</v>
      </c>
      <c r="E10" s="823">
        <v>9.5</v>
      </c>
      <c r="F10" s="830" t="str">
        <f>TEXT(A10,"mm.yy")</f>
        <v>07.19</v>
      </c>
      <c r="G10" s="435"/>
      <c r="H10" s="435"/>
      <c r="I10" s="435"/>
      <c r="P10" s="452"/>
    </row>
    <row r="11" spans="1:16">
      <c r="A11" s="552">
        <v>43678</v>
      </c>
      <c r="B11" s="823">
        <v>7.8</v>
      </c>
      <c r="C11" s="823">
        <v>9.6999999999999993</v>
      </c>
      <c r="D11" s="823">
        <v>18.399999999999999</v>
      </c>
      <c r="E11" s="823">
        <v>11.4</v>
      </c>
      <c r="F11" s="830"/>
      <c r="G11" s="435"/>
      <c r="H11" s="435"/>
      <c r="I11" s="435"/>
      <c r="P11" s="452"/>
    </row>
    <row r="12" spans="1:16">
      <c r="A12" s="552">
        <v>43709</v>
      </c>
      <c r="B12" s="823">
        <v>14.8</v>
      </c>
      <c r="C12" s="823">
        <v>15.6</v>
      </c>
      <c r="D12" s="823">
        <v>12.5</v>
      </c>
      <c r="E12" s="823">
        <v>12.1</v>
      </c>
      <c r="F12" s="830"/>
      <c r="G12" s="435"/>
      <c r="H12" s="435"/>
      <c r="I12" s="435"/>
      <c r="P12" s="452"/>
    </row>
    <row r="13" spans="1:16">
      <c r="A13" s="552">
        <v>43739</v>
      </c>
      <c r="B13" s="823">
        <v>14</v>
      </c>
      <c r="C13" s="823">
        <v>15.6</v>
      </c>
      <c r="D13" s="823">
        <v>16.2</v>
      </c>
      <c r="E13" s="823">
        <v>12.6</v>
      </c>
      <c r="F13" s="830"/>
      <c r="G13" s="435"/>
      <c r="H13" s="435"/>
      <c r="I13" s="435"/>
      <c r="P13" s="452"/>
    </row>
    <row r="14" spans="1:16">
      <c r="A14" s="552">
        <v>43770</v>
      </c>
      <c r="B14" s="823">
        <v>23.5</v>
      </c>
      <c r="C14" s="823">
        <v>6.5</v>
      </c>
      <c r="D14" s="823">
        <v>22.6</v>
      </c>
      <c r="E14" s="823">
        <v>14</v>
      </c>
      <c r="F14" s="830"/>
      <c r="G14" s="435"/>
      <c r="H14" s="435"/>
      <c r="I14" s="435"/>
      <c r="P14" s="452"/>
    </row>
    <row r="15" spans="1:16">
      <c r="A15" s="552">
        <v>43800</v>
      </c>
      <c r="B15" s="823">
        <v>30.4</v>
      </c>
      <c r="C15" s="823">
        <v>1.5</v>
      </c>
      <c r="D15" s="823">
        <v>19</v>
      </c>
      <c r="E15" s="823">
        <v>15.5</v>
      </c>
      <c r="F15" s="830"/>
      <c r="G15" s="435"/>
      <c r="H15" s="435"/>
      <c r="I15" s="435"/>
      <c r="P15" s="452"/>
    </row>
    <row r="16" spans="1:16">
      <c r="A16" s="552">
        <v>43831</v>
      </c>
      <c r="B16" s="823">
        <v>26.9</v>
      </c>
      <c r="C16" s="823">
        <v>18.5</v>
      </c>
      <c r="D16" s="823">
        <v>20.5</v>
      </c>
      <c r="E16" s="823">
        <v>16.100000000000001</v>
      </c>
      <c r="F16" s="830" t="str">
        <f>TEXT(A16,"mm.yy")</f>
        <v>01.20</v>
      </c>
      <c r="G16" s="435"/>
      <c r="H16" s="435"/>
      <c r="I16" s="435"/>
      <c r="P16" s="452"/>
    </row>
    <row r="17" spans="1:16">
      <c r="A17" s="552">
        <v>43862</v>
      </c>
      <c r="B17" s="823">
        <v>27.3</v>
      </c>
      <c r="C17" s="823">
        <v>12.7</v>
      </c>
      <c r="D17" s="823">
        <v>22.6</v>
      </c>
      <c r="E17" s="823">
        <v>17.5</v>
      </c>
      <c r="F17" s="830"/>
      <c r="G17" s="453"/>
      <c r="J17" s="435"/>
      <c r="K17" s="435"/>
      <c r="P17" s="452"/>
    </row>
    <row r="18" spans="1:16">
      <c r="A18" s="552">
        <v>43891</v>
      </c>
      <c r="B18" s="823">
        <v>18.7</v>
      </c>
      <c r="C18" s="823">
        <v>12.2</v>
      </c>
      <c r="D18" s="823">
        <v>20.6</v>
      </c>
      <c r="E18" s="823">
        <v>15.3</v>
      </c>
      <c r="F18" s="830"/>
      <c r="G18" s="453"/>
      <c r="K18" s="435"/>
      <c r="P18" s="452"/>
    </row>
    <row r="19" spans="1:16">
      <c r="A19" s="552">
        <v>43922</v>
      </c>
      <c r="B19" s="823">
        <v>20.2</v>
      </c>
      <c r="C19" s="823">
        <v>7.6</v>
      </c>
      <c r="D19" s="823">
        <v>32.200000000000003</v>
      </c>
      <c r="E19" s="823">
        <v>14.1</v>
      </c>
      <c r="F19" s="830"/>
      <c r="G19" s="434" t="str">
        <f>IF(Content!$E$1=1,G20,G21)</f>
        <v>Source: NBU.</v>
      </c>
      <c r="H19" s="435"/>
      <c r="I19" s="435"/>
      <c r="P19" s="452"/>
    </row>
    <row r="20" spans="1:16">
      <c r="A20" s="552">
        <v>43952</v>
      </c>
      <c r="B20" s="823">
        <v>16.2</v>
      </c>
      <c r="C20" s="823">
        <v>21.4</v>
      </c>
      <c r="D20" s="823">
        <v>43.4</v>
      </c>
      <c r="E20" s="823">
        <v>14.8</v>
      </c>
      <c r="F20" s="830"/>
      <c r="G20" s="409" t="s">
        <v>42</v>
      </c>
      <c r="I20" s="435"/>
      <c r="P20" s="452"/>
    </row>
    <row r="21" spans="1:16">
      <c r="A21" s="552">
        <v>43983</v>
      </c>
      <c r="B21" s="823">
        <v>22.8</v>
      </c>
      <c r="C21" s="823">
        <v>31</v>
      </c>
      <c r="D21" s="823">
        <v>32.9</v>
      </c>
      <c r="E21" s="823">
        <v>15.9</v>
      </c>
      <c r="F21" s="830"/>
      <c r="G21" s="409" t="s">
        <v>43</v>
      </c>
      <c r="H21" s="435"/>
      <c r="I21" s="435"/>
      <c r="P21" s="452"/>
    </row>
    <row r="22" spans="1:16">
      <c r="A22" s="552">
        <v>44013</v>
      </c>
      <c r="B22" s="823">
        <v>20.6</v>
      </c>
      <c r="C22" s="823">
        <v>40.799999999999997</v>
      </c>
      <c r="D22" s="823">
        <v>40.799999999999997</v>
      </c>
      <c r="E22" s="823">
        <v>15</v>
      </c>
      <c r="F22" s="830" t="str">
        <f>TEXT(A22,"mm.yy")</f>
        <v>07.20</v>
      </c>
      <c r="P22" s="452"/>
    </row>
    <row r="23" spans="1:16">
      <c r="A23" s="552">
        <v>44044</v>
      </c>
      <c r="B23" s="823">
        <v>30.8</v>
      </c>
      <c r="C23" s="823">
        <v>45.2</v>
      </c>
      <c r="D23" s="823">
        <v>39.1</v>
      </c>
      <c r="E23" s="823">
        <v>13.8</v>
      </c>
      <c r="F23" s="830"/>
      <c r="P23" s="452"/>
    </row>
    <row r="24" spans="1:16">
      <c r="A24" s="552">
        <v>44075</v>
      </c>
      <c r="B24" s="823">
        <v>28.3</v>
      </c>
      <c r="C24" s="823">
        <v>45.3</v>
      </c>
      <c r="D24" s="823">
        <v>43</v>
      </c>
      <c r="E24" s="823">
        <v>12.6</v>
      </c>
      <c r="F24" s="830"/>
      <c r="P24" s="452"/>
    </row>
    <row r="25" spans="1:16">
      <c r="A25" s="552">
        <v>44105</v>
      </c>
      <c r="B25" s="823">
        <v>33.700000000000003</v>
      </c>
      <c r="C25" s="823">
        <v>51.9</v>
      </c>
      <c r="D25" s="823">
        <v>44.7</v>
      </c>
      <c r="E25" s="823">
        <v>11.6</v>
      </c>
      <c r="F25" s="830"/>
      <c r="G25" s="435"/>
      <c r="H25" s="435"/>
      <c r="I25" s="435"/>
      <c r="P25" s="452"/>
    </row>
    <row r="26" spans="1:16">
      <c r="A26" s="552">
        <v>44136</v>
      </c>
      <c r="B26" s="823">
        <v>39.6</v>
      </c>
      <c r="C26" s="823">
        <v>45.9</v>
      </c>
      <c r="D26" s="823">
        <v>41.5</v>
      </c>
      <c r="E26" s="823">
        <v>9.1999999999999993</v>
      </c>
      <c r="F26" s="830"/>
      <c r="H26" s="435"/>
      <c r="I26" s="435"/>
      <c r="P26" s="452"/>
    </row>
    <row r="27" spans="1:16">
      <c r="A27" s="552">
        <v>44166</v>
      </c>
      <c r="B27" s="823">
        <v>27.3</v>
      </c>
      <c r="C27" s="823">
        <v>53.3</v>
      </c>
      <c r="D27" s="823">
        <v>48.7</v>
      </c>
      <c r="E27" s="823">
        <v>7.2</v>
      </c>
      <c r="F27" s="830"/>
      <c r="G27" s="435"/>
      <c r="H27" s="435"/>
      <c r="I27" s="435"/>
      <c r="P27" s="452"/>
    </row>
    <row r="28" spans="1:16">
      <c r="A28" s="552">
        <v>44197</v>
      </c>
      <c r="B28" s="823">
        <v>19.399999999999999</v>
      </c>
      <c r="C28" s="823">
        <v>48.7</v>
      </c>
      <c r="D28" s="823">
        <v>48.4</v>
      </c>
      <c r="E28" s="823">
        <v>5.3</v>
      </c>
      <c r="F28" s="830"/>
      <c r="G28" s="435"/>
      <c r="H28" s="435"/>
      <c r="I28" s="435"/>
      <c r="P28" s="452"/>
    </row>
    <row r="29" spans="1:16">
      <c r="A29" s="552">
        <v>44228</v>
      </c>
      <c r="B29" s="823">
        <v>21.6</v>
      </c>
      <c r="C29" s="823">
        <v>44.3</v>
      </c>
      <c r="D29" s="823">
        <v>45.7</v>
      </c>
      <c r="E29" s="823">
        <v>4.0999999999999996</v>
      </c>
      <c r="F29" s="830" t="str">
        <f>TEXT(A29,"mm.yy")</f>
        <v>02.21</v>
      </c>
      <c r="P29" s="452"/>
    </row>
    <row r="30" spans="1:16">
      <c r="A30" s="552"/>
      <c r="B30" s="553"/>
      <c r="C30" s="449"/>
      <c r="D30" s="449"/>
      <c r="E30" s="449"/>
      <c r="F30" s="830"/>
    </row>
    <row r="31" spans="1:16">
      <c r="A31" s="552"/>
      <c r="B31" s="553"/>
      <c r="C31" s="449"/>
      <c r="D31" s="449"/>
      <c r="E31" s="449"/>
      <c r="F31" s="830"/>
    </row>
    <row r="32" spans="1:16">
      <c r="A32" s="552"/>
      <c r="B32" s="553"/>
      <c r="C32" s="449"/>
      <c r="D32" s="449"/>
      <c r="E32" s="449"/>
      <c r="F32" s="830"/>
    </row>
    <row r="33" spans="1:6">
      <c r="A33" s="552"/>
      <c r="B33" s="553"/>
      <c r="C33" s="449"/>
      <c r="D33" s="449"/>
      <c r="E33" s="449"/>
      <c r="F33" s="830"/>
    </row>
    <row r="34" spans="1:6">
      <c r="A34" s="552"/>
      <c r="B34" s="553"/>
      <c r="C34" s="449"/>
      <c r="D34" s="449"/>
      <c r="E34" s="449"/>
      <c r="F34" s="830"/>
    </row>
    <row r="35" spans="1:6">
      <c r="A35" s="552"/>
      <c r="B35" s="553"/>
      <c r="C35" s="449"/>
      <c r="D35" s="449"/>
      <c r="E35" s="449"/>
      <c r="F35" s="830"/>
    </row>
    <row r="36" spans="1:6">
      <c r="A36" s="552"/>
      <c r="B36" s="553"/>
      <c r="C36" s="449"/>
      <c r="D36" s="449"/>
      <c r="E36" s="449"/>
      <c r="F36" s="830"/>
    </row>
    <row r="37" spans="1:6">
      <c r="A37" s="552"/>
      <c r="B37" s="553"/>
      <c r="C37" s="449"/>
      <c r="D37" s="449"/>
      <c r="E37" s="449"/>
      <c r="F37" s="830"/>
    </row>
    <row r="38" spans="1:6">
      <c r="A38" s="552"/>
      <c r="B38" s="553"/>
      <c r="C38" s="449"/>
      <c r="D38" s="449"/>
      <c r="E38" s="449"/>
      <c r="F38" s="830"/>
    </row>
    <row r="39" spans="1:6">
      <c r="A39" s="552"/>
      <c r="B39" s="553"/>
      <c r="C39" s="449"/>
      <c r="D39" s="449"/>
      <c r="E39" s="449"/>
      <c r="F39" s="830"/>
    </row>
    <row r="40" spans="1:6">
      <c r="A40" s="552"/>
      <c r="B40" s="553"/>
      <c r="C40" s="449"/>
      <c r="D40" s="449"/>
      <c r="E40" s="449"/>
      <c r="F40" s="830"/>
    </row>
  </sheetData>
  <hyperlinks>
    <hyperlink ref="A1" location="Content!A1" display="&lt;&lt;" xr:uid="{00000000-0004-0000-4500-000000000000}"/>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8"/>
    <pageSetUpPr fitToPage="1"/>
  </sheetPr>
  <dimension ref="A1:L39"/>
  <sheetViews>
    <sheetView showGridLines="0" workbookViewId="0"/>
  </sheetViews>
  <sheetFormatPr baseColWidth="10" defaultColWidth="9.5" defaultRowHeight="13"/>
  <cols>
    <col min="1" max="1" width="9.5" style="36" customWidth="1"/>
    <col min="2" max="5" width="10.5" style="36" customWidth="1"/>
    <col min="6" max="6" width="10.5" style="63" customWidth="1"/>
    <col min="7" max="11" width="9.5" style="38" customWidth="1"/>
    <col min="12" max="12" width="10" style="38" customWidth="1"/>
    <col min="13" max="20" width="9.5" style="38" customWidth="1"/>
    <col min="21" max="16384" width="9.5" style="38"/>
  </cols>
  <sheetData>
    <row r="1" spans="1:9">
      <c r="A1" s="58" t="s">
        <v>59</v>
      </c>
      <c r="B1" s="178" t="str">
        <f>IF(Content!$E$1=1,B2,B3)</f>
        <v>NFCs up to 1 year</v>
      </c>
      <c r="C1" s="178" t="str">
        <f>IF(Content!$E$1=1,C2,C3)</f>
        <v>NFCs over 1 year</v>
      </c>
      <c r="D1" s="178" t="str">
        <f>IF(Content!$E$1=1,D2,D3)</f>
        <v>HHs up to 1 year</v>
      </c>
      <c r="E1" s="178" t="str">
        <f>IF(Content!$E$1=1,E2,E3)</f>
        <v>HHs over 1 year</v>
      </c>
      <c r="F1" s="831"/>
      <c r="G1" s="178" t="str">
        <f>IF(Content!$E$1=1,G2,G3)</f>
        <v xml:space="preserve">Hryvnia loans, % yoy </v>
      </c>
    </row>
    <row r="2" spans="1:9" s="64" customFormat="1" ht="14.25" hidden="1" customHeight="1">
      <c r="A2" s="63"/>
      <c r="B2" s="174" t="s">
        <v>1411</v>
      </c>
      <c r="C2" s="174" t="s">
        <v>1412</v>
      </c>
      <c r="D2" s="174" t="s">
        <v>1413</v>
      </c>
      <c r="E2" s="174" t="s">
        <v>1414</v>
      </c>
      <c r="F2" s="177"/>
      <c r="G2" s="65" t="s">
        <v>1415</v>
      </c>
    </row>
    <row r="3" spans="1:9" s="64" customFormat="1" ht="14.25" hidden="1" customHeight="1">
      <c r="A3" s="63"/>
      <c r="B3" s="174" t="s">
        <v>1610</v>
      </c>
      <c r="C3" s="174" t="s">
        <v>1611</v>
      </c>
      <c r="D3" s="174" t="s">
        <v>1612</v>
      </c>
      <c r="E3" s="174" t="s">
        <v>1613</v>
      </c>
      <c r="F3" s="177"/>
      <c r="G3" s="197" t="s">
        <v>1416</v>
      </c>
      <c r="H3" s="211"/>
      <c r="I3" s="211"/>
    </row>
    <row r="4" spans="1:9">
      <c r="A4" s="552">
        <v>43466</v>
      </c>
      <c r="B4" s="39">
        <v>-3.3</v>
      </c>
      <c r="C4" s="39">
        <v>0.6</v>
      </c>
      <c r="D4" s="39">
        <v>27.2</v>
      </c>
      <c r="E4" s="39">
        <v>29.8</v>
      </c>
      <c r="F4" s="830" t="str">
        <f>TEXT(A4,"mm.yy")</f>
        <v>01.19</v>
      </c>
    </row>
    <row r="5" spans="1:9">
      <c r="A5" s="552">
        <v>43497</v>
      </c>
      <c r="B5" s="39">
        <v>-2.5</v>
      </c>
      <c r="C5" s="39">
        <v>-2.2000000000000002</v>
      </c>
      <c r="D5" s="39">
        <v>27.4</v>
      </c>
      <c r="E5" s="39">
        <v>29.8</v>
      </c>
      <c r="F5" s="830"/>
    </row>
    <row r="6" spans="1:9">
      <c r="A6" s="552">
        <v>43525</v>
      </c>
      <c r="B6" s="39">
        <v>-1.7</v>
      </c>
      <c r="C6" s="39">
        <v>-1.3</v>
      </c>
      <c r="D6" s="39">
        <v>31.7</v>
      </c>
      <c r="E6" s="39">
        <v>25.4</v>
      </c>
      <c r="F6" s="830"/>
    </row>
    <row r="7" spans="1:9">
      <c r="A7" s="552">
        <v>43556</v>
      </c>
      <c r="B7" s="39">
        <v>-0.9</v>
      </c>
      <c r="C7" s="39">
        <v>-2.2999999999999998</v>
      </c>
      <c r="D7" s="39">
        <v>26</v>
      </c>
      <c r="E7" s="39">
        <v>31.3</v>
      </c>
      <c r="F7" s="830"/>
    </row>
    <row r="8" spans="1:9">
      <c r="A8" s="552">
        <v>43586</v>
      </c>
      <c r="B8" s="39">
        <v>-1.1000000000000001</v>
      </c>
      <c r="C8" s="39">
        <v>-12.8</v>
      </c>
      <c r="D8" s="39">
        <v>25.7</v>
      </c>
      <c r="E8" s="39">
        <v>29.4</v>
      </c>
      <c r="F8" s="830"/>
    </row>
    <row r="9" spans="1:9">
      <c r="A9" s="552">
        <v>43617</v>
      </c>
      <c r="B9" s="39">
        <v>0.8</v>
      </c>
      <c r="C9" s="39">
        <v>-7.1</v>
      </c>
      <c r="D9" s="39">
        <v>31.3</v>
      </c>
      <c r="E9" s="39">
        <v>24.6</v>
      </c>
      <c r="F9" s="830"/>
    </row>
    <row r="10" spans="1:9">
      <c r="A10" s="552">
        <v>43647</v>
      </c>
      <c r="B10" s="39">
        <v>-0.3</v>
      </c>
      <c r="C10" s="39">
        <v>-7.7</v>
      </c>
      <c r="D10" s="39">
        <v>30.5</v>
      </c>
      <c r="E10" s="39">
        <v>23.6</v>
      </c>
      <c r="F10" s="830" t="str">
        <f>TEXT(A10,"mm.yy")</f>
        <v>07.19</v>
      </c>
    </row>
    <row r="11" spans="1:9">
      <c r="A11" s="552">
        <v>43678</v>
      </c>
      <c r="B11" s="39">
        <v>-1.2</v>
      </c>
      <c r="C11" s="39">
        <v>-10.8</v>
      </c>
      <c r="D11" s="39">
        <v>27.7</v>
      </c>
      <c r="E11" s="39">
        <v>23</v>
      </c>
      <c r="F11" s="830"/>
    </row>
    <row r="12" spans="1:9">
      <c r="A12" s="552">
        <v>43709</v>
      </c>
      <c r="B12" s="39">
        <v>-3.4</v>
      </c>
      <c r="C12" s="39">
        <v>-11.5</v>
      </c>
      <c r="D12" s="39">
        <v>28</v>
      </c>
      <c r="E12" s="39">
        <v>23</v>
      </c>
      <c r="F12" s="830"/>
    </row>
    <row r="13" spans="1:9">
      <c r="A13" s="552">
        <v>43739</v>
      </c>
      <c r="B13" s="39">
        <v>-3</v>
      </c>
      <c r="C13" s="39">
        <v>-12.3</v>
      </c>
      <c r="D13" s="39">
        <v>25.4</v>
      </c>
      <c r="E13" s="39">
        <v>25.5</v>
      </c>
      <c r="F13" s="830"/>
    </row>
    <row r="14" spans="1:9">
      <c r="A14" s="552">
        <v>43770</v>
      </c>
      <c r="B14" s="39">
        <v>-3.3</v>
      </c>
      <c r="C14" s="39">
        <v>-12.5</v>
      </c>
      <c r="D14" s="39">
        <v>25.7</v>
      </c>
      <c r="E14" s="39">
        <v>23.4</v>
      </c>
      <c r="F14" s="830"/>
    </row>
    <row r="15" spans="1:9">
      <c r="A15" s="552">
        <v>43800</v>
      </c>
      <c r="B15" s="39">
        <v>-4.5</v>
      </c>
      <c r="C15" s="39">
        <v>-13.3</v>
      </c>
      <c r="D15" s="39">
        <v>27.9</v>
      </c>
      <c r="E15" s="39">
        <v>21.7</v>
      </c>
      <c r="F15" s="830"/>
    </row>
    <row r="16" spans="1:9">
      <c r="A16" s="552">
        <v>43831</v>
      </c>
      <c r="B16" s="39">
        <v>-5.3</v>
      </c>
      <c r="C16" s="39">
        <v>-12.2</v>
      </c>
      <c r="D16" s="39">
        <v>29</v>
      </c>
      <c r="E16" s="39">
        <v>21.1</v>
      </c>
      <c r="F16" s="830" t="str">
        <f>TEXT(A16,"mm.yy")</f>
        <v>01.20</v>
      </c>
    </row>
    <row r="17" spans="1:12">
      <c r="A17" s="552">
        <v>43862</v>
      </c>
      <c r="B17" s="39">
        <v>-5.2</v>
      </c>
      <c r="C17" s="39">
        <v>-10.7</v>
      </c>
      <c r="D17" s="39">
        <v>28.6</v>
      </c>
      <c r="E17" s="39">
        <v>20.100000000000001</v>
      </c>
      <c r="F17" s="830"/>
    </row>
    <row r="18" spans="1:12">
      <c r="A18" s="552">
        <v>43891</v>
      </c>
      <c r="B18" s="39">
        <v>0.1</v>
      </c>
      <c r="C18" s="39">
        <v>-10.8</v>
      </c>
      <c r="D18" s="39">
        <v>23.3</v>
      </c>
      <c r="E18" s="39">
        <v>20.9</v>
      </c>
      <c r="F18" s="830"/>
    </row>
    <row r="19" spans="1:12">
      <c r="A19" s="552">
        <v>43922</v>
      </c>
      <c r="B19" s="39">
        <v>-2.6</v>
      </c>
      <c r="C19" s="39">
        <v>-12.8</v>
      </c>
      <c r="D19" s="39">
        <v>21.7</v>
      </c>
      <c r="E19" s="39">
        <v>11.5</v>
      </c>
      <c r="F19" s="830"/>
      <c r="G19" s="178" t="str">
        <f>IF(Content!$E$1=1,G20,G21)</f>
        <v>Source: NBU.</v>
      </c>
    </row>
    <row r="20" spans="1:12">
      <c r="A20" s="552">
        <v>43952</v>
      </c>
      <c r="B20" s="39">
        <v>-4</v>
      </c>
      <c r="C20" s="39">
        <v>-3.9</v>
      </c>
      <c r="D20" s="39">
        <v>19.399999999999999</v>
      </c>
      <c r="E20" s="39">
        <v>7.7</v>
      </c>
      <c r="F20" s="830"/>
      <c r="G20" s="64" t="s">
        <v>42</v>
      </c>
    </row>
    <row r="21" spans="1:12">
      <c r="A21" s="552">
        <v>43983</v>
      </c>
      <c r="B21" s="39">
        <v>-4.3</v>
      </c>
      <c r="C21" s="39">
        <v>-7.4</v>
      </c>
      <c r="D21" s="39">
        <v>15.7</v>
      </c>
      <c r="E21" s="39">
        <v>10.5</v>
      </c>
      <c r="F21" s="830"/>
      <c r="G21" s="65" t="s">
        <v>43</v>
      </c>
    </row>
    <row r="22" spans="1:12">
      <c r="A22" s="552">
        <v>44013</v>
      </c>
      <c r="B22" s="39">
        <v>-1.5</v>
      </c>
      <c r="C22" s="39">
        <v>-10.9</v>
      </c>
      <c r="D22" s="39">
        <v>13.6</v>
      </c>
      <c r="E22" s="39">
        <v>9.8000000000000007</v>
      </c>
      <c r="F22" s="830" t="str">
        <f>TEXT(A22,"mm.yy")</f>
        <v>07.20</v>
      </c>
    </row>
    <row r="23" spans="1:12">
      <c r="A23" s="552">
        <v>44044</v>
      </c>
      <c r="B23" s="39">
        <v>-1.8</v>
      </c>
      <c r="C23" s="39">
        <v>-11.2</v>
      </c>
      <c r="D23" s="39">
        <v>14.1</v>
      </c>
      <c r="E23" s="39">
        <v>7.3</v>
      </c>
      <c r="F23" s="830"/>
      <c r="L23" s="164"/>
    </row>
    <row r="24" spans="1:12">
      <c r="A24" s="552">
        <v>44075</v>
      </c>
      <c r="B24" s="39">
        <v>-0.5</v>
      </c>
      <c r="C24" s="39">
        <v>-14.7</v>
      </c>
      <c r="D24" s="39">
        <v>10.6</v>
      </c>
      <c r="E24" s="39">
        <v>4.3</v>
      </c>
      <c r="F24" s="830"/>
    </row>
    <row r="25" spans="1:12">
      <c r="A25" s="552">
        <v>44105</v>
      </c>
      <c r="B25" s="39">
        <v>-0.1</v>
      </c>
      <c r="C25" s="39">
        <v>-16.5</v>
      </c>
      <c r="D25" s="39">
        <v>1.4</v>
      </c>
      <c r="E25" s="39">
        <v>0.4</v>
      </c>
      <c r="F25" s="830"/>
    </row>
    <row r="26" spans="1:12">
      <c r="A26" s="552">
        <v>44136</v>
      </c>
      <c r="B26" s="39">
        <v>1.9</v>
      </c>
      <c r="C26" s="39">
        <v>-17.399999999999999</v>
      </c>
      <c r="D26" s="39">
        <v>1.2</v>
      </c>
      <c r="E26" s="39">
        <v>0.2</v>
      </c>
      <c r="F26" s="830"/>
    </row>
    <row r="27" spans="1:12">
      <c r="A27" s="552">
        <v>44166</v>
      </c>
      <c r="B27" s="39">
        <v>4.0999999999999996</v>
      </c>
      <c r="C27" s="39">
        <v>-17.100000000000001</v>
      </c>
      <c r="D27" s="39">
        <v>-1.7</v>
      </c>
      <c r="E27" s="39">
        <v>1.4</v>
      </c>
      <c r="F27" s="830"/>
    </row>
    <row r="28" spans="1:12">
      <c r="A28" s="552">
        <v>44197</v>
      </c>
      <c r="B28" s="39">
        <v>7.9</v>
      </c>
      <c r="C28" s="39">
        <v>-12.1</v>
      </c>
      <c r="D28" s="39">
        <v>-2.4</v>
      </c>
      <c r="E28" s="39">
        <v>0.9</v>
      </c>
      <c r="F28" s="830"/>
    </row>
    <row r="29" spans="1:12">
      <c r="A29" s="552">
        <v>44228</v>
      </c>
      <c r="B29" s="39">
        <v>7.7</v>
      </c>
      <c r="C29" s="39">
        <v>-11.9</v>
      </c>
      <c r="D29" s="39">
        <v>-1.7</v>
      </c>
      <c r="E29" s="39">
        <v>2</v>
      </c>
      <c r="F29" s="830" t="str">
        <f>TEXT(A29,"mm.yy")</f>
        <v>02.21</v>
      </c>
    </row>
    <row r="30" spans="1:12">
      <c r="B30" s="45"/>
      <c r="C30" s="45"/>
      <c r="D30" s="45"/>
      <c r="E30" s="45"/>
    </row>
    <row r="31" spans="1:12">
      <c r="B31" s="45"/>
      <c r="C31" s="45"/>
      <c r="D31" s="45"/>
      <c r="E31" s="45"/>
    </row>
    <row r="32" spans="1:12">
      <c r="B32" s="45"/>
      <c r="C32" s="45"/>
      <c r="D32" s="45"/>
      <c r="E32" s="45"/>
    </row>
    <row r="33" spans="2:5">
      <c r="B33" s="45"/>
      <c r="C33" s="45"/>
      <c r="D33" s="45"/>
      <c r="E33" s="45"/>
    </row>
    <row r="34" spans="2:5">
      <c r="B34" s="45"/>
      <c r="C34" s="45"/>
      <c r="D34" s="45"/>
      <c r="E34" s="45"/>
    </row>
    <row r="35" spans="2:5">
      <c r="B35" s="45"/>
      <c r="C35" s="45"/>
      <c r="D35" s="45"/>
      <c r="E35" s="45"/>
    </row>
    <row r="36" spans="2:5">
      <c r="B36" s="45"/>
      <c r="C36" s="45"/>
      <c r="D36" s="45"/>
      <c r="E36" s="45"/>
    </row>
    <row r="37" spans="2:5">
      <c r="B37" s="45"/>
      <c r="C37" s="45"/>
      <c r="D37" s="45"/>
      <c r="E37" s="45"/>
    </row>
    <row r="38" spans="2:5">
      <c r="B38" s="45"/>
      <c r="C38" s="45"/>
      <c r="D38" s="45"/>
      <c r="E38" s="45"/>
    </row>
    <row r="39" spans="2:5">
      <c r="B39" s="45"/>
      <c r="C39" s="45"/>
      <c r="D39" s="45"/>
      <c r="E39" s="45"/>
    </row>
  </sheetData>
  <hyperlinks>
    <hyperlink ref="A1" location="Content!A1" display="&lt;&lt;" xr:uid="{00000000-0004-0000-4600-000000000000}"/>
  </hyperlinks>
  <pageMargins left="0.25" right="0.25" top="0.75" bottom="0.75" header="0.3" footer="0.3"/>
  <pageSetup paperSize="9" scale="29" orientation="portrait" horizontalDpi="4294967294"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9"/>
  </sheetPr>
  <dimension ref="A1:K19"/>
  <sheetViews>
    <sheetView showGridLines="0" zoomScaleNormal="100" workbookViewId="0"/>
  </sheetViews>
  <sheetFormatPr baseColWidth="10" defaultColWidth="9.1640625" defaultRowHeight="14"/>
  <cols>
    <col min="1" max="16384" width="9.1640625" style="827"/>
  </cols>
  <sheetData>
    <row r="1" spans="1:11">
      <c r="A1" s="824" t="s">
        <v>59</v>
      </c>
      <c r="B1" s="825" t="str">
        <f>IF(Content!$E$1=1,B2,B3)</f>
        <v>Cash outside banks</v>
      </c>
      <c r="C1" s="825" t="str">
        <f>IF(Content!$E$1=1,C2,C3)</f>
        <v xml:space="preserve">Hryvnia transferable deposits </v>
      </c>
      <c r="D1" s="825" t="str">
        <f>IF(Content!$E$1=1,D2,D3)</f>
        <v>Other deposits</v>
      </c>
      <c r="E1" s="825" t="str">
        <f>IF(Content!$E$1=1,E2,E3)</f>
        <v>Securities other than shares</v>
      </c>
      <c r="F1" s="825" t="str">
        <f>IF(Content!$E$1=1,F2,F3)</f>
        <v>Revaluation</v>
      </c>
      <c r="G1" s="825" t="str">
        <f>IF(Content!$E$1=1,G2,G3)</f>
        <v>M3</v>
      </c>
      <c r="H1" s="826"/>
      <c r="I1" s="825" t="str">
        <f>IF(Content!$E$1=1,I2,I3)</f>
        <v>Changes in the money supply and its components, UAH bn</v>
      </c>
    </row>
    <row r="2" spans="1:11" s="833" customFormat="1" hidden="1">
      <c r="A2" s="832"/>
      <c r="B2" s="832" t="s">
        <v>1417</v>
      </c>
      <c r="C2" s="832" t="s">
        <v>1418</v>
      </c>
      <c r="D2" s="832" t="s">
        <v>1419</v>
      </c>
      <c r="E2" s="832" t="s">
        <v>1420</v>
      </c>
      <c r="F2" s="832" t="s">
        <v>1421</v>
      </c>
      <c r="G2" s="832" t="s">
        <v>1422</v>
      </c>
      <c r="H2" s="832"/>
      <c r="I2" s="832" t="s">
        <v>1423</v>
      </c>
      <c r="J2" s="832"/>
      <c r="K2" s="832"/>
    </row>
    <row r="3" spans="1:11" s="833" customFormat="1" hidden="1">
      <c r="A3" s="832"/>
      <c r="B3" s="832" t="s">
        <v>1424</v>
      </c>
      <c r="C3" s="832" t="s">
        <v>1709</v>
      </c>
      <c r="D3" s="832" t="s">
        <v>1425</v>
      </c>
      <c r="E3" s="832" t="s">
        <v>1426</v>
      </c>
      <c r="F3" s="832" t="s">
        <v>1427</v>
      </c>
      <c r="G3" s="832" t="s">
        <v>1422</v>
      </c>
      <c r="H3" s="832"/>
      <c r="I3" s="832" t="s">
        <v>1428</v>
      </c>
      <c r="J3" s="832"/>
      <c r="K3" s="832"/>
    </row>
    <row r="4" spans="1:11">
      <c r="A4" s="825">
        <v>2010</v>
      </c>
      <c r="B4" s="828">
        <v>26</v>
      </c>
      <c r="C4" s="828">
        <v>30.2</v>
      </c>
      <c r="D4" s="828">
        <v>59.1</v>
      </c>
      <c r="E4" s="828">
        <v>-1.5</v>
      </c>
      <c r="F4" s="828">
        <v>-3.2</v>
      </c>
      <c r="G4" s="828">
        <v>110.6</v>
      </c>
      <c r="H4" s="825"/>
      <c r="I4" s="825"/>
      <c r="J4" s="825"/>
      <c r="K4" s="825"/>
    </row>
    <row r="5" spans="1:11">
      <c r="A5" s="825">
        <v>11</v>
      </c>
      <c r="B5" s="828">
        <v>9.6999999999999993</v>
      </c>
      <c r="C5" s="828">
        <v>11.5</v>
      </c>
      <c r="D5" s="828">
        <v>64.400000000000006</v>
      </c>
      <c r="E5" s="828">
        <v>2.7</v>
      </c>
      <c r="F5" s="828">
        <v>-0.6</v>
      </c>
      <c r="G5" s="828">
        <v>87.6</v>
      </c>
      <c r="H5" s="825"/>
      <c r="I5" s="825"/>
      <c r="J5" s="825"/>
      <c r="K5" s="825"/>
    </row>
    <row r="6" spans="1:11">
      <c r="A6" s="825">
        <v>12</v>
      </c>
      <c r="B6" s="828">
        <v>10.6</v>
      </c>
      <c r="C6" s="828">
        <v>1.6</v>
      </c>
      <c r="D6" s="828">
        <v>75.8</v>
      </c>
      <c r="E6" s="828">
        <v>-1.6</v>
      </c>
      <c r="F6" s="828">
        <v>1.4</v>
      </c>
      <c r="G6" s="828">
        <v>87.7</v>
      </c>
      <c r="H6" s="825"/>
      <c r="I6" s="825"/>
      <c r="J6" s="825"/>
      <c r="K6" s="825"/>
    </row>
    <row r="7" spans="1:11">
      <c r="A7" s="825">
        <v>13</v>
      </c>
      <c r="B7" s="828">
        <v>34.5</v>
      </c>
      <c r="C7" s="828">
        <v>26.1</v>
      </c>
      <c r="D7" s="828">
        <v>73.2</v>
      </c>
      <c r="E7" s="828">
        <v>0.7</v>
      </c>
      <c r="F7" s="828">
        <v>1.3</v>
      </c>
      <c r="G7" s="828">
        <v>135.80000000000001</v>
      </c>
      <c r="H7" s="825"/>
      <c r="I7" s="825"/>
      <c r="J7" s="825"/>
      <c r="K7" s="825"/>
    </row>
    <row r="8" spans="1:11">
      <c r="A8" s="825">
        <v>14</v>
      </c>
      <c r="B8" s="828">
        <v>45.2</v>
      </c>
      <c r="C8" s="828">
        <v>6.5</v>
      </c>
      <c r="D8" s="828">
        <v>-191.9</v>
      </c>
      <c r="E8" s="828">
        <v>-3</v>
      </c>
      <c r="F8" s="828">
        <v>190.9</v>
      </c>
      <c r="G8" s="828">
        <v>47.7</v>
      </c>
      <c r="H8" s="825"/>
      <c r="I8" s="825"/>
      <c r="J8" s="825"/>
      <c r="K8" s="825"/>
    </row>
    <row r="9" spans="1:11">
      <c r="A9" s="825">
        <v>15</v>
      </c>
      <c r="B9" s="828">
        <v>-0.3</v>
      </c>
      <c r="C9" s="828">
        <v>37</v>
      </c>
      <c r="D9" s="828">
        <v>-138.69999999999999</v>
      </c>
      <c r="E9" s="828">
        <v>-1.6</v>
      </c>
      <c r="F9" s="828">
        <v>140.9</v>
      </c>
      <c r="G9" s="828">
        <v>37.299999999999997</v>
      </c>
      <c r="H9" s="825"/>
      <c r="I9" s="825"/>
      <c r="J9" s="825"/>
      <c r="K9" s="825"/>
    </row>
    <row r="10" spans="1:11">
      <c r="A10" s="825">
        <v>16</v>
      </c>
      <c r="B10" s="828">
        <v>31.7</v>
      </c>
      <c r="C10" s="828">
        <v>26</v>
      </c>
      <c r="D10" s="828">
        <v>10</v>
      </c>
      <c r="E10" s="828">
        <v>0</v>
      </c>
      <c r="F10" s="828">
        <v>40.9</v>
      </c>
      <c r="G10" s="828">
        <v>108.6</v>
      </c>
      <c r="H10" s="825"/>
      <c r="I10" s="825"/>
      <c r="J10" s="825"/>
      <c r="K10" s="825"/>
    </row>
    <row r="11" spans="1:11">
      <c r="A11" s="825">
        <v>17</v>
      </c>
      <c r="B11" s="828">
        <v>18.2</v>
      </c>
      <c r="C11" s="828">
        <v>53.5</v>
      </c>
      <c r="D11" s="828">
        <v>25.3</v>
      </c>
      <c r="E11" s="828">
        <v>0</v>
      </c>
      <c r="F11" s="828">
        <v>9.1999999999999993</v>
      </c>
      <c r="G11" s="828">
        <v>106.2</v>
      </c>
      <c r="H11" s="825"/>
      <c r="I11" s="825"/>
      <c r="J11" s="825"/>
      <c r="K11" s="825"/>
    </row>
    <row r="12" spans="1:11">
      <c r="A12" s="825">
        <v>18</v>
      </c>
      <c r="B12" s="828">
        <v>31.1</v>
      </c>
      <c r="C12" s="828">
        <v>38.6</v>
      </c>
      <c r="D12" s="828">
        <v>3.5</v>
      </c>
      <c r="E12" s="828">
        <v>3.5</v>
      </c>
      <c r="F12" s="828">
        <v>-7.9</v>
      </c>
      <c r="G12" s="828">
        <v>68.8</v>
      </c>
      <c r="H12" s="825"/>
      <c r="I12" s="825"/>
      <c r="J12" s="825"/>
      <c r="K12" s="825"/>
    </row>
    <row r="13" spans="1:11">
      <c r="A13" s="825">
        <v>19</v>
      </c>
      <c r="B13" s="828">
        <v>20.7</v>
      </c>
      <c r="C13" s="828">
        <v>78</v>
      </c>
      <c r="D13" s="828">
        <v>123.4</v>
      </c>
      <c r="E13" s="828">
        <v>-0.3</v>
      </c>
      <c r="F13" s="828">
        <v>-61.2</v>
      </c>
      <c r="G13" s="828">
        <v>160.69999999999999</v>
      </c>
      <c r="H13" s="825"/>
      <c r="I13" s="825"/>
      <c r="J13" s="825"/>
      <c r="K13" s="825"/>
    </row>
    <row r="14" spans="1:11">
      <c r="A14" s="825">
        <v>2020</v>
      </c>
      <c r="B14" s="828">
        <v>131.69999999999999</v>
      </c>
      <c r="C14" s="828">
        <v>148.30000000000001</v>
      </c>
      <c r="D14" s="828">
        <v>40.200000000000003</v>
      </c>
      <c r="E14" s="828">
        <v>-0.9</v>
      </c>
      <c r="F14" s="828">
        <v>92.4</v>
      </c>
      <c r="G14" s="828">
        <v>411.7</v>
      </c>
      <c r="H14" s="825"/>
      <c r="I14" s="825"/>
      <c r="J14" s="825"/>
      <c r="K14" s="825"/>
    </row>
    <row r="15" spans="1:11">
      <c r="B15" s="828"/>
      <c r="C15" s="828"/>
      <c r="D15" s="828"/>
      <c r="E15" s="828"/>
      <c r="F15" s="828"/>
      <c r="G15" s="828"/>
      <c r="H15" s="825"/>
      <c r="I15" s="825"/>
      <c r="J15" s="825"/>
      <c r="K15" s="825"/>
    </row>
    <row r="16" spans="1:11">
      <c r="A16" s="825"/>
      <c r="B16" s="825"/>
      <c r="C16" s="825"/>
      <c r="D16" s="825"/>
      <c r="E16" s="825"/>
      <c r="F16" s="825"/>
      <c r="G16" s="825"/>
      <c r="H16" s="825"/>
      <c r="I16" s="825"/>
      <c r="J16" s="825"/>
      <c r="K16" s="825"/>
    </row>
    <row r="17" spans="1:11">
      <c r="A17" s="825"/>
      <c r="B17" s="825"/>
      <c r="C17" s="825"/>
      <c r="D17" s="825"/>
      <c r="E17" s="825"/>
      <c r="F17" s="825"/>
      <c r="G17" s="825"/>
      <c r="H17" s="825"/>
      <c r="I17" s="825" t="str">
        <f>IF(Content!$E$1=1,I18,I19)</f>
        <v>Source: NBU.</v>
      </c>
      <c r="J17" s="825"/>
      <c r="K17" s="825"/>
    </row>
    <row r="18" spans="1:11">
      <c r="B18" s="825"/>
      <c r="C18" s="825"/>
      <c r="D18" s="825"/>
      <c r="E18" s="825"/>
      <c r="F18" s="825"/>
      <c r="G18" s="825"/>
      <c r="I18" s="832" t="s">
        <v>42</v>
      </c>
    </row>
    <row r="19" spans="1:11">
      <c r="B19" s="825"/>
      <c r="C19" s="825"/>
      <c r="D19" s="825"/>
      <c r="E19" s="825"/>
      <c r="F19" s="825"/>
      <c r="G19" s="825"/>
      <c r="I19" s="457" t="s">
        <v>43</v>
      </c>
    </row>
  </sheetData>
  <hyperlinks>
    <hyperlink ref="A1" location="Content!A1" display="&lt;&lt;" xr:uid="{00000000-0004-0000-4700-000000000000}"/>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9"/>
  </sheetPr>
  <dimension ref="A1:K19"/>
  <sheetViews>
    <sheetView showGridLines="0" zoomScaleNormal="100" workbookViewId="0">
      <selection activeCell="I1" sqref="I1"/>
    </sheetView>
  </sheetViews>
  <sheetFormatPr baseColWidth="10" defaultColWidth="9.1640625" defaultRowHeight="14"/>
  <cols>
    <col min="1" max="16384" width="9.1640625" style="827"/>
  </cols>
  <sheetData>
    <row r="1" spans="1:11">
      <c r="A1" s="824" t="s">
        <v>59</v>
      </c>
      <c r="B1" s="825" t="str">
        <f>IF(Content!$E$1=1,B2,B3)</f>
        <v>M3</v>
      </c>
      <c r="C1" s="825" t="str">
        <f>IF(Content!$E$1=1,C2,C3)</f>
        <v>Net foreign assets</v>
      </c>
      <c r="D1" s="825" t="str">
        <f>IF(Content!$E$1=1,D2,D3)</f>
        <v xml:space="preserve">Domestic credit </v>
      </c>
      <c r="E1" s="825" t="str">
        <f>IF(Content!$E$1=1,E2,E3)</f>
        <v>Other items (net)</v>
      </c>
      <c r="F1" s="825" t="str">
        <f>IF(Content!$E$1=1,F2,F3)</f>
        <v>Capital transactions</v>
      </c>
      <c r="G1" s="825" t="str">
        <f>IF(Content!$E$1=1,G2,G3)</f>
        <v>Revaluation</v>
      </c>
      <c r="H1" s="826"/>
      <c r="I1" s="825" t="str">
        <f>IF(Content!$E$1=1,I2,I3)</f>
        <v>Changes in counterpart items of money supply, UAH bn</v>
      </c>
    </row>
    <row r="2" spans="1:11" s="833" customFormat="1" hidden="1">
      <c r="A2" s="832"/>
      <c r="B2" s="832" t="s">
        <v>1422</v>
      </c>
      <c r="C2" s="832" t="s">
        <v>1429</v>
      </c>
      <c r="D2" s="832" t="s">
        <v>1430</v>
      </c>
      <c r="E2" s="832" t="s">
        <v>1431</v>
      </c>
      <c r="F2" s="832" t="s">
        <v>1432</v>
      </c>
      <c r="G2" s="832" t="s">
        <v>1421</v>
      </c>
      <c r="H2" s="832"/>
      <c r="I2" s="832" t="s">
        <v>1433</v>
      </c>
      <c r="J2" s="832"/>
      <c r="K2" s="832"/>
    </row>
    <row r="3" spans="1:11" s="833" customFormat="1" hidden="1">
      <c r="A3" s="832"/>
      <c r="B3" s="832" t="s">
        <v>1422</v>
      </c>
      <c r="C3" s="832" t="s">
        <v>1434</v>
      </c>
      <c r="D3" s="832" t="s">
        <v>1435</v>
      </c>
      <c r="E3" s="832" t="s">
        <v>1436</v>
      </c>
      <c r="F3" s="832" t="s">
        <v>1437</v>
      </c>
      <c r="G3" s="832" t="s">
        <v>1427</v>
      </c>
      <c r="H3" s="832"/>
      <c r="I3" s="832" t="s">
        <v>1438</v>
      </c>
      <c r="J3" s="832"/>
      <c r="K3" s="832"/>
    </row>
    <row r="4" spans="1:11">
      <c r="A4" s="825">
        <v>2010</v>
      </c>
      <c r="B4" s="828">
        <v>110.6</v>
      </c>
      <c r="C4" s="828">
        <v>100.4</v>
      </c>
      <c r="D4" s="828">
        <v>50.1</v>
      </c>
      <c r="E4" s="828">
        <v>-11.7</v>
      </c>
      <c r="F4" s="828">
        <v>-24.9</v>
      </c>
      <c r="G4" s="828">
        <v>-3.2</v>
      </c>
      <c r="H4" s="825"/>
      <c r="I4" s="825"/>
      <c r="J4" s="825"/>
      <c r="K4" s="825"/>
    </row>
    <row r="5" spans="1:11">
      <c r="A5" s="825">
        <v>11</v>
      </c>
      <c r="B5" s="828">
        <v>87.6</v>
      </c>
      <c r="C5" s="828">
        <v>6</v>
      </c>
      <c r="D5" s="828">
        <v>107.1</v>
      </c>
      <c r="E5" s="828">
        <v>-3.1</v>
      </c>
      <c r="F5" s="828">
        <v>-21.7</v>
      </c>
      <c r="G5" s="828">
        <v>-0.6</v>
      </c>
      <c r="H5" s="825"/>
      <c r="I5" s="825"/>
      <c r="J5" s="825"/>
      <c r="K5" s="825"/>
    </row>
    <row r="6" spans="1:11">
      <c r="A6" s="825">
        <v>12</v>
      </c>
      <c r="B6" s="828">
        <v>87.7</v>
      </c>
      <c r="C6" s="828">
        <v>0</v>
      </c>
      <c r="D6" s="828">
        <v>68.2</v>
      </c>
      <c r="E6" s="828">
        <v>30.4</v>
      </c>
      <c r="F6" s="828">
        <v>-12.3</v>
      </c>
      <c r="G6" s="828">
        <v>1.4</v>
      </c>
      <c r="H6" s="825"/>
      <c r="I6" s="825"/>
      <c r="J6" s="825"/>
      <c r="K6" s="825"/>
    </row>
    <row r="7" spans="1:11">
      <c r="A7" s="825">
        <v>13</v>
      </c>
      <c r="B7" s="828">
        <v>135.80000000000001</v>
      </c>
      <c r="C7" s="828">
        <v>-28.2</v>
      </c>
      <c r="D7" s="828">
        <v>167.5</v>
      </c>
      <c r="E7" s="828">
        <v>4.3</v>
      </c>
      <c r="F7" s="828">
        <v>-9.1</v>
      </c>
      <c r="G7" s="828">
        <v>1.3</v>
      </c>
      <c r="H7" s="825"/>
      <c r="I7" s="825"/>
      <c r="J7" s="825"/>
      <c r="K7" s="825"/>
    </row>
    <row r="8" spans="1:11">
      <c r="A8" s="825">
        <v>14</v>
      </c>
      <c r="B8" s="828">
        <v>47.7</v>
      </c>
      <c r="C8" s="828">
        <v>-139.30000000000001</v>
      </c>
      <c r="D8" s="828">
        <v>-3.5</v>
      </c>
      <c r="E8" s="828">
        <v>-58.4</v>
      </c>
      <c r="F8" s="828">
        <v>58</v>
      </c>
      <c r="G8" s="828">
        <v>190.9</v>
      </c>
      <c r="H8" s="825"/>
      <c r="I8" s="825"/>
      <c r="J8" s="825"/>
      <c r="K8" s="825"/>
    </row>
    <row r="9" spans="1:11">
      <c r="A9" s="825">
        <v>15</v>
      </c>
      <c r="B9" s="828">
        <v>37.299999999999997</v>
      </c>
      <c r="C9" s="828">
        <v>71.099999999999994</v>
      </c>
      <c r="D9" s="828">
        <v>-258.5</v>
      </c>
      <c r="E9" s="828">
        <v>-49.2</v>
      </c>
      <c r="F9" s="828">
        <v>133.1</v>
      </c>
      <c r="G9" s="828">
        <v>140.9</v>
      </c>
      <c r="H9" s="825"/>
      <c r="I9" s="825"/>
      <c r="J9" s="825"/>
      <c r="K9" s="825"/>
    </row>
    <row r="10" spans="1:11">
      <c r="A10" s="825">
        <v>16</v>
      </c>
      <c r="B10" s="828">
        <v>108.6</v>
      </c>
      <c r="C10" s="828">
        <v>41.6</v>
      </c>
      <c r="D10" s="828">
        <v>64.099999999999994</v>
      </c>
      <c r="E10" s="828">
        <v>-84</v>
      </c>
      <c r="F10" s="828">
        <v>46.1</v>
      </c>
      <c r="G10" s="828">
        <v>40.9</v>
      </c>
      <c r="H10" s="825"/>
      <c r="I10" s="825"/>
      <c r="J10" s="825"/>
      <c r="K10" s="825"/>
    </row>
    <row r="11" spans="1:11">
      <c r="A11" s="825">
        <v>17</v>
      </c>
      <c r="B11" s="828">
        <v>106.2</v>
      </c>
      <c r="C11" s="828">
        <v>76.8</v>
      </c>
      <c r="D11" s="828">
        <v>73</v>
      </c>
      <c r="E11" s="828">
        <v>-36.6</v>
      </c>
      <c r="F11" s="828">
        <v>-16.2</v>
      </c>
      <c r="G11" s="828">
        <v>9.1999999999999993</v>
      </c>
      <c r="H11" s="825"/>
      <c r="I11" s="825"/>
      <c r="J11" s="825"/>
      <c r="K11" s="825"/>
    </row>
    <row r="12" spans="1:11">
      <c r="A12" s="825">
        <v>18</v>
      </c>
      <c r="B12" s="828">
        <v>68.8</v>
      </c>
      <c r="C12" s="828">
        <v>39</v>
      </c>
      <c r="D12" s="828">
        <v>74.900000000000006</v>
      </c>
      <c r="E12" s="828">
        <v>-42.3</v>
      </c>
      <c r="F12" s="828">
        <v>5</v>
      </c>
      <c r="G12" s="828">
        <v>-7.9</v>
      </c>
      <c r="H12" s="825"/>
      <c r="I12" s="825"/>
      <c r="J12" s="825"/>
      <c r="K12" s="825"/>
    </row>
    <row r="13" spans="1:11">
      <c r="A13" s="825">
        <v>19</v>
      </c>
      <c r="B13" s="828">
        <v>160.69999999999999</v>
      </c>
      <c r="C13" s="828">
        <v>248.1</v>
      </c>
      <c r="D13" s="828">
        <v>-82.4</v>
      </c>
      <c r="E13" s="828">
        <v>63.3</v>
      </c>
      <c r="F13" s="828">
        <v>-7.1</v>
      </c>
      <c r="G13" s="828">
        <v>-61.2</v>
      </c>
      <c r="H13" s="825"/>
      <c r="I13" s="825"/>
      <c r="J13" s="825"/>
      <c r="K13" s="825"/>
    </row>
    <row r="14" spans="1:11">
      <c r="A14" s="825">
        <v>2020</v>
      </c>
      <c r="B14" s="828">
        <v>411.7</v>
      </c>
      <c r="C14" s="828">
        <v>113.6</v>
      </c>
      <c r="D14" s="828">
        <v>70.400000000000006</v>
      </c>
      <c r="E14" s="828">
        <v>129.4</v>
      </c>
      <c r="F14" s="828">
        <v>5.9</v>
      </c>
      <c r="G14" s="828">
        <v>92.4</v>
      </c>
      <c r="H14" s="825"/>
      <c r="I14" s="825"/>
      <c r="J14" s="825"/>
      <c r="K14" s="825"/>
    </row>
    <row r="15" spans="1:11">
      <c r="B15" s="828"/>
      <c r="C15" s="828"/>
      <c r="D15" s="828"/>
      <c r="E15" s="828"/>
      <c r="F15" s="828"/>
      <c r="G15" s="828"/>
      <c r="H15" s="825"/>
      <c r="I15" s="825"/>
      <c r="J15" s="825"/>
      <c r="K15" s="825"/>
    </row>
    <row r="16" spans="1:11">
      <c r="A16" s="825"/>
      <c r="B16" s="825"/>
      <c r="C16" s="825"/>
      <c r="D16" s="825"/>
      <c r="E16" s="825"/>
      <c r="F16" s="825"/>
      <c r="G16" s="825"/>
      <c r="H16" s="825"/>
      <c r="I16" s="825"/>
      <c r="J16" s="825"/>
      <c r="K16" s="825"/>
    </row>
    <row r="17" spans="1:11">
      <c r="A17" s="825"/>
      <c r="B17" s="825"/>
      <c r="C17" s="825"/>
      <c r="D17" s="825"/>
      <c r="E17" s="825"/>
      <c r="F17" s="825"/>
      <c r="G17" s="825"/>
      <c r="H17" s="825"/>
      <c r="I17" s="825" t="str">
        <f>IF(Content!$E$1=1,I18,I19)</f>
        <v>Source: NBU.</v>
      </c>
      <c r="J17" s="825"/>
      <c r="K17" s="825"/>
    </row>
    <row r="18" spans="1:11">
      <c r="B18" s="825"/>
      <c r="C18" s="825"/>
      <c r="D18" s="825"/>
      <c r="E18" s="825"/>
      <c r="F18" s="825"/>
      <c r="G18" s="825"/>
      <c r="I18" s="832" t="s">
        <v>42</v>
      </c>
    </row>
    <row r="19" spans="1:11">
      <c r="B19" s="825"/>
      <c r="C19" s="825"/>
      <c r="D19" s="825"/>
      <c r="E19" s="825"/>
      <c r="F19" s="825"/>
      <c r="G19" s="825"/>
      <c r="I19" s="457" t="s">
        <v>43</v>
      </c>
    </row>
  </sheetData>
  <hyperlinks>
    <hyperlink ref="A1" location="Content!A1" display="&lt;&lt;" xr:uid="{00000000-0004-0000-4800-000000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9"/>
  </sheetPr>
  <dimension ref="A1:K25"/>
  <sheetViews>
    <sheetView showGridLines="0" zoomScaleNormal="100" workbookViewId="0"/>
  </sheetViews>
  <sheetFormatPr baseColWidth="10" defaultColWidth="9.1640625" defaultRowHeight="14"/>
  <cols>
    <col min="1" max="16384" width="9.1640625" style="827"/>
  </cols>
  <sheetData>
    <row r="1" spans="1:11">
      <c r="A1" s="824" t="s">
        <v>59</v>
      </c>
      <c r="B1" s="825" t="str">
        <f>IF(Content!$E$1=1,B2,B3)</f>
        <v xml:space="preserve">Net claims on the central government </v>
      </c>
      <c r="C1" s="825" t="str">
        <f>IF(Content!$E$1=1,C2,C3)</f>
        <v xml:space="preserve">Loans granted (excl. central government) UAH </v>
      </c>
      <c r="D1" s="825" t="str">
        <f>IF(Content!$E$1=1,D2,D3)</f>
        <v xml:space="preserve">Loans granted (excl. central government) FX </v>
      </c>
      <c r="E1" s="825" t="str">
        <f>IF(Content!$E$1=1,E2,E3)</f>
        <v>Other claims*</v>
      </c>
      <c r="F1" s="825" t="str">
        <f>IF(Content!$E$1=1,F2,F3)</f>
        <v>Revaluation</v>
      </c>
      <c r="G1" s="825" t="str">
        <f>IF(Content!$E$1=1,G2,G3)</f>
        <v xml:space="preserve">Domestic credit </v>
      </c>
      <c r="H1" s="826"/>
      <c r="I1" s="825" t="str">
        <f>IF(Content!$E$1=1,I2,I3)</f>
        <v>Changes in domestic credit, UAH bn</v>
      </c>
    </row>
    <row r="2" spans="1:11" s="833" customFormat="1" hidden="1">
      <c r="A2" s="832"/>
      <c r="B2" s="832" t="s">
        <v>1710</v>
      </c>
      <c r="C2" s="832" t="s">
        <v>1439</v>
      </c>
      <c r="D2" s="832" t="s">
        <v>1440</v>
      </c>
      <c r="E2" s="832" t="s">
        <v>1441</v>
      </c>
      <c r="F2" s="832" t="s">
        <v>1421</v>
      </c>
      <c r="G2" s="832" t="s">
        <v>1442</v>
      </c>
      <c r="H2" s="832"/>
      <c r="I2" s="832" t="s">
        <v>1443</v>
      </c>
      <c r="J2" s="832"/>
      <c r="K2" s="832"/>
    </row>
    <row r="3" spans="1:11" s="833" customFormat="1" hidden="1">
      <c r="A3" s="832"/>
      <c r="B3" s="832" t="s">
        <v>1711</v>
      </c>
      <c r="C3" s="832" t="s">
        <v>1712</v>
      </c>
      <c r="D3" s="832" t="s">
        <v>1713</v>
      </c>
      <c r="E3" s="832" t="s">
        <v>1714</v>
      </c>
      <c r="F3" s="832" t="s">
        <v>1427</v>
      </c>
      <c r="G3" s="832" t="s">
        <v>1435</v>
      </c>
      <c r="H3" s="832"/>
      <c r="I3" s="832" t="s">
        <v>1444</v>
      </c>
      <c r="J3" s="832"/>
      <c r="K3" s="832"/>
    </row>
    <row r="4" spans="1:11">
      <c r="A4" s="825">
        <v>2010</v>
      </c>
      <c r="B4" s="828">
        <v>37.200000000000003</v>
      </c>
      <c r="C4" s="828">
        <v>37.1</v>
      </c>
      <c r="D4" s="828">
        <v>-27.6</v>
      </c>
      <c r="E4" s="828">
        <v>3.3</v>
      </c>
      <c r="F4" s="828">
        <v>1.3</v>
      </c>
      <c r="G4" s="828">
        <v>51.4</v>
      </c>
      <c r="H4" s="825"/>
      <c r="I4" s="825"/>
      <c r="J4" s="825"/>
      <c r="K4" s="825"/>
    </row>
    <row r="5" spans="1:11">
      <c r="A5" s="825">
        <v>11</v>
      </c>
      <c r="B5" s="828">
        <v>32.9</v>
      </c>
      <c r="C5" s="828">
        <v>83.7</v>
      </c>
      <c r="D5" s="828">
        <v>-14.4</v>
      </c>
      <c r="E5" s="828">
        <v>4.8</v>
      </c>
      <c r="F5" s="828">
        <v>-1.1000000000000001</v>
      </c>
      <c r="G5" s="828">
        <v>106</v>
      </c>
      <c r="H5" s="825"/>
      <c r="I5" s="825"/>
      <c r="J5" s="825"/>
      <c r="K5" s="825"/>
    </row>
    <row r="6" spans="1:11">
      <c r="A6" s="825">
        <v>12</v>
      </c>
      <c r="B6" s="828">
        <v>37.299999999999997</v>
      </c>
      <c r="C6" s="828">
        <v>39.200000000000003</v>
      </c>
      <c r="D6" s="828">
        <v>-24.6</v>
      </c>
      <c r="E6" s="828">
        <v>16.3</v>
      </c>
      <c r="F6" s="828">
        <v>0.8</v>
      </c>
      <c r="G6" s="828">
        <v>69</v>
      </c>
      <c r="H6" s="825"/>
      <c r="I6" s="825"/>
      <c r="J6" s="825"/>
      <c r="K6" s="825"/>
    </row>
    <row r="7" spans="1:11">
      <c r="A7" s="825">
        <v>13</v>
      </c>
      <c r="B7" s="828">
        <v>59</v>
      </c>
      <c r="C7" s="828">
        <v>86.9</v>
      </c>
      <c r="D7" s="828">
        <v>7.1</v>
      </c>
      <c r="E7" s="828">
        <v>14.5</v>
      </c>
      <c r="F7" s="828">
        <v>2.7</v>
      </c>
      <c r="G7" s="828">
        <v>170.3</v>
      </c>
      <c r="H7" s="825"/>
      <c r="I7" s="825"/>
      <c r="J7" s="825"/>
      <c r="K7" s="825"/>
    </row>
    <row r="8" spans="1:11">
      <c r="A8" s="825">
        <v>14</v>
      </c>
      <c r="B8" s="828">
        <v>158.30000000000001</v>
      </c>
      <c r="C8" s="828">
        <v>-54</v>
      </c>
      <c r="D8" s="828">
        <v>-105</v>
      </c>
      <c r="E8" s="828">
        <v>-2.7</v>
      </c>
      <c r="F8" s="828">
        <v>310.3</v>
      </c>
      <c r="G8" s="828">
        <v>306.89999999999998</v>
      </c>
      <c r="H8" s="825"/>
      <c r="I8" s="825"/>
      <c r="J8" s="825"/>
      <c r="K8" s="825"/>
    </row>
    <row r="9" spans="1:11">
      <c r="A9" s="825">
        <v>15</v>
      </c>
      <c r="B9" s="828">
        <v>-4.0999999999999996</v>
      </c>
      <c r="C9" s="828">
        <v>-113.1</v>
      </c>
      <c r="D9" s="828">
        <v>-150.5</v>
      </c>
      <c r="E9" s="828">
        <v>9.1999999999999993</v>
      </c>
      <c r="F9" s="828">
        <v>252.2</v>
      </c>
      <c r="G9" s="828">
        <v>-6.3</v>
      </c>
      <c r="H9" s="825"/>
      <c r="I9" s="825"/>
      <c r="J9" s="825"/>
      <c r="K9" s="825"/>
    </row>
    <row r="10" spans="1:11">
      <c r="A10" s="825">
        <v>16</v>
      </c>
      <c r="B10" s="828">
        <v>148.6</v>
      </c>
      <c r="C10" s="828">
        <v>73</v>
      </c>
      <c r="D10" s="828">
        <v>-118</v>
      </c>
      <c r="E10" s="828">
        <v>-39.6</v>
      </c>
      <c r="F10" s="828">
        <v>105.7</v>
      </c>
      <c r="G10" s="828">
        <v>169.8</v>
      </c>
      <c r="H10" s="825"/>
      <c r="I10" s="825"/>
      <c r="J10" s="825"/>
      <c r="K10" s="825"/>
    </row>
    <row r="11" spans="1:11">
      <c r="A11" s="825">
        <v>17</v>
      </c>
      <c r="B11" s="828">
        <v>57.2</v>
      </c>
      <c r="C11" s="828">
        <v>65.7</v>
      </c>
      <c r="D11" s="828">
        <v>-53.6</v>
      </c>
      <c r="E11" s="828">
        <v>-7</v>
      </c>
      <c r="F11" s="828">
        <v>11</v>
      </c>
      <c r="G11" s="828">
        <v>73.400000000000006</v>
      </c>
      <c r="H11" s="825"/>
      <c r="I11" s="825"/>
      <c r="J11" s="825"/>
      <c r="K11" s="825"/>
    </row>
    <row r="12" spans="1:11">
      <c r="A12" s="825">
        <v>18</v>
      </c>
      <c r="B12" s="828">
        <v>7.4</v>
      </c>
      <c r="C12" s="828">
        <v>44.4</v>
      </c>
      <c r="D12" s="828">
        <v>23</v>
      </c>
      <c r="E12" s="828">
        <v>0.2</v>
      </c>
      <c r="F12" s="828">
        <v>-22.1</v>
      </c>
      <c r="G12" s="828">
        <v>52.7</v>
      </c>
      <c r="H12" s="825"/>
      <c r="I12" s="825"/>
      <c r="J12" s="825"/>
      <c r="K12" s="825"/>
    </row>
    <row r="13" spans="1:11">
      <c r="A13" s="825">
        <v>19</v>
      </c>
      <c r="B13" s="828">
        <v>-46.2</v>
      </c>
      <c r="C13" s="828">
        <v>0.2</v>
      </c>
      <c r="D13" s="828">
        <v>-35.4</v>
      </c>
      <c r="E13" s="828">
        <v>-1</v>
      </c>
      <c r="F13" s="828">
        <v>-70.900000000000006</v>
      </c>
      <c r="G13" s="828">
        <v>-153.30000000000001</v>
      </c>
      <c r="H13" s="825"/>
      <c r="I13" s="825"/>
      <c r="J13" s="825"/>
      <c r="K13" s="825"/>
    </row>
    <row r="14" spans="1:11">
      <c r="A14" s="825">
        <v>2020</v>
      </c>
      <c r="B14" s="828">
        <v>171.1</v>
      </c>
      <c r="C14" s="828">
        <v>-17.399999999999999</v>
      </c>
      <c r="D14" s="828">
        <v>-86.5</v>
      </c>
      <c r="E14" s="828">
        <v>3.4</v>
      </c>
      <c r="F14" s="828">
        <v>108.9</v>
      </c>
      <c r="G14" s="828">
        <v>179.3</v>
      </c>
      <c r="H14" s="825"/>
      <c r="I14" s="825"/>
      <c r="J14" s="825"/>
      <c r="K14" s="825"/>
    </row>
    <row r="15" spans="1:11">
      <c r="B15" s="828"/>
      <c r="C15" s="828"/>
      <c r="D15" s="828"/>
      <c r="E15" s="828"/>
      <c r="F15" s="828"/>
      <c r="G15" s="828"/>
      <c r="H15" s="825"/>
      <c r="I15" s="825"/>
      <c r="J15" s="825"/>
      <c r="K15" s="825"/>
    </row>
    <row r="16" spans="1:11">
      <c r="A16" s="825"/>
      <c r="B16" s="825"/>
      <c r="C16" s="825"/>
      <c r="D16" s="825"/>
      <c r="E16" s="825"/>
      <c r="F16" s="825"/>
      <c r="G16" s="825"/>
      <c r="H16" s="825"/>
      <c r="I16" s="825"/>
      <c r="J16" s="825"/>
      <c r="K16" s="825"/>
    </row>
    <row r="17" spans="1:11">
      <c r="A17" s="825"/>
      <c r="B17" s="825"/>
      <c r="C17" s="825"/>
      <c r="D17" s="825"/>
      <c r="E17" s="825"/>
      <c r="F17" s="825"/>
      <c r="G17" s="825"/>
      <c r="H17" s="825"/>
      <c r="I17" s="825" t="str">
        <f>IF(Content!$E$1=1,I20,I21)</f>
        <v>* - investments in other securities (excl. central government)</v>
      </c>
      <c r="J17" s="825"/>
      <c r="K17" s="825"/>
    </row>
    <row r="18" spans="1:11">
      <c r="A18" s="825"/>
      <c r="B18" s="825"/>
      <c r="C18" s="825"/>
      <c r="D18" s="825"/>
      <c r="E18" s="825"/>
      <c r="F18" s="825"/>
      <c r="G18" s="825"/>
      <c r="H18" s="825"/>
      <c r="I18" s="825">
        <f>IF(Content!$E$1=1,I22,I23)</f>
        <v>0</v>
      </c>
      <c r="J18" s="825"/>
      <c r="K18" s="825"/>
    </row>
    <row r="19" spans="1:11">
      <c r="A19" s="825"/>
      <c r="B19" s="825"/>
      <c r="C19" s="825"/>
      <c r="D19" s="825"/>
      <c r="E19" s="825"/>
      <c r="F19" s="825"/>
      <c r="G19" s="825"/>
      <c r="H19" s="825"/>
      <c r="I19" s="825" t="str">
        <f>IF(Content!$E$1=1,I24,I25)</f>
        <v>Source: NBU.</v>
      </c>
      <c r="J19" s="825"/>
      <c r="K19" s="825"/>
    </row>
    <row r="20" spans="1:11">
      <c r="A20" s="825"/>
      <c r="B20" s="825"/>
      <c r="C20" s="825"/>
      <c r="D20" s="825"/>
      <c r="E20" s="825"/>
      <c r="F20" s="825"/>
      <c r="G20" s="825"/>
      <c r="H20" s="825"/>
      <c r="I20" s="457" t="s">
        <v>1716</v>
      </c>
      <c r="J20" s="825"/>
      <c r="K20" s="825"/>
    </row>
    <row r="21" spans="1:11">
      <c r="A21" s="825"/>
      <c r="B21" s="825"/>
      <c r="C21" s="825"/>
      <c r="D21" s="825"/>
      <c r="E21" s="825"/>
      <c r="F21" s="825"/>
      <c r="G21" s="825"/>
      <c r="H21" s="825"/>
      <c r="I21" s="832" t="s">
        <v>1715</v>
      </c>
      <c r="J21" s="825"/>
      <c r="K21" s="825"/>
    </row>
    <row r="22" spans="1:11">
      <c r="A22" s="825"/>
      <c r="B22" s="825"/>
      <c r="C22" s="825"/>
      <c r="D22" s="825"/>
      <c r="E22" s="825"/>
      <c r="F22" s="825"/>
      <c r="G22" s="825"/>
      <c r="H22" s="825"/>
      <c r="I22" s="832" t="s">
        <v>1445</v>
      </c>
      <c r="J22" s="825"/>
      <c r="K22" s="825"/>
    </row>
    <row r="23" spans="1:11">
      <c r="A23" s="825"/>
      <c r="B23" s="825"/>
      <c r="C23" s="825"/>
      <c r="D23" s="825"/>
      <c r="E23" s="825"/>
      <c r="F23" s="825"/>
      <c r="G23" s="825"/>
      <c r="H23" s="825"/>
      <c r="I23" s="832"/>
      <c r="J23" s="825"/>
      <c r="K23" s="825"/>
    </row>
    <row r="24" spans="1:11">
      <c r="B24" s="825"/>
      <c r="C24" s="825"/>
      <c r="D24" s="825"/>
      <c r="E24" s="825"/>
      <c r="F24" s="825"/>
      <c r="G24" s="825"/>
      <c r="I24" s="832" t="s">
        <v>42</v>
      </c>
    </row>
    <row r="25" spans="1:11">
      <c r="B25" s="825"/>
      <c r="C25" s="825"/>
      <c r="D25" s="825"/>
      <c r="E25" s="825"/>
      <c r="F25" s="825"/>
      <c r="G25" s="825"/>
      <c r="I25" s="457" t="s">
        <v>43</v>
      </c>
    </row>
  </sheetData>
  <hyperlinks>
    <hyperlink ref="A1" location="Content!A1" display="&lt;&lt;" xr:uid="{00000000-0004-0000-4900-000000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9"/>
  </sheetPr>
  <dimension ref="A1:S27"/>
  <sheetViews>
    <sheetView showGridLines="0" zoomScaleNormal="100" workbookViewId="0"/>
  </sheetViews>
  <sheetFormatPr baseColWidth="10" defaultColWidth="9.1640625" defaultRowHeight="14"/>
  <cols>
    <col min="1" max="16384" width="9.1640625" style="827"/>
  </cols>
  <sheetData>
    <row r="1" spans="1:19">
      <c r="A1" s="824" t="s">
        <v>59</v>
      </c>
      <c r="B1" s="825" t="str">
        <f>IF(Content!$E$1=1,B2,B3)</f>
        <v>NBU foreign assets (net)</v>
      </c>
      <c r="C1" s="825" t="str">
        <f>IF(Content!$E$1=1,C2,C3)</f>
        <v>Banks claims on non-residents</v>
      </c>
      <c r="D1" s="825" t="str">
        <f>IF(Content!$E$1=1,D2,D3)</f>
        <v>Banks liabilities to non-residents*</v>
      </c>
      <c r="E1" s="825" t="str">
        <f>IF(Content!$E$1=1,E2,E3)</f>
        <v>Revaluation#</v>
      </c>
      <c r="F1" s="825" t="str">
        <f>IF(Content!$E$1=1,F2,F3)</f>
        <v>Net foreign assets</v>
      </c>
      <c r="G1" s="826"/>
      <c r="H1" s="825" t="str">
        <f>IF(Content!$E$1=1,H2,H3)</f>
        <v>Changes in net foreign assets of the banking system, UAH bn</v>
      </c>
    </row>
    <row r="2" spans="1:19" s="833" customFormat="1" hidden="1">
      <c r="A2" s="832"/>
      <c r="B2" s="832" t="s">
        <v>1446</v>
      </c>
      <c r="C2" s="832" t="s">
        <v>1447</v>
      </c>
      <c r="D2" s="832" t="s">
        <v>1717</v>
      </c>
      <c r="E2" s="832" t="s">
        <v>1718</v>
      </c>
      <c r="F2" s="832" t="s">
        <v>1429</v>
      </c>
      <c r="G2" s="832"/>
      <c r="H2" s="832" t="s">
        <v>1727</v>
      </c>
      <c r="I2" s="832"/>
      <c r="J2" s="832"/>
    </row>
    <row r="3" spans="1:19" s="833" customFormat="1" hidden="1">
      <c r="A3" s="832"/>
      <c r="B3" s="832" t="s">
        <v>1448</v>
      </c>
      <c r="C3" s="832" t="s">
        <v>1449</v>
      </c>
      <c r="D3" s="832" t="s">
        <v>1719</v>
      </c>
      <c r="E3" s="832" t="s">
        <v>1720</v>
      </c>
      <c r="F3" s="832" t="s">
        <v>1434</v>
      </c>
      <c r="G3" s="832"/>
      <c r="H3" s="832" t="s">
        <v>1728</v>
      </c>
      <c r="I3" s="832"/>
      <c r="J3" s="832"/>
    </row>
    <row r="4" spans="1:19">
      <c r="A4" s="825">
        <v>2010</v>
      </c>
      <c r="B4" s="828">
        <v>55.7</v>
      </c>
      <c r="C4" s="828">
        <v>13.2</v>
      </c>
      <c r="D4" s="828">
        <v>31.5</v>
      </c>
      <c r="E4" s="828">
        <v>-0.8</v>
      </c>
      <c r="F4" s="828">
        <v>99.6</v>
      </c>
      <c r="G4" s="825"/>
      <c r="H4" s="825"/>
      <c r="I4" s="825"/>
      <c r="J4" s="825"/>
      <c r="N4" s="828"/>
      <c r="O4" s="828"/>
      <c r="P4" s="828"/>
      <c r="Q4" s="828"/>
      <c r="R4" s="828"/>
      <c r="S4" s="828"/>
    </row>
    <row r="5" spans="1:19">
      <c r="A5" s="825">
        <v>11</v>
      </c>
      <c r="B5" s="828">
        <v>-14.8</v>
      </c>
      <c r="C5" s="828">
        <v>13.3</v>
      </c>
      <c r="D5" s="828">
        <v>7.6</v>
      </c>
      <c r="E5" s="828">
        <v>-7</v>
      </c>
      <c r="F5" s="828">
        <v>-1</v>
      </c>
      <c r="G5" s="825"/>
      <c r="H5" s="825"/>
      <c r="I5" s="825"/>
      <c r="J5" s="825"/>
      <c r="N5" s="828"/>
      <c r="O5" s="828"/>
      <c r="P5" s="828"/>
      <c r="Q5" s="828"/>
      <c r="R5" s="828"/>
      <c r="S5" s="828"/>
    </row>
    <row r="6" spans="1:19">
      <c r="A6" s="825">
        <v>12</v>
      </c>
      <c r="B6" s="828">
        <v>-38.5</v>
      </c>
      <c r="C6" s="828">
        <v>21.7</v>
      </c>
      <c r="D6" s="828">
        <v>16.8</v>
      </c>
      <c r="E6" s="828">
        <v>0.1</v>
      </c>
      <c r="F6" s="828">
        <v>0.1</v>
      </c>
      <c r="G6" s="825"/>
      <c r="H6" s="825"/>
      <c r="I6" s="825"/>
      <c r="J6" s="825"/>
      <c r="N6" s="828"/>
      <c r="O6" s="828"/>
      <c r="P6" s="828"/>
      <c r="Q6" s="828"/>
      <c r="R6" s="828"/>
      <c r="S6" s="828"/>
    </row>
    <row r="7" spans="1:19">
      <c r="A7" s="825">
        <v>13</v>
      </c>
      <c r="B7" s="828">
        <v>-0.1</v>
      </c>
      <c r="C7" s="828">
        <v>-23.7</v>
      </c>
      <c r="D7" s="828">
        <v>-4.4000000000000004</v>
      </c>
      <c r="E7" s="828">
        <v>-6.9</v>
      </c>
      <c r="F7" s="828">
        <v>-35.200000000000003</v>
      </c>
      <c r="G7" s="825"/>
      <c r="H7" s="825"/>
      <c r="I7" s="825"/>
      <c r="J7" s="825"/>
      <c r="N7" s="828"/>
      <c r="O7" s="828"/>
      <c r="P7" s="828"/>
      <c r="Q7" s="828"/>
      <c r="R7" s="828"/>
      <c r="S7" s="828"/>
    </row>
    <row r="8" spans="1:19">
      <c r="A8" s="825">
        <v>14</v>
      </c>
      <c r="B8" s="828">
        <v>-171.4</v>
      </c>
      <c r="C8" s="828">
        <v>-33.799999999999997</v>
      </c>
      <c r="D8" s="828">
        <v>65.900000000000006</v>
      </c>
      <c r="E8" s="828">
        <v>24.4</v>
      </c>
      <c r="F8" s="828">
        <v>-114.9</v>
      </c>
      <c r="G8" s="825"/>
      <c r="H8" s="825"/>
      <c r="I8" s="825"/>
      <c r="J8" s="825"/>
      <c r="N8" s="828"/>
      <c r="O8" s="828"/>
      <c r="P8" s="828"/>
      <c r="Q8" s="828"/>
      <c r="R8" s="828"/>
      <c r="S8" s="828"/>
    </row>
    <row r="9" spans="1:19">
      <c r="A9" s="825">
        <v>15</v>
      </c>
      <c r="B9" s="828">
        <v>-12.6</v>
      </c>
      <c r="C9" s="828">
        <v>-6.9</v>
      </c>
      <c r="D9" s="828">
        <v>90.5</v>
      </c>
      <c r="E9" s="828">
        <v>26.8</v>
      </c>
      <c r="F9" s="828">
        <v>97.8</v>
      </c>
      <c r="G9" s="825"/>
      <c r="H9" s="825"/>
      <c r="I9" s="825"/>
      <c r="J9" s="825"/>
      <c r="N9" s="828"/>
      <c r="O9" s="828"/>
      <c r="P9" s="828"/>
      <c r="Q9" s="828"/>
      <c r="R9" s="828"/>
      <c r="S9" s="828"/>
    </row>
    <row r="10" spans="1:19">
      <c r="A10" s="825">
        <v>16</v>
      </c>
      <c r="B10" s="828">
        <v>14.1</v>
      </c>
      <c r="C10" s="828">
        <v>-22.2</v>
      </c>
      <c r="D10" s="828">
        <v>49.6</v>
      </c>
      <c r="E10" s="828">
        <v>41.9</v>
      </c>
      <c r="F10" s="828">
        <v>83.5</v>
      </c>
      <c r="G10" s="825"/>
      <c r="H10" s="825"/>
      <c r="I10" s="825"/>
      <c r="J10" s="825"/>
      <c r="N10" s="828"/>
      <c r="O10" s="828"/>
      <c r="P10" s="828"/>
      <c r="Q10" s="828"/>
      <c r="R10" s="828"/>
      <c r="S10" s="828"/>
    </row>
    <row r="11" spans="1:19">
      <c r="A11" s="825">
        <v>17</v>
      </c>
      <c r="B11" s="828">
        <v>40.299999999999997</v>
      </c>
      <c r="C11" s="828">
        <v>-19</v>
      </c>
      <c r="D11" s="828">
        <v>55.2</v>
      </c>
      <c r="E11" s="828">
        <v>23.2</v>
      </c>
      <c r="F11" s="828">
        <v>100</v>
      </c>
      <c r="G11" s="825"/>
      <c r="H11" s="825"/>
      <c r="I11" s="825"/>
      <c r="J11" s="825"/>
      <c r="N11" s="828"/>
      <c r="O11" s="828"/>
      <c r="P11" s="828"/>
      <c r="Q11" s="828"/>
      <c r="R11" s="828"/>
      <c r="S11" s="828"/>
    </row>
    <row r="12" spans="1:19">
      <c r="A12" s="825">
        <v>18</v>
      </c>
      <c r="B12" s="828">
        <v>30.9</v>
      </c>
      <c r="C12" s="828">
        <v>-1.4</v>
      </c>
      <c r="D12" s="828">
        <v>9.5</v>
      </c>
      <c r="E12" s="828">
        <v>8.3000000000000007</v>
      </c>
      <c r="F12" s="828">
        <v>47.3</v>
      </c>
      <c r="G12" s="825"/>
      <c r="H12" s="825"/>
      <c r="I12" s="825"/>
      <c r="J12" s="825"/>
      <c r="N12" s="828"/>
      <c r="O12" s="828"/>
      <c r="P12" s="828"/>
      <c r="Q12" s="828"/>
      <c r="R12" s="828"/>
      <c r="S12" s="828"/>
    </row>
    <row r="13" spans="1:19">
      <c r="A13" s="825">
        <v>19</v>
      </c>
      <c r="B13" s="828">
        <v>136</v>
      </c>
      <c r="C13" s="828">
        <v>84.6</v>
      </c>
      <c r="D13" s="828">
        <v>27.5</v>
      </c>
      <c r="E13" s="828">
        <v>-44</v>
      </c>
      <c r="F13" s="828">
        <v>204.1</v>
      </c>
      <c r="G13" s="825"/>
      <c r="H13" s="825"/>
      <c r="I13" s="825"/>
      <c r="J13" s="825"/>
      <c r="N13" s="828"/>
      <c r="O13" s="828"/>
      <c r="P13" s="828"/>
      <c r="Q13" s="828"/>
      <c r="R13" s="828"/>
      <c r="S13" s="828"/>
    </row>
    <row r="14" spans="1:19">
      <c r="A14" s="825">
        <v>2020</v>
      </c>
      <c r="B14" s="828">
        <v>91.7</v>
      </c>
      <c r="C14" s="828">
        <v>-5.4</v>
      </c>
      <c r="D14" s="828">
        <v>27.3</v>
      </c>
      <c r="E14" s="828">
        <v>113.7</v>
      </c>
      <c r="F14" s="828">
        <v>227.3</v>
      </c>
      <c r="G14" s="825"/>
      <c r="H14" s="825"/>
      <c r="I14" s="825"/>
      <c r="J14" s="825"/>
      <c r="N14" s="828"/>
      <c r="O14" s="828"/>
      <c r="P14" s="828"/>
      <c r="Q14" s="828"/>
      <c r="R14" s="828"/>
      <c r="S14" s="828"/>
    </row>
    <row r="15" spans="1:19">
      <c r="B15" s="828"/>
      <c r="C15" s="828"/>
      <c r="D15" s="828"/>
      <c r="E15" s="828"/>
      <c r="F15" s="828"/>
      <c r="G15" s="825"/>
      <c r="H15" s="825"/>
      <c r="I15" s="825"/>
      <c r="J15" s="825"/>
      <c r="N15" s="828"/>
      <c r="O15" s="828"/>
      <c r="P15" s="828"/>
      <c r="Q15" s="828"/>
      <c r="R15" s="828"/>
      <c r="S15" s="828"/>
    </row>
    <row r="16" spans="1:19">
      <c r="A16" s="825"/>
      <c r="B16" s="825"/>
      <c r="C16" s="825"/>
      <c r="D16" s="825"/>
      <c r="E16" s="825"/>
      <c r="F16" s="825"/>
      <c r="G16" s="825"/>
      <c r="H16" s="825"/>
      <c r="I16" s="825"/>
      <c r="J16" s="825"/>
    </row>
    <row r="17" spans="1:10">
      <c r="A17" s="825"/>
      <c r="B17" s="825"/>
      <c r="C17" s="825"/>
      <c r="D17" s="825"/>
      <c r="E17" s="825"/>
      <c r="F17" s="825"/>
      <c r="G17" s="825"/>
      <c r="H17" s="825"/>
      <c r="I17" s="825"/>
      <c r="J17" s="825"/>
    </row>
    <row r="18" spans="1:10">
      <c r="A18" s="825"/>
      <c r="B18" s="825"/>
      <c r="C18" s="825"/>
      <c r="D18" s="825"/>
      <c r="E18" s="825"/>
      <c r="F18" s="825"/>
      <c r="G18" s="825"/>
      <c r="H18" s="829" t="str">
        <f>IF(Content!$E$1=1,H21,H22)</f>
        <v>*A positive value means a reduction in liabilities</v>
      </c>
      <c r="I18" s="825"/>
      <c r="J18" s="825"/>
    </row>
    <row r="19" spans="1:10">
      <c r="A19" s="825"/>
      <c r="B19" s="825"/>
      <c r="C19" s="825"/>
      <c r="D19" s="825"/>
      <c r="E19" s="825"/>
      <c r="F19" s="825"/>
      <c r="G19" s="825"/>
      <c r="H19" s="829" t="str">
        <f>IF(Content!$E$1=1,H23,H24)</f>
        <v># - incl. revaluation (changes in financial flows due to prices of financial assets and/or exchange rates) and other changes in the volume of assets (e.g., due to the classification of financial assets or loss of financial assets owing to catastrophic events).</v>
      </c>
      <c r="I19" s="825"/>
      <c r="J19" s="825"/>
    </row>
    <row r="20" spans="1:10">
      <c r="A20" s="825"/>
      <c r="B20" s="825"/>
      <c r="C20" s="825"/>
      <c r="D20" s="825"/>
      <c r="E20" s="825"/>
      <c r="F20" s="825"/>
      <c r="G20" s="825"/>
      <c r="H20" s="829" t="str">
        <f>IF(Content!$E$1=1,H25,H26)</f>
        <v>Source: NBU.</v>
      </c>
      <c r="I20" s="825"/>
      <c r="J20" s="825"/>
    </row>
    <row r="21" spans="1:10" s="833" customFormat="1">
      <c r="H21" s="833" t="s">
        <v>1450</v>
      </c>
    </row>
    <row r="22" spans="1:10" s="833" customFormat="1">
      <c r="H22" s="833" t="s">
        <v>1451</v>
      </c>
    </row>
    <row r="23" spans="1:10" s="833" customFormat="1">
      <c r="H23" s="833" t="s">
        <v>1452</v>
      </c>
    </row>
    <row r="24" spans="1:10" s="833" customFormat="1">
      <c r="H24" s="833" t="s">
        <v>1453</v>
      </c>
    </row>
    <row r="25" spans="1:10" s="833" customFormat="1">
      <c r="H25" s="833" t="s">
        <v>42</v>
      </c>
    </row>
    <row r="26" spans="1:10" s="833" customFormat="1">
      <c r="H26" s="833" t="s">
        <v>43</v>
      </c>
    </row>
    <row r="27" spans="1:10" s="833" customFormat="1"/>
  </sheetData>
  <hyperlinks>
    <hyperlink ref="A1" location="Content!A1" display="&lt;&lt;" xr:uid="{00000000-0004-0000-4A00-00000000000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Аркуш123">
    <tabColor theme="2"/>
  </sheetPr>
  <dimension ref="A1:Z63"/>
  <sheetViews>
    <sheetView showGridLines="0" topLeftCell="D1" workbookViewId="0">
      <selection activeCell="C10" sqref="C10"/>
    </sheetView>
  </sheetViews>
  <sheetFormatPr baseColWidth="10" defaultColWidth="9.5" defaultRowHeight="13"/>
  <cols>
    <col min="1" max="1" width="9.5" style="108"/>
    <col min="2" max="2" width="8.5" style="108" customWidth="1"/>
    <col min="3" max="3" width="13.5" style="108" bestFit="1" customWidth="1"/>
    <col min="4" max="4" width="15.5" style="108" bestFit="1" customWidth="1"/>
    <col min="5" max="5" width="30" style="108" bestFit="1" customWidth="1"/>
    <col min="6" max="6" width="3.5" style="108" bestFit="1" customWidth="1"/>
    <col min="7" max="7" width="4" style="108" customWidth="1"/>
    <col min="8" max="8" width="4.5" style="108" bestFit="1" customWidth="1"/>
    <col min="9" max="9" width="6.5" style="108" customWidth="1"/>
    <col min="10" max="10" width="2" style="108" bestFit="1" customWidth="1"/>
    <col min="11" max="11" width="10.5" style="108" customWidth="1"/>
    <col min="12" max="12" width="3.5" style="108" bestFit="1" customWidth="1"/>
    <col min="13" max="13" width="5" style="108" bestFit="1" customWidth="1"/>
    <col min="14" max="14" width="3.5" style="108" bestFit="1" customWidth="1"/>
    <col min="15" max="15" width="20.5" style="108" bestFit="1" customWidth="1"/>
    <col min="16" max="16" width="20.5" style="108" customWidth="1"/>
    <col min="17" max="16384" width="9.5" style="108"/>
  </cols>
  <sheetData>
    <row r="1" spans="1:25">
      <c r="A1" s="8" t="s">
        <v>59</v>
      </c>
      <c r="C1" s="108" t="str">
        <f>IF(Content!$E$1=1,C2,C3)</f>
        <v>Annual changes</v>
      </c>
      <c r="D1" s="108" t="str">
        <f>IF(Content!$E$1=1,D2,D3)</f>
        <v>Quarterly changes</v>
      </c>
      <c r="E1" s="108" t="str">
        <f>IF(Content!$E$1=1,E2,E3)</f>
        <v>Annual changes (previous)</v>
      </c>
      <c r="I1" s="108" t="str">
        <f>IF(Content!$E$1=1,I2,I3)</f>
        <v>CPI target band</v>
      </c>
      <c r="L1" s="108" t="str">
        <f>IF(Content!$E$1=1,L2,L3)</f>
        <v>CPI,%</v>
      </c>
    </row>
    <row r="2" spans="1:25" hidden="1">
      <c r="B2" s="109"/>
      <c r="C2" s="108" t="s">
        <v>184</v>
      </c>
      <c r="D2" s="108" t="s">
        <v>182</v>
      </c>
      <c r="E2" s="108" t="s">
        <v>186</v>
      </c>
      <c r="I2" s="110" t="s">
        <v>3</v>
      </c>
      <c r="L2" s="167" t="s">
        <v>193</v>
      </c>
    </row>
    <row r="3" spans="1:25" hidden="1">
      <c r="B3" s="109"/>
      <c r="C3" s="108" t="s">
        <v>373</v>
      </c>
      <c r="D3" s="108" t="s">
        <v>374</v>
      </c>
      <c r="E3" s="108" t="s">
        <v>375</v>
      </c>
      <c r="I3" s="108" t="s">
        <v>235</v>
      </c>
      <c r="L3" s="108" t="s">
        <v>279</v>
      </c>
    </row>
    <row r="4" spans="1:25">
      <c r="B4" s="31"/>
      <c r="C4" s="31"/>
      <c r="D4" s="31"/>
      <c r="E4" s="31"/>
      <c r="F4" s="31"/>
      <c r="G4" s="31"/>
      <c r="H4" s="31"/>
      <c r="I4" s="31"/>
    </row>
    <row r="5" spans="1:25">
      <c r="B5" s="31"/>
      <c r="C5" s="31"/>
      <c r="D5" s="31"/>
      <c r="E5" s="31"/>
      <c r="F5" s="31"/>
      <c r="G5" s="31"/>
      <c r="H5" s="31"/>
      <c r="I5" s="31"/>
      <c r="L5" s="166"/>
      <c r="M5" s="166"/>
      <c r="N5" s="166"/>
      <c r="O5" s="166"/>
      <c r="P5" s="166"/>
    </row>
    <row r="6" spans="1:25">
      <c r="B6" s="31"/>
      <c r="C6" s="31"/>
      <c r="D6" s="31"/>
      <c r="E6" s="31"/>
      <c r="F6" s="31"/>
      <c r="G6" s="31"/>
      <c r="H6" s="31"/>
      <c r="I6" s="31"/>
      <c r="L6" s="166"/>
      <c r="M6" s="166"/>
      <c r="N6" s="166"/>
      <c r="O6" s="166"/>
      <c r="P6" s="166"/>
    </row>
    <row r="7" spans="1:25">
      <c r="B7" s="31"/>
      <c r="C7" s="31"/>
      <c r="D7" s="169"/>
      <c r="E7" s="31"/>
      <c r="F7" s="31"/>
      <c r="G7" s="130"/>
      <c r="H7" s="130"/>
      <c r="I7" s="130"/>
      <c r="L7" s="166"/>
      <c r="M7" s="166"/>
      <c r="N7" s="166"/>
      <c r="O7" s="166"/>
      <c r="P7" s="166"/>
    </row>
    <row r="8" spans="1:25">
      <c r="B8" s="31"/>
      <c r="C8" s="31">
        <v>8.6</v>
      </c>
      <c r="D8" s="170">
        <v>2.4</v>
      </c>
      <c r="E8" s="31"/>
      <c r="F8" s="31">
        <v>3.75</v>
      </c>
      <c r="G8" s="31">
        <v>5.75</v>
      </c>
      <c r="H8" s="31">
        <v>7.75</v>
      </c>
      <c r="I8" s="31">
        <v>4</v>
      </c>
      <c r="L8" s="166"/>
      <c r="M8" s="166"/>
      <c r="N8" s="166"/>
      <c r="O8" s="166"/>
      <c r="P8" s="166"/>
      <c r="R8" s="31"/>
      <c r="S8" s="31"/>
      <c r="T8" s="170"/>
      <c r="U8" s="31"/>
      <c r="V8" s="31"/>
      <c r="W8" s="31"/>
      <c r="X8" s="31"/>
      <c r="Y8" s="31"/>
    </row>
    <row r="9" spans="1:25">
      <c r="A9" s="108" t="s">
        <v>123</v>
      </c>
      <c r="B9" s="31"/>
      <c r="C9" s="31">
        <v>9</v>
      </c>
      <c r="D9" s="170">
        <v>1.2</v>
      </c>
      <c r="E9" s="31"/>
      <c r="F9" s="31">
        <v>3.5</v>
      </c>
      <c r="G9" s="31">
        <v>5.5</v>
      </c>
      <c r="H9" s="31">
        <v>7.5</v>
      </c>
      <c r="I9" s="31">
        <v>4</v>
      </c>
      <c r="L9" s="166"/>
      <c r="M9" s="166"/>
      <c r="N9" s="166"/>
      <c r="O9" s="166"/>
      <c r="P9" s="166"/>
      <c r="R9" s="31"/>
      <c r="S9" s="31"/>
      <c r="T9" s="170"/>
      <c r="U9" s="31"/>
      <c r="V9" s="31"/>
      <c r="W9" s="31"/>
      <c r="X9" s="31"/>
      <c r="Y9" s="31"/>
    </row>
    <row r="10" spans="1:25">
      <c r="B10" s="31"/>
      <c r="C10" s="31">
        <v>7.5</v>
      </c>
      <c r="D10" s="170">
        <v>-0.1</v>
      </c>
      <c r="E10" s="31"/>
      <c r="F10" s="31">
        <v>3.25</v>
      </c>
      <c r="G10" s="31">
        <v>5.25</v>
      </c>
      <c r="H10" s="31">
        <v>7.25</v>
      </c>
      <c r="I10" s="31">
        <v>4</v>
      </c>
      <c r="L10" s="166"/>
      <c r="M10" s="166"/>
      <c r="N10" s="166"/>
      <c r="O10" s="166"/>
      <c r="P10" s="166"/>
      <c r="R10" s="31"/>
      <c r="S10" s="31"/>
      <c r="T10" s="170"/>
      <c r="U10" s="31"/>
      <c r="V10" s="31"/>
      <c r="W10" s="31"/>
      <c r="X10" s="31"/>
      <c r="Y10" s="31"/>
    </row>
    <row r="11" spans="1:25">
      <c r="A11" s="108" t="s">
        <v>101</v>
      </c>
      <c r="B11" s="31"/>
      <c r="C11" s="31">
        <v>4.0999999999999996</v>
      </c>
      <c r="D11" s="169">
        <v>0.6</v>
      </c>
      <c r="E11" s="31"/>
      <c r="F11" s="31">
        <v>4</v>
      </c>
      <c r="G11" s="130">
        <v>5</v>
      </c>
      <c r="H11" s="130">
        <v>6</v>
      </c>
      <c r="I11" s="130">
        <v>2</v>
      </c>
      <c r="L11" s="166"/>
      <c r="M11" s="166"/>
      <c r="N11" s="166"/>
      <c r="O11" s="166"/>
      <c r="P11" s="166"/>
      <c r="R11" s="31"/>
      <c r="S11" s="31"/>
      <c r="T11" s="169"/>
      <c r="U11" s="31"/>
      <c r="V11" s="31"/>
      <c r="W11" s="130"/>
      <c r="X11" s="130"/>
      <c r="Y11" s="130"/>
    </row>
    <row r="12" spans="1:25">
      <c r="B12" s="31"/>
      <c r="C12" s="31">
        <v>2.2999999999999998</v>
      </c>
      <c r="D12" s="170">
        <v>0.7</v>
      </c>
      <c r="E12" s="31"/>
      <c r="F12" s="31">
        <v>4</v>
      </c>
      <c r="G12" s="31">
        <v>5</v>
      </c>
      <c r="H12" s="31">
        <v>6</v>
      </c>
      <c r="I12" s="31">
        <v>2</v>
      </c>
      <c r="L12" s="166"/>
      <c r="M12" s="166"/>
      <c r="N12" s="166"/>
      <c r="O12" s="166"/>
      <c r="P12" s="166"/>
      <c r="R12" s="31"/>
      <c r="S12" s="31"/>
      <c r="T12" s="170"/>
      <c r="U12" s="31"/>
      <c r="V12" s="31"/>
      <c r="W12" s="31"/>
      <c r="X12" s="31"/>
      <c r="Y12" s="31"/>
    </row>
    <row r="13" spans="1:25">
      <c r="A13" s="108" t="s">
        <v>126</v>
      </c>
      <c r="B13" s="31"/>
      <c r="C13" s="31">
        <v>2.4</v>
      </c>
      <c r="D13" s="170">
        <v>1.3</v>
      </c>
      <c r="E13" s="31"/>
      <c r="F13" s="31">
        <v>4</v>
      </c>
      <c r="G13" s="31">
        <v>5</v>
      </c>
      <c r="H13" s="31">
        <v>6</v>
      </c>
      <c r="I13" s="31">
        <v>2</v>
      </c>
      <c r="L13" s="166"/>
      <c r="M13" s="166"/>
      <c r="N13" s="166"/>
      <c r="O13" s="166"/>
      <c r="P13" s="166"/>
      <c r="R13" s="31"/>
      <c r="S13" s="31"/>
      <c r="T13" s="170"/>
      <c r="U13" s="31"/>
      <c r="V13" s="31"/>
      <c r="W13" s="31"/>
      <c r="X13" s="31"/>
      <c r="Y13" s="31"/>
    </row>
    <row r="14" spans="1:25">
      <c r="B14" s="31"/>
      <c r="C14" s="31">
        <v>2.2999999999999998</v>
      </c>
      <c r="D14" s="170">
        <v>-0.3</v>
      </c>
      <c r="E14" s="31"/>
      <c r="F14" s="31">
        <v>4</v>
      </c>
      <c r="G14" s="31">
        <v>5</v>
      </c>
      <c r="H14" s="31">
        <v>6</v>
      </c>
      <c r="I14" s="31">
        <v>2</v>
      </c>
      <c r="L14" s="166"/>
      <c r="M14" s="166"/>
      <c r="N14" s="166"/>
      <c r="O14" s="166"/>
      <c r="P14" s="166"/>
      <c r="R14" s="31"/>
      <c r="S14" s="31"/>
      <c r="T14" s="170"/>
      <c r="U14" s="31"/>
      <c r="V14" s="31"/>
      <c r="W14" s="31"/>
      <c r="X14" s="31"/>
      <c r="Y14" s="31"/>
    </row>
    <row r="15" spans="1:25">
      <c r="A15" s="108" t="s">
        <v>105</v>
      </c>
      <c r="B15" s="31"/>
      <c r="C15" s="31">
        <v>5</v>
      </c>
      <c r="D15" s="169">
        <v>3.2</v>
      </c>
      <c r="E15" s="31">
        <v>5</v>
      </c>
      <c r="F15" s="31">
        <v>4</v>
      </c>
      <c r="G15" s="130">
        <v>5</v>
      </c>
      <c r="H15" s="130">
        <v>6</v>
      </c>
      <c r="I15" s="130">
        <v>2</v>
      </c>
      <c r="L15" s="166"/>
      <c r="M15" s="166"/>
      <c r="N15" s="166"/>
      <c r="O15" s="166"/>
      <c r="P15" s="166"/>
      <c r="R15" s="31"/>
      <c r="S15" s="31"/>
      <c r="T15" s="169"/>
      <c r="U15" s="31"/>
      <c r="V15" s="31"/>
      <c r="W15" s="130"/>
      <c r="X15" s="130"/>
      <c r="Y15" s="130"/>
    </row>
    <row r="16" spans="1:25">
      <c r="B16" s="31"/>
      <c r="C16" s="31">
        <v>8.5</v>
      </c>
      <c r="D16" s="170">
        <v>4.0999999999999996</v>
      </c>
      <c r="E16" s="31">
        <v>7.6</v>
      </c>
      <c r="F16" s="31">
        <v>4</v>
      </c>
      <c r="G16" s="31">
        <v>5</v>
      </c>
      <c r="H16" s="31">
        <v>6</v>
      </c>
      <c r="I16" s="31">
        <v>2</v>
      </c>
      <c r="L16" s="166"/>
      <c r="M16" s="166"/>
      <c r="N16" s="166"/>
      <c r="O16" s="166"/>
      <c r="P16" s="166"/>
      <c r="R16" s="31"/>
      <c r="S16" s="31"/>
      <c r="T16" s="170"/>
      <c r="U16" s="31"/>
      <c r="V16" s="31"/>
      <c r="W16" s="31"/>
      <c r="X16" s="31"/>
      <c r="Y16" s="31"/>
    </row>
    <row r="17" spans="1:26">
      <c r="A17" s="108" t="s">
        <v>215</v>
      </c>
      <c r="B17" s="31"/>
      <c r="C17" s="31">
        <v>9.1999999999999993</v>
      </c>
      <c r="D17" s="170">
        <v>1.9</v>
      </c>
      <c r="E17" s="31">
        <v>8.4</v>
      </c>
      <c r="F17" s="31">
        <v>4</v>
      </c>
      <c r="G17" s="31">
        <v>5</v>
      </c>
      <c r="H17" s="31">
        <v>6</v>
      </c>
      <c r="I17" s="31">
        <v>2</v>
      </c>
      <c r="L17" s="166"/>
      <c r="M17" s="166"/>
      <c r="N17" s="166"/>
      <c r="O17" s="166"/>
      <c r="P17" s="166"/>
      <c r="R17" s="31"/>
      <c r="S17" s="31"/>
      <c r="T17" s="170"/>
      <c r="U17" s="31"/>
      <c r="V17" s="31"/>
      <c r="W17" s="31"/>
      <c r="X17" s="31"/>
      <c r="Y17" s="31"/>
      <c r="Z17" s="31"/>
    </row>
    <row r="18" spans="1:26">
      <c r="B18" s="31"/>
      <c r="C18" s="31">
        <v>9.6</v>
      </c>
      <c r="D18" s="170">
        <v>0.1</v>
      </c>
      <c r="E18" s="31">
        <v>8.3000000000000007</v>
      </c>
      <c r="F18" s="31">
        <v>4</v>
      </c>
      <c r="G18" s="31">
        <v>5</v>
      </c>
      <c r="H18" s="31">
        <v>6</v>
      </c>
      <c r="I18" s="31">
        <v>2</v>
      </c>
      <c r="L18" s="166"/>
      <c r="M18" s="166"/>
      <c r="N18" s="166"/>
      <c r="O18" s="166"/>
      <c r="P18" s="166"/>
      <c r="R18" s="31"/>
      <c r="S18" s="31"/>
      <c r="T18" s="170"/>
      <c r="U18" s="31"/>
      <c r="V18" s="31"/>
      <c r="W18" s="31"/>
      <c r="X18" s="31"/>
      <c r="Y18" s="31"/>
      <c r="Z18" s="31"/>
    </row>
    <row r="19" spans="1:26">
      <c r="A19" s="108" t="s">
        <v>217</v>
      </c>
      <c r="B19" s="31"/>
      <c r="C19" s="31">
        <v>8</v>
      </c>
      <c r="D19" s="169">
        <v>1.7</v>
      </c>
      <c r="E19" s="31">
        <v>7</v>
      </c>
      <c r="F19" s="31">
        <v>4</v>
      </c>
      <c r="G19" s="130">
        <v>5</v>
      </c>
      <c r="H19" s="130">
        <v>6</v>
      </c>
      <c r="I19" s="130">
        <v>2</v>
      </c>
      <c r="L19" s="166"/>
      <c r="M19" s="166"/>
      <c r="N19" s="166"/>
      <c r="O19" s="166"/>
      <c r="P19" s="166"/>
      <c r="R19" s="31"/>
      <c r="S19" s="31"/>
      <c r="T19" s="169"/>
      <c r="U19" s="31"/>
      <c r="V19" s="31"/>
      <c r="W19" s="130"/>
      <c r="X19" s="130"/>
      <c r="Y19" s="130"/>
      <c r="Z19" s="31"/>
    </row>
    <row r="20" spans="1:26">
      <c r="B20" s="31"/>
      <c r="C20" s="31">
        <v>6.1</v>
      </c>
      <c r="D20" s="170">
        <v>2.2999999999999998</v>
      </c>
      <c r="E20" s="31">
        <v>6</v>
      </c>
      <c r="F20" s="31">
        <v>4</v>
      </c>
      <c r="G20" s="31">
        <v>5</v>
      </c>
      <c r="H20" s="31">
        <v>6</v>
      </c>
      <c r="I20" s="31">
        <v>2</v>
      </c>
      <c r="L20" s="61" t="str">
        <f>IF(Content!$E$1=1,L21,L22)</f>
        <v>Source:  SSSU, NBU staff estimates.</v>
      </c>
      <c r="R20" s="31"/>
      <c r="S20" s="31"/>
      <c r="T20" s="170"/>
      <c r="U20" s="31"/>
      <c r="V20" s="31"/>
      <c r="W20" s="31"/>
      <c r="X20" s="31"/>
      <c r="Y20" s="31"/>
      <c r="Z20" s="130"/>
    </row>
    <row r="21" spans="1:26">
      <c r="A21" s="108" t="s">
        <v>476</v>
      </c>
      <c r="B21" s="31"/>
      <c r="C21" s="31">
        <v>5.3</v>
      </c>
      <c r="D21" s="170">
        <v>1.1000000000000001</v>
      </c>
      <c r="E21" s="31">
        <v>5.4</v>
      </c>
      <c r="F21" s="31">
        <v>4</v>
      </c>
      <c r="G21" s="31">
        <v>5</v>
      </c>
      <c r="H21" s="31">
        <v>6</v>
      </c>
      <c r="I21" s="31">
        <v>2</v>
      </c>
      <c r="L21" s="2" t="s">
        <v>27</v>
      </c>
      <c r="R21" s="31"/>
      <c r="S21" s="31"/>
      <c r="T21" s="170"/>
      <c r="U21" s="31"/>
      <c r="V21" s="31"/>
      <c r="W21" s="31"/>
      <c r="X21" s="31"/>
      <c r="Y21" s="31"/>
      <c r="Z21" s="31"/>
    </row>
    <row r="22" spans="1:26">
      <c r="B22" s="31"/>
      <c r="C22" s="31">
        <v>5</v>
      </c>
      <c r="D22" s="170">
        <v>-0.2</v>
      </c>
      <c r="E22" s="31">
        <v>5.4</v>
      </c>
      <c r="F22" s="31">
        <v>4</v>
      </c>
      <c r="G22" s="31">
        <v>5</v>
      </c>
      <c r="H22" s="31">
        <v>6</v>
      </c>
      <c r="I22" s="31">
        <v>2</v>
      </c>
      <c r="L22" s="2" t="s">
        <v>307</v>
      </c>
      <c r="R22" s="31"/>
      <c r="S22" s="31"/>
      <c r="T22" s="170"/>
      <c r="U22" s="31"/>
      <c r="V22" s="31"/>
      <c r="W22" s="31"/>
      <c r="X22" s="31"/>
      <c r="Y22" s="31"/>
      <c r="Z22" s="31"/>
    </row>
    <row r="23" spans="1:26">
      <c r="A23" s="108" t="s">
        <v>478</v>
      </c>
      <c r="B23" s="31"/>
      <c r="C23" s="31">
        <v>5</v>
      </c>
      <c r="D23" s="169">
        <v>1.7</v>
      </c>
      <c r="E23" s="31">
        <v>5</v>
      </c>
      <c r="F23" s="31">
        <v>4</v>
      </c>
      <c r="G23" s="130">
        <v>5</v>
      </c>
      <c r="H23" s="130">
        <v>6</v>
      </c>
      <c r="I23" s="130">
        <v>2</v>
      </c>
      <c r="R23" s="31"/>
      <c r="S23" s="31"/>
      <c r="T23" s="169"/>
      <c r="U23" s="31"/>
      <c r="V23" s="31"/>
      <c r="W23" s="130"/>
      <c r="X23" s="130"/>
      <c r="Y23" s="130"/>
      <c r="Z23" s="31"/>
    </row>
    <row r="24" spans="1:26">
      <c r="C24" s="31">
        <v>4.9000000000000004</v>
      </c>
      <c r="D24" s="170">
        <v>2.2000000000000002</v>
      </c>
      <c r="E24" s="31">
        <v>5</v>
      </c>
      <c r="F24" s="31">
        <v>4</v>
      </c>
      <c r="G24" s="31">
        <v>5</v>
      </c>
      <c r="H24" s="31">
        <v>6</v>
      </c>
      <c r="I24" s="31">
        <v>2</v>
      </c>
      <c r="T24" s="31"/>
      <c r="U24" s="130"/>
      <c r="V24" s="31"/>
      <c r="W24" s="31"/>
      <c r="X24" s="130"/>
      <c r="Y24" s="130"/>
      <c r="Z24" s="130"/>
    </row>
    <row r="25" spans="1:26">
      <c r="A25" s="108" t="s">
        <v>898</v>
      </c>
      <c r="B25" s="109"/>
      <c r="C25" s="31">
        <v>4.9000000000000004</v>
      </c>
      <c r="D25" s="170">
        <v>1.1000000000000001</v>
      </c>
      <c r="E25" s="31">
        <v>5</v>
      </c>
      <c r="F25" s="31">
        <v>4</v>
      </c>
      <c r="G25" s="31">
        <v>5</v>
      </c>
      <c r="H25" s="31">
        <v>6</v>
      </c>
      <c r="I25" s="31">
        <v>2</v>
      </c>
      <c r="T25" s="31"/>
      <c r="U25" s="31"/>
      <c r="V25" s="31"/>
      <c r="W25" s="31"/>
      <c r="X25" s="31"/>
      <c r="Y25" s="31"/>
      <c r="Z25" s="31"/>
    </row>
    <row r="26" spans="1:26">
      <c r="B26" s="109"/>
      <c r="C26" s="31">
        <v>4.9000000000000004</v>
      </c>
      <c r="D26" s="170">
        <v>-0.2</v>
      </c>
      <c r="E26" s="31">
        <v>5.0999999999999996</v>
      </c>
      <c r="F26" s="31">
        <v>4</v>
      </c>
      <c r="G26" s="31">
        <v>5</v>
      </c>
      <c r="H26" s="31">
        <v>6</v>
      </c>
      <c r="I26" s="31">
        <v>2</v>
      </c>
      <c r="T26" s="31"/>
      <c r="U26" s="31"/>
      <c r="V26" s="31"/>
      <c r="W26" s="31"/>
      <c r="X26" s="31"/>
      <c r="Y26" s="31"/>
      <c r="Z26" s="31"/>
    </row>
    <row r="27" spans="1:26">
      <c r="A27" s="108" t="s">
        <v>899</v>
      </c>
      <c r="C27" s="31">
        <v>5</v>
      </c>
      <c r="D27" s="169">
        <v>1.8</v>
      </c>
      <c r="E27" s="31">
        <v>5</v>
      </c>
      <c r="F27" s="31">
        <v>4</v>
      </c>
      <c r="G27" s="130">
        <v>5</v>
      </c>
      <c r="H27" s="130">
        <v>6</v>
      </c>
      <c r="I27" s="130">
        <v>2</v>
      </c>
      <c r="T27" s="31"/>
      <c r="U27" s="31"/>
      <c r="V27" s="31"/>
      <c r="W27" s="31"/>
      <c r="X27" s="31"/>
      <c r="Y27" s="31"/>
      <c r="Z27" s="31"/>
    </row>
    <row r="28" spans="1:26">
      <c r="B28" s="109"/>
      <c r="C28" s="110"/>
      <c r="D28" s="110"/>
      <c r="E28" s="31"/>
      <c r="I28" s="110"/>
      <c r="T28" s="31"/>
      <c r="U28" s="130"/>
      <c r="V28" s="31"/>
      <c r="W28" s="31"/>
      <c r="X28" s="130"/>
      <c r="Y28" s="130"/>
      <c r="Z28" s="130"/>
    </row>
    <row r="29" spans="1:26">
      <c r="B29" s="109"/>
      <c r="C29" s="110"/>
      <c r="D29" s="110"/>
      <c r="E29" s="77"/>
      <c r="T29" s="31"/>
      <c r="U29" s="31"/>
      <c r="V29" s="31"/>
      <c r="W29" s="31"/>
      <c r="X29" s="31"/>
      <c r="Y29" s="31"/>
      <c r="Z29" s="31"/>
    </row>
    <row r="30" spans="1:26">
      <c r="C30" s="110"/>
      <c r="D30" s="110"/>
      <c r="E30" s="77"/>
      <c r="I30" s="110"/>
      <c r="T30" s="31"/>
      <c r="U30" s="31"/>
      <c r="V30" s="31"/>
      <c r="W30" s="31"/>
      <c r="X30" s="31"/>
      <c r="Y30" s="31"/>
      <c r="Z30" s="31"/>
    </row>
    <row r="31" spans="1:26">
      <c r="B31" s="109"/>
      <c r="C31" s="110"/>
      <c r="D31" s="110"/>
      <c r="E31" s="77"/>
      <c r="I31" s="110"/>
      <c r="T31" s="31"/>
      <c r="U31" s="31"/>
      <c r="V31" s="31"/>
      <c r="W31" s="31"/>
      <c r="X31" s="31"/>
      <c r="Y31" s="31"/>
      <c r="Z31" s="31"/>
    </row>
    <row r="32" spans="1:26">
      <c r="B32" s="109"/>
      <c r="C32" s="110"/>
      <c r="D32" s="110"/>
      <c r="E32" s="77"/>
      <c r="T32" s="31"/>
      <c r="U32" s="130"/>
      <c r="V32" s="31"/>
      <c r="W32" s="31"/>
      <c r="X32" s="130"/>
      <c r="Y32" s="130"/>
      <c r="Z32" s="130"/>
    </row>
    <row r="33" spans="2:26">
      <c r="C33" s="110"/>
      <c r="D33" s="110"/>
      <c r="E33" s="77"/>
      <c r="I33" s="110"/>
      <c r="T33" s="31"/>
      <c r="U33" s="31"/>
      <c r="V33" s="31"/>
      <c r="W33" s="31"/>
      <c r="X33" s="31"/>
      <c r="Y33" s="31"/>
      <c r="Z33" s="31"/>
    </row>
    <row r="34" spans="2:26">
      <c r="B34" s="109"/>
      <c r="C34" s="110"/>
      <c r="D34" s="110"/>
      <c r="E34" s="77"/>
      <c r="I34" s="110"/>
      <c r="T34" s="31"/>
      <c r="U34" s="31"/>
      <c r="V34" s="31"/>
      <c r="W34" s="31"/>
      <c r="X34" s="31"/>
      <c r="Y34" s="31"/>
      <c r="Z34" s="31"/>
    </row>
    <row r="35" spans="2:26">
      <c r="B35" s="109"/>
      <c r="C35" s="110"/>
      <c r="D35" s="110"/>
      <c r="E35" s="77"/>
      <c r="T35" s="31"/>
      <c r="U35" s="31"/>
      <c r="V35" s="31"/>
      <c r="W35" s="31"/>
      <c r="X35" s="31"/>
      <c r="Y35" s="31"/>
      <c r="Z35" s="31"/>
    </row>
    <row r="36" spans="2:26">
      <c r="C36" s="110"/>
      <c r="D36" s="110"/>
      <c r="E36" s="77"/>
      <c r="I36" s="110"/>
      <c r="T36" s="31"/>
      <c r="U36" s="130"/>
      <c r="V36" s="31"/>
      <c r="W36" s="31"/>
      <c r="X36" s="130"/>
      <c r="Y36" s="130"/>
      <c r="Z36" s="130"/>
    </row>
    <row r="37" spans="2:26">
      <c r="B37" s="109"/>
      <c r="C37" s="110"/>
      <c r="D37" s="110"/>
      <c r="E37" s="77"/>
      <c r="I37" s="110"/>
    </row>
    <row r="38" spans="2:26">
      <c r="B38" s="109"/>
      <c r="C38" s="110"/>
      <c r="D38" s="110"/>
      <c r="E38" s="77"/>
    </row>
    <row r="39" spans="2:26">
      <c r="C39" s="110"/>
      <c r="D39" s="110"/>
      <c r="E39" s="77"/>
      <c r="I39" s="110"/>
    </row>
    <row r="40" spans="2:26">
      <c r="B40" s="109"/>
      <c r="C40" s="110"/>
      <c r="D40" s="110"/>
      <c r="E40" s="77"/>
      <c r="I40" s="110"/>
    </row>
    <row r="41" spans="2:26">
      <c r="B41" s="109"/>
      <c r="C41" s="110"/>
      <c r="D41" s="110"/>
    </row>
    <row r="42" spans="2:26">
      <c r="C42" s="110"/>
      <c r="D42" s="110"/>
      <c r="E42" s="76"/>
      <c r="I42" s="110"/>
    </row>
    <row r="43" spans="2:26">
      <c r="B43" s="109"/>
      <c r="C43" s="110"/>
      <c r="D43" s="110"/>
      <c r="E43" s="76"/>
      <c r="I43" s="110"/>
    </row>
    <row r="44" spans="2:26">
      <c r="B44" s="109"/>
      <c r="C44" s="110"/>
      <c r="D44" s="110"/>
    </row>
    <row r="45" spans="2:26">
      <c r="C45" s="110"/>
      <c r="D45" s="110"/>
      <c r="E45" s="76"/>
      <c r="I45" s="110"/>
    </row>
    <row r="46" spans="2:26">
      <c r="B46" s="109"/>
      <c r="C46" s="110"/>
      <c r="D46" s="110"/>
      <c r="E46" s="76"/>
      <c r="I46" s="110"/>
    </row>
    <row r="47" spans="2:26">
      <c r="B47" s="109"/>
      <c r="C47" s="110"/>
      <c r="D47" s="110"/>
    </row>
    <row r="48" spans="2:26">
      <c r="C48" s="110"/>
      <c r="D48" s="110"/>
      <c r="E48" s="76"/>
      <c r="I48" s="110"/>
    </row>
    <row r="49" spans="2:9">
      <c r="B49" s="109"/>
      <c r="C49" s="77"/>
      <c r="D49" s="77"/>
      <c r="E49" s="76"/>
      <c r="I49" s="110"/>
    </row>
    <row r="50" spans="2:9">
      <c r="C50" s="77"/>
      <c r="D50" s="77"/>
    </row>
    <row r="51" spans="2:9">
      <c r="C51" s="77"/>
      <c r="D51" s="77"/>
      <c r="E51" s="77"/>
    </row>
    <row r="52" spans="2:9">
      <c r="B52" s="109"/>
      <c r="C52" s="77"/>
      <c r="D52" s="77"/>
      <c r="E52" s="77"/>
      <c r="I52" s="110"/>
    </row>
    <row r="53" spans="2:9">
      <c r="B53" s="109"/>
    </row>
    <row r="54" spans="2:9">
      <c r="C54" s="76"/>
      <c r="D54" s="76"/>
      <c r="E54" s="76"/>
      <c r="I54" s="110"/>
    </row>
    <row r="55" spans="2:9">
      <c r="B55" s="109"/>
      <c r="C55" s="76"/>
      <c r="D55" s="76"/>
      <c r="E55" s="76"/>
      <c r="I55" s="110"/>
    </row>
    <row r="56" spans="2:9">
      <c r="B56" s="109"/>
    </row>
    <row r="57" spans="2:9">
      <c r="C57" s="76"/>
      <c r="D57" s="76"/>
      <c r="E57" s="76"/>
      <c r="I57" s="110"/>
    </row>
    <row r="58" spans="2:9">
      <c r="B58" s="109"/>
      <c r="C58" s="76"/>
      <c r="D58" s="76"/>
      <c r="E58" s="76"/>
      <c r="I58" s="110"/>
    </row>
    <row r="59" spans="2:9">
      <c r="B59" s="109"/>
    </row>
    <row r="60" spans="2:9">
      <c r="C60" s="76"/>
      <c r="D60" s="76"/>
      <c r="E60" s="76"/>
      <c r="I60" s="110"/>
    </row>
    <row r="61" spans="2:9">
      <c r="B61" s="109"/>
      <c r="C61" s="76"/>
      <c r="D61" s="76"/>
      <c r="E61" s="76"/>
      <c r="I61" s="110"/>
    </row>
    <row r="63" spans="2:9">
      <c r="C63" s="77"/>
      <c r="D63" s="77"/>
      <c r="E63" s="77"/>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xr:uid="{00000000-0004-0000-4B00-000000000000}"/>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Аркуш114">
    <tabColor theme="2"/>
  </sheetPr>
  <dimension ref="A1:M54"/>
  <sheetViews>
    <sheetView showGridLines="0" workbookViewId="0"/>
  </sheetViews>
  <sheetFormatPr baseColWidth="10" defaultColWidth="8.5" defaultRowHeight="13"/>
  <cols>
    <col min="1" max="16384" width="8.5" style="48"/>
  </cols>
  <sheetData>
    <row r="1" spans="1:13">
      <c r="A1" s="8" t="s">
        <v>59</v>
      </c>
      <c r="B1" s="61" t="str">
        <f>IF(Content!$E$1=1,B2,B3)</f>
        <v>CPI, %</v>
      </c>
      <c r="C1" s="61" t="str">
        <f>IF(Content!$E$1=1,C2,C3)</f>
        <v>Core</v>
      </c>
      <c r="D1" s="61" t="str">
        <f>IF(Content!$E$1=1,D2,D3)</f>
        <v>Foods</v>
      </c>
      <c r="E1" s="61" t="str">
        <f>IF(Content!$E$1=1,E2,E3)</f>
        <v>Administrative tariffs</v>
      </c>
      <c r="F1" s="61" t="str">
        <f>IF(Content!$E$1=1,F2,F3)</f>
        <v>Fuel</v>
      </c>
      <c r="G1" s="67"/>
      <c r="H1" s="61" t="str">
        <f>IF(Content!$E$1=1,H2,H3)</f>
        <v>Contributions to annual CPI growth by main components, pp</v>
      </c>
    </row>
    <row r="2" spans="1:13" hidden="1">
      <c r="A2" s="50"/>
      <c r="B2" s="54" t="s">
        <v>193</v>
      </c>
      <c r="C2" s="54" t="s">
        <v>194</v>
      </c>
      <c r="D2" s="67" t="s">
        <v>195</v>
      </c>
      <c r="E2" s="67" t="s">
        <v>196</v>
      </c>
      <c r="F2" s="67" t="s">
        <v>197</v>
      </c>
      <c r="G2" s="67"/>
      <c r="H2" s="68" t="s">
        <v>198</v>
      </c>
    </row>
    <row r="3" spans="1:13" hidden="1">
      <c r="A3" s="50"/>
      <c r="B3" s="54" t="s">
        <v>192</v>
      </c>
      <c r="C3" s="54" t="s">
        <v>190</v>
      </c>
      <c r="D3" s="67" t="s">
        <v>63</v>
      </c>
      <c r="E3" s="67" t="s">
        <v>728</v>
      </c>
      <c r="F3" s="67" t="s">
        <v>191</v>
      </c>
      <c r="G3" s="67"/>
      <c r="H3" s="68" t="s">
        <v>469</v>
      </c>
    </row>
    <row r="4" spans="1:13">
      <c r="A4" s="51"/>
      <c r="B4" s="52">
        <v>8.6</v>
      </c>
      <c r="C4" s="231">
        <v>4.0999999999999996</v>
      </c>
      <c r="D4" s="231">
        <v>0.99</v>
      </c>
      <c r="E4" s="231">
        <v>3.64</v>
      </c>
      <c r="F4" s="231">
        <v>-0.13</v>
      </c>
      <c r="G4" s="70"/>
      <c r="H4" s="82"/>
      <c r="I4" s="82"/>
      <c r="J4" s="82"/>
      <c r="K4" s="82"/>
      <c r="L4" s="82"/>
      <c r="M4" s="82"/>
    </row>
    <row r="5" spans="1:13">
      <c r="A5" s="51" t="s">
        <v>123</v>
      </c>
      <c r="B5" s="52">
        <v>9</v>
      </c>
      <c r="C5" s="231">
        <v>3.9</v>
      </c>
      <c r="D5" s="231">
        <v>1.85</v>
      </c>
      <c r="E5" s="231">
        <v>3.14</v>
      </c>
      <c r="F5" s="231">
        <v>0.1</v>
      </c>
      <c r="G5" s="70"/>
      <c r="H5" s="82"/>
      <c r="I5" s="82"/>
      <c r="J5" s="82"/>
      <c r="K5" s="82"/>
      <c r="L5" s="82"/>
      <c r="M5" s="82"/>
    </row>
    <row r="6" spans="1:13">
      <c r="A6" s="51"/>
      <c r="B6" s="52">
        <v>7.5</v>
      </c>
      <c r="C6" s="231">
        <v>3.58</v>
      </c>
      <c r="D6" s="231">
        <v>1.69</v>
      </c>
      <c r="E6" s="231">
        <v>2.5499999999999998</v>
      </c>
      <c r="F6" s="231">
        <v>-0.32</v>
      </c>
      <c r="G6" s="70"/>
      <c r="H6" s="82"/>
      <c r="I6" s="82"/>
      <c r="J6" s="82"/>
      <c r="K6" s="82"/>
      <c r="L6" s="82"/>
      <c r="M6" s="82"/>
    </row>
    <row r="7" spans="1:13">
      <c r="A7" s="50" t="s">
        <v>101</v>
      </c>
      <c r="B7" s="52">
        <v>4.0999999999999996</v>
      </c>
      <c r="C7" s="231">
        <v>2.16</v>
      </c>
      <c r="D7" s="231">
        <v>0.74</v>
      </c>
      <c r="E7" s="231">
        <v>1.51</v>
      </c>
      <c r="F7" s="231">
        <v>-0.32</v>
      </c>
      <c r="G7" s="70"/>
      <c r="H7" s="82"/>
      <c r="I7" s="82"/>
      <c r="J7" s="82"/>
      <c r="K7" s="82"/>
      <c r="L7" s="82"/>
      <c r="M7" s="82"/>
    </row>
    <row r="8" spans="1:13">
      <c r="A8" s="50"/>
      <c r="B8" s="52">
        <v>2.2999999999999998</v>
      </c>
      <c r="C8" s="231">
        <v>1.54</v>
      </c>
      <c r="D8" s="231">
        <v>0.02</v>
      </c>
      <c r="E8" s="231">
        <v>0.96</v>
      </c>
      <c r="F8" s="231">
        <v>-0.22</v>
      </c>
      <c r="G8" s="70"/>
      <c r="H8" s="82"/>
      <c r="I8" s="82"/>
      <c r="J8" s="82"/>
      <c r="K8" s="82"/>
      <c r="L8" s="82"/>
      <c r="M8" s="82"/>
    </row>
    <row r="9" spans="1:13">
      <c r="A9" s="51" t="s">
        <v>126</v>
      </c>
      <c r="B9" s="52">
        <v>2.4</v>
      </c>
      <c r="C9" s="231">
        <v>1.36</v>
      </c>
      <c r="D9" s="231">
        <v>1.1299999999999999</v>
      </c>
      <c r="E9" s="231">
        <v>0.56999999999999995</v>
      </c>
      <c r="F9" s="231">
        <v>-0.65</v>
      </c>
      <c r="G9" s="70"/>
      <c r="H9" s="82"/>
      <c r="I9" s="82"/>
      <c r="J9" s="82"/>
      <c r="K9" s="82"/>
      <c r="L9" s="82"/>
      <c r="M9" s="82"/>
    </row>
    <row r="10" spans="1:13">
      <c r="A10" s="51"/>
      <c r="B10" s="52">
        <v>2.2999999999999998</v>
      </c>
      <c r="C10" s="231">
        <v>1.68</v>
      </c>
      <c r="D10" s="231">
        <v>0.02</v>
      </c>
      <c r="E10" s="231">
        <v>1.05</v>
      </c>
      <c r="F10" s="231">
        <v>-0.45</v>
      </c>
      <c r="G10" s="70"/>
      <c r="H10" s="82"/>
      <c r="I10" s="82"/>
      <c r="J10" s="82"/>
      <c r="K10" s="82"/>
      <c r="L10" s="82"/>
      <c r="M10" s="82"/>
    </row>
    <row r="11" spans="1:13">
      <c r="A11" s="51" t="s">
        <v>105</v>
      </c>
      <c r="B11" s="53">
        <v>5</v>
      </c>
      <c r="C11" s="231">
        <v>2.59</v>
      </c>
      <c r="D11" s="231">
        <v>0.77</v>
      </c>
      <c r="E11" s="231">
        <v>1.92</v>
      </c>
      <c r="F11" s="231">
        <v>-0.28000000000000003</v>
      </c>
      <c r="G11" s="70"/>
      <c r="H11" s="82"/>
      <c r="I11" s="82"/>
      <c r="J11" s="82"/>
      <c r="K11" s="82"/>
      <c r="L11" s="82"/>
      <c r="M11" s="82"/>
    </row>
    <row r="12" spans="1:13">
      <c r="A12" s="51"/>
      <c r="B12" s="53">
        <v>8.5</v>
      </c>
      <c r="C12" s="231">
        <v>3.36</v>
      </c>
      <c r="D12" s="231">
        <v>2.31</v>
      </c>
      <c r="E12" s="231">
        <v>2.5499999999999998</v>
      </c>
      <c r="F12" s="231">
        <v>0.28999999999999998</v>
      </c>
      <c r="G12" s="70"/>
      <c r="H12" s="82"/>
      <c r="I12" s="82"/>
      <c r="J12" s="82"/>
      <c r="K12" s="82"/>
      <c r="L12" s="82"/>
      <c r="M12" s="82"/>
    </row>
    <row r="13" spans="1:13">
      <c r="A13" s="51" t="s">
        <v>215</v>
      </c>
      <c r="B13" s="52">
        <v>9.1999999999999993</v>
      </c>
      <c r="C13" s="231">
        <v>3.51</v>
      </c>
      <c r="D13" s="231">
        <v>1.85</v>
      </c>
      <c r="E13" s="231">
        <v>3.21</v>
      </c>
      <c r="F13" s="231">
        <v>0.62</v>
      </c>
      <c r="G13" s="70"/>
      <c r="H13" s="82"/>
      <c r="I13" s="82"/>
      <c r="J13" s="82"/>
      <c r="K13" s="82"/>
      <c r="L13" s="82"/>
      <c r="M13" s="82"/>
    </row>
    <row r="14" spans="1:13">
      <c r="A14" s="51"/>
      <c r="B14" s="52">
        <v>9.6</v>
      </c>
      <c r="C14" s="231">
        <v>3.83</v>
      </c>
      <c r="D14" s="231">
        <v>2.63</v>
      </c>
      <c r="E14" s="231">
        <v>2.66</v>
      </c>
      <c r="F14" s="231">
        <v>0.47</v>
      </c>
      <c r="G14" s="70"/>
      <c r="H14" s="82"/>
      <c r="I14" s="82"/>
      <c r="J14" s="82"/>
      <c r="K14" s="82"/>
      <c r="L14" s="82"/>
      <c r="M14" s="82"/>
    </row>
    <row r="15" spans="1:13">
      <c r="A15" s="51" t="s">
        <v>217</v>
      </c>
      <c r="B15" s="52">
        <v>8</v>
      </c>
      <c r="C15" s="231">
        <v>3.74</v>
      </c>
      <c r="D15" s="231">
        <v>1.7</v>
      </c>
      <c r="E15" s="231">
        <v>2.23</v>
      </c>
      <c r="F15" s="231">
        <v>0.34</v>
      </c>
      <c r="G15" s="70"/>
      <c r="H15" s="82"/>
      <c r="I15" s="82"/>
      <c r="J15" s="82"/>
      <c r="K15" s="82"/>
      <c r="L15" s="82"/>
      <c r="M15" s="82"/>
    </row>
    <row r="16" spans="1:13">
      <c r="A16" s="50"/>
      <c r="B16" s="52">
        <v>6.1</v>
      </c>
      <c r="C16" s="231">
        <v>2.97</v>
      </c>
      <c r="D16" s="231">
        <v>1.03</v>
      </c>
      <c r="E16" s="231">
        <v>2.09</v>
      </c>
      <c r="F16" s="231">
        <v>0.02</v>
      </c>
      <c r="G16" s="70"/>
      <c r="H16" s="82"/>
      <c r="I16" s="82"/>
      <c r="J16" s="82"/>
      <c r="K16" s="82"/>
      <c r="L16" s="82"/>
      <c r="M16" s="82"/>
    </row>
    <row r="17" spans="1:13">
      <c r="A17" s="50" t="s">
        <v>476</v>
      </c>
      <c r="B17" s="52">
        <v>5.3</v>
      </c>
      <c r="C17" s="231">
        <v>2.48</v>
      </c>
      <c r="D17" s="231">
        <v>0.81</v>
      </c>
      <c r="E17" s="231">
        <v>1.98</v>
      </c>
      <c r="F17" s="231">
        <v>0.03</v>
      </c>
      <c r="G17" s="70"/>
      <c r="H17" s="82"/>
      <c r="I17" s="82"/>
      <c r="J17" s="82"/>
      <c r="K17" s="82"/>
      <c r="L17" s="82"/>
      <c r="M17" s="82"/>
    </row>
    <row r="18" spans="1:13">
      <c r="A18" s="51"/>
      <c r="B18" s="52">
        <v>5</v>
      </c>
      <c r="C18" s="231">
        <v>2.2599999999999998</v>
      </c>
      <c r="D18" s="231">
        <v>0.59</v>
      </c>
      <c r="E18" s="231">
        <v>2.06</v>
      </c>
      <c r="F18" s="231">
        <v>0.08</v>
      </c>
      <c r="G18" s="70"/>
      <c r="H18" s="82"/>
      <c r="I18" s="82"/>
      <c r="J18" s="82"/>
      <c r="K18" s="82"/>
      <c r="L18" s="82"/>
      <c r="M18" s="82"/>
    </row>
    <row r="19" spans="1:13">
      <c r="A19" s="51" t="s">
        <v>478</v>
      </c>
      <c r="B19" s="52">
        <v>5</v>
      </c>
      <c r="C19" s="231">
        <v>2.21</v>
      </c>
      <c r="D19" s="231">
        <v>0.65</v>
      </c>
      <c r="E19" s="231">
        <v>2.0099999999999998</v>
      </c>
      <c r="F19" s="231">
        <v>0.12</v>
      </c>
      <c r="G19" s="70"/>
      <c r="H19" s="61" t="str">
        <f>IF(Content!$E$1=1,H20,H21)</f>
        <v>Source: SSSU, NBU staff estimates.</v>
      </c>
    </row>
    <row r="20" spans="1:13">
      <c r="A20" s="50"/>
      <c r="B20" s="53">
        <v>4.9000000000000004</v>
      </c>
      <c r="C20" s="232">
        <v>2.2999999999999998</v>
      </c>
      <c r="D20" s="233">
        <v>0.67</v>
      </c>
      <c r="E20" s="233">
        <v>1.75</v>
      </c>
      <c r="F20" s="233">
        <v>0.19</v>
      </c>
      <c r="G20" s="70"/>
      <c r="H20" s="56" t="s">
        <v>27</v>
      </c>
    </row>
    <row r="21" spans="1:13">
      <c r="A21" s="50" t="s">
        <v>898</v>
      </c>
      <c r="B21" s="53">
        <v>4.9000000000000004</v>
      </c>
      <c r="C21" s="232">
        <v>2.27</v>
      </c>
      <c r="D21" s="233">
        <v>0.67</v>
      </c>
      <c r="E21" s="233">
        <v>1.77</v>
      </c>
      <c r="F21" s="233">
        <v>0.17</v>
      </c>
      <c r="G21" s="70"/>
      <c r="H21" s="56" t="s">
        <v>28</v>
      </c>
    </row>
    <row r="22" spans="1:13">
      <c r="A22" s="51"/>
      <c r="B22" s="52">
        <v>4.9000000000000004</v>
      </c>
      <c r="C22" s="231">
        <v>2.27</v>
      </c>
      <c r="D22" s="233">
        <v>0.69</v>
      </c>
      <c r="E22" s="233">
        <v>1.8</v>
      </c>
      <c r="F22" s="233">
        <v>0.17</v>
      </c>
      <c r="G22" s="70"/>
    </row>
    <row r="23" spans="1:13">
      <c r="A23" s="51" t="s">
        <v>899</v>
      </c>
      <c r="B23" s="52">
        <v>5</v>
      </c>
      <c r="C23" s="231">
        <v>2.34</v>
      </c>
      <c r="D23" s="233">
        <v>0.68</v>
      </c>
      <c r="E23" s="233">
        <v>1.8</v>
      </c>
      <c r="F23" s="233">
        <v>0.18</v>
      </c>
      <c r="G23" s="70"/>
    </row>
    <row r="25" spans="1:13">
      <c r="B25" s="110"/>
      <c r="C25" s="110"/>
      <c r="D25" s="110"/>
      <c r="E25" s="110"/>
      <c r="F25" s="110"/>
    </row>
    <row r="26" spans="1:13">
      <c r="B26" s="110"/>
      <c r="C26" s="110"/>
      <c r="D26" s="110"/>
      <c r="E26" s="110"/>
      <c r="F26" s="110"/>
      <c r="G26" s="193"/>
    </row>
    <row r="27" spans="1:13">
      <c r="B27" s="110"/>
      <c r="C27" s="110"/>
      <c r="D27" s="110"/>
      <c r="E27" s="110"/>
      <c r="F27" s="110"/>
      <c r="G27" s="193"/>
      <c r="H27" s="68"/>
    </row>
    <row r="28" spans="1:13">
      <c r="B28" s="110"/>
      <c r="C28" s="110"/>
      <c r="D28" s="110"/>
      <c r="E28" s="110"/>
      <c r="F28" s="110"/>
      <c r="G28" s="193"/>
      <c r="H28" s="68"/>
    </row>
    <row r="29" spans="1:13">
      <c r="B29" s="110"/>
      <c r="C29" s="110"/>
      <c r="D29" s="110"/>
      <c r="E29" s="110"/>
      <c r="F29" s="110"/>
      <c r="G29" s="193"/>
      <c r="H29" s="68"/>
    </row>
    <row r="30" spans="1:13">
      <c r="B30" s="110"/>
      <c r="C30" s="110"/>
      <c r="D30" s="110"/>
      <c r="E30" s="110"/>
      <c r="F30" s="110"/>
      <c r="G30" s="193"/>
      <c r="H30" s="68"/>
    </row>
    <row r="31" spans="1:13">
      <c r="B31" s="110"/>
      <c r="C31" s="110"/>
      <c r="D31" s="110"/>
      <c r="E31" s="110"/>
      <c r="F31" s="110"/>
      <c r="G31" s="193"/>
      <c r="H31" s="68"/>
    </row>
    <row r="32" spans="1:13">
      <c r="B32" s="110"/>
      <c r="C32" s="110"/>
      <c r="D32" s="110"/>
      <c r="E32" s="110"/>
      <c r="F32" s="110"/>
      <c r="G32" s="193"/>
      <c r="H32" s="68"/>
    </row>
    <row r="33" spans="2:7">
      <c r="B33" s="110"/>
      <c r="C33" s="110"/>
      <c r="D33" s="110"/>
      <c r="E33" s="110"/>
      <c r="F33" s="110"/>
      <c r="G33" s="193"/>
    </row>
    <row r="34" spans="2:7">
      <c r="B34" s="110"/>
      <c r="C34" s="110"/>
      <c r="D34" s="110"/>
      <c r="E34" s="110"/>
      <c r="F34" s="110"/>
      <c r="G34" s="193"/>
    </row>
    <row r="35" spans="2:7">
      <c r="B35" s="110"/>
      <c r="C35" s="110"/>
      <c r="D35" s="110"/>
      <c r="E35" s="110"/>
      <c r="F35" s="110"/>
      <c r="G35" s="193"/>
    </row>
    <row r="36" spans="2:7">
      <c r="B36" s="110"/>
      <c r="C36" s="110"/>
      <c r="D36" s="110"/>
      <c r="E36" s="110"/>
      <c r="F36" s="110"/>
      <c r="G36" s="193"/>
    </row>
    <row r="37" spans="2:7">
      <c r="B37" s="110"/>
      <c r="C37" s="110"/>
      <c r="D37" s="110"/>
      <c r="E37" s="110"/>
      <c r="F37" s="110"/>
      <c r="G37" s="193"/>
    </row>
    <row r="38" spans="2:7">
      <c r="B38" s="110"/>
      <c r="C38" s="110"/>
      <c r="D38" s="110"/>
      <c r="E38" s="110"/>
      <c r="F38" s="110"/>
      <c r="G38" s="193"/>
    </row>
    <row r="39" spans="2:7">
      <c r="B39" s="110"/>
      <c r="C39" s="110"/>
      <c r="D39" s="110"/>
      <c r="E39" s="110"/>
      <c r="F39" s="110"/>
      <c r="G39" s="111"/>
    </row>
    <row r="40" spans="2:7">
      <c r="B40" s="110"/>
      <c r="C40" s="110"/>
      <c r="D40" s="110"/>
      <c r="E40" s="110"/>
      <c r="F40" s="110"/>
      <c r="G40" s="111"/>
    </row>
    <row r="41" spans="2:7">
      <c r="B41" s="110"/>
      <c r="C41" s="110"/>
      <c r="D41" s="110"/>
      <c r="E41" s="110"/>
      <c r="F41" s="110"/>
      <c r="G41" s="111"/>
    </row>
    <row r="42" spans="2:7">
      <c r="B42" s="110"/>
      <c r="C42" s="110"/>
      <c r="D42" s="110"/>
      <c r="E42" s="110"/>
      <c r="F42" s="110"/>
      <c r="G42" s="111"/>
    </row>
    <row r="43" spans="2:7">
      <c r="B43" s="110"/>
      <c r="C43" s="110"/>
      <c r="D43" s="110"/>
      <c r="E43" s="110"/>
      <c r="F43" s="110"/>
      <c r="G43" s="111"/>
    </row>
    <row r="44" spans="2:7">
      <c r="B44" s="110"/>
      <c r="C44" s="110"/>
      <c r="D44" s="110"/>
      <c r="E44" s="110"/>
      <c r="F44" s="110"/>
      <c r="G44" s="111"/>
    </row>
    <row r="45" spans="2:7">
      <c r="B45" s="110"/>
      <c r="C45" s="110"/>
      <c r="D45" s="110"/>
      <c r="E45" s="110"/>
      <c r="F45" s="110"/>
      <c r="G45" s="111"/>
    </row>
    <row r="46" spans="2:7">
      <c r="B46" s="70"/>
      <c r="C46" s="70"/>
      <c r="D46" s="70"/>
      <c r="E46" s="70"/>
      <c r="F46" s="70"/>
      <c r="G46" s="111"/>
    </row>
    <row r="47" spans="2:7">
      <c r="B47" s="70"/>
      <c r="C47" s="70"/>
      <c r="D47" s="70"/>
    </row>
    <row r="48" spans="2:7">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xr:uid="{00000000-0004-0000-4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Аркуш115">
    <tabColor theme="2"/>
  </sheetPr>
  <dimension ref="A1:O54"/>
  <sheetViews>
    <sheetView showGridLines="0" workbookViewId="0"/>
  </sheetViews>
  <sheetFormatPr baseColWidth="10" defaultColWidth="8.5" defaultRowHeight="13"/>
  <cols>
    <col min="1" max="16384" width="8.5" style="48"/>
  </cols>
  <sheetData>
    <row r="1" spans="1:15">
      <c r="A1" s="8" t="s">
        <v>59</v>
      </c>
      <c r="B1" s="61" t="str">
        <f>IF(Content!$E$1=1,B2,B3)</f>
        <v>Annual change</v>
      </c>
      <c r="C1" s="61" t="str">
        <f>IF(Content!$E$1=1,C2,C3)</f>
        <v>Annual change (previous)</v>
      </c>
      <c r="D1" s="61" t="str">
        <f>IF(Content!$E$1=1,D2,D3)</f>
        <v>Quarterly change</v>
      </c>
      <c r="E1" s="67"/>
      <c r="F1" s="61" t="str">
        <f>IF(Content!$E$1=1,F2,F3)</f>
        <v>Core inflation, %</v>
      </c>
    </row>
    <row r="2" spans="1:15" hidden="1">
      <c r="A2" s="50"/>
      <c r="B2" s="54" t="s">
        <v>184</v>
      </c>
      <c r="C2" s="54" t="s">
        <v>186</v>
      </c>
      <c r="D2" s="67" t="s">
        <v>182</v>
      </c>
      <c r="E2" s="67"/>
      <c r="F2" s="68" t="s">
        <v>187</v>
      </c>
    </row>
    <row r="3" spans="1:15" hidden="1">
      <c r="A3" s="50"/>
      <c r="B3" s="54" t="s">
        <v>183</v>
      </c>
      <c r="C3" s="54" t="s">
        <v>185</v>
      </c>
      <c r="D3" s="67" t="s">
        <v>181</v>
      </c>
      <c r="E3" s="67"/>
      <c r="F3" s="68" t="s">
        <v>464</v>
      </c>
    </row>
    <row r="4" spans="1:15">
      <c r="A4" s="51"/>
      <c r="B4" s="52">
        <v>7.6</v>
      </c>
      <c r="C4" s="52"/>
      <c r="D4" s="70">
        <v>1.7</v>
      </c>
      <c r="F4" s="82"/>
      <c r="G4" s="82"/>
      <c r="H4" s="82"/>
      <c r="I4" s="82"/>
      <c r="J4" s="82"/>
      <c r="K4" s="82"/>
      <c r="L4" s="51"/>
      <c r="M4" s="52"/>
      <c r="N4" s="52"/>
      <c r="O4" s="70"/>
    </row>
    <row r="5" spans="1:15">
      <c r="A5" s="51" t="s">
        <v>123</v>
      </c>
      <c r="B5" s="52">
        <v>7.4</v>
      </c>
      <c r="C5" s="52"/>
      <c r="D5" s="70">
        <v>0.6</v>
      </c>
      <c r="F5" s="82"/>
      <c r="G5" s="82"/>
      <c r="H5" s="82"/>
      <c r="I5" s="82"/>
      <c r="J5" s="82"/>
      <c r="K5" s="82"/>
      <c r="L5" s="51"/>
      <c r="M5" s="52"/>
      <c r="N5" s="52"/>
      <c r="O5" s="70"/>
    </row>
    <row r="6" spans="1:15">
      <c r="A6" s="51"/>
      <c r="B6" s="52">
        <v>6.5</v>
      </c>
      <c r="C6" s="52"/>
      <c r="D6" s="70">
        <v>1</v>
      </c>
      <c r="F6" s="82"/>
      <c r="G6" s="82"/>
      <c r="H6" s="82"/>
      <c r="I6" s="82"/>
      <c r="J6" s="82"/>
      <c r="K6" s="82"/>
      <c r="L6" s="51"/>
      <c r="M6" s="52"/>
      <c r="N6" s="52"/>
      <c r="O6" s="70"/>
    </row>
    <row r="7" spans="1:15">
      <c r="A7" s="50" t="s">
        <v>101</v>
      </c>
      <c r="B7" s="52">
        <v>3.9</v>
      </c>
      <c r="C7" s="52"/>
      <c r="D7" s="70">
        <v>0.4</v>
      </c>
      <c r="F7" s="82"/>
      <c r="G7" s="82"/>
      <c r="H7" s="82"/>
      <c r="I7" s="82"/>
      <c r="J7" s="82"/>
      <c r="K7" s="82"/>
      <c r="L7" s="51"/>
      <c r="M7" s="52"/>
      <c r="N7" s="52"/>
      <c r="O7" s="70"/>
    </row>
    <row r="8" spans="1:15">
      <c r="A8" s="50"/>
      <c r="B8" s="52">
        <v>3.1</v>
      </c>
      <c r="C8" s="52"/>
      <c r="D8" s="70">
        <v>1</v>
      </c>
      <c r="F8" s="82"/>
      <c r="G8" s="82"/>
      <c r="H8" s="82"/>
      <c r="I8" s="82"/>
      <c r="J8" s="82"/>
      <c r="K8" s="82"/>
      <c r="L8" s="51"/>
      <c r="M8" s="52"/>
      <c r="N8" s="52"/>
      <c r="O8" s="70"/>
    </row>
    <row r="9" spans="1:15">
      <c r="A9" s="51" t="s">
        <v>126</v>
      </c>
      <c r="B9" s="52">
        <v>3</v>
      </c>
      <c r="C9" s="52"/>
      <c r="D9" s="70">
        <v>0.5</v>
      </c>
      <c r="F9" s="82"/>
      <c r="G9" s="82"/>
      <c r="H9" s="82"/>
      <c r="I9" s="82"/>
      <c r="J9" s="82"/>
      <c r="K9" s="82"/>
      <c r="L9" s="51"/>
      <c r="M9" s="52"/>
      <c r="N9" s="52"/>
      <c r="O9" s="70"/>
    </row>
    <row r="10" spans="1:15">
      <c r="A10" s="51"/>
      <c r="B10" s="52">
        <v>3.1</v>
      </c>
      <c r="C10" s="52"/>
      <c r="D10" s="70">
        <v>1.1000000000000001</v>
      </c>
      <c r="F10" s="82"/>
      <c r="G10" s="82"/>
      <c r="H10" s="82"/>
      <c r="I10" s="82"/>
      <c r="J10" s="82"/>
      <c r="K10" s="82"/>
      <c r="L10" s="51"/>
      <c r="M10" s="52"/>
      <c r="N10" s="52"/>
      <c r="O10" s="70"/>
    </row>
    <row r="11" spans="1:15">
      <c r="A11" s="51" t="s">
        <v>105</v>
      </c>
      <c r="B11" s="53">
        <v>4.5</v>
      </c>
      <c r="C11" s="52">
        <v>4.5</v>
      </c>
      <c r="D11" s="249">
        <v>1.8</v>
      </c>
      <c r="F11" s="82"/>
      <c r="G11" s="82"/>
      <c r="H11" s="82"/>
      <c r="I11" s="82"/>
      <c r="J11" s="82"/>
      <c r="K11" s="82"/>
      <c r="L11" s="50"/>
      <c r="M11" s="53"/>
      <c r="N11" s="53"/>
      <c r="O11" s="70"/>
    </row>
    <row r="12" spans="1:15">
      <c r="A12" s="51"/>
      <c r="B12" s="53">
        <v>5.9</v>
      </c>
      <c r="C12" s="52">
        <v>5.6</v>
      </c>
      <c r="D12" s="70">
        <v>2.4</v>
      </c>
      <c r="F12" s="82"/>
      <c r="G12" s="82"/>
      <c r="H12" s="82"/>
      <c r="I12" s="82"/>
      <c r="J12" s="82"/>
      <c r="K12" s="82"/>
      <c r="L12" s="50"/>
      <c r="M12" s="53"/>
      <c r="N12" s="53"/>
      <c r="O12" s="70"/>
    </row>
    <row r="13" spans="1:15">
      <c r="A13" s="51" t="s">
        <v>215</v>
      </c>
      <c r="B13" s="52">
        <v>6.7</v>
      </c>
      <c r="C13" s="52">
        <v>6.2</v>
      </c>
      <c r="D13" s="70">
        <v>1.3</v>
      </c>
      <c r="F13" s="82"/>
      <c r="G13" s="82"/>
      <c r="H13" s="82"/>
      <c r="I13" s="82"/>
      <c r="J13" s="82"/>
      <c r="K13" s="82"/>
      <c r="L13" s="51"/>
      <c r="M13" s="52"/>
      <c r="N13" s="52"/>
      <c r="O13" s="70"/>
    </row>
    <row r="14" spans="1:15">
      <c r="A14" s="51"/>
      <c r="B14" s="52">
        <v>7</v>
      </c>
      <c r="C14" s="52">
        <v>6.2</v>
      </c>
      <c r="D14" s="70">
        <v>1.4</v>
      </c>
      <c r="F14" s="82"/>
      <c r="G14" s="82"/>
      <c r="H14" s="82"/>
      <c r="I14" s="82"/>
      <c r="J14" s="82"/>
      <c r="K14" s="82"/>
      <c r="L14" s="51"/>
      <c r="M14" s="52"/>
      <c r="N14" s="52"/>
      <c r="O14" s="70"/>
    </row>
    <row r="15" spans="1:15">
      <c r="A15" s="51" t="s">
        <v>217</v>
      </c>
      <c r="B15" s="52">
        <v>6.5</v>
      </c>
      <c r="C15" s="52">
        <v>5.9</v>
      </c>
      <c r="D15" s="70">
        <v>1.2</v>
      </c>
      <c r="F15" s="82"/>
      <c r="G15" s="82"/>
      <c r="H15" s="82"/>
      <c r="I15" s="82"/>
      <c r="J15" s="82"/>
      <c r="K15" s="82"/>
      <c r="L15" s="51"/>
      <c r="M15" s="52"/>
      <c r="N15" s="52"/>
      <c r="O15" s="70"/>
    </row>
    <row r="16" spans="1:15">
      <c r="A16" s="50"/>
      <c r="B16" s="52">
        <v>5.4</v>
      </c>
      <c r="C16" s="53">
        <v>5</v>
      </c>
      <c r="D16" s="70">
        <v>1.4</v>
      </c>
      <c r="F16" s="82"/>
      <c r="G16" s="82"/>
      <c r="H16" s="82"/>
      <c r="I16" s="82"/>
      <c r="J16" s="82"/>
      <c r="K16" s="82"/>
      <c r="L16" s="51"/>
      <c r="M16" s="52"/>
      <c r="N16" s="52"/>
      <c r="O16" s="70"/>
    </row>
    <row r="17" spans="1:15">
      <c r="A17" s="50" t="s">
        <v>476</v>
      </c>
      <c r="B17" s="52">
        <v>4.5</v>
      </c>
      <c r="C17" s="53">
        <v>4.4000000000000004</v>
      </c>
      <c r="D17" s="70">
        <v>0.5</v>
      </c>
      <c r="F17" s="82"/>
      <c r="G17" s="82"/>
      <c r="H17" s="82"/>
      <c r="I17" s="82"/>
      <c r="J17" s="82"/>
      <c r="K17" s="82"/>
      <c r="L17" s="51"/>
      <c r="M17" s="52"/>
      <c r="N17" s="52"/>
      <c r="O17" s="70"/>
    </row>
    <row r="18" spans="1:15">
      <c r="A18" s="51"/>
      <c r="B18" s="52">
        <v>4.0999999999999996</v>
      </c>
      <c r="C18" s="52">
        <v>4.0999999999999996</v>
      </c>
      <c r="D18" s="70">
        <v>1</v>
      </c>
      <c r="F18" s="82"/>
      <c r="G18" s="82"/>
      <c r="H18" s="82"/>
      <c r="I18" s="82"/>
      <c r="J18" s="82"/>
      <c r="K18" s="82"/>
      <c r="L18" s="51"/>
      <c r="M18" s="52"/>
      <c r="N18" s="52"/>
      <c r="O18" s="70"/>
    </row>
    <row r="19" spans="1:15">
      <c r="A19" s="51" t="s">
        <v>478</v>
      </c>
      <c r="B19" s="52">
        <v>3.9</v>
      </c>
      <c r="C19" s="52">
        <v>3.8</v>
      </c>
      <c r="D19" s="70">
        <v>1.1000000000000001</v>
      </c>
      <c r="F19" s="61" t="str">
        <f>IF(Content!$E$1=1,F20,F21)</f>
        <v>Source: SSSU, NBU staff estimates.</v>
      </c>
      <c r="L19" s="51"/>
      <c r="M19" s="52"/>
      <c r="N19" s="52"/>
      <c r="O19" s="70"/>
    </row>
    <row r="20" spans="1:15">
      <c r="A20" s="50"/>
      <c r="B20" s="53">
        <v>3.9</v>
      </c>
      <c r="C20" s="53">
        <v>3.8</v>
      </c>
      <c r="D20" s="70">
        <v>1.4</v>
      </c>
      <c r="F20" s="56" t="s">
        <v>27</v>
      </c>
      <c r="L20" s="50"/>
      <c r="M20" s="53"/>
      <c r="N20" s="53"/>
      <c r="O20" s="70"/>
    </row>
    <row r="21" spans="1:15">
      <c r="A21" s="50" t="s">
        <v>898</v>
      </c>
      <c r="B21" s="53">
        <v>3.8</v>
      </c>
      <c r="C21" s="53">
        <v>3.8</v>
      </c>
      <c r="D21" s="70">
        <v>0.4</v>
      </c>
      <c r="F21" s="56" t="s">
        <v>28</v>
      </c>
      <c r="L21" s="50"/>
      <c r="M21" s="53"/>
      <c r="N21" s="53"/>
      <c r="O21" s="70"/>
    </row>
    <row r="22" spans="1:15">
      <c r="A22" s="51"/>
      <c r="B22" s="52">
        <v>3.8</v>
      </c>
      <c r="C22" s="52">
        <v>3.9</v>
      </c>
      <c r="D22" s="70">
        <v>0.9</v>
      </c>
      <c r="L22" s="51"/>
      <c r="M22" s="52"/>
      <c r="N22" s="52"/>
      <c r="O22" s="70"/>
    </row>
    <row r="23" spans="1:15">
      <c r="A23" s="51" t="s">
        <v>899</v>
      </c>
      <c r="B23" s="52">
        <v>3.9</v>
      </c>
      <c r="C23" s="52">
        <v>3.8</v>
      </c>
      <c r="D23" s="70">
        <v>1.2</v>
      </c>
      <c r="L23" s="51"/>
      <c r="M23" s="52"/>
      <c r="N23" s="52"/>
      <c r="O23" s="70"/>
    </row>
    <row r="25" spans="1:15">
      <c r="B25" s="110"/>
      <c r="C25" s="110"/>
      <c r="D25" s="110"/>
    </row>
    <row r="26" spans="1:15">
      <c r="B26" s="110"/>
      <c r="C26" s="110"/>
      <c r="D26" s="110"/>
    </row>
    <row r="27" spans="1:15">
      <c r="B27" s="110"/>
      <c r="C27" s="110"/>
      <c r="D27" s="110"/>
      <c r="E27" s="67"/>
      <c r="F27" s="68"/>
    </row>
    <row r="28" spans="1:15">
      <c r="B28" s="110"/>
      <c r="C28" s="110"/>
      <c r="D28" s="110"/>
      <c r="E28" s="67"/>
      <c r="F28" s="68"/>
    </row>
    <row r="29" spans="1:15">
      <c r="B29" s="110"/>
      <c r="C29" s="110"/>
      <c r="D29" s="110"/>
      <c r="F29" s="68"/>
    </row>
    <row r="30" spans="1:15">
      <c r="B30" s="110"/>
      <c r="C30" s="110"/>
      <c r="D30" s="110"/>
      <c r="F30" s="68"/>
    </row>
    <row r="31" spans="1:15">
      <c r="B31" s="110"/>
      <c r="C31" s="110"/>
      <c r="D31" s="110"/>
    </row>
    <row r="32" spans="1:15">
      <c r="B32" s="110"/>
      <c r="C32" s="110"/>
      <c r="D32" s="110"/>
    </row>
    <row r="33" spans="2:4">
      <c r="B33" s="110"/>
      <c r="C33" s="110"/>
      <c r="D33" s="110"/>
    </row>
    <row r="34" spans="2:4">
      <c r="B34" s="110"/>
      <c r="C34" s="110"/>
      <c r="D34" s="110"/>
    </row>
    <row r="35" spans="2:4">
      <c r="B35" s="110"/>
      <c r="C35" s="110"/>
      <c r="D35" s="110"/>
    </row>
    <row r="36" spans="2:4">
      <c r="B36" s="110"/>
      <c r="C36" s="110"/>
      <c r="D36" s="110"/>
    </row>
    <row r="37" spans="2:4">
      <c r="B37" s="110"/>
      <c r="C37" s="110"/>
      <c r="D37" s="110"/>
    </row>
    <row r="38" spans="2:4">
      <c r="B38" s="110"/>
      <c r="C38" s="110"/>
      <c r="D38" s="110"/>
    </row>
    <row r="39" spans="2:4">
      <c r="B39" s="110"/>
      <c r="C39" s="110"/>
      <c r="D39" s="110"/>
    </row>
    <row r="40" spans="2:4">
      <c r="B40" s="110"/>
      <c r="C40" s="110"/>
      <c r="D40" s="110"/>
    </row>
    <row r="41" spans="2:4">
      <c r="B41" s="110"/>
      <c r="C41" s="110"/>
      <c r="D41" s="110"/>
    </row>
    <row r="42" spans="2:4">
      <c r="B42" s="110"/>
      <c r="C42" s="110"/>
      <c r="D42" s="110"/>
    </row>
    <row r="43" spans="2:4">
      <c r="B43" s="110"/>
      <c r="C43" s="110"/>
      <c r="D43" s="110"/>
    </row>
    <row r="44" spans="2:4">
      <c r="B44" s="110"/>
      <c r="C44" s="110"/>
      <c r="D44" s="110"/>
    </row>
    <row r="45" spans="2:4">
      <c r="B45" s="110"/>
      <c r="C45" s="110"/>
      <c r="D45" s="110"/>
    </row>
    <row r="46" spans="2:4">
      <c r="B46" s="70"/>
      <c r="C46" s="70"/>
      <c r="D46" s="110"/>
    </row>
    <row r="47" spans="2:4">
      <c r="B47" s="70"/>
      <c r="C47" s="70"/>
      <c r="D47" s="70"/>
    </row>
    <row r="48" spans="2:4">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xr:uid="{00000000-0004-0000-4D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Аркуш116">
    <tabColor theme="2"/>
  </sheetPr>
  <dimension ref="A1:O54"/>
  <sheetViews>
    <sheetView showGridLines="0" workbookViewId="0"/>
  </sheetViews>
  <sheetFormatPr baseColWidth="10" defaultColWidth="8.5" defaultRowHeight="13"/>
  <cols>
    <col min="1" max="16384" width="8.5" style="48"/>
  </cols>
  <sheetData>
    <row r="1" spans="1:15">
      <c r="A1" s="8" t="s">
        <v>59</v>
      </c>
      <c r="B1" s="61" t="str">
        <f>IF(Content!$E$1=1,B2,B3)</f>
        <v>Annual change</v>
      </c>
      <c r="C1" s="61" t="str">
        <f>IF(Content!$E$1=1,C2,C3)</f>
        <v>Annual change (previous)</v>
      </c>
      <c r="D1" s="61" t="str">
        <f>IF(Content!$E$1=1,D2,D3)</f>
        <v>Quarterly change</v>
      </c>
      <c r="E1" s="67"/>
      <c r="F1" s="61" t="str">
        <f>IF(Content!$E$1=1,F2,F3)</f>
        <v>Raw food inflation, %</v>
      </c>
    </row>
    <row r="2" spans="1:15" hidden="1">
      <c r="A2" s="50"/>
      <c r="B2" s="54" t="s">
        <v>184</v>
      </c>
      <c r="C2" s="54" t="s">
        <v>186</v>
      </c>
      <c r="D2" s="67" t="s">
        <v>182</v>
      </c>
      <c r="E2" s="67"/>
      <c r="F2" s="68" t="s">
        <v>320</v>
      </c>
    </row>
    <row r="3" spans="1:15" hidden="1">
      <c r="A3" s="50"/>
      <c r="B3" s="54" t="s">
        <v>183</v>
      </c>
      <c r="C3" s="54" t="s">
        <v>185</v>
      </c>
      <c r="D3" s="67" t="s">
        <v>181</v>
      </c>
      <c r="E3" s="67"/>
      <c r="F3" s="68" t="s">
        <v>188</v>
      </c>
    </row>
    <row r="4" spans="1:15">
      <c r="A4" s="51"/>
      <c r="B4" s="52">
        <v>3.6</v>
      </c>
      <c r="C4" s="52"/>
      <c r="D4" s="70">
        <v>5.6</v>
      </c>
      <c r="F4" s="82"/>
      <c r="G4" s="82"/>
      <c r="H4" s="82"/>
      <c r="I4" s="82"/>
      <c r="J4" s="82"/>
      <c r="K4" s="82"/>
      <c r="L4" s="51"/>
      <c r="M4" s="52"/>
      <c r="N4" s="52"/>
      <c r="O4" s="70"/>
    </row>
    <row r="5" spans="1:15">
      <c r="A5" s="51" t="s">
        <v>123</v>
      </c>
      <c r="B5" s="52">
        <v>7.8</v>
      </c>
      <c r="C5" s="52"/>
      <c r="D5" s="70">
        <v>1.3</v>
      </c>
      <c r="F5" s="82"/>
      <c r="G5" s="82"/>
      <c r="H5" s="82"/>
      <c r="I5" s="82"/>
      <c r="J5" s="82"/>
      <c r="K5" s="82"/>
      <c r="L5" s="51"/>
      <c r="M5" s="52"/>
      <c r="N5" s="52"/>
      <c r="O5" s="70"/>
    </row>
    <row r="6" spans="1:15">
      <c r="A6" s="51"/>
      <c r="B6" s="52">
        <v>8.6</v>
      </c>
      <c r="C6" s="52"/>
      <c r="D6" s="70">
        <v>-3.3</v>
      </c>
      <c r="F6" s="82"/>
      <c r="G6" s="82"/>
      <c r="H6" s="82"/>
      <c r="I6" s="82"/>
      <c r="J6" s="82"/>
      <c r="K6" s="82"/>
      <c r="L6" s="51"/>
      <c r="M6" s="52"/>
      <c r="N6" s="52"/>
      <c r="O6" s="70"/>
    </row>
    <row r="7" spans="1:15">
      <c r="A7" s="50" t="s">
        <v>101</v>
      </c>
      <c r="B7" s="52">
        <v>3.9</v>
      </c>
      <c r="C7" s="52"/>
      <c r="D7" s="70">
        <v>0.5</v>
      </c>
      <c r="F7" s="82"/>
      <c r="G7" s="82"/>
      <c r="H7" s="82"/>
      <c r="I7" s="82"/>
      <c r="J7" s="82"/>
      <c r="K7" s="82"/>
      <c r="L7" s="51"/>
      <c r="M7" s="52"/>
      <c r="N7" s="52"/>
      <c r="O7" s="70"/>
    </row>
    <row r="8" spans="1:15">
      <c r="A8" s="50"/>
      <c r="B8" s="52">
        <v>-1</v>
      </c>
      <c r="C8" s="52"/>
      <c r="D8" s="70">
        <v>0.5</v>
      </c>
      <c r="F8" s="82"/>
      <c r="G8" s="82"/>
      <c r="H8" s="82"/>
      <c r="I8" s="82"/>
      <c r="J8" s="82"/>
      <c r="K8" s="82"/>
      <c r="L8" s="51"/>
      <c r="M8" s="52"/>
      <c r="N8" s="52"/>
      <c r="O8" s="70"/>
    </row>
    <row r="9" spans="1:15">
      <c r="A9" s="51" t="s">
        <v>126</v>
      </c>
      <c r="B9" s="52">
        <v>5</v>
      </c>
      <c r="C9" s="52"/>
      <c r="D9" s="70">
        <v>7.5</v>
      </c>
      <c r="F9" s="82"/>
      <c r="G9" s="82"/>
      <c r="H9" s="82"/>
      <c r="I9" s="82"/>
      <c r="J9" s="82"/>
      <c r="K9" s="82"/>
      <c r="L9" s="51"/>
      <c r="M9" s="52"/>
      <c r="N9" s="52"/>
      <c r="O9" s="70"/>
    </row>
    <row r="10" spans="1:15">
      <c r="A10" s="51"/>
      <c r="B10" s="52">
        <v>-1.1000000000000001</v>
      </c>
      <c r="C10" s="52"/>
      <c r="D10" s="70">
        <v>-9</v>
      </c>
      <c r="F10" s="82"/>
      <c r="G10" s="82"/>
      <c r="H10" s="82"/>
      <c r="I10" s="82"/>
      <c r="J10" s="82"/>
      <c r="K10" s="82"/>
      <c r="L10" s="51"/>
      <c r="M10" s="52"/>
      <c r="N10" s="52"/>
      <c r="O10" s="70"/>
    </row>
    <row r="11" spans="1:15">
      <c r="A11" s="51" t="s">
        <v>105</v>
      </c>
      <c r="B11" s="53">
        <v>4.0999999999999996</v>
      </c>
      <c r="C11" s="52">
        <v>4.0999999999999996</v>
      </c>
      <c r="D11" s="70">
        <v>5.8</v>
      </c>
      <c r="F11" s="82"/>
      <c r="G11" s="82"/>
      <c r="H11" s="82"/>
      <c r="I11" s="82"/>
      <c r="J11" s="82"/>
      <c r="K11" s="82"/>
      <c r="L11" s="50"/>
      <c r="M11" s="53"/>
      <c r="N11" s="53"/>
      <c r="O11" s="70"/>
    </row>
    <row r="12" spans="1:15">
      <c r="A12" s="51"/>
      <c r="B12" s="53">
        <v>11.8</v>
      </c>
      <c r="C12" s="52">
        <v>9.6999999999999993</v>
      </c>
      <c r="D12" s="70">
        <v>8</v>
      </c>
      <c r="F12" s="82"/>
      <c r="G12" s="82"/>
      <c r="H12" s="82"/>
      <c r="I12" s="82"/>
      <c r="J12" s="82"/>
      <c r="K12" s="82"/>
      <c r="L12" s="50"/>
      <c r="M12" s="53"/>
      <c r="N12" s="53"/>
      <c r="O12" s="70"/>
    </row>
    <row r="13" spans="1:15">
      <c r="A13" s="51" t="s">
        <v>215</v>
      </c>
      <c r="B13" s="52">
        <v>8.5</v>
      </c>
      <c r="C13" s="52">
        <v>7.1</v>
      </c>
      <c r="D13" s="70">
        <v>4.3</v>
      </c>
      <c r="F13" s="82"/>
      <c r="G13" s="82"/>
      <c r="H13" s="82"/>
      <c r="I13" s="82"/>
      <c r="J13" s="82"/>
      <c r="K13" s="82"/>
      <c r="L13" s="51"/>
      <c r="M13" s="52"/>
      <c r="N13" s="52"/>
      <c r="O13" s="70"/>
    </row>
    <row r="14" spans="1:15">
      <c r="A14" s="51"/>
      <c r="B14" s="52">
        <v>12.9</v>
      </c>
      <c r="C14" s="52">
        <v>9.3000000000000007</v>
      </c>
      <c r="D14" s="70">
        <v>-5.3</v>
      </c>
      <c r="F14" s="82"/>
      <c r="G14" s="82"/>
      <c r="H14" s="82"/>
      <c r="I14" s="82"/>
      <c r="J14" s="82"/>
      <c r="K14" s="82"/>
      <c r="L14" s="51"/>
      <c r="M14" s="52"/>
      <c r="N14" s="52"/>
      <c r="O14" s="70"/>
    </row>
    <row r="15" spans="1:15">
      <c r="A15" s="51" t="s">
        <v>217</v>
      </c>
      <c r="B15" s="52">
        <v>8.8000000000000007</v>
      </c>
      <c r="C15" s="52">
        <v>6</v>
      </c>
      <c r="D15" s="70">
        <v>1.9</v>
      </c>
      <c r="F15" s="82"/>
      <c r="G15" s="82"/>
      <c r="H15" s="82"/>
      <c r="I15" s="82"/>
      <c r="J15" s="82"/>
      <c r="K15" s="82"/>
      <c r="L15" s="51"/>
      <c r="M15" s="52"/>
      <c r="N15" s="52"/>
      <c r="O15" s="70"/>
    </row>
    <row r="16" spans="1:15">
      <c r="A16" s="50"/>
      <c r="B16" s="52">
        <v>4.8</v>
      </c>
      <c r="C16" s="53">
        <v>3.9</v>
      </c>
      <c r="D16" s="70">
        <v>4.0999999999999996</v>
      </c>
      <c r="F16" s="82"/>
      <c r="G16" s="82"/>
      <c r="H16" s="82"/>
      <c r="I16" s="82"/>
      <c r="J16" s="82"/>
      <c r="K16" s="82"/>
      <c r="L16" s="51"/>
      <c r="M16" s="52"/>
      <c r="N16" s="52"/>
      <c r="O16" s="70"/>
    </row>
    <row r="17" spans="1:15">
      <c r="A17" s="50" t="s">
        <v>476</v>
      </c>
      <c r="B17" s="52">
        <v>4</v>
      </c>
      <c r="C17" s="53">
        <v>2.9</v>
      </c>
      <c r="D17" s="70">
        <v>3.5</v>
      </c>
      <c r="F17" s="82"/>
      <c r="G17" s="82"/>
      <c r="H17" s="82"/>
      <c r="I17" s="82"/>
      <c r="J17" s="82"/>
      <c r="K17" s="82"/>
      <c r="L17" s="51"/>
      <c r="M17" s="52"/>
      <c r="N17" s="52"/>
      <c r="O17" s="70"/>
    </row>
    <row r="18" spans="1:15">
      <c r="A18" s="51"/>
      <c r="B18" s="52">
        <v>3.4</v>
      </c>
      <c r="C18" s="52">
        <v>4.0999999999999996</v>
      </c>
      <c r="D18" s="70">
        <v>-5.8</v>
      </c>
      <c r="F18" s="82"/>
      <c r="G18" s="82"/>
      <c r="H18" s="82"/>
      <c r="I18" s="82"/>
      <c r="J18" s="82"/>
      <c r="K18" s="82"/>
      <c r="L18" s="51"/>
      <c r="M18" s="52"/>
      <c r="N18" s="52"/>
      <c r="O18" s="70"/>
    </row>
    <row r="19" spans="1:15">
      <c r="A19" s="51" t="s">
        <v>478</v>
      </c>
      <c r="B19" s="52">
        <v>3.5</v>
      </c>
      <c r="C19" s="52">
        <v>3.4</v>
      </c>
      <c r="D19" s="70">
        <v>2</v>
      </c>
      <c r="F19" s="61" t="str">
        <f>IF(Content!$E$1=1,F20,F21)</f>
        <v>Source: SSSU, NBU staff estimates.</v>
      </c>
      <c r="L19" s="51"/>
      <c r="M19" s="52"/>
      <c r="N19" s="52"/>
      <c r="O19" s="70"/>
    </row>
    <row r="20" spans="1:15">
      <c r="A20" s="50"/>
      <c r="B20" s="53">
        <v>3.5</v>
      </c>
      <c r="C20" s="53">
        <v>3.4</v>
      </c>
      <c r="D20" s="70">
        <v>4.0999999999999996</v>
      </c>
      <c r="F20" s="56" t="s">
        <v>27</v>
      </c>
      <c r="L20" s="50"/>
      <c r="M20" s="53"/>
      <c r="N20" s="53"/>
      <c r="O20" s="70"/>
    </row>
    <row r="21" spans="1:15">
      <c r="A21" s="50" t="s">
        <v>898</v>
      </c>
      <c r="B21" s="53">
        <v>3.4</v>
      </c>
      <c r="C21" s="53">
        <v>3.4</v>
      </c>
      <c r="D21" s="70">
        <v>3.4</v>
      </c>
      <c r="F21" s="56" t="s">
        <v>28</v>
      </c>
      <c r="L21" s="50"/>
      <c r="M21" s="53"/>
      <c r="N21" s="53"/>
      <c r="O21" s="70"/>
    </row>
    <row r="22" spans="1:15">
      <c r="A22" s="51"/>
      <c r="B22" s="52">
        <v>3.6</v>
      </c>
      <c r="C22" s="52">
        <v>3.4</v>
      </c>
      <c r="D22" s="70">
        <v>-5.7</v>
      </c>
      <c r="L22" s="51"/>
      <c r="M22" s="52"/>
      <c r="N22" s="52"/>
      <c r="O22" s="70"/>
    </row>
    <row r="23" spans="1:15">
      <c r="A23" s="51" t="s">
        <v>899</v>
      </c>
      <c r="B23" s="52">
        <v>3.5</v>
      </c>
      <c r="C23" s="52">
        <v>3.4</v>
      </c>
      <c r="D23" s="70">
        <v>2</v>
      </c>
      <c r="L23" s="51"/>
      <c r="M23" s="52"/>
      <c r="N23" s="52"/>
      <c r="O23" s="70"/>
    </row>
    <row r="25" spans="1:15">
      <c r="B25" s="110"/>
      <c r="C25" s="110"/>
      <c r="D25" s="110"/>
    </row>
    <row r="26" spans="1:15">
      <c r="B26" s="110"/>
      <c r="C26" s="110"/>
      <c r="D26" s="110"/>
      <c r="F26" s="68"/>
    </row>
    <row r="27" spans="1:15">
      <c r="B27" s="110"/>
      <c r="C27" s="110"/>
      <c r="D27" s="110"/>
      <c r="E27" s="67"/>
      <c r="F27" s="68"/>
    </row>
    <row r="28" spans="1:15">
      <c r="B28" s="110"/>
      <c r="C28" s="110"/>
      <c r="D28" s="110"/>
      <c r="E28" s="67"/>
      <c r="F28" s="68"/>
    </row>
    <row r="29" spans="1:15">
      <c r="B29" s="110"/>
      <c r="C29" s="110"/>
      <c r="D29" s="110"/>
      <c r="F29" s="68"/>
    </row>
    <row r="30" spans="1:15">
      <c r="B30" s="110"/>
      <c r="C30" s="110"/>
      <c r="D30" s="110"/>
      <c r="F30" s="68"/>
    </row>
    <row r="31" spans="1:15">
      <c r="B31" s="110"/>
      <c r="C31" s="110"/>
      <c r="D31" s="110"/>
    </row>
    <row r="32" spans="1:15">
      <c r="B32" s="110"/>
      <c r="C32" s="110"/>
      <c r="D32" s="110"/>
    </row>
    <row r="33" spans="2:4">
      <c r="B33" s="110"/>
      <c r="C33" s="110"/>
      <c r="D33" s="110"/>
    </row>
    <row r="34" spans="2:4">
      <c r="B34" s="110"/>
      <c r="C34" s="110"/>
      <c r="D34" s="110"/>
    </row>
    <row r="35" spans="2:4">
      <c r="B35" s="110"/>
      <c r="C35" s="110"/>
      <c r="D35" s="110"/>
    </row>
    <row r="36" spans="2:4">
      <c r="B36" s="110"/>
      <c r="C36" s="110"/>
      <c r="D36" s="110"/>
    </row>
    <row r="37" spans="2:4">
      <c r="B37" s="110"/>
      <c r="C37" s="110"/>
      <c r="D37" s="110"/>
    </row>
    <row r="38" spans="2:4">
      <c r="B38" s="110"/>
      <c r="C38" s="110"/>
      <c r="D38" s="110"/>
    </row>
    <row r="39" spans="2:4">
      <c r="B39" s="110"/>
      <c r="C39" s="110"/>
      <c r="D39" s="110"/>
    </row>
    <row r="40" spans="2:4">
      <c r="B40" s="110"/>
      <c r="C40" s="110"/>
      <c r="D40" s="110"/>
    </row>
    <row r="41" spans="2:4">
      <c r="B41" s="110"/>
      <c r="C41" s="110"/>
      <c r="D41" s="110"/>
    </row>
    <row r="42" spans="2:4">
      <c r="B42" s="110"/>
      <c r="C42" s="110"/>
      <c r="D42" s="110"/>
    </row>
    <row r="43" spans="2:4">
      <c r="B43" s="110"/>
      <c r="C43" s="110"/>
      <c r="D43" s="110"/>
    </row>
    <row r="44" spans="2:4">
      <c r="B44" s="110"/>
      <c r="C44" s="110"/>
      <c r="D44" s="110"/>
    </row>
    <row r="45" spans="2:4">
      <c r="B45" s="110"/>
      <c r="C45" s="110"/>
      <c r="D45" s="110"/>
    </row>
    <row r="46" spans="2:4">
      <c r="B46" s="11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xr:uid="{00000000-0004-0000-4E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I700"/>
  <sheetViews>
    <sheetView showGridLines="0" topLeftCell="B1" workbookViewId="0"/>
  </sheetViews>
  <sheetFormatPr baseColWidth="10" defaultColWidth="8.5" defaultRowHeight="13"/>
  <cols>
    <col min="1" max="1" width="12.5" style="419" customWidth="1"/>
    <col min="2" max="16384" width="8.5" style="419"/>
  </cols>
  <sheetData>
    <row r="1" spans="1:7">
      <c r="A1" s="8" t="s">
        <v>59</v>
      </c>
      <c r="B1" s="475" t="str">
        <f>IF(Content!$E$1=1,B2,B3)</f>
        <v>Steel billet (current forecast)</v>
      </c>
      <c r="C1" s="475" t="str">
        <f>IF(Content!$E$1=1,C2,C3)</f>
        <v>Steel billet (previous forecast)</v>
      </c>
      <c r="D1" s="475" t="str">
        <f>IF(Content!$E$1=1,D2,D3)</f>
        <v>Iron ore  (current forecast, RHS)</v>
      </c>
      <c r="E1" s="475" t="str">
        <f>IF(Content!$E$1=1,E2,E3)</f>
        <v>Iron ore  (previous forecast, RHS)</v>
      </c>
      <c r="G1" s="475" t="str">
        <f>IF(Content!$E$1=1,G2,G3)</f>
        <v>World price of ferrous metals and iron ore*, USD/MT, quarterly average</v>
      </c>
    </row>
    <row r="2" spans="1:7" hidden="1">
      <c r="A2" s="8"/>
      <c r="B2" s="420" t="s">
        <v>396</v>
      </c>
      <c r="C2" s="420" t="s">
        <v>397</v>
      </c>
      <c r="D2" s="419" t="s">
        <v>398</v>
      </c>
      <c r="E2" s="419" t="s">
        <v>399</v>
      </c>
      <c r="G2" s="420" t="s">
        <v>400</v>
      </c>
    </row>
    <row r="3" spans="1:7" hidden="1">
      <c r="B3" s="420" t="s">
        <v>401</v>
      </c>
      <c r="C3" s="420" t="s">
        <v>402</v>
      </c>
      <c r="D3" s="419" t="s">
        <v>403</v>
      </c>
      <c r="E3" s="419" t="s">
        <v>404</v>
      </c>
      <c r="G3" s="420" t="s">
        <v>462</v>
      </c>
    </row>
    <row r="4" spans="1:7">
      <c r="A4" s="501" t="s">
        <v>24</v>
      </c>
      <c r="B4" s="421"/>
      <c r="C4" s="421"/>
      <c r="D4" s="421"/>
      <c r="E4" s="421"/>
    </row>
    <row r="5" spans="1:7">
      <c r="A5" s="501" t="s">
        <v>25</v>
      </c>
      <c r="B5" s="421"/>
      <c r="C5" s="421"/>
      <c r="D5" s="421"/>
      <c r="E5" s="421"/>
    </row>
    <row r="6" spans="1:7">
      <c r="A6" s="501" t="s">
        <v>26</v>
      </c>
      <c r="B6" s="421"/>
      <c r="C6" s="421"/>
      <c r="D6" s="421"/>
      <c r="E6" s="421"/>
    </row>
    <row r="7" spans="1:7">
      <c r="A7" s="501" t="s">
        <v>97</v>
      </c>
      <c r="B7" s="421"/>
      <c r="C7" s="421"/>
      <c r="D7" s="421"/>
      <c r="E7" s="421"/>
    </row>
    <row r="8" spans="1:7">
      <c r="A8" s="501" t="s">
        <v>122</v>
      </c>
      <c r="B8" s="421"/>
      <c r="C8" s="421"/>
      <c r="D8" s="421"/>
      <c r="E8" s="421"/>
    </row>
    <row r="9" spans="1:7">
      <c r="A9" s="501" t="s">
        <v>123</v>
      </c>
      <c r="B9" s="421"/>
      <c r="C9" s="421"/>
      <c r="D9" s="421"/>
      <c r="E9" s="421"/>
    </row>
    <row r="10" spans="1:7">
      <c r="A10" s="501" t="s">
        <v>124</v>
      </c>
      <c r="B10" s="421"/>
      <c r="C10" s="421"/>
      <c r="D10" s="421"/>
      <c r="E10" s="421"/>
    </row>
    <row r="11" spans="1:7">
      <c r="A11" s="501" t="s">
        <v>101</v>
      </c>
      <c r="B11" s="421"/>
      <c r="C11" s="421"/>
      <c r="D11" s="421"/>
      <c r="E11" s="421"/>
    </row>
    <row r="12" spans="1:7">
      <c r="A12" s="501" t="s">
        <v>125</v>
      </c>
      <c r="B12" s="421"/>
      <c r="C12" s="421"/>
      <c r="D12" s="421"/>
      <c r="E12" s="421"/>
    </row>
    <row r="13" spans="1:7">
      <c r="A13" s="501" t="s">
        <v>126</v>
      </c>
      <c r="B13" s="421"/>
      <c r="C13" s="421"/>
      <c r="D13" s="421"/>
      <c r="E13" s="421"/>
    </row>
    <row r="14" spans="1:7">
      <c r="A14" s="501" t="s">
        <v>127</v>
      </c>
      <c r="B14" s="421"/>
      <c r="C14" s="421"/>
      <c r="D14" s="421"/>
      <c r="E14" s="421"/>
    </row>
    <row r="15" spans="1:7">
      <c r="A15" s="501" t="s">
        <v>105</v>
      </c>
      <c r="B15" s="421"/>
      <c r="C15" s="421"/>
      <c r="D15" s="421"/>
      <c r="E15" s="421"/>
    </row>
    <row r="16" spans="1:7">
      <c r="A16" s="502" t="s">
        <v>214</v>
      </c>
      <c r="B16" s="421"/>
      <c r="C16" s="421"/>
      <c r="D16" s="421"/>
      <c r="E16" s="421"/>
    </row>
    <row r="17" spans="1:9">
      <c r="A17" s="502" t="s">
        <v>215</v>
      </c>
      <c r="B17" s="421">
        <v>554.5</v>
      </c>
      <c r="C17" s="421">
        <v>448.5</v>
      </c>
      <c r="D17" s="421">
        <v>138.80000000000001</v>
      </c>
      <c r="E17" s="421">
        <v>96.3</v>
      </c>
    </row>
    <row r="18" spans="1:9">
      <c r="A18" s="502" t="s">
        <v>216</v>
      </c>
      <c r="B18" s="421">
        <v>523.20000000000005</v>
      </c>
      <c r="C18" s="421">
        <v>443.2</v>
      </c>
      <c r="D18" s="421">
        <v>110</v>
      </c>
      <c r="E18" s="421">
        <v>84.7</v>
      </c>
      <c r="G18" s="475" t="str">
        <f>IF(Content!$E$1=1,G20,G22)</f>
        <v>*Steel Billet Exp FOB Ukraine and China import Iron Ore Fines 62% FE spot (CFR Tianjin port).</v>
      </c>
    </row>
    <row r="19" spans="1:9">
      <c r="A19" s="502" t="s">
        <v>217</v>
      </c>
      <c r="B19" s="421">
        <v>500.6</v>
      </c>
      <c r="C19" s="421">
        <v>440.6</v>
      </c>
      <c r="D19" s="421">
        <v>96.3</v>
      </c>
      <c r="E19" s="421">
        <v>78.2</v>
      </c>
      <c r="G19" s="475" t="str">
        <f>IF(Content!$E$1=1,G21,G23)</f>
        <v>Source: Refinitiv Datastream, NBU staff estimates.</v>
      </c>
    </row>
    <row r="20" spans="1:9">
      <c r="A20" s="502" t="s">
        <v>475</v>
      </c>
      <c r="B20" s="421">
        <v>493.4</v>
      </c>
      <c r="C20" s="421">
        <v>438.2</v>
      </c>
      <c r="D20" s="421">
        <v>84.7</v>
      </c>
      <c r="E20" s="421">
        <v>75</v>
      </c>
      <c r="G20" s="361" t="s">
        <v>405</v>
      </c>
    </row>
    <row r="21" spans="1:9">
      <c r="A21" s="502" t="s">
        <v>476</v>
      </c>
      <c r="B21" s="421">
        <v>488.5</v>
      </c>
      <c r="C21" s="421">
        <v>430.8</v>
      </c>
      <c r="D21" s="421">
        <v>78.2</v>
      </c>
      <c r="E21" s="421">
        <v>75</v>
      </c>
      <c r="G21" s="361" t="s">
        <v>439</v>
      </c>
    </row>
    <row r="22" spans="1:9">
      <c r="A22" s="502" t="s">
        <v>477</v>
      </c>
      <c r="B22" s="421">
        <v>481.2</v>
      </c>
      <c r="C22" s="421">
        <v>433.2</v>
      </c>
      <c r="D22" s="421">
        <v>75</v>
      </c>
      <c r="E22" s="421">
        <v>72</v>
      </c>
      <c r="G22" s="361" t="s">
        <v>406</v>
      </c>
    </row>
    <row r="23" spans="1:9">
      <c r="A23" s="502" t="s">
        <v>478</v>
      </c>
      <c r="B23" s="421">
        <v>476.6</v>
      </c>
      <c r="C23" s="421">
        <v>435.6</v>
      </c>
      <c r="D23" s="421">
        <v>75</v>
      </c>
      <c r="E23" s="421">
        <v>72</v>
      </c>
      <c r="G23" s="361" t="s">
        <v>438</v>
      </c>
    </row>
    <row r="24" spans="1:9">
      <c r="A24" s="502" t="s">
        <v>908</v>
      </c>
      <c r="B24" s="419">
        <v>473.4</v>
      </c>
      <c r="C24" s="419">
        <v>431.2</v>
      </c>
      <c r="D24" s="421">
        <v>72</v>
      </c>
      <c r="E24" s="421">
        <v>70</v>
      </c>
    </row>
    <row r="25" spans="1:9">
      <c r="A25" s="502" t="s">
        <v>898</v>
      </c>
      <c r="B25" s="419">
        <v>468.8</v>
      </c>
      <c r="C25" s="419">
        <v>423.8</v>
      </c>
      <c r="D25" s="421">
        <v>72</v>
      </c>
      <c r="E25" s="421">
        <v>65</v>
      </c>
    </row>
    <row r="26" spans="1:9">
      <c r="A26" s="502" t="s">
        <v>909</v>
      </c>
      <c r="B26" s="419">
        <v>469.2</v>
      </c>
      <c r="C26" s="419">
        <v>426.2</v>
      </c>
      <c r="D26" s="421">
        <v>70</v>
      </c>
      <c r="E26" s="421">
        <v>63</v>
      </c>
    </row>
    <row r="27" spans="1:9">
      <c r="A27" s="502" t="s">
        <v>899</v>
      </c>
      <c r="B27" s="419">
        <v>471.6</v>
      </c>
      <c r="C27" s="419">
        <v>428.6</v>
      </c>
      <c r="D27" s="421">
        <v>70</v>
      </c>
      <c r="E27" s="421">
        <v>60</v>
      </c>
    </row>
    <row r="28" spans="1:9">
      <c r="A28" s="499"/>
      <c r="H28" s="421"/>
      <c r="I28" s="421"/>
    </row>
    <row r="29" spans="1:9">
      <c r="A29" s="499"/>
      <c r="H29" s="421"/>
      <c r="I29" s="421"/>
    </row>
    <row r="30" spans="1:9">
      <c r="A30" s="499"/>
      <c r="H30" s="421"/>
      <c r="I30" s="421"/>
    </row>
    <row r="31" spans="1:9">
      <c r="A31" s="499"/>
      <c r="H31" s="421"/>
      <c r="I31" s="421"/>
    </row>
    <row r="32" spans="1:9">
      <c r="A32" s="499"/>
      <c r="H32" s="421"/>
      <c r="I32" s="421"/>
    </row>
    <row r="33" spans="1:9">
      <c r="A33" s="499"/>
      <c r="H33" s="421"/>
      <c r="I33" s="421"/>
    </row>
    <row r="34" spans="1:9">
      <c r="A34" s="499"/>
      <c r="H34" s="421"/>
      <c r="I34" s="421"/>
    </row>
    <row r="35" spans="1:9">
      <c r="A35" s="499"/>
      <c r="H35" s="421"/>
      <c r="I35" s="421"/>
    </row>
    <row r="36" spans="1:9">
      <c r="A36" s="499"/>
      <c r="H36" s="421"/>
      <c r="I36" s="421"/>
    </row>
    <row r="37" spans="1:9">
      <c r="A37" s="499"/>
      <c r="H37" s="421"/>
      <c r="I37" s="421"/>
    </row>
    <row r="38" spans="1:9">
      <c r="A38" s="499"/>
      <c r="H38" s="421"/>
      <c r="I38" s="421"/>
    </row>
    <row r="39" spans="1:9">
      <c r="A39" s="499"/>
      <c r="H39" s="421"/>
      <c r="I39" s="421"/>
    </row>
    <row r="40" spans="1:9">
      <c r="A40" s="499"/>
      <c r="H40" s="421"/>
      <c r="I40" s="421"/>
    </row>
    <row r="41" spans="1:9">
      <c r="A41" s="499"/>
      <c r="H41" s="421"/>
      <c r="I41" s="421"/>
    </row>
    <row r="42" spans="1:9">
      <c r="A42" s="499"/>
      <c r="B42" s="421"/>
      <c r="C42" s="421"/>
      <c r="D42" s="421"/>
      <c r="H42" s="421"/>
      <c r="I42" s="421"/>
    </row>
    <row r="43" spans="1:9">
      <c r="A43" s="499"/>
      <c r="B43" s="421"/>
      <c r="C43" s="421"/>
      <c r="D43" s="421"/>
      <c r="H43" s="421"/>
      <c r="I43" s="421"/>
    </row>
    <row r="44" spans="1:9">
      <c r="A44" s="499"/>
      <c r="B44" s="421"/>
      <c r="C44" s="421"/>
      <c r="D44" s="421"/>
      <c r="H44" s="421"/>
      <c r="I44" s="421"/>
    </row>
    <row r="45" spans="1:9">
      <c r="A45" s="499"/>
      <c r="B45" s="421"/>
      <c r="C45" s="421"/>
      <c r="D45" s="421"/>
      <c r="H45" s="421"/>
      <c r="I45" s="421"/>
    </row>
    <row r="46" spans="1:9">
      <c r="A46" s="499"/>
      <c r="B46" s="421"/>
      <c r="C46" s="421"/>
      <c r="D46" s="421"/>
      <c r="H46" s="421"/>
      <c r="I46" s="421"/>
    </row>
    <row r="47" spans="1:9">
      <c r="A47" s="499"/>
      <c r="B47" s="421"/>
      <c r="C47" s="421"/>
      <c r="D47" s="421"/>
      <c r="H47" s="421"/>
      <c r="I47" s="421"/>
    </row>
    <row r="48" spans="1:9">
      <c r="A48" s="499"/>
      <c r="B48" s="421"/>
      <c r="C48" s="421"/>
      <c r="D48" s="421"/>
      <c r="H48" s="421"/>
      <c r="I48" s="421"/>
    </row>
    <row r="49" spans="1:9">
      <c r="A49" s="499"/>
      <c r="B49" s="421"/>
      <c r="C49" s="421"/>
      <c r="D49" s="421"/>
      <c r="H49" s="421"/>
      <c r="I49" s="421"/>
    </row>
    <row r="50" spans="1:9">
      <c r="A50" s="499"/>
      <c r="B50" s="421"/>
      <c r="C50" s="421"/>
      <c r="D50" s="421"/>
      <c r="H50" s="421"/>
      <c r="I50" s="421"/>
    </row>
    <row r="51" spans="1:9">
      <c r="A51" s="499"/>
      <c r="B51" s="421"/>
      <c r="C51" s="421"/>
      <c r="D51" s="421"/>
      <c r="H51" s="421"/>
      <c r="I51" s="421"/>
    </row>
    <row r="52" spans="1:9">
      <c r="A52" s="499"/>
      <c r="B52" s="421"/>
      <c r="C52" s="421"/>
      <c r="D52" s="421"/>
      <c r="H52" s="421"/>
      <c r="I52" s="421"/>
    </row>
    <row r="53" spans="1:9">
      <c r="A53" s="499"/>
      <c r="B53" s="421"/>
      <c r="C53" s="421"/>
      <c r="D53" s="421"/>
      <c r="H53" s="421"/>
      <c r="I53" s="421"/>
    </row>
    <row r="54" spans="1:9">
      <c r="A54" s="499"/>
      <c r="B54" s="421"/>
      <c r="C54" s="421"/>
      <c r="D54" s="421"/>
      <c r="H54" s="421"/>
      <c r="I54" s="421"/>
    </row>
    <row r="55" spans="1:9">
      <c r="A55" s="499"/>
      <c r="B55" s="421"/>
      <c r="C55" s="421"/>
      <c r="D55" s="421"/>
      <c r="H55" s="421"/>
      <c r="I55" s="421"/>
    </row>
    <row r="56" spans="1:9">
      <c r="A56" s="499"/>
      <c r="B56" s="421"/>
      <c r="C56" s="421"/>
      <c r="D56" s="421"/>
      <c r="H56" s="421"/>
      <c r="I56" s="421"/>
    </row>
    <row r="57" spans="1:9">
      <c r="A57" s="499"/>
      <c r="B57" s="421"/>
      <c r="C57" s="421"/>
      <c r="D57" s="421"/>
      <c r="H57" s="421"/>
      <c r="I57" s="421"/>
    </row>
    <row r="58" spans="1:9">
      <c r="A58" s="499"/>
      <c r="B58" s="421"/>
      <c r="C58" s="421"/>
      <c r="D58" s="421"/>
      <c r="H58" s="421"/>
      <c r="I58" s="421"/>
    </row>
    <row r="59" spans="1:9">
      <c r="A59" s="499"/>
      <c r="B59" s="421"/>
      <c r="C59" s="421"/>
      <c r="D59" s="421"/>
      <c r="H59" s="421"/>
      <c r="I59" s="421"/>
    </row>
    <row r="60" spans="1:9">
      <c r="A60" s="499"/>
      <c r="B60" s="421"/>
      <c r="C60" s="421"/>
      <c r="D60" s="421"/>
      <c r="H60" s="421"/>
      <c r="I60" s="421"/>
    </row>
    <row r="61" spans="1:9">
      <c r="A61" s="499"/>
      <c r="B61" s="421"/>
      <c r="C61" s="421"/>
      <c r="D61" s="421"/>
      <c r="H61" s="421"/>
      <c r="I61" s="421"/>
    </row>
    <row r="62" spans="1:9">
      <c r="A62" s="499"/>
      <c r="B62" s="421"/>
      <c r="C62" s="421"/>
      <c r="D62" s="421"/>
      <c r="H62" s="421"/>
      <c r="I62" s="421"/>
    </row>
    <row r="63" spans="1:9">
      <c r="A63" s="499"/>
      <c r="H63" s="421"/>
      <c r="I63" s="421"/>
    </row>
    <row r="64" spans="1:9">
      <c r="A64" s="499"/>
      <c r="H64" s="421"/>
      <c r="I64" s="421"/>
    </row>
    <row r="65" spans="1:9">
      <c r="A65" s="499"/>
      <c r="H65" s="421"/>
      <c r="I65" s="421"/>
    </row>
    <row r="66" spans="1:9">
      <c r="A66" s="499"/>
      <c r="H66" s="421"/>
      <c r="I66" s="421"/>
    </row>
    <row r="67" spans="1:9">
      <c r="A67" s="499"/>
      <c r="H67" s="421"/>
      <c r="I67" s="421"/>
    </row>
    <row r="68" spans="1:9">
      <c r="A68" s="499"/>
      <c r="H68" s="421"/>
      <c r="I68" s="421"/>
    </row>
    <row r="69" spans="1:9">
      <c r="A69" s="499"/>
      <c r="H69" s="421"/>
      <c r="I69" s="421"/>
    </row>
    <row r="70" spans="1:9">
      <c r="A70" s="499"/>
      <c r="H70" s="421"/>
      <c r="I70" s="421"/>
    </row>
    <row r="71" spans="1:9">
      <c r="A71" s="499"/>
      <c r="H71" s="421"/>
      <c r="I71" s="421"/>
    </row>
    <row r="72" spans="1:9">
      <c r="A72" s="499"/>
      <c r="H72" s="421"/>
      <c r="I72" s="421"/>
    </row>
    <row r="73" spans="1:9">
      <c r="A73" s="499"/>
      <c r="H73" s="421"/>
      <c r="I73" s="421"/>
    </row>
    <row r="74" spans="1:9">
      <c r="A74" s="499"/>
      <c r="H74" s="421"/>
      <c r="I74" s="421"/>
    </row>
    <row r="75" spans="1:9">
      <c r="A75" s="499"/>
      <c r="H75" s="421"/>
      <c r="I75" s="421"/>
    </row>
    <row r="76" spans="1:9">
      <c r="A76" s="499"/>
      <c r="H76" s="421"/>
      <c r="I76" s="421"/>
    </row>
    <row r="77" spans="1:9">
      <c r="A77" s="499"/>
      <c r="H77" s="421"/>
      <c r="I77" s="421"/>
    </row>
    <row r="78" spans="1:9">
      <c r="A78" s="499"/>
      <c r="H78" s="421"/>
      <c r="I78" s="421"/>
    </row>
    <row r="79" spans="1:9">
      <c r="A79" s="499"/>
      <c r="H79" s="421"/>
      <c r="I79" s="421"/>
    </row>
    <row r="80" spans="1:9">
      <c r="A80" s="499"/>
      <c r="H80" s="421"/>
      <c r="I80" s="421"/>
    </row>
    <row r="81" spans="1:9">
      <c r="A81" s="499"/>
      <c r="H81" s="421"/>
      <c r="I81" s="421"/>
    </row>
    <row r="82" spans="1:9">
      <c r="A82" s="499"/>
      <c r="H82" s="421"/>
      <c r="I82" s="421"/>
    </row>
    <row r="83" spans="1:9">
      <c r="A83" s="499"/>
      <c r="H83" s="421"/>
      <c r="I83" s="421"/>
    </row>
    <row r="84" spans="1:9">
      <c r="A84" s="499"/>
      <c r="H84" s="421"/>
      <c r="I84" s="421"/>
    </row>
    <row r="85" spans="1:9">
      <c r="A85" s="499"/>
      <c r="H85" s="421"/>
      <c r="I85" s="421"/>
    </row>
    <row r="86" spans="1:9">
      <c r="A86" s="499"/>
      <c r="H86" s="421"/>
      <c r="I86" s="421"/>
    </row>
    <row r="87" spans="1:9">
      <c r="A87" s="499"/>
      <c r="H87" s="421"/>
      <c r="I87" s="421"/>
    </row>
    <row r="88" spans="1:9">
      <c r="A88" s="499"/>
      <c r="H88" s="421"/>
      <c r="I88" s="421"/>
    </row>
    <row r="89" spans="1:9">
      <c r="A89" s="499"/>
      <c r="H89" s="421"/>
      <c r="I89" s="421"/>
    </row>
    <row r="90" spans="1:9">
      <c r="A90" s="499"/>
      <c r="H90" s="421"/>
      <c r="I90" s="421"/>
    </row>
    <row r="91" spans="1:9">
      <c r="A91" s="499"/>
      <c r="H91" s="421"/>
      <c r="I91" s="421"/>
    </row>
    <row r="92" spans="1:9">
      <c r="A92" s="499"/>
      <c r="H92" s="421"/>
      <c r="I92" s="421"/>
    </row>
    <row r="93" spans="1:9">
      <c r="A93" s="499"/>
      <c r="H93" s="421"/>
      <c r="I93" s="421"/>
    </row>
    <row r="94" spans="1:9">
      <c r="A94" s="499"/>
      <c r="H94" s="421"/>
      <c r="I94" s="421"/>
    </row>
    <row r="95" spans="1:9">
      <c r="A95" s="499"/>
      <c r="H95" s="421"/>
      <c r="I95" s="421"/>
    </row>
    <row r="96" spans="1:9">
      <c r="A96" s="499"/>
      <c r="H96" s="421"/>
      <c r="I96" s="421"/>
    </row>
    <row r="97" spans="1:9">
      <c r="A97" s="499"/>
      <c r="H97" s="421"/>
      <c r="I97" s="421"/>
    </row>
    <row r="98" spans="1:9">
      <c r="A98" s="499"/>
      <c r="H98" s="421"/>
      <c r="I98" s="421"/>
    </row>
    <row r="99" spans="1:9">
      <c r="A99" s="499"/>
      <c r="H99" s="421"/>
      <c r="I99" s="421"/>
    </row>
    <row r="100" spans="1:9">
      <c r="A100" s="499"/>
      <c r="H100" s="421"/>
      <c r="I100" s="421"/>
    </row>
    <row r="101" spans="1:9">
      <c r="A101" s="499"/>
      <c r="H101" s="421"/>
      <c r="I101" s="421"/>
    </row>
    <row r="102" spans="1:9">
      <c r="A102" s="499"/>
      <c r="H102" s="421"/>
      <c r="I102" s="421"/>
    </row>
    <row r="103" spans="1:9">
      <c r="A103" s="499"/>
      <c r="H103" s="421"/>
      <c r="I103" s="421"/>
    </row>
    <row r="104" spans="1:9">
      <c r="A104" s="499"/>
      <c r="H104" s="421"/>
      <c r="I104" s="421"/>
    </row>
    <row r="105" spans="1:9">
      <c r="A105" s="499"/>
      <c r="H105" s="421"/>
      <c r="I105" s="421"/>
    </row>
    <row r="106" spans="1:9">
      <c r="A106" s="499"/>
      <c r="H106" s="421"/>
      <c r="I106" s="421"/>
    </row>
    <row r="107" spans="1:9">
      <c r="A107" s="499"/>
      <c r="H107" s="421"/>
      <c r="I107" s="421"/>
    </row>
    <row r="108" spans="1:9">
      <c r="A108" s="499"/>
      <c r="H108" s="421"/>
      <c r="I108" s="421"/>
    </row>
    <row r="109" spans="1:9">
      <c r="A109" s="499"/>
      <c r="H109" s="421"/>
      <c r="I109" s="421"/>
    </row>
    <row r="110" spans="1:9">
      <c r="A110" s="499"/>
      <c r="H110" s="421"/>
      <c r="I110" s="421"/>
    </row>
    <row r="111" spans="1:9">
      <c r="A111" s="499"/>
      <c r="H111" s="421"/>
      <c r="I111" s="421"/>
    </row>
    <row r="112" spans="1:9">
      <c r="A112" s="499"/>
      <c r="H112" s="421"/>
      <c r="I112" s="421"/>
    </row>
    <row r="113" spans="1:9">
      <c r="A113" s="499"/>
      <c r="H113" s="421"/>
      <c r="I113" s="421"/>
    </row>
    <row r="114" spans="1:9">
      <c r="A114" s="499"/>
      <c r="H114" s="421"/>
      <c r="I114" s="421"/>
    </row>
    <row r="115" spans="1:9">
      <c r="A115" s="499"/>
      <c r="H115" s="421"/>
      <c r="I115" s="421"/>
    </row>
    <row r="116" spans="1:9">
      <c r="A116" s="499"/>
      <c r="H116" s="421"/>
      <c r="I116" s="421"/>
    </row>
    <row r="117" spans="1:9">
      <c r="A117" s="499"/>
      <c r="H117" s="421"/>
      <c r="I117" s="421"/>
    </row>
    <row r="118" spans="1:9">
      <c r="A118" s="499"/>
      <c r="H118" s="421"/>
      <c r="I118" s="421"/>
    </row>
    <row r="119" spans="1:9">
      <c r="A119" s="499"/>
      <c r="H119" s="421"/>
      <c r="I119" s="421"/>
    </row>
    <row r="120" spans="1:9">
      <c r="A120" s="499"/>
      <c r="H120" s="421"/>
      <c r="I120" s="421"/>
    </row>
    <row r="121" spans="1:9">
      <c r="A121" s="499"/>
      <c r="H121" s="421"/>
      <c r="I121" s="421"/>
    </row>
    <row r="122" spans="1:9">
      <c r="A122" s="499"/>
      <c r="H122" s="421"/>
      <c r="I122" s="421"/>
    </row>
    <row r="123" spans="1:9">
      <c r="A123" s="499"/>
      <c r="H123" s="421"/>
      <c r="I123" s="421"/>
    </row>
    <row r="124" spans="1:9">
      <c r="A124" s="499"/>
      <c r="H124" s="421"/>
      <c r="I124" s="421"/>
    </row>
    <row r="125" spans="1:9">
      <c r="A125" s="499"/>
      <c r="H125" s="421"/>
      <c r="I125" s="421"/>
    </row>
    <row r="126" spans="1:9">
      <c r="A126" s="499"/>
      <c r="H126" s="421"/>
      <c r="I126" s="421"/>
    </row>
    <row r="127" spans="1:9">
      <c r="A127" s="499"/>
      <c r="H127" s="421"/>
      <c r="I127" s="421"/>
    </row>
    <row r="128" spans="1:9">
      <c r="A128" s="499"/>
      <c r="H128" s="421"/>
      <c r="I128" s="421"/>
    </row>
    <row r="129" spans="1:9">
      <c r="A129" s="499"/>
      <c r="H129" s="421"/>
      <c r="I129" s="421"/>
    </row>
    <row r="130" spans="1:9">
      <c r="A130" s="499"/>
      <c r="H130" s="421"/>
      <c r="I130" s="421"/>
    </row>
    <row r="131" spans="1:9">
      <c r="A131" s="499"/>
      <c r="H131" s="421"/>
      <c r="I131" s="421"/>
    </row>
    <row r="132" spans="1:9">
      <c r="A132" s="499"/>
      <c r="H132" s="421"/>
      <c r="I132" s="421"/>
    </row>
    <row r="133" spans="1:9">
      <c r="A133" s="499"/>
      <c r="H133" s="421"/>
      <c r="I133" s="421"/>
    </row>
    <row r="134" spans="1:9">
      <c r="A134" s="499"/>
      <c r="H134" s="421"/>
      <c r="I134" s="421"/>
    </row>
    <row r="135" spans="1:9">
      <c r="A135" s="499"/>
      <c r="H135" s="421"/>
      <c r="I135" s="421"/>
    </row>
    <row r="136" spans="1:9">
      <c r="A136" s="499"/>
      <c r="H136" s="421"/>
      <c r="I136" s="421"/>
    </row>
    <row r="137" spans="1:9">
      <c r="A137" s="499"/>
      <c r="H137" s="421"/>
      <c r="I137" s="421"/>
    </row>
    <row r="138" spans="1:9">
      <c r="A138" s="499"/>
      <c r="H138" s="421"/>
      <c r="I138" s="421"/>
    </row>
    <row r="139" spans="1:9">
      <c r="A139" s="499"/>
      <c r="H139" s="421"/>
      <c r="I139" s="421"/>
    </row>
    <row r="140" spans="1:9">
      <c r="A140" s="499"/>
      <c r="H140" s="421"/>
      <c r="I140" s="421"/>
    </row>
    <row r="141" spans="1:9">
      <c r="A141" s="499"/>
      <c r="H141" s="421"/>
      <c r="I141" s="421"/>
    </row>
    <row r="142" spans="1:9">
      <c r="A142" s="499"/>
      <c r="H142" s="421"/>
      <c r="I142" s="421"/>
    </row>
    <row r="143" spans="1:9">
      <c r="A143" s="499"/>
      <c r="H143" s="421"/>
      <c r="I143" s="421"/>
    </row>
    <row r="144" spans="1:9">
      <c r="A144" s="499"/>
      <c r="H144" s="421"/>
      <c r="I144" s="421"/>
    </row>
    <row r="145" spans="1:9">
      <c r="A145" s="499"/>
      <c r="H145" s="421"/>
      <c r="I145" s="421"/>
    </row>
    <row r="146" spans="1:9">
      <c r="A146" s="499"/>
      <c r="H146" s="421"/>
      <c r="I146" s="421"/>
    </row>
    <row r="147" spans="1:9">
      <c r="A147" s="499"/>
      <c r="H147" s="421"/>
      <c r="I147" s="421"/>
    </row>
    <row r="148" spans="1:9">
      <c r="A148" s="499"/>
      <c r="H148" s="421"/>
      <c r="I148" s="421"/>
    </row>
    <row r="149" spans="1:9">
      <c r="A149" s="499"/>
      <c r="H149" s="421"/>
      <c r="I149" s="421"/>
    </row>
    <row r="150" spans="1:9">
      <c r="A150" s="499"/>
      <c r="H150" s="421"/>
      <c r="I150" s="421"/>
    </row>
    <row r="151" spans="1:9">
      <c r="A151" s="499"/>
      <c r="H151" s="421"/>
      <c r="I151" s="421"/>
    </row>
    <row r="152" spans="1:9">
      <c r="A152" s="499"/>
      <c r="H152" s="421"/>
      <c r="I152" s="421"/>
    </row>
    <row r="153" spans="1:9">
      <c r="A153" s="499"/>
      <c r="H153" s="421"/>
      <c r="I153" s="421"/>
    </row>
    <row r="154" spans="1:9">
      <c r="A154" s="499"/>
      <c r="H154" s="421"/>
      <c r="I154" s="421"/>
    </row>
    <row r="155" spans="1:9">
      <c r="A155" s="499"/>
      <c r="H155" s="421"/>
      <c r="I155" s="421"/>
    </row>
    <row r="156" spans="1:9">
      <c r="A156" s="499"/>
      <c r="H156" s="421"/>
      <c r="I156" s="421"/>
    </row>
    <row r="157" spans="1:9">
      <c r="A157" s="499"/>
      <c r="H157" s="421"/>
      <c r="I157" s="421"/>
    </row>
    <row r="158" spans="1:9">
      <c r="A158" s="499"/>
      <c r="H158" s="421"/>
      <c r="I158" s="421"/>
    </row>
    <row r="159" spans="1:9">
      <c r="A159" s="499"/>
      <c r="H159" s="421"/>
      <c r="I159" s="421"/>
    </row>
    <row r="160" spans="1:9">
      <c r="A160" s="499"/>
      <c r="H160" s="421"/>
      <c r="I160" s="421"/>
    </row>
    <row r="161" spans="1:9">
      <c r="A161" s="499"/>
      <c r="H161" s="421"/>
      <c r="I161" s="421"/>
    </row>
    <row r="162" spans="1:9">
      <c r="A162" s="499"/>
      <c r="H162" s="421"/>
      <c r="I162" s="421"/>
    </row>
    <row r="163" spans="1:9">
      <c r="A163" s="499"/>
      <c r="H163" s="421"/>
      <c r="I163" s="421"/>
    </row>
    <row r="164" spans="1:9">
      <c r="A164" s="499"/>
      <c r="H164" s="421"/>
      <c r="I164" s="421"/>
    </row>
    <row r="165" spans="1:9">
      <c r="A165" s="499"/>
      <c r="H165" s="421"/>
      <c r="I165" s="421"/>
    </row>
    <row r="166" spans="1:9">
      <c r="A166" s="499"/>
      <c r="H166" s="421"/>
      <c r="I166" s="421"/>
    </row>
    <row r="167" spans="1:9">
      <c r="A167" s="499"/>
      <c r="H167" s="421"/>
      <c r="I167" s="421"/>
    </row>
    <row r="168" spans="1:9">
      <c r="A168" s="499"/>
      <c r="H168" s="421"/>
      <c r="I168" s="421"/>
    </row>
    <row r="169" spans="1:9">
      <c r="A169" s="499"/>
      <c r="H169" s="421"/>
      <c r="I169" s="421"/>
    </row>
    <row r="170" spans="1:9">
      <c r="A170" s="499"/>
      <c r="H170" s="421"/>
      <c r="I170" s="421"/>
    </row>
    <row r="171" spans="1:9">
      <c r="A171" s="499"/>
      <c r="H171" s="421"/>
      <c r="I171" s="421"/>
    </row>
    <row r="172" spans="1:9">
      <c r="A172" s="499"/>
      <c r="H172" s="421"/>
      <c r="I172" s="421"/>
    </row>
    <row r="173" spans="1:9">
      <c r="A173" s="499"/>
      <c r="H173" s="421"/>
      <c r="I173" s="421"/>
    </row>
    <row r="174" spans="1:9">
      <c r="A174" s="499"/>
      <c r="H174" s="421"/>
      <c r="I174" s="421"/>
    </row>
    <row r="175" spans="1:9">
      <c r="A175" s="499"/>
      <c r="H175" s="421"/>
      <c r="I175" s="421"/>
    </row>
    <row r="176" spans="1:9">
      <c r="A176" s="499"/>
      <c r="H176" s="421"/>
      <c r="I176" s="421"/>
    </row>
    <row r="177" spans="1:9">
      <c r="A177" s="499"/>
      <c r="H177" s="421"/>
      <c r="I177" s="421"/>
    </row>
    <row r="178" spans="1:9">
      <c r="A178" s="499"/>
      <c r="H178" s="421"/>
      <c r="I178" s="421"/>
    </row>
    <row r="179" spans="1:9">
      <c r="A179" s="499"/>
      <c r="H179" s="421"/>
      <c r="I179" s="421"/>
    </row>
    <row r="180" spans="1:9">
      <c r="A180" s="499"/>
      <c r="H180" s="421"/>
      <c r="I180" s="421"/>
    </row>
    <row r="181" spans="1:9">
      <c r="A181" s="499"/>
      <c r="H181" s="421"/>
      <c r="I181" s="421"/>
    </row>
    <row r="182" spans="1:9">
      <c r="A182" s="499"/>
      <c r="H182" s="421"/>
      <c r="I182" s="421"/>
    </row>
    <row r="183" spans="1:9">
      <c r="A183" s="499"/>
      <c r="H183" s="421"/>
      <c r="I183" s="421"/>
    </row>
    <row r="184" spans="1:9">
      <c r="A184" s="499"/>
      <c r="H184" s="421"/>
      <c r="I184" s="421"/>
    </row>
    <row r="185" spans="1:9">
      <c r="A185" s="499"/>
      <c r="H185" s="421"/>
      <c r="I185" s="421"/>
    </row>
    <row r="186" spans="1:9">
      <c r="A186" s="499"/>
      <c r="H186" s="421"/>
      <c r="I186" s="421"/>
    </row>
    <row r="187" spans="1:9">
      <c r="A187" s="499"/>
      <c r="H187" s="421"/>
      <c r="I187" s="421"/>
    </row>
    <row r="188" spans="1:9">
      <c r="A188" s="499"/>
      <c r="H188" s="421"/>
      <c r="I188" s="421"/>
    </row>
    <row r="189" spans="1:9">
      <c r="A189" s="499"/>
      <c r="H189" s="421"/>
      <c r="I189" s="421"/>
    </row>
    <row r="190" spans="1:9">
      <c r="A190" s="499"/>
      <c r="H190" s="421"/>
      <c r="I190" s="421"/>
    </row>
    <row r="191" spans="1:9">
      <c r="A191" s="499"/>
      <c r="H191" s="421"/>
      <c r="I191" s="421"/>
    </row>
    <row r="192" spans="1:9">
      <c r="A192" s="499"/>
      <c r="H192" s="421"/>
      <c r="I192" s="421"/>
    </row>
    <row r="193" spans="1:9">
      <c r="A193" s="499"/>
      <c r="H193" s="421"/>
      <c r="I193" s="421"/>
    </row>
    <row r="194" spans="1:9">
      <c r="A194" s="499"/>
      <c r="H194" s="421"/>
      <c r="I194" s="421"/>
    </row>
    <row r="195" spans="1:9">
      <c r="A195" s="499"/>
      <c r="H195" s="421"/>
      <c r="I195" s="421"/>
    </row>
    <row r="196" spans="1:9">
      <c r="A196" s="499"/>
      <c r="H196" s="421"/>
      <c r="I196" s="421"/>
    </row>
    <row r="197" spans="1:9">
      <c r="A197" s="499"/>
      <c r="H197" s="421"/>
      <c r="I197" s="421"/>
    </row>
    <row r="198" spans="1:9">
      <c r="A198" s="499"/>
      <c r="H198" s="421"/>
      <c r="I198" s="421"/>
    </row>
    <row r="199" spans="1:9">
      <c r="A199" s="499"/>
      <c r="H199" s="421"/>
      <c r="I199" s="421"/>
    </row>
    <row r="200" spans="1:9">
      <c r="A200" s="499"/>
      <c r="H200" s="421"/>
      <c r="I200" s="421"/>
    </row>
    <row r="201" spans="1:9">
      <c r="A201" s="499"/>
      <c r="H201" s="421"/>
      <c r="I201" s="421"/>
    </row>
    <row r="202" spans="1:9">
      <c r="A202" s="499"/>
      <c r="H202" s="421"/>
      <c r="I202" s="421"/>
    </row>
    <row r="203" spans="1:9">
      <c r="A203" s="499"/>
      <c r="H203" s="421"/>
      <c r="I203" s="421"/>
    </row>
    <row r="204" spans="1:9">
      <c r="A204" s="499"/>
      <c r="H204" s="421"/>
      <c r="I204" s="421"/>
    </row>
    <row r="205" spans="1:9">
      <c r="A205" s="499"/>
      <c r="H205" s="421"/>
      <c r="I205" s="421"/>
    </row>
    <row r="206" spans="1:9">
      <c r="A206" s="499"/>
      <c r="H206" s="421"/>
      <c r="I206" s="421"/>
    </row>
    <row r="207" spans="1:9">
      <c r="A207" s="499"/>
      <c r="H207" s="421"/>
      <c r="I207" s="421"/>
    </row>
    <row r="208" spans="1:9">
      <c r="A208" s="499"/>
      <c r="H208" s="421"/>
      <c r="I208" s="421"/>
    </row>
    <row r="209" spans="1:9">
      <c r="A209" s="499"/>
      <c r="H209" s="421"/>
      <c r="I209" s="421"/>
    </row>
    <row r="210" spans="1:9">
      <c r="A210" s="499"/>
      <c r="H210" s="421"/>
      <c r="I210" s="421"/>
    </row>
    <row r="211" spans="1:9">
      <c r="A211" s="499"/>
      <c r="H211" s="421"/>
      <c r="I211" s="421"/>
    </row>
    <row r="212" spans="1:9">
      <c r="A212" s="499"/>
      <c r="H212" s="421"/>
      <c r="I212" s="421"/>
    </row>
    <row r="213" spans="1:9">
      <c r="A213" s="499"/>
      <c r="H213" s="421"/>
      <c r="I213" s="421"/>
    </row>
    <row r="214" spans="1:9">
      <c r="A214" s="499"/>
      <c r="H214" s="421"/>
      <c r="I214" s="421"/>
    </row>
    <row r="215" spans="1:9">
      <c r="A215" s="499"/>
      <c r="H215" s="421"/>
      <c r="I215" s="421"/>
    </row>
    <row r="216" spans="1:9">
      <c r="A216" s="499"/>
      <c r="H216" s="421"/>
      <c r="I216" s="421"/>
    </row>
    <row r="217" spans="1:9">
      <c r="A217" s="499"/>
      <c r="H217" s="421"/>
      <c r="I217" s="421"/>
    </row>
    <row r="218" spans="1:9">
      <c r="A218" s="499"/>
      <c r="H218" s="421"/>
      <c r="I218" s="421"/>
    </row>
    <row r="219" spans="1:9">
      <c r="A219" s="499"/>
      <c r="H219" s="421"/>
      <c r="I219" s="421"/>
    </row>
    <row r="220" spans="1:9">
      <c r="A220" s="499"/>
      <c r="H220" s="421"/>
      <c r="I220" s="421"/>
    </row>
    <row r="221" spans="1:9">
      <c r="A221" s="499"/>
      <c r="H221" s="421"/>
      <c r="I221" s="421"/>
    </row>
    <row r="222" spans="1:9">
      <c r="A222" s="499"/>
      <c r="H222" s="421"/>
      <c r="I222" s="421"/>
    </row>
    <row r="223" spans="1:9">
      <c r="A223" s="499"/>
      <c r="H223" s="421"/>
      <c r="I223" s="421"/>
    </row>
    <row r="224" spans="1:9">
      <c r="A224" s="499"/>
      <c r="H224" s="421"/>
      <c r="I224" s="421"/>
    </row>
    <row r="225" spans="1:9">
      <c r="A225" s="499"/>
      <c r="H225" s="421"/>
      <c r="I225" s="421"/>
    </row>
    <row r="226" spans="1:9">
      <c r="A226" s="499"/>
      <c r="H226" s="421"/>
      <c r="I226" s="421"/>
    </row>
    <row r="227" spans="1:9">
      <c r="A227" s="499"/>
      <c r="H227" s="421"/>
      <c r="I227" s="421"/>
    </row>
    <row r="228" spans="1:9">
      <c r="A228" s="499"/>
      <c r="H228" s="421"/>
      <c r="I228" s="421"/>
    </row>
    <row r="229" spans="1:9">
      <c r="A229" s="499"/>
      <c r="H229" s="421"/>
      <c r="I229" s="421"/>
    </row>
    <row r="230" spans="1:9">
      <c r="A230" s="499"/>
      <c r="H230" s="421"/>
      <c r="I230" s="421"/>
    </row>
    <row r="231" spans="1:9">
      <c r="A231" s="499"/>
      <c r="H231" s="421"/>
      <c r="I231" s="421"/>
    </row>
    <row r="232" spans="1:9">
      <c r="A232" s="499"/>
      <c r="H232" s="421"/>
      <c r="I232" s="421"/>
    </row>
    <row r="233" spans="1:9">
      <c r="A233" s="499"/>
      <c r="H233" s="421"/>
      <c r="I233" s="421"/>
    </row>
    <row r="234" spans="1:9">
      <c r="A234" s="499"/>
      <c r="H234" s="421"/>
      <c r="I234" s="421"/>
    </row>
    <row r="235" spans="1:9">
      <c r="A235" s="499"/>
      <c r="H235" s="421"/>
      <c r="I235" s="421"/>
    </row>
    <row r="236" spans="1:9">
      <c r="A236" s="499"/>
      <c r="H236" s="421"/>
      <c r="I236" s="421"/>
    </row>
    <row r="237" spans="1:9">
      <c r="A237" s="499"/>
      <c r="H237" s="421"/>
      <c r="I237" s="421"/>
    </row>
    <row r="238" spans="1:9" ht="14" thickBot="1">
      <c r="A238" s="500"/>
      <c r="H238" s="421"/>
      <c r="I238" s="421"/>
    </row>
    <row r="239" spans="1:9" ht="14" thickBot="1">
      <c r="A239" s="500"/>
      <c r="H239" s="421"/>
      <c r="I239" s="421"/>
    </row>
    <row r="240" spans="1:9" ht="14" thickBot="1">
      <c r="A240" s="500"/>
      <c r="H240" s="421"/>
      <c r="I240" s="421"/>
    </row>
    <row r="241" spans="1:9" ht="14" thickBot="1">
      <c r="A241" s="500"/>
      <c r="H241" s="421"/>
      <c r="I241" s="421"/>
    </row>
    <row r="242" spans="1:9" ht="14" thickBot="1">
      <c r="A242" s="500"/>
      <c r="H242" s="421"/>
      <c r="I242" s="421"/>
    </row>
    <row r="243" spans="1:9" ht="14" thickBot="1">
      <c r="A243" s="500"/>
      <c r="H243" s="421"/>
      <c r="I243" s="421"/>
    </row>
    <row r="244" spans="1:9" ht="14" thickBot="1">
      <c r="A244" s="500"/>
      <c r="H244" s="421"/>
      <c r="I244" s="421"/>
    </row>
    <row r="245" spans="1:9" ht="14" thickBot="1">
      <c r="A245" s="500"/>
      <c r="H245" s="421"/>
      <c r="I245" s="421"/>
    </row>
    <row r="246" spans="1:9" ht="14" thickBot="1">
      <c r="A246" s="500"/>
      <c r="H246" s="421"/>
      <c r="I246" s="421"/>
    </row>
    <row r="247" spans="1:9" ht="14" thickBot="1">
      <c r="A247" s="500"/>
      <c r="H247" s="421"/>
      <c r="I247" s="421"/>
    </row>
    <row r="248" spans="1:9" ht="14" thickBot="1">
      <c r="A248" s="500"/>
      <c r="H248" s="421"/>
      <c r="I248" s="421"/>
    </row>
    <row r="249" spans="1:9" ht="14" thickBot="1">
      <c r="A249" s="500"/>
      <c r="H249" s="421"/>
      <c r="I249" s="421"/>
    </row>
    <row r="250" spans="1:9" ht="14" thickBot="1">
      <c r="A250" s="500"/>
      <c r="H250" s="421"/>
      <c r="I250" s="421"/>
    </row>
    <row r="251" spans="1:9" ht="14" thickBot="1">
      <c r="A251" s="500"/>
      <c r="H251" s="421"/>
      <c r="I251" s="421"/>
    </row>
    <row r="252" spans="1:9" ht="14" thickBot="1">
      <c r="A252" s="500"/>
      <c r="H252" s="421"/>
      <c r="I252" s="421"/>
    </row>
    <row r="253" spans="1:9">
      <c r="A253" s="499"/>
      <c r="H253" s="421"/>
      <c r="I253" s="421"/>
    </row>
    <row r="254" spans="1:9">
      <c r="A254" s="499"/>
      <c r="H254" s="421"/>
      <c r="I254" s="421"/>
    </row>
    <row r="255" spans="1:9">
      <c r="A255" s="499"/>
      <c r="H255" s="421"/>
      <c r="I255" s="421"/>
    </row>
    <row r="256" spans="1:9">
      <c r="A256" s="499"/>
      <c r="H256" s="421"/>
      <c r="I256" s="421"/>
    </row>
    <row r="257" spans="1:9">
      <c r="A257" s="499"/>
      <c r="H257" s="421"/>
      <c r="I257" s="421"/>
    </row>
    <row r="258" spans="1:9">
      <c r="A258" s="499"/>
      <c r="H258" s="421"/>
      <c r="I258" s="421"/>
    </row>
    <row r="259" spans="1:9">
      <c r="A259" s="499"/>
      <c r="H259" s="421"/>
      <c r="I259" s="421"/>
    </row>
    <row r="260" spans="1:9">
      <c r="A260" s="499"/>
      <c r="H260" s="421"/>
      <c r="I260" s="421"/>
    </row>
    <row r="261" spans="1:9">
      <c r="A261" s="499"/>
      <c r="H261" s="421"/>
      <c r="I261" s="421"/>
    </row>
    <row r="262" spans="1:9">
      <c r="A262" s="499"/>
      <c r="H262" s="421"/>
      <c r="I262" s="421"/>
    </row>
    <row r="263" spans="1:9">
      <c r="A263" s="499"/>
      <c r="H263" s="421"/>
      <c r="I263" s="421"/>
    </row>
    <row r="264" spans="1:9">
      <c r="A264" s="499"/>
      <c r="H264" s="421"/>
      <c r="I264" s="421"/>
    </row>
    <row r="265" spans="1:9">
      <c r="A265" s="499"/>
      <c r="H265" s="421"/>
      <c r="I265" s="421"/>
    </row>
    <row r="266" spans="1:9">
      <c r="A266" s="499"/>
      <c r="H266" s="421"/>
      <c r="I266" s="421"/>
    </row>
    <row r="267" spans="1:9">
      <c r="A267" s="499"/>
      <c r="H267" s="421"/>
      <c r="I267" s="421"/>
    </row>
    <row r="268" spans="1:9">
      <c r="A268" s="499"/>
      <c r="H268" s="421"/>
      <c r="I268" s="421"/>
    </row>
    <row r="269" spans="1:9">
      <c r="A269" s="499"/>
      <c r="H269" s="421"/>
      <c r="I269" s="421"/>
    </row>
    <row r="270" spans="1:9">
      <c r="A270" s="499"/>
      <c r="H270" s="421"/>
      <c r="I270" s="421"/>
    </row>
    <row r="271" spans="1:9">
      <c r="A271" s="499"/>
      <c r="H271" s="421"/>
      <c r="I271" s="421"/>
    </row>
    <row r="272" spans="1:9">
      <c r="A272" s="499"/>
      <c r="H272" s="421"/>
      <c r="I272" s="421"/>
    </row>
    <row r="273" spans="1:9">
      <c r="A273" s="499"/>
      <c r="H273" s="421"/>
      <c r="I273" s="421"/>
    </row>
    <row r="274" spans="1:9">
      <c r="A274" s="499"/>
      <c r="H274" s="421"/>
      <c r="I274" s="421"/>
    </row>
    <row r="275" spans="1:9">
      <c r="A275" s="499"/>
      <c r="H275" s="421"/>
      <c r="I275" s="421"/>
    </row>
    <row r="276" spans="1:9">
      <c r="A276" s="499"/>
      <c r="H276" s="421"/>
      <c r="I276" s="421"/>
    </row>
    <row r="277" spans="1:9">
      <c r="A277" s="499"/>
      <c r="H277" s="421"/>
      <c r="I277" s="421"/>
    </row>
    <row r="278" spans="1:9">
      <c r="A278" s="499"/>
      <c r="H278" s="421"/>
      <c r="I278" s="421"/>
    </row>
    <row r="279" spans="1:9">
      <c r="A279" s="499"/>
      <c r="H279" s="421"/>
      <c r="I279" s="421"/>
    </row>
    <row r="280" spans="1:9">
      <c r="A280" s="499"/>
      <c r="H280" s="421"/>
      <c r="I280" s="421"/>
    </row>
    <row r="281" spans="1:9">
      <c r="A281" s="499"/>
      <c r="H281" s="421"/>
      <c r="I281" s="421"/>
    </row>
    <row r="282" spans="1:9">
      <c r="A282" s="499"/>
      <c r="H282" s="421"/>
      <c r="I282" s="421"/>
    </row>
    <row r="283" spans="1:9">
      <c r="A283" s="499"/>
      <c r="H283" s="421"/>
      <c r="I283" s="421"/>
    </row>
    <row r="284" spans="1:9">
      <c r="A284" s="499"/>
      <c r="H284" s="421"/>
      <c r="I284" s="421"/>
    </row>
    <row r="285" spans="1:9">
      <c r="A285" s="499"/>
      <c r="H285" s="421"/>
      <c r="I285" s="421"/>
    </row>
    <row r="286" spans="1:9">
      <c r="A286" s="499"/>
      <c r="H286" s="421"/>
      <c r="I286" s="421"/>
    </row>
    <row r="287" spans="1:9">
      <c r="A287" s="499"/>
      <c r="H287" s="421"/>
      <c r="I287" s="421"/>
    </row>
    <row r="288" spans="1:9">
      <c r="A288" s="499"/>
      <c r="H288" s="421"/>
      <c r="I288" s="421"/>
    </row>
    <row r="289" spans="1:9">
      <c r="A289" s="499"/>
      <c r="H289" s="421"/>
      <c r="I289" s="421"/>
    </row>
    <row r="290" spans="1:9">
      <c r="A290" s="499"/>
      <c r="H290" s="421"/>
      <c r="I290" s="421"/>
    </row>
    <row r="291" spans="1:9">
      <c r="A291" s="499"/>
      <c r="H291" s="421"/>
      <c r="I291" s="421"/>
    </row>
    <row r="292" spans="1:9">
      <c r="A292" s="499"/>
      <c r="H292" s="421"/>
      <c r="I292" s="421"/>
    </row>
    <row r="293" spans="1:9">
      <c r="A293" s="499"/>
      <c r="H293" s="421"/>
      <c r="I293" s="421"/>
    </row>
    <row r="294" spans="1:9">
      <c r="A294" s="499"/>
      <c r="H294" s="421"/>
      <c r="I294" s="421"/>
    </row>
    <row r="295" spans="1:9">
      <c r="A295" s="499"/>
      <c r="H295" s="421"/>
      <c r="I295" s="421"/>
    </row>
    <row r="296" spans="1:9">
      <c r="A296" s="499"/>
      <c r="H296" s="421"/>
      <c r="I296" s="421"/>
    </row>
    <row r="297" spans="1:9">
      <c r="A297" s="499"/>
      <c r="H297" s="421"/>
      <c r="I297" s="421"/>
    </row>
    <row r="298" spans="1:9">
      <c r="A298" s="499"/>
      <c r="H298" s="421"/>
      <c r="I298" s="421"/>
    </row>
    <row r="299" spans="1:9">
      <c r="A299" s="499"/>
      <c r="H299" s="421"/>
      <c r="I299" s="421"/>
    </row>
    <row r="300" spans="1:9">
      <c r="A300" s="499"/>
      <c r="H300" s="421"/>
      <c r="I300" s="421"/>
    </row>
    <row r="301" spans="1:9">
      <c r="A301" s="499"/>
      <c r="H301" s="421"/>
      <c r="I301" s="421"/>
    </row>
    <row r="302" spans="1:9">
      <c r="A302" s="499"/>
      <c r="H302" s="421"/>
      <c r="I302" s="421"/>
    </row>
    <row r="303" spans="1:9">
      <c r="A303" s="499"/>
      <c r="H303" s="421"/>
      <c r="I303" s="421"/>
    </row>
    <row r="304" spans="1:9">
      <c r="A304" s="499"/>
      <c r="H304" s="421"/>
      <c r="I304" s="421"/>
    </row>
    <row r="305" spans="1:9">
      <c r="A305" s="499"/>
      <c r="H305" s="421"/>
      <c r="I305" s="421"/>
    </row>
    <row r="306" spans="1:9">
      <c r="A306" s="499"/>
      <c r="H306" s="421"/>
      <c r="I306" s="421"/>
    </row>
    <row r="307" spans="1:9">
      <c r="A307" s="499"/>
      <c r="H307" s="421"/>
      <c r="I307" s="421"/>
    </row>
    <row r="308" spans="1:9">
      <c r="A308" s="499"/>
      <c r="H308" s="421"/>
      <c r="I308" s="421"/>
    </row>
    <row r="309" spans="1:9">
      <c r="A309" s="499"/>
      <c r="H309" s="421"/>
      <c r="I309" s="421"/>
    </row>
    <row r="310" spans="1:9">
      <c r="A310" s="499"/>
      <c r="H310" s="421"/>
      <c r="I310" s="421"/>
    </row>
    <row r="311" spans="1:9">
      <c r="A311" s="499"/>
      <c r="H311" s="421"/>
      <c r="I311" s="421"/>
    </row>
    <row r="312" spans="1:9">
      <c r="A312" s="499"/>
      <c r="H312" s="421"/>
      <c r="I312" s="421"/>
    </row>
    <row r="313" spans="1:9">
      <c r="A313" s="499"/>
      <c r="H313" s="421"/>
      <c r="I313" s="421"/>
    </row>
    <row r="314" spans="1:9">
      <c r="A314" s="499"/>
      <c r="H314" s="421"/>
      <c r="I314" s="421"/>
    </row>
    <row r="315" spans="1:9">
      <c r="A315" s="499"/>
      <c r="H315" s="421"/>
      <c r="I315" s="421"/>
    </row>
    <row r="316" spans="1:9">
      <c r="A316" s="499"/>
      <c r="H316" s="421"/>
      <c r="I316" s="421"/>
    </row>
    <row r="317" spans="1:9">
      <c r="A317" s="499"/>
      <c r="H317" s="421"/>
      <c r="I317" s="421"/>
    </row>
    <row r="318" spans="1:9">
      <c r="A318" s="499"/>
      <c r="H318" s="421"/>
      <c r="I318" s="421"/>
    </row>
    <row r="319" spans="1:9">
      <c r="A319" s="499"/>
      <c r="H319" s="421"/>
      <c r="I319" s="421"/>
    </row>
    <row r="320" spans="1:9">
      <c r="A320" s="499"/>
      <c r="H320" s="421"/>
      <c r="I320" s="421"/>
    </row>
    <row r="321" spans="1:9">
      <c r="A321" s="499"/>
      <c r="H321" s="421"/>
      <c r="I321" s="421"/>
    </row>
    <row r="322" spans="1:9">
      <c r="A322" s="499"/>
      <c r="H322" s="421"/>
      <c r="I322" s="421"/>
    </row>
    <row r="323" spans="1:9">
      <c r="A323" s="499"/>
      <c r="H323" s="421"/>
      <c r="I323" s="421"/>
    </row>
    <row r="324" spans="1:9">
      <c r="A324" s="499"/>
      <c r="H324" s="421"/>
      <c r="I324" s="421"/>
    </row>
    <row r="325" spans="1:9">
      <c r="A325" s="499"/>
      <c r="H325" s="421"/>
      <c r="I325" s="421"/>
    </row>
    <row r="326" spans="1:9">
      <c r="A326" s="499"/>
      <c r="H326" s="421"/>
      <c r="I326" s="421"/>
    </row>
    <row r="327" spans="1:9">
      <c r="A327" s="499"/>
      <c r="H327" s="421"/>
      <c r="I327" s="421"/>
    </row>
    <row r="328" spans="1:9">
      <c r="A328" s="499"/>
      <c r="H328" s="421"/>
      <c r="I328" s="421"/>
    </row>
    <row r="329" spans="1:9">
      <c r="A329" s="499"/>
      <c r="H329" s="421"/>
      <c r="I329" s="421"/>
    </row>
    <row r="330" spans="1:9">
      <c r="A330" s="499"/>
      <c r="H330" s="421"/>
      <c r="I330" s="421"/>
    </row>
    <row r="331" spans="1:9">
      <c r="A331" s="499"/>
      <c r="H331" s="421"/>
      <c r="I331" s="421"/>
    </row>
    <row r="332" spans="1:9">
      <c r="A332" s="499"/>
      <c r="H332" s="421"/>
      <c r="I332" s="421"/>
    </row>
    <row r="333" spans="1:9">
      <c r="A333" s="499"/>
      <c r="H333" s="421"/>
      <c r="I333" s="421"/>
    </row>
    <row r="334" spans="1:9">
      <c r="A334" s="499"/>
      <c r="H334" s="421"/>
      <c r="I334" s="421"/>
    </row>
    <row r="335" spans="1:9">
      <c r="A335" s="499"/>
      <c r="H335" s="421"/>
      <c r="I335" s="421"/>
    </row>
    <row r="336" spans="1:9">
      <c r="A336" s="499"/>
      <c r="H336" s="421"/>
      <c r="I336" s="421"/>
    </row>
    <row r="337" spans="1:9">
      <c r="A337" s="499"/>
      <c r="H337" s="421"/>
      <c r="I337" s="421"/>
    </row>
    <row r="338" spans="1:9">
      <c r="A338" s="499"/>
      <c r="H338" s="421"/>
      <c r="I338" s="421"/>
    </row>
    <row r="339" spans="1:9">
      <c r="A339" s="499"/>
      <c r="H339" s="421"/>
      <c r="I339" s="421"/>
    </row>
    <row r="340" spans="1:9">
      <c r="A340" s="499"/>
      <c r="H340" s="421"/>
      <c r="I340" s="421"/>
    </row>
    <row r="341" spans="1:9">
      <c r="A341" s="499"/>
      <c r="H341" s="421"/>
      <c r="I341" s="421"/>
    </row>
    <row r="342" spans="1:9">
      <c r="A342" s="499"/>
      <c r="H342" s="421"/>
      <c r="I342" s="421"/>
    </row>
    <row r="343" spans="1:9">
      <c r="A343" s="499"/>
      <c r="H343" s="421"/>
      <c r="I343" s="421"/>
    </row>
    <row r="344" spans="1:9">
      <c r="A344" s="499"/>
      <c r="H344" s="421"/>
      <c r="I344" s="421"/>
    </row>
    <row r="345" spans="1:9">
      <c r="A345" s="499"/>
      <c r="H345" s="421"/>
      <c r="I345" s="421"/>
    </row>
    <row r="346" spans="1:9">
      <c r="A346" s="499"/>
      <c r="H346" s="421"/>
      <c r="I346" s="421"/>
    </row>
    <row r="347" spans="1:9">
      <c r="A347" s="499"/>
      <c r="H347" s="421"/>
      <c r="I347" s="421"/>
    </row>
    <row r="348" spans="1:9">
      <c r="A348" s="499"/>
      <c r="H348" s="421"/>
      <c r="I348" s="421"/>
    </row>
    <row r="349" spans="1:9">
      <c r="A349" s="499"/>
      <c r="H349" s="421"/>
      <c r="I349" s="421"/>
    </row>
    <row r="350" spans="1:9">
      <c r="A350" s="499"/>
      <c r="H350" s="421"/>
      <c r="I350" s="421"/>
    </row>
    <row r="351" spans="1:9">
      <c r="A351" s="499"/>
      <c r="H351" s="421"/>
      <c r="I351" s="421"/>
    </row>
    <row r="352" spans="1:9">
      <c r="A352" s="499"/>
      <c r="H352" s="421"/>
      <c r="I352" s="421"/>
    </row>
    <row r="353" spans="1:9">
      <c r="A353" s="499"/>
      <c r="H353" s="421"/>
      <c r="I353" s="421"/>
    </row>
    <row r="354" spans="1:9">
      <c r="A354" s="499"/>
      <c r="H354" s="421"/>
      <c r="I354" s="421"/>
    </row>
    <row r="355" spans="1:9">
      <c r="A355" s="499"/>
      <c r="H355" s="421"/>
      <c r="I355" s="421"/>
    </row>
    <row r="356" spans="1:9">
      <c r="A356" s="499"/>
      <c r="H356" s="421"/>
      <c r="I356" s="421"/>
    </row>
    <row r="357" spans="1:9">
      <c r="A357" s="499"/>
      <c r="H357" s="421"/>
      <c r="I357" s="421"/>
    </row>
    <row r="358" spans="1:9">
      <c r="A358" s="499"/>
      <c r="H358" s="421"/>
      <c r="I358" s="421"/>
    </row>
    <row r="359" spans="1:9">
      <c r="A359" s="499"/>
      <c r="H359" s="421"/>
      <c r="I359" s="421"/>
    </row>
    <row r="360" spans="1:9">
      <c r="A360" s="499"/>
      <c r="H360" s="421"/>
      <c r="I360" s="421"/>
    </row>
    <row r="361" spans="1:9">
      <c r="A361" s="499"/>
      <c r="H361" s="421"/>
      <c r="I361" s="421"/>
    </row>
    <row r="362" spans="1:9">
      <c r="A362" s="499"/>
      <c r="H362" s="421"/>
      <c r="I362" s="421"/>
    </row>
    <row r="363" spans="1:9">
      <c r="A363" s="499"/>
      <c r="H363" s="421"/>
      <c r="I363" s="421"/>
    </row>
    <row r="364" spans="1:9">
      <c r="A364" s="499"/>
      <c r="H364" s="421"/>
      <c r="I364" s="421"/>
    </row>
    <row r="365" spans="1:9">
      <c r="A365" s="499"/>
      <c r="H365" s="421"/>
      <c r="I365" s="421"/>
    </row>
    <row r="366" spans="1:9">
      <c r="A366" s="499"/>
      <c r="H366" s="421"/>
      <c r="I366" s="421"/>
    </row>
    <row r="367" spans="1:9">
      <c r="A367" s="499"/>
      <c r="H367" s="421"/>
      <c r="I367" s="421"/>
    </row>
    <row r="368" spans="1:9">
      <c r="A368" s="499"/>
      <c r="H368" s="421"/>
      <c r="I368" s="421"/>
    </row>
    <row r="369" spans="1:9">
      <c r="A369" s="499"/>
      <c r="H369" s="421"/>
      <c r="I369" s="421"/>
    </row>
    <row r="370" spans="1:9">
      <c r="A370" s="499"/>
      <c r="H370" s="421"/>
      <c r="I370" s="421"/>
    </row>
    <row r="371" spans="1:9">
      <c r="A371" s="499"/>
      <c r="H371" s="421"/>
      <c r="I371" s="421"/>
    </row>
    <row r="372" spans="1:9">
      <c r="A372" s="499"/>
      <c r="H372" s="421"/>
      <c r="I372" s="421"/>
    </row>
    <row r="373" spans="1:9">
      <c r="A373" s="499"/>
      <c r="H373" s="421"/>
      <c r="I373" s="421"/>
    </row>
    <row r="374" spans="1:9">
      <c r="A374" s="499"/>
      <c r="H374" s="421"/>
      <c r="I374" s="421"/>
    </row>
    <row r="375" spans="1:9">
      <c r="A375" s="499"/>
      <c r="H375" s="421"/>
      <c r="I375" s="421"/>
    </row>
    <row r="376" spans="1:9">
      <c r="A376" s="499"/>
      <c r="H376" s="421"/>
      <c r="I376" s="421"/>
    </row>
    <row r="377" spans="1:9">
      <c r="A377" s="499"/>
      <c r="H377" s="421"/>
      <c r="I377" s="421"/>
    </row>
    <row r="378" spans="1:9">
      <c r="A378" s="499"/>
      <c r="H378" s="421"/>
      <c r="I378" s="421"/>
    </row>
    <row r="379" spans="1:9">
      <c r="A379" s="499"/>
      <c r="H379" s="421"/>
      <c r="I379" s="421"/>
    </row>
    <row r="380" spans="1:9">
      <c r="A380" s="499"/>
      <c r="H380" s="421"/>
      <c r="I380" s="421"/>
    </row>
    <row r="381" spans="1:9">
      <c r="A381" s="499"/>
      <c r="H381" s="421"/>
      <c r="I381" s="421"/>
    </row>
    <row r="382" spans="1:9">
      <c r="A382" s="499"/>
      <c r="H382" s="421"/>
      <c r="I382" s="421"/>
    </row>
    <row r="383" spans="1:9">
      <c r="A383" s="499"/>
      <c r="H383" s="421"/>
      <c r="I383" s="421"/>
    </row>
    <row r="384" spans="1:9">
      <c r="A384" s="499"/>
      <c r="H384" s="421"/>
      <c r="I384" s="421"/>
    </row>
    <row r="385" spans="1:9">
      <c r="A385" s="499"/>
      <c r="H385" s="421"/>
      <c r="I385" s="421"/>
    </row>
    <row r="386" spans="1:9">
      <c r="A386" s="499"/>
      <c r="H386" s="421"/>
      <c r="I386" s="421"/>
    </row>
    <row r="387" spans="1:9">
      <c r="A387" s="499"/>
      <c r="H387" s="421"/>
      <c r="I387" s="421"/>
    </row>
    <row r="388" spans="1:9">
      <c r="A388" s="499"/>
      <c r="H388" s="421"/>
      <c r="I388" s="421"/>
    </row>
    <row r="389" spans="1:9">
      <c r="A389" s="499"/>
      <c r="H389" s="421"/>
      <c r="I389" s="421"/>
    </row>
    <row r="390" spans="1:9">
      <c r="A390" s="499"/>
      <c r="H390" s="421"/>
      <c r="I390" s="421"/>
    </row>
    <row r="391" spans="1:9">
      <c r="A391" s="499"/>
      <c r="H391" s="421"/>
      <c r="I391" s="421"/>
    </row>
    <row r="392" spans="1:9">
      <c r="A392" s="499"/>
      <c r="H392" s="421"/>
      <c r="I392" s="421"/>
    </row>
    <row r="393" spans="1:9">
      <c r="A393" s="499"/>
      <c r="H393" s="421"/>
      <c r="I393" s="421"/>
    </row>
    <row r="394" spans="1:9">
      <c r="A394" s="499"/>
      <c r="H394" s="421"/>
      <c r="I394" s="421"/>
    </row>
    <row r="395" spans="1:9">
      <c r="A395" s="499"/>
      <c r="H395" s="421"/>
      <c r="I395" s="421"/>
    </row>
    <row r="396" spans="1:9">
      <c r="A396" s="499"/>
      <c r="H396" s="421"/>
      <c r="I396" s="421"/>
    </row>
    <row r="397" spans="1:9">
      <c r="A397" s="499"/>
      <c r="H397" s="421"/>
      <c r="I397" s="421"/>
    </row>
    <row r="398" spans="1:9">
      <c r="A398" s="499"/>
      <c r="H398" s="421"/>
      <c r="I398" s="421"/>
    </row>
    <row r="399" spans="1:9">
      <c r="A399" s="499"/>
      <c r="H399" s="421"/>
      <c r="I399" s="421"/>
    </row>
    <row r="400" spans="1:9">
      <c r="A400" s="499"/>
      <c r="H400" s="421"/>
      <c r="I400" s="421"/>
    </row>
    <row r="401" spans="1:9">
      <c r="A401" s="499"/>
      <c r="H401" s="421"/>
      <c r="I401" s="421"/>
    </row>
    <row r="402" spans="1:9">
      <c r="A402" s="499"/>
      <c r="H402" s="421"/>
      <c r="I402" s="421"/>
    </row>
    <row r="403" spans="1:9">
      <c r="A403" s="499"/>
      <c r="H403" s="421"/>
      <c r="I403" s="421"/>
    </row>
    <row r="404" spans="1:9">
      <c r="A404" s="499"/>
      <c r="H404" s="421"/>
      <c r="I404" s="421"/>
    </row>
    <row r="405" spans="1:9">
      <c r="A405" s="499"/>
      <c r="H405" s="421"/>
      <c r="I405" s="421"/>
    </row>
    <row r="406" spans="1:9">
      <c r="A406" s="499"/>
      <c r="H406" s="421"/>
      <c r="I406" s="421"/>
    </row>
    <row r="407" spans="1:9">
      <c r="A407" s="499"/>
      <c r="H407" s="421"/>
      <c r="I407" s="421"/>
    </row>
    <row r="408" spans="1:9">
      <c r="A408" s="499"/>
      <c r="H408" s="421"/>
      <c r="I408" s="421"/>
    </row>
    <row r="409" spans="1:9">
      <c r="A409" s="499"/>
      <c r="H409" s="421"/>
      <c r="I409" s="421"/>
    </row>
    <row r="410" spans="1:9">
      <c r="A410" s="499"/>
      <c r="H410" s="421"/>
      <c r="I410" s="421"/>
    </row>
    <row r="411" spans="1:9">
      <c r="A411" s="499"/>
      <c r="H411" s="421"/>
      <c r="I411" s="421"/>
    </row>
    <row r="412" spans="1:9">
      <c r="A412" s="499"/>
      <c r="H412" s="421"/>
      <c r="I412" s="421"/>
    </row>
    <row r="413" spans="1:9">
      <c r="A413" s="499"/>
      <c r="H413" s="421"/>
      <c r="I413" s="421"/>
    </row>
    <row r="414" spans="1:9">
      <c r="A414" s="499"/>
      <c r="H414" s="421"/>
      <c r="I414" s="421"/>
    </row>
    <row r="415" spans="1:9">
      <c r="A415" s="499"/>
      <c r="H415" s="421"/>
      <c r="I415" s="421"/>
    </row>
    <row r="416" spans="1:9">
      <c r="A416" s="499"/>
      <c r="H416" s="421"/>
      <c r="I416" s="421"/>
    </row>
    <row r="417" spans="1:9">
      <c r="A417" s="499"/>
      <c r="H417" s="421"/>
      <c r="I417" s="421"/>
    </row>
    <row r="418" spans="1:9">
      <c r="A418" s="499"/>
      <c r="H418" s="421"/>
      <c r="I418" s="421"/>
    </row>
    <row r="419" spans="1:9">
      <c r="A419" s="499"/>
      <c r="H419" s="421"/>
      <c r="I419" s="421"/>
    </row>
    <row r="420" spans="1:9">
      <c r="A420" s="499"/>
      <c r="H420" s="421"/>
      <c r="I420" s="421"/>
    </row>
    <row r="421" spans="1:9">
      <c r="A421" s="499"/>
      <c r="H421" s="421"/>
      <c r="I421" s="421"/>
    </row>
    <row r="422" spans="1:9">
      <c r="A422" s="499"/>
      <c r="H422" s="421"/>
      <c r="I422" s="421"/>
    </row>
    <row r="423" spans="1:9">
      <c r="A423" s="499"/>
      <c r="H423" s="421"/>
      <c r="I423" s="421"/>
    </row>
    <row r="424" spans="1:9">
      <c r="A424" s="499"/>
      <c r="H424" s="421"/>
      <c r="I424" s="421"/>
    </row>
    <row r="425" spans="1:9">
      <c r="A425" s="499"/>
      <c r="H425" s="421"/>
      <c r="I425" s="421"/>
    </row>
    <row r="426" spans="1:9">
      <c r="A426" s="499"/>
      <c r="H426" s="421"/>
      <c r="I426" s="421"/>
    </row>
    <row r="427" spans="1:9">
      <c r="A427" s="499"/>
      <c r="H427" s="421"/>
      <c r="I427" s="421"/>
    </row>
    <row r="428" spans="1:9">
      <c r="A428" s="499"/>
      <c r="H428" s="421"/>
      <c r="I428" s="421"/>
    </row>
    <row r="429" spans="1:9">
      <c r="A429" s="499"/>
      <c r="H429" s="421"/>
      <c r="I429" s="421"/>
    </row>
    <row r="430" spans="1:9">
      <c r="A430" s="499"/>
      <c r="H430" s="421"/>
      <c r="I430" s="421"/>
    </row>
    <row r="431" spans="1:9">
      <c r="A431" s="499"/>
      <c r="H431" s="421"/>
      <c r="I431" s="421"/>
    </row>
    <row r="432" spans="1:9">
      <c r="A432" s="499"/>
      <c r="H432" s="421"/>
      <c r="I432" s="421"/>
    </row>
    <row r="433" spans="1:9">
      <c r="A433" s="499"/>
      <c r="H433" s="421"/>
      <c r="I433" s="421"/>
    </row>
    <row r="434" spans="1:9">
      <c r="A434" s="499"/>
      <c r="H434" s="421"/>
      <c r="I434" s="421"/>
    </row>
    <row r="435" spans="1:9">
      <c r="A435" s="499"/>
      <c r="H435" s="421"/>
      <c r="I435" s="421"/>
    </row>
    <row r="436" spans="1:9">
      <c r="A436" s="499"/>
      <c r="H436" s="421"/>
      <c r="I436" s="421"/>
    </row>
    <row r="437" spans="1:9">
      <c r="A437" s="499"/>
      <c r="H437" s="421"/>
      <c r="I437" s="421"/>
    </row>
    <row r="438" spans="1:9">
      <c r="A438" s="499"/>
      <c r="H438" s="421"/>
      <c r="I438" s="421"/>
    </row>
    <row r="439" spans="1:9">
      <c r="A439" s="499"/>
      <c r="H439" s="421"/>
      <c r="I439" s="421"/>
    </row>
    <row r="440" spans="1:9">
      <c r="A440" s="499"/>
      <c r="H440" s="421"/>
      <c r="I440" s="421"/>
    </row>
    <row r="441" spans="1:9">
      <c r="A441" s="499"/>
      <c r="H441" s="421"/>
      <c r="I441" s="421"/>
    </row>
    <row r="442" spans="1:9">
      <c r="A442" s="499"/>
      <c r="H442" s="421"/>
      <c r="I442" s="421"/>
    </row>
    <row r="443" spans="1:9">
      <c r="A443" s="499"/>
      <c r="H443" s="421"/>
      <c r="I443" s="421"/>
    </row>
    <row r="444" spans="1:9">
      <c r="A444" s="499"/>
      <c r="H444" s="421"/>
      <c r="I444" s="421"/>
    </row>
    <row r="445" spans="1:9">
      <c r="A445" s="499"/>
      <c r="H445" s="421"/>
      <c r="I445" s="421"/>
    </row>
    <row r="446" spans="1:9">
      <c r="A446" s="499"/>
      <c r="H446" s="421"/>
      <c r="I446" s="421"/>
    </row>
    <row r="447" spans="1:9">
      <c r="A447" s="499"/>
      <c r="H447" s="421"/>
      <c r="I447" s="421"/>
    </row>
    <row r="448" spans="1:9">
      <c r="A448" s="499"/>
      <c r="H448" s="421"/>
      <c r="I448" s="421"/>
    </row>
    <row r="449" spans="1:9">
      <c r="A449" s="499"/>
      <c r="H449" s="421"/>
      <c r="I449" s="421"/>
    </row>
    <row r="450" spans="1:9">
      <c r="A450" s="499"/>
      <c r="H450" s="421"/>
      <c r="I450" s="421"/>
    </row>
    <row r="451" spans="1:9">
      <c r="A451" s="499"/>
      <c r="H451" s="421"/>
      <c r="I451" s="421"/>
    </row>
    <row r="452" spans="1:9">
      <c r="A452" s="499"/>
      <c r="H452" s="421"/>
      <c r="I452" s="421"/>
    </row>
    <row r="453" spans="1:9">
      <c r="A453" s="499"/>
      <c r="H453" s="421"/>
      <c r="I453" s="421"/>
    </row>
    <row r="454" spans="1:9">
      <c r="A454" s="499"/>
      <c r="H454" s="421"/>
      <c r="I454" s="421"/>
    </row>
    <row r="455" spans="1:9">
      <c r="A455" s="499"/>
      <c r="H455" s="421"/>
      <c r="I455" s="421"/>
    </row>
    <row r="456" spans="1:9">
      <c r="A456" s="499"/>
      <c r="H456" s="421"/>
      <c r="I456" s="421"/>
    </row>
    <row r="457" spans="1:9">
      <c r="A457" s="499"/>
      <c r="H457" s="421"/>
      <c r="I457" s="421"/>
    </row>
    <row r="458" spans="1:9">
      <c r="A458" s="499"/>
      <c r="H458" s="421"/>
      <c r="I458" s="421"/>
    </row>
    <row r="459" spans="1:9">
      <c r="A459" s="499"/>
      <c r="H459" s="421"/>
      <c r="I459" s="421"/>
    </row>
    <row r="460" spans="1:9">
      <c r="A460" s="499"/>
      <c r="H460" s="421"/>
      <c r="I460" s="421"/>
    </row>
    <row r="461" spans="1:9">
      <c r="A461" s="499"/>
      <c r="H461" s="421"/>
      <c r="I461" s="421"/>
    </row>
    <row r="462" spans="1:9">
      <c r="A462" s="499"/>
      <c r="H462" s="421"/>
      <c r="I462" s="421"/>
    </row>
    <row r="463" spans="1:9">
      <c r="A463" s="499"/>
      <c r="H463" s="421"/>
      <c r="I463" s="421"/>
    </row>
    <row r="464" spans="1:9">
      <c r="A464" s="499"/>
      <c r="H464" s="421"/>
      <c r="I464" s="421"/>
    </row>
    <row r="465" spans="1:9">
      <c r="A465" s="499"/>
      <c r="H465" s="421"/>
      <c r="I465" s="421"/>
    </row>
    <row r="466" spans="1:9">
      <c r="A466" s="499"/>
      <c r="H466" s="421"/>
      <c r="I466" s="421"/>
    </row>
    <row r="467" spans="1:9">
      <c r="A467" s="499"/>
      <c r="H467" s="421"/>
      <c r="I467" s="421"/>
    </row>
    <row r="468" spans="1:9">
      <c r="A468" s="499"/>
      <c r="H468" s="421"/>
      <c r="I468" s="421"/>
    </row>
    <row r="469" spans="1:9">
      <c r="A469" s="499"/>
      <c r="H469" s="421"/>
      <c r="I469" s="421"/>
    </row>
    <row r="470" spans="1:9">
      <c r="A470" s="499"/>
      <c r="H470" s="421"/>
      <c r="I470" s="421"/>
    </row>
    <row r="471" spans="1:9">
      <c r="A471" s="499"/>
      <c r="H471" s="421"/>
      <c r="I471" s="421"/>
    </row>
    <row r="472" spans="1:9">
      <c r="A472" s="499"/>
      <c r="H472" s="421"/>
      <c r="I472" s="421"/>
    </row>
    <row r="473" spans="1:9">
      <c r="A473" s="499"/>
      <c r="H473" s="421"/>
      <c r="I473" s="421"/>
    </row>
    <row r="474" spans="1:9">
      <c r="A474" s="499"/>
      <c r="H474" s="421"/>
      <c r="I474" s="421"/>
    </row>
    <row r="475" spans="1:9">
      <c r="A475" s="499"/>
      <c r="H475" s="421"/>
      <c r="I475" s="421"/>
    </row>
    <row r="476" spans="1:9">
      <c r="A476" s="499"/>
      <c r="H476" s="421"/>
      <c r="I476" s="421"/>
    </row>
    <row r="477" spans="1:9">
      <c r="A477" s="499"/>
      <c r="H477" s="421"/>
      <c r="I477" s="421"/>
    </row>
    <row r="478" spans="1:9">
      <c r="A478" s="499"/>
      <c r="H478" s="421"/>
      <c r="I478" s="421"/>
    </row>
    <row r="479" spans="1:9">
      <c r="A479" s="499"/>
      <c r="H479" s="421"/>
      <c r="I479" s="421"/>
    </row>
    <row r="480" spans="1:9">
      <c r="A480" s="499"/>
      <c r="H480" s="421"/>
      <c r="I480" s="421"/>
    </row>
    <row r="481" spans="1:9">
      <c r="A481" s="499"/>
      <c r="H481" s="421"/>
      <c r="I481" s="421"/>
    </row>
    <row r="482" spans="1:9">
      <c r="A482" s="499"/>
      <c r="H482" s="421"/>
      <c r="I482" s="421"/>
    </row>
    <row r="483" spans="1:9">
      <c r="A483" s="499"/>
      <c r="H483" s="421"/>
      <c r="I483" s="421"/>
    </row>
    <row r="484" spans="1:9">
      <c r="A484" s="499"/>
      <c r="H484" s="421"/>
      <c r="I484" s="421"/>
    </row>
    <row r="485" spans="1:9">
      <c r="A485" s="499"/>
      <c r="H485" s="421"/>
      <c r="I485" s="421"/>
    </row>
    <row r="486" spans="1:9">
      <c r="A486" s="499"/>
      <c r="H486" s="421"/>
      <c r="I486" s="421"/>
    </row>
    <row r="487" spans="1:9">
      <c r="A487" s="499"/>
      <c r="H487" s="421"/>
      <c r="I487" s="421"/>
    </row>
    <row r="488" spans="1:9">
      <c r="A488" s="499"/>
      <c r="H488" s="421"/>
      <c r="I488" s="421"/>
    </row>
    <row r="489" spans="1:9">
      <c r="A489" s="499"/>
      <c r="H489" s="421"/>
      <c r="I489" s="421"/>
    </row>
    <row r="490" spans="1:9">
      <c r="A490" s="499"/>
      <c r="H490" s="421"/>
      <c r="I490" s="421"/>
    </row>
    <row r="491" spans="1:9">
      <c r="A491" s="499"/>
      <c r="H491" s="421"/>
      <c r="I491" s="421"/>
    </row>
    <row r="492" spans="1:9">
      <c r="A492" s="499"/>
      <c r="H492" s="421"/>
      <c r="I492" s="421"/>
    </row>
    <row r="493" spans="1:9">
      <c r="A493" s="499"/>
      <c r="H493" s="421"/>
      <c r="I493" s="421"/>
    </row>
    <row r="494" spans="1:9">
      <c r="A494" s="499"/>
      <c r="H494" s="421"/>
      <c r="I494" s="421"/>
    </row>
    <row r="495" spans="1:9">
      <c r="A495" s="499"/>
      <c r="H495" s="421"/>
      <c r="I495" s="421"/>
    </row>
    <row r="496" spans="1:9">
      <c r="A496" s="499"/>
      <c r="H496" s="421"/>
      <c r="I496" s="421"/>
    </row>
    <row r="497" spans="1:9">
      <c r="A497" s="499"/>
      <c r="H497" s="421"/>
      <c r="I497" s="421"/>
    </row>
    <row r="498" spans="1:9">
      <c r="A498" s="499"/>
      <c r="H498" s="421"/>
      <c r="I498" s="421"/>
    </row>
    <row r="499" spans="1:9">
      <c r="A499" s="499"/>
      <c r="H499" s="421"/>
      <c r="I499" s="421"/>
    </row>
    <row r="500" spans="1:9">
      <c r="A500" s="499"/>
      <c r="H500" s="421"/>
      <c r="I500" s="421"/>
    </row>
    <row r="501" spans="1:9">
      <c r="A501" s="499"/>
      <c r="H501" s="421"/>
      <c r="I501" s="421"/>
    </row>
    <row r="502" spans="1:9">
      <c r="A502" s="499"/>
      <c r="H502" s="421"/>
      <c r="I502" s="421"/>
    </row>
    <row r="503" spans="1:9">
      <c r="A503" s="499"/>
      <c r="H503" s="421"/>
      <c r="I503" s="421"/>
    </row>
    <row r="504" spans="1:9">
      <c r="A504" s="499"/>
      <c r="H504" s="421"/>
      <c r="I504" s="421"/>
    </row>
    <row r="505" spans="1:9">
      <c r="A505" s="499"/>
      <c r="H505" s="421"/>
      <c r="I505" s="421"/>
    </row>
    <row r="506" spans="1:9">
      <c r="A506" s="499"/>
      <c r="H506" s="421"/>
      <c r="I506" s="421"/>
    </row>
    <row r="507" spans="1:9">
      <c r="A507" s="499"/>
      <c r="H507" s="421"/>
      <c r="I507" s="421"/>
    </row>
    <row r="508" spans="1:9">
      <c r="A508" s="499"/>
      <c r="H508" s="421"/>
      <c r="I508" s="421"/>
    </row>
    <row r="509" spans="1:9">
      <c r="A509" s="499"/>
      <c r="H509" s="421"/>
      <c r="I509" s="421"/>
    </row>
    <row r="510" spans="1:9">
      <c r="A510" s="499"/>
      <c r="H510" s="421"/>
      <c r="I510" s="421"/>
    </row>
    <row r="511" spans="1:9">
      <c r="A511" s="499"/>
      <c r="H511" s="421"/>
      <c r="I511" s="421"/>
    </row>
    <row r="512" spans="1:9">
      <c r="A512" s="499"/>
      <c r="H512" s="421"/>
      <c r="I512" s="421"/>
    </row>
    <row r="513" spans="1:9">
      <c r="A513" s="499"/>
      <c r="H513" s="421"/>
      <c r="I513" s="421"/>
    </row>
    <row r="514" spans="1:9">
      <c r="A514" s="499"/>
      <c r="H514" s="421"/>
      <c r="I514" s="421"/>
    </row>
    <row r="515" spans="1:9">
      <c r="A515" s="499"/>
      <c r="H515" s="421"/>
      <c r="I515" s="421"/>
    </row>
    <row r="516" spans="1:9">
      <c r="A516" s="499"/>
      <c r="H516" s="421"/>
      <c r="I516" s="421"/>
    </row>
    <row r="517" spans="1:9">
      <c r="A517" s="499"/>
      <c r="H517" s="421"/>
      <c r="I517" s="421"/>
    </row>
    <row r="518" spans="1:9">
      <c r="A518" s="499"/>
      <c r="H518" s="421"/>
      <c r="I518" s="421"/>
    </row>
    <row r="519" spans="1:9">
      <c r="A519" s="499"/>
      <c r="H519" s="421"/>
      <c r="I519" s="421"/>
    </row>
    <row r="520" spans="1:9">
      <c r="A520" s="499"/>
      <c r="H520" s="421"/>
      <c r="I520" s="421"/>
    </row>
    <row r="521" spans="1:9">
      <c r="A521" s="499"/>
      <c r="H521" s="421"/>
      <c r="I521" s="421"/>
    </row>
    <row r="522" spans="1:9">
      <c r="A522" s="499"/>
      <c r="H522" s="421"/>
      <c r="I522" s="421"/>
    </row>
    <row r="523" spans="1:9">
      <c r="A523" s="499"/>
      <c r="H523" s="421"/>
      <c r="I523" s="421"/>
    </row>
    <row r="524" spans="1:9">
      <c r="A524" s="499"/>
      <c r="H524" s="421"/>
      <c r="I524" s="421"/>
    </row>
    <row r="525" spans="1:9">
      <c r="A525" s="499"/>
      <c r="H525" s="421"/>
      <c r="I525" s="421"/>
    </row>
    <row r="526" spans="1:9">
      <c r="A526" s="499"/>
      <c r="H526" s="421"/>
      <c r="I526" s="421"/>
    </row>
    <row r="527" spans="1:9">
      <c r="A527" s="499"/>
      <c r="H527" s="421"/>
      <c r="I527" s="421"/>
    </row>
    <row r="528" spans="1:9">
      <c r="A528" s="499"/>
      <c r="H528" s="421"/>
      <c r="I528" s="421"/>
    </row>
    <row r="529" spans="1:9">
      <c r="A529" s="499"/>
      <c r="H529" s="421"/>
      <c r="I529" s="421"/>
    </row>
    <row r="530" spans="1:9">
      <c r="A530" s="499"/>
      <c r="H530" s="421"/>
      <c r="I530" s="421"/>
    </row>
    <row r="531" spans="1:9">
      <c r="A531" s="499"/>
      <c r="H531" s="421"/>
      <c r="I531" s="421"/>
    </row>
    <row r="532" spans="1:9">
      <c r="A532" s="499"/>
      <c r="H532" s="421"/>
      <c r="I532" s="421"/>
    </row>
    <row r="533" spans="1:9">
      <c r="A533" s="499"/>
      <c r="H533" s="421"/>
      <c r="I533" s="421"/>
    </row>
    <row r="534" spans="1:9">
      <c r="A534" s="499"/>
      <c r="H534" s="421"/>
      <c r="I534" s="421"/>
    </row>
    <row r="535" spans="1:9">
      <c r="A535" s="499"/>
      <c r="H535" s="421"/>
      <c r="I535" s="421"/>
    </row>
    <row r="536" spans="1:9">
      <c r="A536" s="499"/>
      <c r="H536" s="421"/>
      <c r="I536" s="421"/>
    </row>
    <row r="537" spans="1:9">
      <c r="A537" s="499"/>
      <c r="H537" s="421"/>
      <c r="I537" s="421"/>
    </row>
    <row r="538" spans="1:9">
      <c r="A538" s="499"/>
      <c r="H538" s="421"/>
      <c r="I538" s="421"/>
    </row>
    <row r="539" spans="1:9">
      <c r="A539" s="499"/>
      <c r="H539" s="421"/>
      <c r="I539" s="421"/>
    </row>
    <row r="540" spans="1:9">
      <c r="A540" s="499"/>
      <c r="H540" s="421"/>
      <c r="I540" s="421"/>
    </row>
    <row r="541" spans="1:9">
      <c r="A541" s="499"/>
      <c r="H541" s="421"/>
      <c r="I541" s="421"/>
    </row>
    <row r="542" spans="1:9">
      <c r="A542" s="499"/>
      <c r="H542" s="421"/>
      <c r="I542" s="421"/>
    </row>
    <row r="543" spans="1:9">
      <c r="A543" s="499"/>
      <c r="H543" s="421"/>
      <c r="I543" s="421"/>
    </row>
    <row r="544" spans="1:9">
      <c r="A544" s="499"/>
      <c r="H544" s="421"/>
      <c r="I544" s="421"/>
    </row>
    <row r="545" spans="1:9">
      <c r="A545" s="499"/>
      <c r="H545" s="421"/>
      <c r="I545" s="421"/>
    </row>
    <row r="546" spans="1:9">
      <c r="A546" s="499"/>
      <c r="H546" s="421"/>
      <c r="I546" s="421"/>
    </row>
    <row r="547" spans="1:9">
      <c r="A547" s="499"/>
      <c r="H547" s="421"/>
      <c r="I547" s="421"/>
    </row>
    <row r="548" spans="1:9">
      <c r="A548" s="499"/>
      <c r="H548" s="421"/>
      <c r="I548" s="421"/>
    </row>
    <row r="549" spans="1:9">
      <c r="A549" s="499"/>
      <c r="H549" s="421"/>
      <c r="I549" s="421"/>
    </row>
    <row r="550" spans="1:9">
      <c r="A550" s="499"/>
      <c r="H550" s="421"/>
      <c r="I550" s="421"/>
    </row>
    <row r="551" spans="1:9">
      <c r="A551" s="499"/>
      <c r="H551" s="421"/>
      <c r="I551" s="421"/>
    </row>
    <row r="552" spans="1:9">
      <c r="A552" s="499"/>
      <c r="H552" s="421"/>
      <c r="I552" s="421"/>
    </row>
    <row r="553" spans="1:9">
      <c r="A553" s="499"/>
      <c r="H553" s="421"/>
      <c r="I553" s="421"/>
    </row>
    <row r="554" spans="1:9">
      <c r="A554" s="499"/>
      <c r="H554" s="421"/>
      <c r="I554" s="421"/>
    </row>
    <row r="555" spans="1:9">
      <c r="A555" s="499"/>
      <c r="H555" s="421"/>
      <c r="I555" s="421"/>
    </row>
    <row r="556" spans="1:9">
      <c r="A556" s="499"/>
      <c r="H556" s="421"/>
      <c r="I556" s="421"/>
    </row>
    <row r="557" spans="1:9">
      <c r="A557" s="499"/>
      <c r="H557" s="421"/>
      <c r="I557" s="421"/>
    </row>
    <row r="558" spans="1:9">
      <c r="A558" s="499"/>
      <c r="H558" s="421"/>
      <c r="I558" s="421"/>
    </row>
    <row r="559" spans="1:9">
      <c r="A559" s="499"/>
      <c r="H559" s="421"/>
      <c r="I559" s="421"/>
    </row>
    <row r="560" spans="1:9">
      <c r="A560" s="499"/>
      <c r="H560" s="421"/>
      <c r="I560" s="421"/>
    </row>
    <row r="561" spans="1:9">
      <c r="A561" s="499"/>
      <c r="H561" s="421"/>
      <c r="I561" s="421"/>
    </row>
    <row r="562" spans="1:9">
      <c r="A562" s="499"/>
      <c r="H562" s="421"/>
      <c r="I562" s="421"/>
    </row>
    <row r="563" spans="1:9">
      <c r="A563" s="499"/>
      <c r="H563" s="421"/>
      <c r="I563" s="421"/>
    </row>
    <row r="564" spans="1:9">
      <c r="A564" s="499"/>
      <c r="H564" s="421"/>
      <c r="I564" s="421"/>
    </row>
    <row r="565" spans="1:9">
      <c r="A565" s="499"/>
      <c r="H565" s="421"/>
      <c r="I565" s="421"/>
    </row>
    <row r="566" spans="1:9">
      <c r="A566" s="499"/>
      <c r="H566" s="421"/>
      <c r="I566" s="421"/>
    </row>
    <row r="567" spans="1:9">
      <c r="A567" s="499"/>
      <c r="H567" s="421"/>
      <c r="I567" s="421"/>
    </row>
    <row r="568" spans="1:9">
      <c r="A568" s="499"/>
      <c r="H568" s="421"/>
      <c r="I568" s="421"/>
    </row>
    <row r="569" spans="1:9">
      <c r="A569" s="499"/>
      <c r="H569" s="421"/>
      <c r="I569" s="421"/>
    </row>
    <row r="570" spans="1:9">
      <c r="A570" s="499"/>
      <c r="H570" s="421"/>
      <c r="I570" s="421"/>
    </row>
    <row r="571" spans="1:9">
      <c r="A571" s="499"/>
      <c r="H571" s="421"/>
      <c r="I571" s="421"/>
    </row>
    <row r="572" spans="1:9">
      <c r="A572" s="499"/>
      <c r="H572" s="421"/>
      <c r="I572" s="421"/>
    </row>
    <row r="573" spans="1:9">
      <c r="A573" s="499"/>
      <c r="H573" s="421"/>
      <c r="I573" s="421"/>
    </row>
    <row r="574" spans="1:9">
      <c r="A574" s="499"/>
      <c r="H574" s="421"/>
      <c r="I574" s="421"/>
    </row>
    <row r="575" spans="1:9">
      <c r="A575" s="499"/>
      <c r="H575" s="421"/>
      <c r="I575" s="421"/>
    </row>
    <row r="576" spans="1:9">
      <c r="A576" s="499"/>
      <c r="H576" s="421"/>
      <c r="I576" s="421"/>
    </row>
    <row r="577" spans="1:9">
      <c r="A577" s="499"/>
      <c r="H577" s="421"/>
      <c r="I577" s="421"/>
    </row>
    <row r="578" spans="1:9">
      <c r="A578" s="499"/>
      <c r="H578" s="421"/>
      <c r="I578" s="421"/>
    </row>
    <row r="579" spans="1:9">
      <c r="A579" s="499"/>
      <c r="H579" s="421"/>
      <c r="I579" s="421"/>
    </row>
    <row r="580" spans="1:9">
      <c r="A580" s="499"/>
      <c r="H580" s="421"/>
      <c r="I580" s="421"/>
    </row>
    <row r="581" spans="1:9">
      <c r="A581" s="499"/>
      <c r="H581" s="421"/>
      <c r="I581" s="421"/>
    </row>
    <row r="582" spans="1:9">
      <c r="A582" s="499"/>
      <c r="H582" s="421"/>
      <c r="I582" s="421"/>
    </row>
    <row r="583" spans="1:9">
      <c r="A583" s="499"/>
      <c r="H583" s="421"/>
      <c r="I583" s="421"/>
    </row>
    <row r="584" spans="1:9">
      <c r="A584" s="499"/>
      <c r="H584" s="421"/>
      <c r="I584" s="421"/>
    </row>
    <row r="585" spans="1:9">
      <c r="A585" s="499"/>
      <c r="H585" s="421"/>
      <c r="I585" s="421"/>
    </row>
    <row r="586" spans="1:9">
      <c r="A586" s="499"/>
      <c r="H586" s="421"/>
      <c r="I586" s="421"/>
    </row>
    <row r="587" spans="1:9">
      <c r="A587" s="499"/>
      <c r="H587" s="421"/>
      <c r="I587" s="421"/>
    </row>
    <row r="588" spans="1:9">
      <c r="A588" s="499"/>
      <c r="H588" s="421"/>
      <c r="I588" s="421"/>
    </row>
    <row r="589" spans="1:9">
      <c r="A589" s="499"/>
      <c r="H589" s="421"/>
      <c r="I589" s="421"/>
    </row>
    <row r="590" spans="1:9">
      <c r="A590" s="499"/>
      <c r="H590" s="421"/>
      <c r="I590" s="421"/>
    </row>
    <row r="591" spans="1:9">
      <c r="A591" s="499"/>
      <c r="H591" s="421"/>
      <c r="I591" s="421"/>
    </row>
    <row r="592" spans="1:9">
      <c r="A592" s="499"/>
      <c r="H592" s="421"/>
      <c r="I592" s="421"/>
    </row>
    <row r="593" spans="1:9">
      <c r="A593" s="499"/>
      <c r="H593" s="421"/>
      <c r="I593" s="421"/>
    </row>
    <row r="594" spans="1:9">
      <c r="A594" s="499"/>
      <c r="H594" s="421"/>
      <c r="I594" s="421"/>
    </row>
    <row r="595" spans="1:9">
      <c r="A595" s="499"/>
      <c r="H595" s="421"/>
      <c r="I595" s="421"/>
    </row>
    <row r="596" spans="1:9">
      <c r="A596" s="499"/>
      <c r="H596" s="421"/>
      <c r="I596" s="421"/>
    </row>
    <row r="597" spans="1:9">
      <c r="A597" s="499"/>
      <c r="H597" s="421"/>
      <c r="I597" s="421"/>
    </row>
    <row r="598" spans="1:9">
      <c r="A598" s="499"/>
      <c r="H598" s="421"/>
      <c r="I598" s="421"/>
    </row>
    <row r="599" spans="1:9">
      <c r="A599" s="499"/>
      <c r="H599" s="421"/>
      <c r="I599" s="421"/>
    </row>
    <row r="600" spans="1:9">
      <c r="A600" s="499"/>
      <c r="H600" s="421"/>
      <c r="I600" s="421"/>
    </row>
    <row r="601" spans="1:9">
      <c r="A601" s="499"/>
      <c r="H601" s="421"/>
      <c r="I601" s="421"/>
    </row>
    <row r="602" spans="1:9">
      <c r="A602" s="499"/>
      <c r="H602" s="421"/>
      <c r="I602" s="421"/>
    </row>
    <row r="603" spans="1:9">
      <c r="A603" s="499"/>
      <c r="H603" s="421"/>
      <c r="I603" s="421"/>
    </row>
    <row r="604" spans="1:9">
      <c r="A604" s="499"/>
      <c r="H604" s="421"/>
      <c r="I604" s="421"/>
    </row>
    <row r="605" spans="1:9">
      <c r="A605" s="499"/>
      <c r="H605" s="421"/>
      <c r="I605" s="421"/>
    </row>
    <row r="606" spans="1:9">
      <c r="A606" s="499"/>
      <c r="H606" s="421"/>
      <c r="I606" s="421"/>
    </row>
    <row r="607" spans="1:9">
      <c r="A607" s="499"/>
      <c r="H607" s="421"/>
      <c r="I607" s="421"/>
    </row>
    <row r="608" spans="1:9">
      <c r="A608" s="499"/>
      <c r="H608" s="421"/>
      <c r="I608" s="421"/>
    </row>
    <row r="609" spans="1:9">
      <c r="A609" s="499"/>
      <c r="H609" s="421"/>
      <c r="I609" s="421"/>
    </row>
    <row r="610" spans="1:9">
      <c r="A610" s="499"/>
      <c r="H610" s="421"/>
      <c r="I610" s="421"/>
    </row>
    <row r="611" spans="1:9">
      <c r="A611" s="499"/>
      <c r="H611" s="421"/>
      <c r="I611" s="421"/>
    </row>
    <row r="612" spans="1:9">
      <c r="A612" s="499"/>
      <c r="H612" s="421"/>
      <c r="I612" s="421"/>
    </row>
    <row r="613" spans="1:9">
      <c r="A613" s="499"/>
      <c r="H613" s="421"/>
      <c r="I613" s="421"/>
    </row>
    <row r="614" spans="1:9">
      <c r="A614" s="499"/>
      <c r="H614" s="421"/>
      <c r="I614" s="421"/>
    </row>
    <row r="615" spans="1:9">
      <c r="A615" s="499"/>
      <c r="H615" s="421"/>
      <c r="I615" s="421"/>
    </row>
    <row r="616" spans="1:9">
      <c r="A616" s="499"/>
      <c r="H616" s="421"/>
      <c r="I616" s="421"/>
    </row>
    <row r="617" spans="1:9">
      <c r="A617" s="499"/>
      <c r="H617" s="421"/>
      <c r="I617" s="421"/>
    </row>
    <row r="618" spans="1:9">
      <c r="A618" s="499"/>
      <c r="H618" s="421"/>
      <c r="I618" s="421"/>
    </row>
    <row r="619" spans="1:9">
      <c r="A619" s="499"/>
      <c r="H619" s="421"/>
      <c r="I619" s="421"/>
    </row>
    <row r="620" spans="1:9">
      <c r="A620" s="499"/>
      <c r="H620" s="421"/>
      <c r="I620" s="421"/>
    </row>
    <row r="621" spans="1:9">
      <c r="A621" s="499"/>
      <c r="H621" s="421"/>
      <c r="I621" s="421"/>
    </row>
    <row r="622" spans="1:9">
      <c r="A622" s="499"/>
      <c r="H622" s="421"/>
      <c r="I622" s="421"/>
    </row>
    <row r="623" spans="1:9">
      <c r="A623" s="499"/>
      <c r="H623" s="421"/>
      <c r="I623" s="421"/>
    </row>
    <row r="624" spans="1:9">
      <c r="A624" s="499"/>
      <c r="H624" s="421"/>
      <c r="I624" s="421"/>
    </row>
    <row r="625" spans="1:9">
      <c r="A625" s="499"/>
      <c r="H625" s="421"/>
      <c r="I625" s="421"/>
    </row>
    <row r="626" spans="1:9">
      <c r="A626" s="499"/>
      <c r="H626" s="421"/>
      <c r="I626" s="421"/>
    </row>
    <row r="627" spans="1:9">
      <c r="A627" s="499"/>
      <c r="H627" s="421"/>
      <c r="I627" s="421"/>
    </row>
    <row r="628" spans="1:9">
      <c r="A628" s="499"/>
      <c r="H628" s="421"/>
      <c r="I628" s="421"/>
    </row>
    <row r="629" spans="1:9">
      <c r="A629" s="499"/>
      <c r="H629" s="421"/>
      <c r="I629" s="421"/>
    </row>
    <row r="630" spans="1:9">
      <c r="A630" s="499"/>
      <c r="H630" s="421"/>
      <c r="I630" s="421"/>
    </row>
    <row r="631" spans="1:9">
      <c r="A631" s="499"/>
      <c r="H631" s="421"/>
      <c r="I631" s="421"/>
    </row>
    <row r="632" spans="1:9">
      <c r="A632" s="499"/>
      <c r="H632" s="421"/>
      <c r="I632" s="421"/>
    </row>
    <row r="633" spans="1:9">
      <c r="A633" s="499"/>
      <c r="H633" s="421"/>
      <c r="I633" s="421"/>
    </row>
    <row r="634" spans="1:9">
      <c r="A634" s="499"/>
      <c r="H634" s="421"/>
      <c r="I634" s="421"/>
    </row>
    <row r="635" spans="1:9">
      <c r="A635" s="499"/>
      <c r="H635" s="421"/>
      <c r="I635" s="421"/>
    </row>
    <row r="636" spans="1:9">
      <c r="A636" s="499"/>
      <c r="H636" s="421"/>
      <c r="I636" s="421"/>
    </row>
    <row r="637" spans="1:9">
      <c r="A637" s="499"/>
      <c r="H637" s="421"/>
      <c r="I637" s="421"/>
    </row>
    <row r="638" spans="1:9">
      <c r="A638" s="499"/>
      <c r="H638" s="421"/>
      <c r="I638" s="421"/>
    </row>
    <row r="639" spans="1:9">
      <c r="A639" s="499"/>
      <c r="H639" s="421"/>
      <c r="I639" s="421"/>
    </row>
    <row r="640" spans="1:9">
      <c r="A640" s="499"/>
      <c r="H640" s="421"/>
      <c r="I640" s="421"/>
    </row>
    <row r="641" spans="1:9">
      <c r="A641" s="499"/>
      <c r="H641" s="421"/>
      <c r="I641" s="421"/>
    </row>
    <row r="642" spans="1:9">
      <c r="A642" s="499"/>
      <c r="H642" s="421"/>
      <c r="I642" s="421"/>
    </row>
    <row r="643" spans="1:9">
      <c r="A643" s="499"/>
      <c r="H643" s="421"/>
      <c r="I643" s="421"/>
    </row>
    <row r="644" spans="1:9">
      <c r="A644" s="499"/>
      <c r="H644" s="421"/>
      <c r="I644" s="421"/>
    </row>
    <row r="645" spans="1:9">
      <c r="A645" s="499"/>
      <c r="H645" s="421"/>
      <c r="I645" s="421"/>
    </row>
    <row r="646" spans="1:9">
      <c r="A646" s="499"/>
      <c r="H646" s="421"/>
      <c r="I646" s="421"/>
    </row>
    <row r="647" spans="1:9">
      <c r="A647" s="499"/>
      <c r="H647" s="421"/>
      <c r="I647" s="421"/>
    </row>
    <row r="648" spans="1:9">
      <c r="A648" s="499"/>
      <c r="H648" s="421"/>
      <c r="I648" s="421"/>
    </row>
    <row r="649" spans="1:9">
      <c r="A649" s="499"/>
      <c r="H649" s="421"/>
      <c r="I649" s="421"/>
    </row>
    <row r="650" spans="1:9">
      <c r="A650" s="499"/>
      <c r="H650" s="421"/>
      <c r="I650" s="421"/>
    </row>
    <row r="651" spans="1:9">
      <c r="A651" s="499"/>
      <c r="H651" s="421"/>
      <c r="I651" s="421"/>
    </row>
    <row r="652" spans="1:9">
      <c r="A652" s="499"/>
      <c r="H652" s="421"/>
      <c r="I652" s="421"/>
    </row>
    <row r="653" spans="1:9">
      <c r="A653" s="499"/>
      <c r="H653" s="421"/>
      <c r="I653" s="421"/>
    </row>
    <row r="654" spans="1:9">
      <c r="A654" s="499"/>
      <c r="H654" s="421"/>
      <c r="I654" s="421"/>
    </row>
    <row r="655" spans="1:9">
      <c r="A655" s="499"/>
      <c r="H655" s="421"/>
      <c r="I655" s="421"/>
    </row>
    <row r="656" spans="1:9">
      <c r="A656" s="499"/>
      <c r="H656" s="421"/>
      <c r="I656" s="421"/>
    </row>
    <row r="657" spans="1:9">
      <c r="A657" s="499"/>
      <c r="H657" s="421"/>
      <c r="I657" s="421"/>
    </row>
    <row r="658" spans="1:9">
      <c r="A658" s="499"/>
      <c r="H658" s="421"/>
      <c r="I658" s="421"/>
    </row>
    <row r="659" spans="1:9">
      <c r="A659" s="499"/>
      <c r="H659" s="421"/>
      <c r="I659" s="421"/>
    </row>
    <row r="660" spans="1:9">
      <c r="A660" s="499"/>
      <c r="H660" s="421"/>
      <c r="I660" s="421"/>
    </row>
    <row r="661" spans="1:9">
      <c r="A661" s="499"/>
      <c r="H661" s="421"/>
      <c r="I661" s="421"/>
    </row>
    <row r="662" spans="1:9">
      <c r="A662" s="499"/>
      <c r="H662" s="421"/>
      <c r="I662" s="421"/>
    </row>
    <row r="663" spans="1:9">
      <c r="A663" s="499"/>
      <c r="H663" s="421"/>
      <c r="I663" s="421"/>
    </row>
    <row r="664" spans="1:9">
      <c r="A664" s="499"/>
      <c r="H664" s="421"/>
      <c r="I664" s="421"/>
    </row>
    <row r="665" spans="1:9">
      <c r="A665" s="499"/>
      <c r="H665" s="421"/>
      <c r="I665" s="421"/>
    </row>
    <row r="666" spans="1:9">
      <c r="A666" s="499"/>
      <c r="H666" s="421"/>
      <c r="I666" s="421"/>
    </row>
    <row r="667" spans="1:9">
      <c r="A667" s="499"/>
      <c r="H667" s="421"/>
      <c r="I667" s="421"/>
    </row>
    <row r="668" spans="1:9">
      <c r="A668" s="499"/>
      <c r="H668" s="421"/>
      <c r="I668" s="421"/>
    </row>
    <row r="669" spans="1:9">
      <c r="A669" s="499"/>
      <c r="H669" s="421"/>
      <c r="I669" s="421"/>
    </row>
    <row r="670" spans="1:9">
      <c r="A670" s="499"/>
      <c r="H670" s="421"/>
      <c r="I670" s="421"/>
    </row>
    <row r="671" spans="1:9">
      <c r="A671" s="499"/>
      <c r="H671" s="421"/>
      <c r="I671" s="421"/>
    </row>
    <row r="672" spans="1:9">
      <c r="A672" s="499"/>
      <c r="H672" s="421"/>
      <c r="I672" s="421"/>
    </row>
    <row r="673" spans="1:9">
      <c r="A673" s="499"/>
      <c r="H673" s="421"/>
      <c r="I673" s="421"/>
    </row>
    <row r="674" spans="1:9">
      <c r="A674" s="499"/>
      <c r="H674" s="421"/>
      <c r="I674" s="421"/>
    </row>
    <row r="675" spans="1:9">
      <c r="A675" s="499"/>
      <c r="H675" s="421"/>
      <c r="I675" s="421"/>
    </row>
    <row r="676" spans="1:9">
      <c r="A676" s="499"/>
      <c r="H676" s="421"/>
      <c r="I676" s="421"/>
    </row>
    <row r="677" spans="1:9">
      <c r="A677" s="499"/>
      <c r="H677" s="421"/>
      <c r="I677" s="421"/>
    </row>
    <row r="678" spans="1:9">
      <c r="A678" s="499"/>
      <c r="H678" s="421"/>
      <c r="I678" s="421"/>
    </row>
    <row r="679" spans="1:9">
      <c r="A679" s="499"/>
      <c r="H679" s="421"/>
      <c r="I679" s="421"/>
    </row>
    <row r="680" spans="1:9">
      <c r="A680" s="499"/>
      <c r="H680" s="421"/>
      <c r="I680" s="421"/>
    </row>
    <row r="681" spans="1:9">
      <c r="A681" s="499"/>
      <c r="H681" s="421"/>
      <c r="I681" s="421"/>
    </row>
    <row r="682" spans="1:9">
      <c r="A682" s="499"/>
      <c r="H682" s="421"/>
      <c r="I682" s="421"/>
    </row>
    <row r="683" spans="1:9">
      <c r="A683" s="499"/>
      <c r="H683" s="421"/>
      <c r="I683" s="421"/>
    </row>
    <row r="684" spans="1:9">
      <c r="A684" s="499"/>
      <c r="H684" s="421"/>
      <c r="I684" s="421"/>
    </row>
    <row r="685" spans="1:9">
      <c r="H685" s="421"/>
      <c r="I685" s="421"/>
    </row>
    <row r="686" spans="1:9">
      <c r="H686" s="421"/>
      <c r="I686" s="421"/>
    </row>
    <row r="687" spans="1:9">
      <c r="H687" s="421"/>
      <c r="I687" s="421"/>
    </row>
    <row r="688" spans="1:9">
      <c r="H688" s="421"/>
      <c r="I688" s="421"/>
    </row>
    <row r="689" spans="8:9">
      <c r="H689" s="421"/>
      <c r="I689" s="421"/>
    </row>
    <row r="690" spans="8:9">
      <c r="H690" s="421"/>
      <c r="I690" s="421"/>
    </row>
    <row r="691" spans="8:9">
      <c r="H691" s="421"/>
      <c r="I691" s="421"/>
    </row>
    <row r="692" spans="8:9">
      <c r="H692" s="421"/>
      <c r="I692" s="421"/>
    </row>
    <row r="693" spans="8:9">
      <c r="H693" s="421"/>
      <c r="I693" s="421"/>
    </row>
    <row r="694" spans="8:9">
      <c r="H694" s="421"/>
      <c r="I694" s="421"/>
    </row>
    <row r="695" spans="8:9">
      <c r="H695" s="421"/>
      <c r="I695" s="421"/>
    </row>
    <row r="696" spans="8:9">
      <c r="H696" s="421"/>
      <c r="I696" s="421"/>
    </row>
    <row r="697" spans="8:9">
      <c r="H697" s="421"/>
      <c r="I697" s="421"/>
    </row>
    <row r="698" spans="8:9">
      <c r="H698" s="421"/>
      <c r="I698" s="421"/>
    </row>
    <row r="699" spans="8:9">
      <c r="H699" s="421"/>
      <c r="I699" s="421"/>
    </row>
    <row r="700" spans="8:9">
      <c r="H700" s="421"/>
      <c r="I700" s="421"/>
    </row>
  </sheetData>
  <hyperlinks>
    <hyperlink ref="A1" location="Content!A1" display="&lt;&lt;" xr:uid="{00000000-0004-0000-07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Аркуш117">
    <tabColor theme="2"/>
  </sheetPr>
  <dimension ref="A1:O54"/>
  <sheetViews>
    <sheetView showGridLines="0" workbookViewId="0"/>
  </sheetViews>
  <sheetFormatPr baseColWidth="10" defaultColWidth="8.5" defaultRowHeight="13"/>
  <cols>
    <col min="1" max="16384" width="8.5" style="48"/>
  </cols>
  <sheetData>
    <row r="1" spans="1:15">
      <c r="A1" s="8" t="s">
        <v>59</v>
      </c>
      <c r="B1" s="61" t="str">
        <f>IF(Content!$E$1=1,B2,B3)</f>
        <v>Annual change</v>
      </c>
      <c r="C1" s="61" t="str">
        <f>IF(Content!$E$1=1,C2,C3)</f>
        <v>Annual change (previous)</v>
      </c>
      <c r="D1" s="61" t="str">
        <f>IF(Content!$E$1=1,D2,D3)</f>
        <v>Quarterly change</v>
      </c>
      <c r="E1" s="67"/>
      <c r="F1" s="61" t="str">
        <f>IF(Content!$E$1=1,F2,F3)</f>
        <v>Administered Price Inflation, %</v>
      </c>
    </row>
    <row r="2" spans="1:15" hidden="1">
      <c r="A2" s="50"/>
      <c r="B2" s="54" t="s">
        <v>184</v>
      </c>
      <c r="C2" s="54" t="s">
        <v>186</v>
      </c>
      <c r="D2" s="67" t="s">
        <v>182</v>
      </c>
      <c r="E2" s="67"/>
      <c r="F2" s="68" t="s">
        <v>189</v>
      </c>
    </row>
    <row r="3" spans="1:15" hidden="1">
      <c r="A3" s="50"/>
      <c r="B3" s="54" t="s">
        <v>183</v>
      </c>
      <c r="C3" s="54" t="s">
        <v>185</v>
      </c>
      <c r="D3" s="67" t="s">
        <v>181</v>
      </c>
      <c r="E3" s="67"/>
      <c r="F3" s="68" t="s">
        <v>204</v>
      </c>
    </row>
    <row r="4" spans="1:15">
      <c r="A4" s="51"/>
      <c r="B4" s="52">
        <v>18.7</v>
      </c>
      <c r="C4" s="52"/>
      <c r="D4" s="70">
        <v>4.0999999999999996</v>
      </c>
      <c r="F4" s="82"/>
      <c r="G4" s="82"/>
      <c r="H4" s="82"/>
      <c r="I4" s="82"/>
      <c r="J4" s="82"/>
      <c r="K4" s="82"/>
      <c r="L4" s="51"/>
      <c r="M4" s="52"/>
      <c r="N4" s="52"/>
      <c r="O4" s="70"/>
    </row>
    <row r="5" spans="1:15">
      <c r="A5" s="51" t="s">
        <v>123</v>
      </c>
      <c r="B5" s="52">
        <v>17</v>
      </c>
      <c r="C5" s="52"/>
      <c r="D5" s="70">
        <v>2.1</v>
      </c>
      <c r="F5" s="82"/>
      <c r="G5" s="82"/>
      <c r="H5" s="82"/>
      <c r="I5" s="82"/>
      <c r="J5" s="82"/>
      <c r="K5" s="82"/>
      <c r="L5" s="51"/>
      <c r="M5" s="52"/>
      <c r="N5" s="52"/>
      <c r="O5" s="70"/>
    </row>
    <row r="6" spans="1:15">
      <c r="A6" s="51"/>
      <c r="B6" s="52">
        <v>14.1</v>
      </c>
      <c r="C6" s="52"/>
      <c r="D6" s="70">
        <v>0.8</v>
      </c>
      <c r="F6" s="82"/>
      <c r="G6" s="82"/>
      <c r="H6" s="82"/>
      <c r="I6" s="82"/>
      <c r="J6" s="82"/>
      <c r="K6" s="82"/>
      <c r="L6" s="51"/>
      <c r="M6" s="52"/>
      <c r="N6" s="52"/>
      <c r="O6" s="70"/>
    </row>
    <row r="7" spans="1:15">
      <c r="A7" s="50" t="s">
        <v>101</v>
      </c>
      <c r="B7" s="52">
        <v>8.6</v>
      </c>
      <c r="C7" s="52"/>
      <c r="D7" s="70">
        <v>1.3</v>
      </c>
      <c r="F7" s="82"/>
      <c r="G7" s="82"/>
      <c r="H7" s="82"/>
      <c r="I7" s="82"/>
      <c r="J7" s="82"/>
      <c r="K7" s="82"/>
      <c r="L7" s="51"/>
      <c r="M7" s="52"/>
      <c r="N7" s="52"/>
      <c r="O7" s="70"/>
    </row>
    <row r="8" spans="1:15">
      <c r="A8" s="50"/>
      <c r="B8" s="52">
        <v>5.5</v>
      </c>
      <c r="C8" s="52"/>
      <c r="D8" s="70">
        <v>1.2</v>
      </c>
      <c r="F8" s="82"/>
      <c r="G8" s="82"/>
      <c r="H8" s="82"/>
      <c r="I8" s="82"/>
      <c r="J8" s="82"/>
      <c r="K8" s="82"/>
      <c r="L8" s="51"/>
      <c r="M8" s="52"/>
      <c r="N8" s="52"/>
      <c r="O8" s="70"/>
    </row>
    <row r="9" spans="1:15">
      <c r="A9" s="51" t="s">
        <v>126</v>
      </c>
      <c r="B9" s="52">
        <v>3.2</v>
      </c>
      <c r="C9" s="52"/>
      <c r="D9" s="70">
        <v>-0.1</v>
      </c>
      <c r="F9" s="82"/>
      <c r="G9" s="82"/>
      <c r="H9" s="82"/>
      <c r="I9" s="82"/>
      <c r="J9" s="82"/>
      <c r="K9" s="82"/>
      <c r="L9" s="51"/>
      <c r="M9" s="52"/>
      <c r="N9" s="52"/>
      <c r="O9" s="70"/>
    </row>
    <row r="10" spans="1:15">
      <c r="A10" s="51"/>
      <c r="B10" s="52">
        <v>6</v>
      </c>
      <c r="C10" s="52"/>
      <c r="D10" s="70">
        <v>3.5</v>
      </c>
      <c r="F10" s="82"/>
      <c r="G10" s="82"/>
      <c r="H10" s="82"/>
      <c r="I10" s="82"/>
      <c r="J10" s="82"/>
      <c r="K10" s="82"/>
      <c r="L10" s="51"/>
      <c r="M10" s="52"/>
      <c r="N10" s="52"/>
      <c r="O10" s="70"/>
    </row>
    <row r="11" spans="1:15">
      <c r="A11" s="51" t="s">
        <v>105</v>
      </c>
      <c r="B11" s="53">
        <v>9.9</v>
      </c>
      <c r="C11" s="52">
        <v>9.9</v>
      </c>
      <c r="D11" s="70">
        <v>5</v>
      </c>
      <c r="F11" s="82"/>
      <c r="G11" s="82"/>
      <c r="H11" s="82"/>
      <c r="I11" s="82"/>
      <c r="J11" s="82"/>
      <c r="K11" s="82"/>
      <c r="L11" s="50"/>
      <c r="M11" s="53"/>
      <c r="N11" s="53"/>
      <c r="O11" s="70"/>
    </row>
    <row r="12" spans="1:15">
      <c r="A12" s="51"/>
      <c r="B12" s="53">
        <v>13</v>
      </c>
      <c r="C12" s="52">
        <v>12.4</v>
      </c>
      <c r="D12" s="70">
        <v>4</v>
      </c>
      <c r="F12" s="82"/>
      <c r="G12" s="82"/>
      <c r="H12" s="82"/>
      <c r="I12" s="82"/>
      <c r="J12" s="82"/>
      <c r="K12" s="82"/>
      <c r="L12" s="50"/>
      <c r="M12" s="53"/>
      <c r="N12" s="53"/>
      <c r="O12" s="70"/>
    </row>
    <row r="13" spans="1:15">
      <c r="A13" s="51" t="s">
        <v>215</v>
      </c>
      <c r="B13" s="52">
        <v>14.9</v>
      </c>
      <c r="C13" s="52">
        <v>14.8</v>
      </c>
      <c r="D13" s="70">
        <v>1.6</v>
      </c>
      <c r="F13" s="82"/>
      <c r="G13" s="82"/>
      <c r="H13" s="82"/>
      <c r="I13" s="82"/>
      <c r="J13" s="82"/>
      <c r="K13" s="82"/>
      <c r="L13" s="51"/>
      <c r="M13" s="52"/>
      <c r="N13" s="52"/>
      <c r="O13" s="70"/>
    </row>
    <row r="14" spans="1:15">
      <c r="A14" s="51"/>
      <c r="B14" s="52">
        <v>12.7</v>
      </c>
      <c r="C14" s="52">
        <v>13</v>
      </c>
      <c r="D14" s="70">
        <v>1.6</v>
      </c>
      <c r="F14" s="82"/>
      <c r="G14" s="82"/>
      <c r="H14" s="82"/>
      <c r="I14" s="82"/>
      <c r="J14" s="82"/>
      <c r="K14" s="82"/>
      <c r="L14" s="51"/>
      <c r="M14" s="52"/>
      <c r="N14" s="52"/>
      <c r="O14" s="70"/>
    </row>
    <row r="15" spans="1:15">
      <c r="A15" s="51" t="s">
        <v>217</v>
      </c>
      <c r="B15" s="52">
        <v>10.9</v>
      </c>
      <c r="C15" s="52">
        <v>10.5</v>
      </c>
      <c r="D15" s="70">
        <v>3.3</v>
      </c>
      <c r="F15" s="82"/>
      <c r="G15" s="82"/>
      <c r="H15" s="82"/>
      <c r="I15" s="82"/>
      <c r="J15" s="82"/>
      <c r="K15" s="82"/>
      <c r="L15" s="51"/>
      <c r="M15" s="52"/>
      <c r="N15" s="52"/>
      <c r="O15" s="70"/>
    </row>
    <row r="16" spans="1:15">
      <c r="A16" s="50"/>
      <c r="B16" s="52">
        <v>10.1</v>
      </c>
      <c r="C16" s="53">
        <v>10.1</v>
      </c>
      <c r="D16" s="70">
        <v>3.2</v>
      </c>
      <c r="F16" s="82"/>
      <c r="G16" s="82"/>
      <c r="H16" s="82"/>
      <c r="I16" s="82"/>
      <c r="J16" s="82"/>
      <c r="K16" s="82"/>
      <c r="L16" s="51"/>
      <c r="M16" s="52"/>
      <c r="N16" s="52"/>
      <c r="O16" s="70"/>
    </row>
    <row r="17" spans="1:15">
      <c r="A17" s="50" t="s">
        <v>476</v>
      </c>
      <c r="B17" s="52">
        <v>9.1999999999999993</v>
      </c>
      <c r="C17" s="53">
        <v>9.6</v>
      </c>
      <c r="D17" s="70">
        <v>0.7</v>
      </c>
      <c r="F17" s="82"/>
      <c r="G17" s="82"/>
      <c r="H17" s="82"/>
      <c r="I17" s="82"/>
      <c r="J17" s="82"/>
      <c r="K17" s="82"/>
      <c r="L17" s="51"/>
      <c r="M17" s="52"/>
      <c r="N17" s="52"/>
      <c r="O17" s="70"/>
    </row>
    <row r="18" spans="1:15">
      <c r="A18" s="51"/>
      <c r="B18" s="52">
        <v>9.3000000000000007</v>
      </c>
      <c r="C18" s="52">
        <v>9.6</v>
      </c>
      <c r="D18" s="70">
        <v>1.7</v>
      </c>
      <c r="F18" s="82"/>
      <c r="G18" s="82"/>
      <c r="H18" s="82"/>
      <c r="I18" s="82"/>
      <c r="J18" s="82"/>
      <c r="K18" s="82"/>
      <c r="L18" s="51"/>
      <c r="M18" s="52"/>
      <c r="N18" s="52"/>
      <c r="O18" s="70"/>
    </row>
    <row r="19" spans="1:15">
      <c r="A19" s="51" t="s">
        <v>478</v>
      </c>
      <c r="B19" s="52">
        <v>9.1999999999999993</v>
      </c>
      <c r="C19" s="52">
        <v>9.4</v>
      </c>
      <c r="D19" s="70">
        <v>3.2</v>
      </c>
      <c r="F19" s="61" t="str">
        <f>IF(Content!$E$1=1,F20,F21)</f>
        <v>Source: SSSU, NBU staff estimates.</v>
      </c>
      <c r="L19" s="51"/>
      <c r="M19" s="52"/>
      <c r="N19" s="52"/>
      <c r="O19" s="70"/>
    </row>
    <row r="20" spans="1:15">
      <c r="A20" s="50"/>
      <c r="B20" s="53">
        <v>8.6</v>
      </c>
      <c r="C20" s="53">
        <v>9.1</v>
      </c>
      <c r="D20" s="70">
        <v>2.7</v>
      </c>
      <c r="F20" s="56" t="s">
        <v>27</v>
      </c>
      <c r="L20" s="50"/>
      <c r="M20" s="53"/>
      <c r="N20" s="53"/>
      <c r="O20" s="70"/>
    </row>
    <row r="21" spans="1:15">
      <c r="A21" s="50" t="s">
        <v>898</v>
      </c>
      <c r="B21" s="53">
        <v>8.6999999999999993</v>
      </c>
      <c r="C21" s="53">
        <v>9.1</v>
      </c>
      <c r="D21" s="70">
        <v>0.8</v>
      </c>
      <c r="F21" s="56" t="s">
        <v>28</v>
      </c>
      <c r="L21" s="50"/>
      <c r="M21" s="53"/>
      <c r="N21" s="53"/>
      <c r="O21" s="70"/>
    </row>
    <row r="22" spans="1:15">
      <c r="A22" s="51"/>
      <c r="B22" s="52">
        <v>8.6999999999999993</v>
      </c>
      <c r="C22" s="52">
        <v>9.1</v>
      </c>
      <c r="D22" s="70">
        <v>1.7</v>
      </c>
      <c r="L22" s="51"/>
      <c r="M22" s="52"/>
      <c r="N22" s="52"/>
      <c r="O22" s="70"/>
    </row>
    <row r="23" spans="1:15">
      <c r="A23" s="51" t="s">
        <v>899</v>
      </c>
      <c r="B23" s="52">
        <v>8.6</v>
      </c>
      <c r="C23" s="52">
        <v>9.1</v>
      </c>
      <c r="D23" s="70">
        <v>3.1</v>
      </c>
      <c r="L23" s="51"/>
      <c r="M23" s="52"/>
      <c r="N23" s="52"/>
      <c r="O23" s="70"/>
    </row>
    <row r="25" spans="1:15">
      <c r="B25" s="110"/>
      <c r="C25" s="110"/>
      <c r="D25" s="110"/>
    </row>
    <row r="26" spans="1:15">
      <c r="B26" s="110"/>
      <c r="C26" s="110"/>
      <c r="D26" s="110"/>
      <c r="F26" s="68"/>
    </row>
    <row r="27" spans="1:15">
      <c r="B27" s="110"/>
      <c r="C27" s="110"/>
      <c r="D27" s="110"/>
      <c r="E27" s="67"/>
    </row>
    <row r="28" spans="1:15">
      <c r="B28" s="110"/>
      <c r="C28" s="110"/>
      <c r="D28" s="110"/>
      <c r="E28" s="67"/>
      <c r="F28" s="68"/>
    </row>
    <row r="29" spans="1:15">
      <c r="B29" s="110"/>
      <c r="C29" s="110"/>
      <c r="D29" s="110"/>
    </row>
    <row r="30" spans="1:15">
      <c r="B30" s="110"/>
      <c r="C30" s="110"/>
      <c r="D30" s="110"/>
    </row>
    <row r="31" spans="1:15">
      <c r="B31" s="110"/>
      <c r="C31" s="110"/>
      <c r="D31" s="110"/>
    </row>
    <row r="32" spans="1:15">
      <c r="B32" s="110"/>
      <c r="C32" s="110"/>
      <c r="D32" s="110"/>
    </row>
    <row r="33" spans="2:4">
      <c r="B33" s="110"/>
      <c r="C33" s="110"/>
      <c r="D33" s="110"/>
    </row>
    <row r="34" spans="2:4">
      <c r="B34" s="110"/>
      <c r="C34" s="110"/>
      <c r="D34" s="110"/>
    </row>
    <row r="35" spans="2:4">
      <c r="B35" s="110"/>
      <c r="C35" s="110"/>
      <c r="D35" s="110"/>
    </row>
    <row r="36" spans="2:4">
      <c r="B36" s="110"/>
      <c r="C36" s="110"/>
      <c r="D36" s="110"/>
    </row>
    <row r="37" spans="2:4">
      <c r="B37" s="110"/>
      <c r="C37" s="110"/>
      <c r="D37" s="110"/>
    </row>
    <row r="38" spans="2:4">
      <c r="B38" s="110"/>
      <c r="C38" s="110"/>
      <c r="D38" s="110"/>
    </row>
    <row r="39" spans="2:4">
      <c r="B39" s="110"/>
      <c r="C39" s="110"/>
      <c r="D39" s="110"/>
    </row>
    <row r="40" spans="2:4">
      <c r="B40" s="110"/>
      <c r="C40" s="110"/>
      <c r="D40" s="110"/>
    </row>
    <row r="41" spans="2:4">
      <c r="B41" s="110"/>
      <c r="C41" s="110"/>
      <c r="D41" s="110"/>
    </row>
    <row r="42" spans="2:4">
      <c r="B42" s="110"/>
      <c r="C42" s="110"/>
      <c r="D42" s="110"/>
    </row>
    <row r="43" spans="2:4">
      <c r="B43" s="110"/>
      <c r="C43" s="110"/>
      <c r="D43" s="110"/>
    </row>
    <row r="44" spans="2:4">
      <c r="B44" s="110"/>
      <c r="C44" s="110"/>
      <c r="D44" s="110"/>
    </row>
    <row r="45" spans="2:4">
      <c r="B45" s="70"/>
      <c r="C45" s="70"/>
      <c r="D45" s="70"/>
    </row>
    <row r="46" spans="2:4">
      <c r="B46" s="70"/>
      <c r="C46" s="70"/>
      <c r="D46" s="70"/>
    </row>
    <row r="47" spans="2:4">
      <c r="B47" s="70"/>
      <c r="C47" s="70"/>
      <c r="D47" s="70"/>
    </row>
    <row r="48" spans="2:4">
      <c r="B48" s="70"/>
      <c r="C48" s="70"/>
      <c r="D48" s="70"/>
    </row>
    <row r="49" spans="2:4">
      <c r="B49" s="70"/>
      <c r="C49" s="70"/>
      <c r="D49" s="70"/>
    </row>
    <row r="50" spans="2:4">
      <c r="B50" s="70"/>
      <c r="C50" s="70"/>
      <c r="D50" s="70"/>
    </row>
    <row r="51" spans="2:4">
      <c r="B51" s="70"/>
      <c r="C51" s="70"/>
      <c r="D51" s="70"/>
    </row>
    <row r="52" spans="2:4">
      <c r="B52" s="70"/>
      <c r="C52" s="70"/>
      <c r="D52" s="70"/>
    </row>
    <row r="53" spans="2:4">
      <c r="B53" s="70"/>
      <c r="C53" s="70"/>
      <c r="D53" s="70"/>
    </row>
    <row r="54" spans="2:4">
      <c r="B54" s="70"/>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xr:uid="{00000000-0004-0000-4F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2" tint="0.39997558519241921"/>
  </sheetPr>
  <dimension ref="A1:U31"/>
  <sheetViews>
    <sheetView topLeftCell="E1" workbookViewId="0">
      <selection activeCell="L22" sqref="L22"/>
    </sheetView>
  </sheetViews>
  <sheetFormatPr baseColWidth="10" defaultColWidth="9.5" defaultRowHeight="14"/>
  <cols>
    <col min="1" max="1" width="9.5" style="675"/>
    <col min="2" max="2" width="5" style="675" bestFit="1" customWidth="1"/>
    <col min="3" max="3" width="6.5" style="675" customWidth="1"/>
    <col min="4" max="4" width="5.5" style="675" customWidth="1"/>
    <col min="5" max="5" width="6.5" style="675" bestFit="1" customWidth="1"/>
    <col min="6" max="6" width="5.5" style="675" bestFit="1" customWidth="1"/>
    <col min="7" max="7" width="6" style="675" bestFit="1" customWidth="1"/>
    <col min="8" max="8" width="5.5" style="675" bestFit="1" customWidth="1"/>
    <col min="9" max="9" width="6.5" style="675" bestFit="1" customWidth="1"/>
    <col min="10" max="10" width="5.5" style="675" bestFit="1" customWidth="1"/>
    <col min="11" max="12" width="6" style="675" bestFit="1" customWidth="1"/>
    <col min="13" max="13" width="6.5" style="675" bestFit="1" customWidth="1"/>
    <col min="14" max="14" width="5.5" style="675" bestFit="1" customWidth="1"/>
    <col min="15" max="15" width="6.5" style="675" bestFit="1" customWidth="1"/>
    <col min="16" max="16384" width="9.5" style="675"/>
  </cols>
  <sheetData>
    <row r="1" spans="1:21">
      <c r="A1" s="569" t="s">
        <v>59</v>
      </c>
      <c r="B1" s="674"/>
      <c r="C1" s="674"/>
      <c r="D1" s="674"/>
      <c r="E1" s="674"/>
      <c r="F1" s="674"/>
      <c r="G1" s="674"/>
      <c r="H1" s="674"/>
      <c r="I1" s="674"/>
      <c r="J1" s="674"/>
      <c r="K1" s="674"/>
      <c r="L1" s="674"/>
      <c r="M1" s="674"/>
      <c r="N1" s="674"/>
      <c r="O1" s="674"/>
      <c r="P1" s="674"/>
      <c r="Q1" s="80" t="str">
        <f>IF(Content!$E$1=1,Q2,Q3)</f>
        <v>Forecast history: CPI (2018-2020), % yoy</v>
      </c>
      <c r="R1" s="674"/>
      <c r="S1" s="674"/>
      <c r="T1" s="674"/>
      <c r="U1" s="674"/>
    </row>
    <row r="2" spans="1:21" hidden="1">
      <c r="A2" s="569"/>
      <c r="B2" s="674"/>
      <c r="C2" s="674"/>
      <c r="D2" s="674"/>
      <c r="E2" s="674"/>
      <c r="F2" s="674"/>
      <c r="G2" s="674"/>
      <c r="H2" s="674"/>
      <c r="I2" s="674"/>
      <c r="J2" s="674"/>
      <c r="K2" s="674"/>
      <c r="L2" s="674"/>
      <c r="M2" s="674"/>
      <c r="N2" s="674"/>
      <c r="O2" s="674"/>
      <c r="P2" s="674"/>
      <c r="Q2" s="674" t="s">
        <v>1175</v>
      </c>
      <c r="R2" s="674"/>
      <c r="S2" s="674"/>
      <c r="T2" s="674"/>
      <c r="U2" s="674"/>
    </row>
    <row r="3" spans="1:21" hidden="1">
      <c r="A3" s="569"/>
      <c r="B3" s="674"/>
      <c r="C3" s="674"/>
      <c r="D3" s="674"/>
      <c r="E3" s="674"/>
      <c r="F3" s="674"/>
      <c r="G3" s="674"/>
      <c r="H3" s="674"/>
      <c r="I3" s="674"/>
      <c r="J3" s="674"/>
      <c r="K3" s="674"/>
      <c r="L3" s="674"/>
      <c r="M3" s="674"/>
      <c r="N3" s="674"/>
      <c r="O3" s="674"/>
      <c r="P3" s="674"/>
      <c r="Q3" s="674" t="s">
        <v>1176</v>
      </c>
      <c r="R3" s="674"/>
      <c r="S3" s="674"/>
      <c r="T3" s="674"/>
      <c r="U3" s="674"/>
    </row>
    <row r="4" spans="1:21">
      <c r="A4" s="676"/>
      <c r="B4" s="677"/>
      <c r="C4" s="676"/>
      <c r="D4" s="676"/>
      <c r="E4" s="676"/>
      <c r="F4" s="676"/>
      <c r="G4" s="676"/>
      <c r="H4" s="676"/>
      <c r="I4" s="676"/>
      <c r="J4" s="676"/>
      <c r="K4" s="676"/>
      <c r="L4" s="676"/>
      <c r="M4" s="676"/>
      <c r="N4" s="676"/>
      <c r="O4" s="676"/>
    </row>
    <row r="5" spans="1:21">
      <c r="A5" s="678" t="s">
        <v>24</v>
      </c>
      <c r="B5" s="679">
        <v>13.2</v>
      </c>
      <c r="C5" s="680">
        <v>13.2</v>
      </c>
      <c r="D5" s="680"/>
      <c r="E5" s="681"/>
      <c r="F5" s="681"/>
      <c r="G5" s="681"/>
      <c r="H5" s="681"/>
      <c r="I5" s="676"/>
      <c r="J5" s="676"/>
      <c r="K5" s="680"/>
      <c r="L5" s="680"/>
      <c r="M5" s="676"/>
      <c r="N5" s="676"/>
      <c r="O5" s="682"/>
    </row>
    <row r="6" spans="1:21">
      <c r="A6" s="678" t="s">
        <v>25</v>
      </c>
      <c r="B6" s="679">
        <v>9.9</v>
      </c>
      <c r="C6" s="680">
        <v>10.199999999999999</v>
      </c>
      <c r="D6" s="680">
        <v>9.9</v>
      </c>
      <c r="E6" s="680"/>
      <c r="F6" s="680"/>
      <c r="G6" s="680"/>
      <c r="H6" s="680"/>
      <c r="I6" s="676"/>
      <c r="J6" s="676"/>
      <c r="K6" s="680"/>
      <c r="L6" s="680"/>
      <c r="M6" s="676"/>
      <c r="N6" s="676"/>
      <c r="O6" s="682"/>
    </row>
    <row r="7" spans="1:21">
      <c r="A7" s="678" t="s">
        <v>26</v>
      </c>
      <c r="B7" s="679">
        <v>8.9</v>
      </c>
      <c r="C7" s="680">
        <v>8.8000000000000007</v>
      </c>
      <c r="D7" s="680">
        <v>8.3000000000000007</v>
      </c>
      <c r="E7" s="680">
        <v>8.9</v>
      </c>
      <c r="F7" s="680"/>
      <c r="G7" s="681"/>
      <c r="H7" s="681"/>
      <c r="I7" s="676"/>
      <c r="J7" s="676"/>
      <c r="K7" s="680"/>
      <c r="L7" s="680"/>
      <c r="M7" s="676"/>
      <c r="N7" s="676"/>
      <c r="O7" s="682"/>
    </row>
    <row r="8" spans="1:21">
      <c r="A8" s="678" t="s">
        <v>97</v>
      </c>
      <c r="B8" s="679">
        <v>9.8000000000000007</v>
      </c>
      <c r="C8" s="680">
        <v>8.9</v>
      </c>
      <c r="D8" s="680">
        <v>8.9</v>
      </c>
      <c r="E8" s="680">
        <v>10.1</v>
      </c>
      <c r="F8" s="680">
        <v>9.8000000000000007</v>
      </c>
      <c r="G8" s="683"/>
      <c r="H8" s="681"/>
      <c r="I8" s="676"/>
      <c r="J8" s="676"/>
      <c r="K8" s="680"/>
      <c r="L8" s="680"/>
      <c r="M8" s="676"/>
      <c r="N8" s="676"/>
      <c r="O8" s="682"/>
    </row>
    <row r="9" spans="1:21">
      <c r="A9" s="678" t="s">
        <v>122</v>
      </c>
      <c r="B9" s="684">
        <v>8.6</v>
      </c>
      <c r="C9" s="680">
        <v>7.9</v>
      </c>
      <c r="D9" s="680">
        <v>8.1</v>
      </c>
      <c r="E9" s="680">
        <v>9.3000000000000007</v>
      </c>
      <c r="F9" s="680">
        <v>8.4</v>
      </c>
      <c r="G9" s="683">
        <v>8.6</v>
      </c>
      <c r="H9" s="683"/>
      <c r="I9" s="681"/>
      <c r="J9" s="676"/>
      <c r="K9" s="681"/>
      <c r="L9" s="681"/>
      <c r="M9" s="676"/>
      <c r="N9" s="676"/>
      <c r="O9" s="682"/>
    </row>
    <row r="10" spans="1:21">
      <c r="A10" s="678" t="s">
        <v>123</v>
      </c>
      <c r="B10" s="684">
        <v>9</v>
      </c>
      <c r="C10" s="680">
        <v>8.1</v>
      </c>
      <c r="D10" s="680">
        <v>8.9</v>
      </c>
      <c r="E10" s="680">
        <v>9.9</v>
      </c>
      <c r="F10" s="680">
        <v>8.4</v>
      </c>
      <c r="G10" s="683">
        <v>8.6</v>
      </c>
      <c r="H10" s="683">
        <v>9</v>
      </c>
      <c r="I10" s="683"/>
      <c r="J10" s="681"/>
      <c r="K10" s="680"/>
      <c r="L10" s="680"/>
      <c r="M10" s="676"/>
      <c r="N10" s="676"/>
      <c r="O10" s="682"/>
    </row>
    <row r="11" spans="1:21">
      <c r="A11" s="678" t="s">
        <v>124</v>
      </c>
      <c r="B11" s="684">
        <v>7.5</v>
      </c>
      <c r="C11" s="680">
        <v>7.1</v>
      </c>
      <c r="D11" s="680">
        <v>7.7</v>
      </c>
      <c r="E11" s="680">
        <v>8.5</v>
      </c>
      <c r="F11" s="680">
        <v>7.7</v>
      </c>
      <c r="G11" s="683">
        <v>7.3</v>
      </c>
      <c r="H11" s="683">
        <v>7.7</v>
      </c>
      <c r="I11" s="683">
        <v>7.5</v>
      </c>
      <c r="J11" s="683"/>
      <c r="K11" s="681"/>
      <c r="L11" s="681"/>
      <c r="M11" s="676"/>
      <c r="N11" s="676"/>
      <c r="O11" s="682"/>
    </row>
    <row r="12" spans="1:21">
      <c r="A12" s="678" t="s">
        <v>101</v>
      </c>
      <c r="B12" s="684">
        <v>4.0999999999999996</v>
      </c>
      <c r="C12" s="680">
        <v>5.8</v>
      </c>
      <c r="D12" s="680">
        <v>5.8</v>
      </c>
      <c r="E12" s="680">
        <v>6.3</v>
      </c>
      <c r="F12" s="680">
        <v>6.3</v>
      </c>
      <c r="G12" s="683">
        <v>6.3</v>
      </c>
      <c r="H12" s="683">
        <v>6.3</v>
      </c>
      <c r="I12" s="683">
        <v>6.3</v>
      </c>
      <c r="J12" s="683">
        <v>4.0999999999999996</v>
      </c>
      <c r="K12" s="683"/>
      <c r="L12" s="681"/>
      <c r="M12" s="676"/>
      <c r="N12" s="676"/>
      <c r="O12" s="682"/>
    </row>
    <row r="13" spans="1:21">
      <c r="A13" s="678" t="s">
        <v>125</v>
      </c>
      <c r="B13" s="684">
        <v>2.2999999999999998</v>
      </c>
      <c r="C13" s="680">
        <v>5.7</v>
      </c>
      <c r="D13" s="680">
        <v>5.7</v>
      </c>
      <c r="E13" s="680">
        <v>5.8</v>
      </c>
      <c r="F13" s="680">
        <v>6</v>
      </c>
      <c r="G13" s="680">
        <v>5.8</v>
      </c>
      <c r="H13" s="680">
        <v>6</v>
      </c>
      <c r="I13" s="680">
        <v>6</v>
      </c>
      <c r="J13" s="680">
        <v>3.5</v>
      </c>
      <c r="K13" s="683">
        <v>2.2999999999999998</v>
      </c>
      <c r="L13" s="683"/>
      <c r="M13" s="681"/>
      <c r="N13" s="680"/>
      <c r="O13" s="682"/>
    </row>
    <row r="14" spans="1:21">
      <c r="A14" s="678" t="s">
        <v>126</v>
      </c>
      <c r="B14" s="684">
        <v>2.4</v>
      </c>
      <c r="C14" s="680">
        <v>5.8</v>
      </c>
      <c r="D14" s="680">
        <v>5.8</v>
      </c>
      <c r="E14" s="680">
        <v>5.5</v>
      </c>
      <c r="F14" s="680">
        <v>6</v>
      </c>
      <c r="G14" s="680">
        <v>5.7</v>
      </c>
      <c r="H14" s="680">
        <v>5.2</v>
      </c>
      <c r="I14" s="680">
        <v>5.6</v>
      </c>
      <c r="J14" s="680">
        <v>3.3</v>
      </c>
      <c r="K14" s="683">
        <v>4.8</v>
      </c>
      <c r="L14" s="683">
        <v>2.4</v>
      </c>
      <c r="M14" s="683"/>
      <c r="N14" s="681"/>
      <c r="O14" s="682"/>
    </row>
    <row r="15" spans="1:21">
      <c r="A15" s="678" t="s">
        <v>127</v>
      </c>
      <c r="B15" s="684">
        <v>2.2999999999999998</v>
      </c>
      <c r="C15" s="680">
        <v>5.3</v>
      </c>
      <c r="D15" s="680">
        <v>5.2</v>
      </c>
      <c r="E15" s="680">
        <v>5.3</v>
      </c>
      <c r="F15" s="680">
        <v>5.6</v>
      </c>
      <c r="G15" s="680">
        <v>5.8</v>
      </c>
      <c r="H15" s="680">
        <v>5.2</v>
      </c>
      <c r="I15" s="680">
        <v>5.5</v>
      </c>
      <c r="J15" s="680">
        <v>3.7</v>
      </c>
      <c r="K15" s="683">
        <v>5.3</v>
      </c>
      <c r="L15" s="683">
        <v>3.1</v>
      </c>
      <c r="M15" s="683">
        <v>2.2999999999999998</v>
      </c>
      <c r="N15" s="683"/>
      <c r="O15" s="685"/>
    </row>
    <row r="16" spans="1:21">
      <c r="A16" s="678" t="s">
        <v>105</v>
      </c>
      <c r="B16" s="684">
        <v>5</v>
      </c>
      <c r="C16" s="680">
        <v>5</v>
      </c>
      <c r="D16" s="680">
        <v>5</v>
      </c>
      <c r="E16" s="680">
        <v>5</v>
      </c>
      <c r="F16" s="680">
        <v>5</v>
      </c>
      <c r="G16" s="680">
        <v>5</v>
      </c>
      <c r="H16" s="680">
        <v>5</v>
      </c>
      <c r="I16" s="680">
        <v>5</v>
      </c>
      <c r="J16" s="680">
        <v>4.8</v>
      </c>
      <c r="K16" s="683">
        <v>6</v>
      </c>
      <c r="L16" s="683">
        <v>4.7</v>
      </c>
      <c r="M16" s="683">
        <v>4.0999999999999996</v>
      </c>
      <c r="N16" s="683">
        <v>5</v>
      </c>
      <c r="O16" s="686"/>
    </row>
    <row r="17" spans="2:17">
      <c r="L17" s="687"/>
      <c r="M17" s="687"/>
      <c r="N17" s="687"/>
      <c r="O17" s="687"/>
    </row>
    <row r="18" spans="2:17">
      <c r="E18" s="688"/>
      <c r="N18" s="689"/>
    </row>
    <row r="19" spans="2:17">
      <c r="B19" s="689"/>
      <c r="C19" s="689"/>
      <c r="D19" s="689"/>
      <c r="E19" s="689"/>
      <c r="F19" s="689"/>
      <c r="G19" s="689"/>
      <c r="H19" s="689"/>
      <c r="I19" s="689"/>
      <c r="J19" s="689"/>
      <c r="K19" s="689"/>
      <c r="L19" s="689"/>
      <c r="M19" s="689"/>
      <c r="N19" s="689"/>
      <c r="O19" s="689"/>
    </row>
    <row r="20" spans="2:17">
      <c r="B20" s="689"/>
      <c r="C20" s="689"/>
      <c r="D20" s="689"/>
      <c r="E20" s="689"/>
      <c r="F20" s="689"/>
      <c r="G20" s="689"/>
      <c r="H20" s="689"/>
      <c r="I20" s="689"/>
      <c r="J20" s="689"/>
      <c r="K20" s="689"/>
      <c r="L20" s="689"/>
      <c r="M20" s="689"/>
      <c r="N20" s="689"/>
      <c r="O20" s="689"/>
      <c r="Q20" s="434" t="str">
        <f>IF(Content!$E$1=1,Q21,Q22)</f>
        <v>Source: NBU staff estimates.</v>
      </c>
    </row>
    <row r="21" spans="2:17">
      <c r="B21" s="689"/>
      <c r="C21" s="689"/>
      <c r="D21" s="689"/>
      <c r="E21" s="689"/>
      <c r="F21" s="689"/>
      <c r="G21" s="689"/>
      <c r="H21" s="689"/>
      <c r="I21" s="689"/>
      <c r="J21" s="689"/>
      <c r="K21" s="689"/>
      <c r="L21" s="689"/>
      <c r="M21" s="689"/>
      <c r="N21" s="689"/>
      <c r="O21" s="689"/>
      <c r="Q21" s="673" t="s">
        <v>40</v>
      </c>
    </row>
    <row r="22" spans="2:17">
      <c r="B22" s="689"/>
      <c r="C22" s="689"/>
      <c r="D22" s="689"/>
      <c r="E22" s="689"/>
      <c r="F22" s="689"/>
      <c r="G22" s="689"/>
      <c r="H22" s="689"/>
      <c r="I22" s="689"/>
      <c r="J22" s="689"/>
      <c r="K22" s="689"/>
      <c r="L22" s="689"/>
      <c r="M22" s="689"/>
      <c r="N22" s="689"/>
      <c r="O22" s="689"/>
      <c r="Q22" s="673" t="s">
        <v>41</v>
      </c>
    </row>
    <row r="23" spans="2:17">
      <c r="B23" s="689"/>
      <c r="C23" s="689"/>
      <c r="D23" s="689"/>
      <c r="E23" s="689"/>
      <c r="F23" s="689"/>
      <c r="G23" s="689"/>
      <c r="H23" s="689"/>
      <c r="I23" s="689"/>
      <c r="J23" s="689"/>
      <c r="K23" s="689"/>
      <c r="L23" s="689"/>
      <c r="M23" s="689"/>
      <c r="N23" s="689"/>
      <c r="O23" s="689"/>
    </row>
    <row r="24" spans="2:17">
      <c r="B24" s="689"/>
      <c r="C24" s="689"/>
      <c r="D24" s="689"/>
      <c r="E24" s="689"/>
      <c r="F24" s="689"/>
      <c r="G24" s="689"/>
      <c r="H24" s="689"/>
      <c r="I24" s="689"/>
      <c r="J24" s="689"/>
      <c r="K24" s="689"/>
      <c r="L24" s="689"/>
      <c r="M24" s="689"/>
      <c r="N24" s="689"/>
      <c r="O24" s="689"/>
    </row>
    <row r="25" spans="2:17">
      <c r="B25" s="689"/>
      <c r="C25" s="689"/>
      <c r="D25" s="689"/>
      <c r="E25" s="689"/>
      <c r="F25" s="689"/>
      <c r="G25" s="689"/>
      <c r="H25" s="689"/>
      <c r="I25" s="689"/>
      <c r="J25" s="689"/>
      <c r="K25" s="689"/>
      <c r="L25" s="689"/>
      <c r="M25" s="689"/>
      <c r="N25" s="689"/>
      <c r="O25" s="689"/>
    </row>
    <row r="26" spans="2:17">
      <c r="B26" s="689"/>
      <c r="C26" s="689"/>
      <c r="D26" s="689"/>
      <c r="E26" s="689"/>
      <c r="F26" s="689"/>
      <c r="G26" s="689"/>
      <c r="H26" s="689"/>
      <c r="I26" s="689"/>
      <c r="J26" s="689"/>
      <c r="K26" s="689"/>
      <c r="L26" s="689"/>
      <c r="M26" s="689"/>
      <c r="N26" s="689"/>
      <c r="O26" s="689"/>
    </row>
    <row r="27" spans="2:17">
      <c r="B27" s="689"/>
      <c r="C27" s="689"/>
      <c r="D27" s="689"/>
      <c r="E27" s="689"/>
      <c r="F27" s="689"/>
      <c r="G27" s="689"/>
      <c r="H27" s="689"/>
      <c r="I27" s="689"/>
      <c r="J27" s="689"/>
      <c r="K27" s="689"/>
      <c r="L27" s="689"/>
      <c r="M27" s="689"/>
      <c r="N27" s="689"/>
      <c r="O27" s="689"/>
    </row>
    <row r="28" spans="2:17">
      <c r="B28" s="689"/>
      <c r="C28" s="689"/>
      <c r="D28" s="689"/>
      <c r="E28" s="689"/>
      <c r="F28" s="689"/>
      <c r="G28" s="689"/>
      <c r="H28" s="689"/>
      <c r="I28" s="689"/>
      <c r="J28" s="689"/>
      <c r="K28" s="689"/>
      <c r="L28" s="689"/>
      <c r="M28" s="689"/>
      <c r="N28" s="689"/>
      <c r="O28" s="689"/>
    </row>
    <row r="29" spans="2:17">
      <c r="B29" s="689"/>
      <c r="C29" s="689"/>
      <c r="D29" s="689"/>
      <c r="E29" s="689"/>
      <c r="F29" s="689"/>
      <c r="G29" s="689"/>
      <c r="H29" s="689"/>
      <c r="I29" s="689"/>
      <c r="J29" s="689"/>
      <c r="K29" s="689"/>
      <c r="L29" s="689"/>
      <c r="M29" s="689"/>
      <c r="N29" s="689"/>
      <c r="O29" s="689"/>
    </row>
    <row r="30" spans="2:17">
      <c r="B30" s="689"/>
      <c r="C30" s="689"/>
      <c r="D30" s="689"/>
      <c r="E30" s="689"/>
      <c r="F30" s="689"/>
      <c r="G30" s="689"/>
      <c r="H30" s="689"/>
      <c r="I30" s="689"/>
      <c r="J30" s="689"/>
      <c r="K30" s="689"/>
      <c r="L30" s="689"/>
      <c r="M30" s="689"/>
      <c r="N30" s="689"/>
      <c r="O30" s="689"/>
    </row>
    <row r="31" spans="2:17">
      <c r="B31" s="689"/>
      <c r="C31" s="689"/>
      <c r="D31" s="689"/>
      <c r="E31" s="689"/>
      <c r="F31" s="689"/>
      <c r="G31" s="689"/>
      <c r="H31" s="689"/>
      <c r="I31" s="689"/>
      <c r="J31" s="689"/>
      <c r="K31" s="689"/>
      <c r="L31" s="689"/>
      <c r="M31" s="689"/>
      <c r="N31" s="689"/>
    </row>
  </sheetData>
  <hyperlinks>
    <hyperlink ref="A1" location="Content!A1" display="&lt;&lt;" xr:uid="{00000000-0004-0000-5000-000000000000}"/>
  </hyperlinks>
  <pageMargins left="0.7" right="0.7" top="0.75" bottom="0.75" header="0.3" footer="0.3"/>
  <pageSetup paperSize="9" orientation="portrait" horizontalDpi="4294967293" verticalDpi="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2" tint="0.39997558519241921"/>
  </sheetPr>
  <dimension ref="A1:L22"/>
  <sheetViews>
    <sheetView topLeftCell="F1" workbookViewId="0">
      <selection activeCell="J20" sqref="J20"/>
    </sheetView>
  </sheetViews>
  <sheetFormatPr baseColWidth="10" defaultColWidth="9.5" defaultRowHeight="14"/>
  <cols>
    <col min="1" max="2" width="0" style="690" hidden="1" customWidth="1"/>
    <col min="3" max="3" width="9.5" style="694"/>
    <col min="4" max="4" width="9.5" style="694" customWidth="1"/>
    <col min="5" max="5" width="15" style="694" customWidth="1"/>
    <col min="6" max="6" width="14.5" style="694" customWidth="1"/>
    <col min="7" max="7" width="18.5" style="694" customWidth="1"/>
    <col min="8" max="8" width="12.5" style="694" customWidth="1"/>
    <col min="9" max="11" width="9.5" style="694"/>
    <col min="12" max="12" width="54.5" style="694" customWidth="1"/>
    <col min="13" max="16384" width="9.5" style="694"/>
  </cols>
  <sheetData>
    <row r="1" spans="3:12">
      <c r="C1" s="569" t="s">
        <v>59</v>
      </c>
      <c r="E1" s="434" t="str">
        <f>IF(Content!$E$1=1,E2,E3)</f>
        <v>Organization</v>
      </c>
      <c r="F1" s="434" t="str">
        <f>IF(Content!$E$1=1,F2,F3)</f>
        <v>Organization</v>
      </c>
      <c r="G1" s="434" t="str">
        <f>IF(Content!$E$1=1,G2,G3)</f>
        <v>Inflation forecast at the beginning of upcoming year, %</v>
      </c>
      <c r="H1" s="434" t="str">
        <f>IF(Content!$E$1=1,H2,H3)</f>
        <v>Actual inflation, eoy %</v>
      </c>
      <c r="I1" s="723"/>
      <c r="J1" s="723"/>
      <c r="K1" s="723"/>
      <c r="L1" s="434" t="str">
        <f>IF(Content!$E$1=1,L2,L3)</f>
        <v>Comparison of the CPI forecasts at the beginning of the 2020, %</v>
      </c>
    </row>
    <row r="2" spans="3:12" ht="56" hidden="1">
      <c r="E2" s="691" t="s">
        <v>1177</v>
      </c>
      <c r="F2" s="692" t="s">
        <v>1177</v>
      </c>
      <c r="G2" s="692" t="s">
        <v>1178</v>
      </c>
      <c r="H2" s="692" t="s">
        <v>1179</v>
      </c>
      <c r="I2" s="723"/>
      <c r="J2" s="723"/>
      <c r="K2" s="723"/>
      <c r="L2" s="723" t="s">
        <v>1637</v>
      </c>
    </row>
    <row r="3" spans="3:12" ht="42" hidden="1">
      <c r="E3" s="691" t="s">
        <v>1180</v>
      </c>
      <c r="F3" s="692" t="s">
        <v>1180</v>
      </c>
      <c r="G3" s="692" t="s">
        <v>1181</v>
      </c>
      <c r="H3" s="693" t="s">
        <v>1182</v>
      </c>
      <c r="I3" s="723"/>
      <c r="J3" s="723"/>
      <c r="K3" s="723"/>
      <c r="L3" s="723" t="s">
        <v>1638</v>
      </c>
    </row>
    <row r="4" spans="3:12">
      <c r="D4" s="726" t="str">
        <f>IF(Content!$E$1=1,E4,F4)</f>
        <v>Actual</v>
      </c>
      <c r="E4" s="694" t="s">
        <v>975</v>
      </c>
      <c r="F4" s="867" t="s">
        <v>961</v>
      </c>
      <c r="G4" s="694">
        <v>5</v>
      </c>
      <c r="H4" s="694">
        <v>5</v>
      </c>
    </row>
    <row r="5" spans="3:12">
      <c r="D5" s="726" t="str">
        <f>IF(Content!$E$1=1,E5,F5)</f>
        <v>НБУ</v>
      </c>
      <c r="E5" s="694" t="s">
        <v>494</v>
      </c>
      <c r="F5" s="694" t="s">
        <v>494</v>
      </c>
      <c r="G5" s="724">
        <v>4.8</v>
      </c>
      <c r="H5" s="694">
        <v>5</v>
      </c>
    </row>
    <row r="6" spans="3:12">
      <c r="D6" s="726" t="str">
        <f>IF(Content!$E$1=1,E6,F6)</f>
        <v>Surv</v>
      </c>
      <c r="E6" s="725" t="s">
        <v>1185</v>
      </c>
      <c r="F6" s="694" t="s">
        <v>1186</v>
      </c>
      <c r="G6" s="718">
        <v>5.0999999999999996</v>
      </c>
      <c r="H6" s="694">
        <v>5</v>
      </c>
    </row>
    <row r="7" spans="3:12">
      <c r="D7" s="726" t="str">
        <f>IF(Content!$E$1=1,E7,F7)</f>
        <v>O2</v>
      </c>
      <c r="E7" s="725" t="s">
        <v>1187</v>
      </c>
      <c r="F7" s="867" t="s">
        <v>1187</v>
      </c>
      <c r="G7" s="718">
        <v>5.2</v>
      </c>
      <c r="H7" s="694">
        <v>5</v>
      </c>
    </row>
    <row r="8" spans="3:12">
      <c r="D8" s="726" t="str">
        <f>IF(Content!$E$1=1,E8,F8)</f>
        <v>O5</v>
      </c>
      <c r="E8" s="694" t="s">
        <v>1214</v>
      </c>
      <c r="F8" s="867" t="s">
        <v>1214</v>
      </c>
      <c r="G8" s="718">
        <v>5.2</v>
      </c>
      <c r="H8" s="694">
        <v>5</v>
      </c>
    </row>
    <row r="9" spans="3:12">
      <c r="D9" s="726" t="str">
        <f>IF(Content!$E$1=1,E9,F9)</f>
        <v>FE</v>
      </c>
      <c r="E9" s="725" t="s">
        <v>1184</v>
      </c>
      <c r="F9" s="725" t="s">
        <v>1184</v>
      </c>
      <c r="G9" s="718">
        <v>5.7</v>
      </c>
      <c r="H9" s="694">
        <v>5</v>
      </c>
    </row>
    <row r="10" spans="3:12">
      <c r="D10" s="726" t="str">
        <f>IF(Content!$E$1=1,E10,F10)</f>
        <v>O1</v>
      </c>
      <c r="E10" s="725" t="s">
        <v>1183</v>
      </c>
      <c r="F10" s="867" t="s">
        <v>1183</v>
      </c>
      <c r="G10" s="718">
        <v>6.5</v>
      </c>
      <c r="H10" s="694">
        <v>5</v>
      </c>
    </row>
    <row r="11" spans="3:12">
      <c r="D11" s="726" t="str">
        <f>IF(Content!$E$1=1,E11,F11)</f>
        <v>О4</v>
      </c>
      <c r="E11" s="725" t="s">
        <v>1190</v>
      </c>
      <c r="F11" s="694" t="s">
        <v>1189</v>
      </c>
      <c r="G11" s="718">
        <v>6.9</v>
      </c>
      <c r="H11" s="694">
        <v>5</v>
      </c>
    </row>
    <row r="14" spans="3:12">
      <c r="F14" s="725"/>
    </row>
    <row r="15" spans="3:12">
      <c r="F15" s="725"/>
    </row>
    <row r="17" spans="6:12">
      <c r="F17" s="725"/>
    </row>
    <row r="18" spans="6:12">
      <c r="F18" s="725"/>
    </row>
    <row r="19" spans="6:12">
      <c r="F19" s="725"/>
    </row>
    <row r="20" spans="6:12">
      <c r="L20" s="434" t="str">
        <f>IF(Content!$E$1=1,L21,L22)</f>
        <v>Source: NBU staff estimates.</v>
      </c>
    </row>
    <row r="21" spans="6:12">
      <c r="L21" s="673" t="s">
        <v>40</v>
      </c>
    </row>
    <row r="22" spans="6:12">
      <c r="L22" s="673" t="s">
        <v>41</v>
      </c>
    </row>
  </sheetData>
  <hyperlinks>
    <hyperlink ref="C1" location="Content!A1" display="&lt;&lt;" xr:uid="{00000000-0004-0000-5100-000000000000}"/>
  </hyperlinks>
  <pageMargins left="0.7" right="0.7" top="0.75" bottom="0.75" header="0.3" footer="0.3"/>
  <pageSetup paperSize="9" orientation="portrait" horizontalDpi="429496729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2" tint="0.39997558519241921"/>
  </sheetPr>
  <dimension ref="A1:M25"/>
  <sheetViews>
    <sheetView topLeftCell="D1" zoomScaleNormal="100" zoomScaleSheetLayoutView="100" workbookViewId="0">
      <selection activeCell="A2" sqref="A2:XFD3"/>
    </sheetView>
  </sheetViews>
  <sheetFormatPr baseColWidth="10" defaultColWidth="9.5" defaultRowHeight="14"/>
  <cols>
    <col min="1" max="16384" width="9.5" style="697"/>
  </cols>
  <sheetData>
    <row r="1" spans="1:12">
      <c r="A1" s="569" t="s">
        <v>59</v>
      </c>
      <c r="B1" s="80" t="str">
        <f>IF(Content!$E$1=1,B2,B3)</f>
        <v>2017 NBU</v>
      </c>
      <c r="C1" s="80" t="str">
        <f>IF(Content!$E$1=1,C2,C3)</f>
        <v>2018 NBU</v>
      </c>
      <c r="D1" s="80" t="str">
        <f>IF(Content!$E$1=1,D2,D3)</f>
        <v>2019 NBU</v>
      </c>
      <c r="E1" s="80" t="str">
        <f>IF(Content!$E$1=1,E2,E3)</f>
        <v>2020 NBU</v>
      </c>
      <c r="F1" s="80" t="str">
        <f>IF(Content!$E$1=1,F2,F3)</f>
        <v>2017 FE</v>
      </c>
      <c r="G1" s="80" t="str">
        <f>IF(Content!$E$1=1,G2,G3)</f>
        <v>2018 FE</v>
      </c>
      <c r="H1" s="80" t="str">
        <f>IF(Content!$E$1=1,H2,H3)</f>
        <v>2019 FE</v>
      </c>
      <c r="I1" s="80" t="str">
        <f>IF(Content!$E$1=1,I2,I3)</f>
        <v>2020 FE</v>
      </c>
      <c r="J1" s="80" t="str">
        <f>IF(Content!$E$1=1,J2,J3)</f>
        <v>Actual</v>
      </c>
      <c r="L1" s="80" t="str">
        <f>IF(Content!$E$1=1,L2,L3)</f>
        <v xml:space="preserve">Forecast history: CPI (2017-2020),  eoy, % </v>
      </c>
    </row>
    <row r="2" spans="1:12" hidden="1">
      <c r="A2" s="698"/>
      <c r="B2" s="695" t="s">
        <v>1191</v>
      </c>
      <c r="C2" s="695" t="s">
        <v>1192</v>
      </c>
      <c r="D2" s="695" t="s">
        <v>1193</v>
      </c>
      <c r="E2" s="695" t="s">
        <v>1194</v>
      </c>
      <c r="F2" s="695" t="s">
        <v>1195</v>
      </c>
      <c r="G2" s="695" t="s">
        <v>1196</v>
      </c>
      <c r="H2" s="695" t="s">
        <v>1197</v>
      </c>
      <c r="I2" s="695" t="s">
        <v>1198</v>
      </c>
      <c r="J2" s="696" t="s">
        <v>975</v>
      </c>
      <c r="K2" s="699"/>
      <c r="L2" s="700" t="s">
        <v>1648</v>
      </c>
    </row>
    <row r="3" spans="1:12" hidden="1">
      <c r="A3" s="698"/>
      <c r="B3" s="695" t="s">
        <v>1199</v>
      </c>
      <c r="C3" s="695" t="s">
        <v>1200</v>
      </c>
      <c r="D3" s="695" t="s">
        <v>1201</v>
      </c>
      <c r="E3" s="695" t="s">
        <v>1202</v>
      </c>
      <c r="F3" s="695" t="s">
        <v>1203</v>
      </c>
      <c r="G3" s="695" t="s">
        <v>1204</v>
      </c>
      <c r="H3" s="695" t="s">
        <v>1205</v>
      </c>
      <c r="I3" s="695" t="s">
        <v>1206</v>
      </c>
      <c r="J3" s="696" t="s">
        <v>961</v>
      </c>
      <c r="K3" s="699"/>
      <c r="L3" s="700" t="s">
        <v>1649</v>
      </c>
    </row>
    <row r="4" spans="1:12" ht="13.5" customHeight="1">
      <c r="A4" s="701"/>
      <c r="B4" s="702">
        <v>8</v>
      </c>
      <c r="C4" s="703"/>
      <c r="D4" s="703"/>
      <c r="E4" s="703"/>
      <c r="F4" s="703"/>
      <c r="G4" s="703"/>
      <c r="H4" s="703"/>
      <c r="I4" s="703"/>
      <c r="J4" s="698"/>
    </row>
    <row r="5" spans="1:12">
      <c r="A5" s="701" t="s">
        <v>17</v>
      </c>
      <c r="B5" s="702">
        <v>8</v>
      </c>
      <c r="C5" s="703"/>
      <c r="D5" s="703"/>
      <c r="E5" s="703"/>
      <c r="F5" s="702">
        <v>9.3000000000000007</v>
      </c>
      <c r="G5" s="703"/>
      <c r="H5" s="703"/>
      <c r="I5" s="703"/>
      <c r="J5" s="698"/>
    </row>
    <row r="6" spans="1:12">
      <c r="A6" s="701"/>
      <c r="B6" s="702">
        <v>8</v>
      </c>
      <c r="C6" s="702">
        <v>6</v>
      </c>
      <c r="D6" s="702"/>
      <c r="E6" s="702"/>
      <c r="F6" s="702">
        <v>8.9</v>
      </c>
      <c r="G6" s="703"/>
      <c r="H6" s="703"/>
      <c r="I6" s="703"/>
      <c r="J6" s="698"/>
    </row>
    <row r="7" spans="1:12">
      <c r="A7" s="701" t="s">
        <v>19</v>
      </c>
      <c r="B7" s="702">
        <v>8</v>
      </c>
      <c r="C7" s="702">
        <v>6</v>
      </c>
      <c r="D7" s="702"/>
      <c r="E7" s="702"/>
      <c r="F7" s="702">
        <v>8.4</v>
      </c>
      <c r="G7" s="702"/>
      <c r="H7" s="702"/>
      <c r="I7" s="702"/>
      <c r="J7" s="698"/>
    </row>
    <row r="8" spans="1:12">
      <c r="A8" s="701"/>
      <c r="B8" s="702">
        <v>9.1</v>
      </c>
      <c r="C8" s="702">
        <v>6</v>
      </c>
      <c r="D8" s="702"/>
      <c r="E8" s="702"/>
      <c r="F8" s="702">
        <v>8.4</v>
      </c>
      <c r="G8" s="702">
        <v>7.1</v>
      </c>
      <c r="H8" s="702"/>
      <c r="I8" s="702"/>
      <c r="J8" s="704">
        <v>12.4</v>
      </c>
    </row>
    <row r="9" spans="1:12">
      <c r="A9" s="701" t="s">
        <v>21</v>
      </c>
      <c r="B9" s="702">
        <v>9.1</v>
      </c>
      <c r="C9" s="702">
        <v>6</v>
      </c>
      <c r="D9" s="702">
        <v>5</v>
      </c>
      <c r="E9" s="702"/>
      <c r="F9" s="702">
        <v>9.4</v>
      </c>
      <c r="G9" s="702">
        <v>7.2</v>
      </c>
      <c r="H9" s="702"/>
      <c r="I9" s="702"/>
      <c r="J9" s="705"/>
      <c r="K9" s="706"/>
    </row>
    <row r="10" spans="1:12">
      <c r="A10" s="701"/>
      <c r="B10" s="702">
        <v>9.1</v>
      </c>
      <c r="C10" s="702">
        <v>6</v>
      </c>
      <c r="D10" s="702">
        <v>5</v>
      </c>
      <c r="E10" s="702"/>
      <c r="F10" s="702">
        <v>9.8000000000000007</v>
      </c>
      <c r="G10" s="702">
        <v>7.4</v>
      </c>
      <c r="H10" s="702"/>
      <c r="I10" s="702"/>
      <c r="J10" s="705"/>
      <c r="K10" s="706"/>
    </row>
    <row r="11" spans="1:12">
      <c r="A11" s="701" t="s">
        <v>23</v>
      </c>
      <c r="B11" s="702">
        <v>12.2</v>
      </c>
      <c r="C11" s="702">
        <v>7.3</v>
      </c>
      <c r="D11" s="702">
        <v>5</v>
      </c>
      <c r="E11" s="702"/>
      <c r="F11" s="702">
        <v>11.7</v>
      </c>
      <c r="G11" s="702">
        <v>8</v>
      </c>
      <c r="H11" s="702"/>
      <c r="I11" s="702"/>
      <c r="J11" s="705"/>
      <c r="K11" s="706"/>
    </row>
    <row r="12" spans="1:12">
      <c r="A12" s="701"/>
      <c r="B12" s="703"/>
      <c r="C12" s="702">
        <v>8.9</v>
      </c>
      <c r="D12" s="702">
        <v>5.8</v>
      </c>
      <c r="E12" s="707">
        <v>5.0250017081456235</v>
      </c>
      <c r="F12" s="702"/>
      <c r="G12" s="702">
        <v>8</v>
      </c>
      <c r="H12" s="702">
        <v>6.9</v>
      </c>
      <c r="I12" s="702"/>
      <c r="J12" s="704">
        <v>13.7</v>
      </c>
      <c r="K12" s="706">
        <f>J12</f>
        <v>13.7</v>
      </c>
    </row>
    <row r="13" spans="1:12">
      <c r="A13" s="701" t="s">
        <v>25</v>
      </c>
      <c r="B13" s="703"/>
      <c r="C13" s="702">
        <v>8.9</v>
      </c>
      <c r="D13" s="702">
        <v>5.8</v>
      </c>
      <c r="E13" s="707">
        <v>5</v>
      </c>
      <c r="F13" s="703"/>
      <c r="G13" s="702">
        <v>9.4</v>
      </c>
      <c r="H13" s="702">
        <v>7.5</v>
      </c>
      <c r="I13" s="702"/>
      <c r="J13" s="705"/>
      <c r="K13" s="706"/>
    </row>
    <row r="14" spans="1:12">
      <c r="A14" s="701"/>
      <c r="B14" s="703"/>
      <c r="C14" s="702">
        <v>8.9</v>
      </c>
      <c r="D14" s="702">
        <v>5.8</v>
      </c>
      <c r="E14" s="707">
        <v>5</v>
      </c>
      <c r="F14" s="703"/>
      <c r="G14" s="702">
        <v>9.3000000000000007</v>
      </c>
      <c r="H14" s="702">
        <v>7.3</v>
      </c>
      <c r="I14" s="702"/>
      <c r="J14" s="705"/>
      <c r="K14" s="706"/>
    </row>
    <row r="15" spans="1:12">
      <c r="A15" s="701" t="s">
        <v>97</v>
      </c>
      <c r="B15" s="703"/>
      <c r="C15" s="702">
        <v>10.1</v>
      </c>
      <c r="D15" s="702">
        <v>6.3</v>
      </c>
      <c r="E15" s="707">
        <v>5</v>
      </c>
      <c r="F15" s="703"/>
      <c r="G15" s="702">
        <v>9.1</v>
      </c>
      <c r="H15" s="702">
        <v>7.8</v>
      </c>
      <c r="I15" s="702"/>
      <c r="J15" s="705"/>
      <c r="K15" s="706"/>
    </row>
    <row r="16" spans="1:12">
      <c r="A16" s="722"/>
      <c r="B16" s="703"/>
      <c r="C16" s="703"/>
      <c r="D16" s="703">
        <v>6.3</v>
      </c>
      <c r="E16" s="707">
        <v>5</v>
      </c>
      <c r="F16" s="703"/>
      <c r="G16" s="703"/>
      <c r="H16" s="703">
        <v>7.8</v>
      </c>
      <c r="I16" s="708">
        <v>6.8</v>
      </c>
      <c r="J16" s="704">
        <v>9.8000000000000007</v>
      </c>
      <c r="K16" s="706">
        <f>J16</f>
        <v>9.8000000000000007</v>
      </c>
    </row>
    <row r="17" spans="1:13">
      <c r="A17" s="722" t="s">
        <v>123</v>
      </c>
      <c r="B17" s="698"/>
      <c r="C17" s="698"/>
      <c r="D17" s="698">
        <v>6.3</v>
      </c>
      <c r="E17" s="707">
        <v>5</v>
      </c>
      <c r="F17" s="698"/>
      <c r="G17" s="698"/>
      <c r="H17" s="698">
        <v>7.3</v>
      </c>
      <c r="I17" s="709">
        <v>6.5</v>
      </c>
      <c r="J17" s="698"/>
      <c r="K17" s="706"/>
    </row>
    <row r="18" spans="1:13">
      <c r="A18" s="722"/>
      <c r="B18" s="698"/>
      <c r="C18" s="698"/>
      <c r="D18" s="698">
        <v>6.3</v>
      </c>
      <c r="E18" s="707">
        <v>5</v>
      </c>
      <c r="F18" s="698"/>
      <c r="G18" s="698"/>
      <c r="H18" s="698">
        <v>7.5</v>
      </c>
      <c r="I18" s="709">
        <v>6.5</v>
      </c>
      <c r="J18" s="698"/>
      <c r="K18" s="706"/>
      <c r="M18" s="434" t="str">
        <f>IF(Content!$E$1=1,M19,M20)</f>
        <v>Source: NBU staff estimates.</v>
      </c>
    </row>
    <row r="19" spans="1:13">
      <c r="A19" s="722" t="s">
        <v>101</v>
      </c>
      <c r="B19" s="698"/>
      <c r="C19" s="698"/>
      <c r="D19" s="698">
        <v>6.3</v>
      </c>
      <c r="E19" s="707">
        <v>5</v>
      </c>
      <c r="F19" s="698"/>
      <c r="G19" s="698"/>
      <c r="H19" s="698">
        <v>7.4</v>
      </c>
      <c r="I19" s="709">
        <v>6.5</v>
      </c>
      <c r="J19" s="698"/>
      <c r="K19" s="706"/>
      <c r="M19" s="673" t="s">
        <v>40</v>
      </c>
    </row>
    <row r="20" spans="1:13">
      <c r="A20" s="722"/>
      <c r="B20" s="698"/>
      <c r="C20" s="698"/>
      <c r="D20" s="698"/>
      <c r="E20" s="707">
        <v>4.8</v>
      </c>
      <c r="F20" s="703"/>
      <c r="G20" s="698"/>
      <c r="H20" s="698"/>
      <c r="I20" s="709">
        <v>5.7</v>
      </c>
      <c r="J20" s="674">
        <v>4.0999999999999996</v>
      </c>
      <c r="K20" s="706">
        <f>J20</f>
        <v>4.0999999999999996</v>
      </c>
      <c r="M20" s="673" t="s">
        <v>41</v>
      </c>
    </row>
    <row r="21" spans="1:13">
      <c r="A21" s="722" t="s">
        <v>126</v>
      </c>
      <c r="B21" s="698"/>
      <c r="E21" s="707">
        <v>6</v>
      </c>
      <c r="F21" s="703"/>
      <c r="I21" s="709">
        <v>6</v>
      </c>
      <c r="K21" s="706"/>
    </row>
    <row r="22" spans="1:13">
      <c r="A22" s="722"/>
      <c r="B22" s="698"/>
      <c r="E22" s="707">
        <v>4.7</v>
      </c>
      <c r="F22" s="703"/>
      <c r="I22" s="709">
        <v>5.2</v>
      </c>
    </row>
    <row r="23" spans="1:13">
      <c r="A23" s="722" t="s">
        <v>105</v>
      </c>
      <c r="B23" s="698"/>
      <c r="E23" s="707">
        <v>4.0999999999999996</v>
      </c>
      <c r="F23" s="703"/>
      <c r="G23" s="710"/>
      <c r="H23" s="710"/>
      <c r="I23" s="709">
        <v>4.7</v>
      </c>
    </row>
    <row r="24" spans="1:13">
      <c r="A24" s="698"/>
      <c r="B24" s="698"/>
      <c r="J24" s="697">
        <v>5</v>
      </c>
      <c r="K24" s="706">
        <f>J24</f>
        <v>5</v>
      </c>
    </row>
    <row r="25" spans="1:13">
      <c r="A25" s="698"/>
      <c r="B25" s="698"/>
    </row>
  </sheetData>
  <hyperlinks>
    <hyperlink ref="A1" location="Content!A1" display="&lt;&lt;" xr:uid="{00000000-0004-0000-5200-000000000000}"/>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2" tint="0.39997558519241921"/>
  </sheetPr>
  <dimension ref="A1:M28"/>
  <sheetViews>
    <sheetView workbookViewId="0">
      <selection activeCell="A2" sqref="A2:XFD3"/>
    </sheetView>
  </sheetViews>
  <sheetFormatPr baseColWidth="10" defaultColWidth="9.5" defaultRowHeight="15"/>
  <cols>
    <col min="1" max="3" width="9.5" style="711"/>
    <col min="4" max="5" width="9.5" style="711" hidden="1" customWidth="1"/>
    <col min="6" max="12" width="9.5" style="712"/>
    <col min="13" max="13" width="9.5" style="714"/>
    <col min="14" max="16384" width="9.5" style="712"/>
  </cols>
  <sheetData>
    <row r="1" spans="1:13">
      <c r="A1" s="433" t="s">
        <v>59</v>
      </c>
      <c r="F1" s="80" t="str">
        <f>IF(Content!$E$1=1,F2,F3)</f>
        <v xml:space="preserve">Forecast rating: CPI (2017-2020),  eoy, % </v>
      </c>
    </row>
    <row r="2" spans="1:13" hidden="1">
      <c r="F2" s="434" t="s">
        <v>1646</v>
      </c>
    </row>
    <row r="3" spans="1:13" hidden="1">
      <c r="F3" s="434" t="s">
        <v>1647</v>
      </c>
    </row>
    <row r="4" spans="1:13">
      <c r="A4" s="711" t="s">
        <v>1207</v>
      </c>
      <c r="B4" s="711" t="s">
        <v>1208</v>
      </c>
      <c r="C4" s="711" t="s">
        <v>1209</v>
      </c>
    </row>
    <row r="5" spans="1:13">
      <c r="A5" s="713">
        <v>-0.66</v>
      </c>
      <c r="B5" s="713">
        <v>-0.72</v>
      </c>
      <c r="C5" s="80" t="str">
        <f>IF(Content!$E$1=1,D5,E5)</f>
        <v>O1</v>
      </c>
      <c r="D5" s="713" t="s">
        <v>1183</v>
      </c>
      <c r="E5" s="711" t="s">
        <v>1183</v>
      </c>
    </row>
    <row r="6" spans="1:13">
      <c r="A6" s="713">
        <v>-0.55000000000000004</v>
      </c>
      <c r="B6" s="713">
        <v>-0.25</v>
      </c>
      <c r="C6" s="726" t="str">
        <f>IF(Content!$E$1=1,D6,E6)</f>
        <v>O2</v>
      </c>
      <c r="D6" s="713" t="s">
        <v>1187</v>
      </c>
      <c r="E6" s="711" t="s">
        <v>1187</v>
      </c>
    </row>
    <row r="7" spans="1:13">
      <c r="A7" s="713">
        <v>-0.55000000000000004</v>
      </c>
      <c r="B7" s="713">
        <v>-0.74</v>
      </c>
      <c r="C7" s="726" t="str">
        <f>IF(Content!$E$1=1,D7,E7)</f>
        <v>Surv</v>
      </c>
      <c r="D7" s="713" t="s">
        <v>1185</v>
      </c>
      <c r="E7" s="711" t="s">
        <v>1186</v>
      </c>
      <c r="M7" s="860" t="str">
        <f>IF(Content!$E$1=1,M8,M9)</f>
        <v>Max errors (the worst forecast)</v>
      </c>
    </row>
    <row r="8" spans="1:13">
      <c r="A8" s="713">
        <v>-0.44</v>
      </c>
      <c r="B8" s="713">
        <v>-0.17</v>
      </c>
      <c r="C8" s="726" t="str">
        <f>IF(Content!$E$1=1,D8,E8)</f>
        <v>IMF</v>
      </c>
      <c r="D8" s="713" t="s">
        <v>1155</v>
      </c>
      <c r="E8" s="711" t="s">
        <v>1156</v>
      </c>
      <c r="M8" s="554" t="s">
        <v>1210</v>
      </c>
    </row>
    <row r="9" spans="1:13">
      <c r="A9" s="713">
        <v>-0.34</v>
      </c>
      <c r="B9" s="713">
        <v>-0.73</v>
      </c>
      <c r="C9" s="726" t="str">
        <f>IF(Content!$E$1=1,D9,E9)</f>
        <v>NBU</v>
      </c>
      <c r="D9" s="713" t="s">
        <v>494</v>
      </c>
      <c r="E9" s="711" t="s">
        <v>495</v>
      </c>
      <c r="M9" s="714" t="s">
        <v>1212</v>
      </c>
    </row>
    <row r="10" spans="1:13">
      <c r="A10" s="713">
        <v>-0.06</v>
      </c>
      <c r="B10" s="713">
        <v>-0.17</v>
      </c>
      <c r="C10" s="726" t="str">
        <f>IF(Content!$E$1=1,D10,E10)</f>
        <v>FE</v>
      </c>
      <c r="D10" s="713" t="s">
        <v>1213</v>
      </c>
      <c r="E10" s="711" t="s">
        <v>1184</v>
      </c>
    </row>
    <row r="11" spans="1:13">
      <c r="A11" s="713">
        <v>-0.01</v>
      </c>
      <c r="B11" s="713">
        <v>0.11</v>
      </c>
      <c r="C11" s="726" t="str">
        <f>IF(Content!$E$1=1,D11,E11)</f>
        <v>O6</v>
      </c>
      <c r="D11" s="713" t="s">
        <v>1211</v>
      </c>
      <c r="E11" s="711" t="s">
        <v>1211</v>
      </c>
      <c r="M11" s="861" t="str">
        <f>IF(Content!$E$1=1,M12,M13)</f>
        <v>Average error</v>
      </c>
    </row>
    <row r="12" spans="1:13">
      <c r="A12" s="713">
        <v>0.2</v>
      </c>
      <c r="B12" s="713">
        <v>0.1</v>
      </c>
      <c r="C12" s="726" t="str">
        <f>IF(Content!$E$1=1,D12,E12)</f>
        <v>O5</v>
      </c>
      <c r="D12" s="713" t="s">
        <v>1214</v>
      </c>
      <c r="E12" s="711" t="s">
        <v>1214</v>
      </c>
      <c r="M12" s="554" t="s">
        <v>1215</v>
      </c>
    </row>
    <row r="13" spans="1:13">
      <c r="A13" s="713">
        <v>0.64</v>
      </c>
      <c r="B13" s="713">
        <v>0.94</v>
      </c>
      <c r="C13" s="726" t="str">
        <f>IF(Content!$E$1=1,D13,E13)</f>
        <v>O3</v>
      </c>
      <c r="D13" s="713" t="s">
        <v>1188</v>
      </c>
      <c r="E13" s="711" t="s">
        <v>1188</v>
      </c>
      <c r="M13" s="714" t="s">
        <v>1216</v>
      </c>
    </row>
    <row r="14" spans="1:13">
      <c r="A14" s="713">
        <v>1.77</v>
      </c>
      <c r="B14" s="713">
        <v>1.62</v>
      </c>
      <c r="C14" s="726" t="str">
        <f>IF(Content!$E$1=1,D14,E14)</f>
        <v>O4</v>
      </c>
      <c r="D14" s="713" t="s">
        <v>1190</v>
      </c>
      <c r="E14" s="711" t="s">
        <v>1190</v>
      </c>
    </row>
    <row r="15" spans="1:13">
      <c r="L15" s="715"/>
      <c r="M15" s="861" t="str">
        <f>IF(Content!$E$1=1,M16,M17)</f>
        <v>Min errors (the best forecast)</v>
      </c>
    </row>
    <row r="16" spans="1:13">
      <c r="A16" s="728"/>
      <c r="B16" s="728"/>
      <c r="M16" s="554" t="s">
        <v>1217</v>
      </c>
    </row>
    <row r="17" spans="1:13">
      <c r="A17" s="728"/>
      <c r="B17" s="728"/>
      <c r="M17" s="714" t="s">
        <v>1218</v>
      </c>
    </row>
    <row r="18" spans="1:13">
      <c r="A18" s="728"/>
      <c r="B18" s="728"/>
    </row>
    <row r="19" spans="1:13">
      <c r="A19" s="728"/>
      <c r="B19" s="728"/>
      <c r="G19" s="434" t="str">
        <f>IF(Content!$E$1=1,G20,G21)</f>
        <v>Source: NBU staff estimates.</v>
      </c>
    </row>
    <row r="20" spans="1:13">
      <c r="A20" s="728"/>
      <c r="B20" s="728"/>
      <c r="G20" s="673" t="s">
        <v>40</v>
      </c>
    </row>
    <row r="21" spans="1:13">
      <c r="A21" s="728"/>
      <c r="B21" s="728"/>
      <c r="G21" s="673" t="s">
        <v>41</v>
      </c>
    </row>
    <row r="22" spans="1:13">
      <c r="A22" s="728"/>
      <c r="B22" s="728"/>
    </row>
    <row r="23" spans="1:13">
      <c r="A23" s="728"/>
      <c r="B23" s="728"/>
    </row>
    <row r="24" spans="1:13">
      <c r="A24" s="728"/>
      <c r="B24" s="728"/>
    </row>
    <row r="25" spans="1:13">
      <c r="A25" s="728"/>
      <c r="B25" s="728"/>
    </row>
    <row r="26" spans="1:13">
      <c r="A26" s="728"/>
      <c r="B26" s="728"/>
    </row>
    <row r="27" spans="1:13">
      <c r="A27" s="728"/>
      <c r="B27" s="728"/>
    </row>
    <row r="28" spans="1:13">
      <c r="A28" s="728"/>
      <c r="B28" s="728"/>
    </row>
  </sheetData>
  <hyperlinks>
    <hyperlink ref="A1" location="Content!A1" display="&lt;&lt;" xr:uid="{00000000-0004-0000-5300-000000000000}"/>
  </hyperlinks>
  <pageMargins left="0.7" right="0.7" top="0.75" bottom="0.75" header="0.3" footer="0.3"/>
  <pageSetup paperSize="9"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2" tint="0.39997558519241921"/>
  </sheetPr>
  <dimension ref="A1:M29"/>
  <sheetViews>
    <sheetView workbookViewId="0">
      <selection activeCell="T17" sqref="T17"/>
    </sheetView>
  </sheetViews>
  <sheetFormatPr baseColWidth="10" defaultColWidth="9.5" defaultRowHeight="14"/>
  <cols>
    <col min="1" max="16384" width="9.5" style="694"/>
  </cols>
  <sheetData>
    <row r="1" spans="1:12">
      <c r="A1" s="569" t="s">
        <v>59</v>
      </c>
      <c r="B1" s="61" t="str">
        <f>IF(Content!$E$1=1,B2,B3)</f>
        <v>2017 NBU</v>
      </c>
      <c r="C1" s="61" t="str">
        <f>IF(Content!$E$1=1,C2,C3)</f>
        <v>2018 NBU</v>
      </c>
      <c r="D1" s="61" t="str">
        <f>IF(Content!$E$1=1,D2,D3)</f>
        <v>2019 NBU</v>
      </c>
      <c r="E1" s="61" t="str">
        <f>IF(Content!$E$1=1,E2,E3)</f>
        <v>2020 NBU (RhS)</v>
      </c>
      <c r="F1" s="61" t="str">
        <f>IF(Content!$E$1=1,F2,F3)</f>
        <v>2017 FE</v>
      </c>
      <c r="G1" s="61" t="str">
        <f>IF(Content!$E$1=1,G2,G3)</f>
        <v>2018 FE</v>
      </c>
      <c r="H1" s="61" t="str">
        <f>IF(Content!$E$1=1,H2,H3)</f>
        <v>2019 FE</v>
      </c>
      <c r="I1" s="61" t="str">
        <f>IF(Content!$E$1=1,I2,I3)</f>
        <v>2020 FE (RhS)</v>
      </c>
      <c r="J1" s="61" t="str">
        <f>IF(Content!$E$1=1,J2,J3)</f>
        <v>Actual</v>
      </c>
      <c r="K1" s="716"/>
      <c r="L1" s="61" t="str">
        <f>IF(Content!$E$1=1,L2,L3)</f>
        <v xml:space="preserve">Forecast history: GDP (2017-2020), % </v>
      </c>
    </row>
    <row r="2" spans="1:12" hidden="1">
      <c r="A2" s="698"/>
      <c r="B2" s="695" t="s">
        <v>1191</v>
      </c>
      <c r="C2" s="695" t="s">
        <v>1192</v>
      </c>
      <c r="D2" s="695" t="s">
        <v>1193</v>
      </c>
      <c r="E2" s="695" t="s">
        <v>1692</v>
      </c>
      <c r="F2" s="695" t="s">
        <v>1195</v>
      </c>
      <c r="G2" s="695" t="s">
        <v>1196</v>
      </c>
      <c r="H2" s="695" t="s">
        <v>1197</v>
      </c>
      <c r="I2" s="695" t="s">
        <v>1695</v>
      </c>
      <c r="J2" s="696" t="s">
        <v>975</v>
      </c>
      <c r="K2" s="716"/>
      <c r="L2" s="700" t="s">
        <v>1644</v>
      </c>
    </row>
    <row r="3" spans="1:12" hidden="1">
      <c r="A3" s="698"/>
      <c r="B3" s="695" t="s">
        <v>1199</v>
      </c>
      <c r="C3" s="695" t="s">
        <v>1200</v>
      </c>
      <c r="D3" s="695" t="s">
        <v>1201</v>
      </c>
      <c r="E3" s="695" t="s">
        <v>1697</v>
      </c>
      <c r="F3" s="695" t="s">
        <v>1203</v>
      </c>
      <c r="G3" s="695" t="s">
        <v>1204</v>
      </c>
      <c r="H3" s="695" t="s">
        <v>1205</v>
      </c>
      <c r="I3" s="695" t="s">
        <v>1696</v>
      </c>
      <c r="J3" s="696" t="s">
        <v>961</v>
      </c>
      <c r="K3" s="716"/>
      <c r="L3" s="700" t="s">
        <v>1645</v>
      </c>
    </row>
    <row r="4" spans="1:12" ht="9.75" customHeight="1">
      <c r="A4" s="701"/>
      <c r="B4" s="717"/>
      <c r="C4" s="717"/>
      <c r="D4" s="717"/>
      <c r="E4" s="717"/>
      <c r="F4" s="717"/>
      <c r="G4" s="717"/>
      <c r="H4" s="717"/>
      <c r="I4" s="717"/>
      <c r="J4" s="698"/>
    </row>
    <row r="5" spans="1:12">
      <c r="A5" s="701" t="s">
        <v>13</v>
      </c>
      <c r="B5" s="698"/>
      <c r="C5" s="698"/>
      <c r="D5" s="698"/>
      <c r="E5" s="698"/>
      <c r="F5" s="698"/>
      <c r="G5" s="698"/>
      <c r="H5" s="698"/>
      <c r="I5" s="698"/>
      <c r="J5" s="698"/>
    </row>
    <row r="6" spans="1:12">
      <c r="A6" s="701"/>
      <c r="B6" s="703"/>
      <c r="C6" s="703"/>
      <c r="D6" s="703"/>
      <c r="E6" s="703"/>
      <c r="F6" s="698"/>
      <c r="G6" s="698"/>
      <c r="H6" s="698"/>
      <c r="I6" s="698"/>
      <c r="J6" s="698"/>
    </row>
    <row r="7" spans="1:12">
      <c r="A7" s="701" t="s">
        <v>15</v>
      </c>
      <c r="B7" s="703"/>
      <c r="C7" s="703"/>
      <c r="D7" s="703"/>
      <c r="E7" s="703"/>
      <c r="F7" s="703"/>
      <c r="G7" s="703"/>
      <c r="H7" s="703"/>
      <c r="I7" s="703"/>
      <c r="J7" s="698"/>
    </row>
    <row r="8" spans="1:12">
      <c r="A8" s="701"/>
      <c r="B8" s="702">
        <v>3</v>
      </c>
      <c r="C8" s="703"/>
      <c r="D8" s="703"/>
      <c r="E8" s="703"/>
      <c r="F8" s="703">
        <v>2.7</v>
      </c>
      <c r="G8" s="703"/>
      <c r="H8" s="703"/>
      <c r="I8" s="703"/>
      <c r="J8" s="698"/>
    </row>
    <row r="9" spans="1:12">
      <c r="A9" s="701" t="s">
        <v>17</v>
      </c>
      <c r="B9" s="702">
        <v>3</v>
      </c>
      <c r="C9" s="703"/>
      <c r="D9" s="703"/>
      <c r="E9" s="703"/>
      <c r="F9" s="702">
        <v>2.6</v>
      </c>
      <c r="G9" s="703"/>
      <c r="H9" s="703"/>
      <c r="I9" s="703"/>
      <c r="J9" s="698"/>
    </row>
    <row r="10" spans="1:12">
      <c r="A10" s="701"/>
      <c r="B10" s="702">
        <v>3</v>
      </c>
      <c r="C10" s="702">
        <v>4</v>
      </c>
      <c r="D10" s="702"/>
      <c r="E10" s="702"/>
      <c r="F10" s="702">
        <v>2.5</v>
      </c>
      <c r="G10" s="703"/>
      <c r="H10" s="703"/>
      <c r="I10" s="703"/>
      <c r="J10" s="698"/>
    </row>
    <row r="11" spans="1:12">
      <c r="A11" s="701" t="s">
        <v>19</v>
      </c>
      <c r="B11" s="702">
        <v>2.5</v>
      </c>
      <c r="C11" s="702">
        <v>3.5</v>
      </c>
      <c r="D11" s="702"/>
      <c r="E11" s="702"/>
      <c r="F11" s="702">
        <v>2.4</v>
      </c>
      <c r="G11" s="702"/>
      <c r="H11" s="702"/>
      <c r="I11" s="702"/>
      <c r="J11" s="698"/>
    </row>
    <row r="12" spans="1:12">
      <c r="A12" s="701"/>
      <c r="B12" s="702">
        <v>2.8</v>
      </c>
      <c r="C12" s="702">
        <v>3</v>
      </c>
      <c r="D12" s="702"/>
      <c r="E12" s="702"/>
      <c r="F12" s="702">
        <v>2.4</v>
      </c>
      <c r="G12" s="702">
        <v>3</v>
      </c>
      <c r="H12" s="702"/>
      <c r="I12" s="702"/>
      <c r="J12" s="698"/>
    </row>
    <row r="13" spans="1:12">
      <c r="A13" s="701" t="s">
        <v>21</v>
      </c>
      <c r="B13" s="702">
        <v>1.9</v>
      </c>
      <c r="C13" s="702">
        <v>3.2</v>
      </c>
      <c r="D13" s="702">
        <v>4</v>
      </c>
      <c r="E13" s="702"/>
      <c r="F13" s="702">
        <v>2.4</v>
      </c>
      <c r="G13" s="702">
        <v>3.1</v>
      </c>
      <c r="H13" s="702"/>
      <c r="I13" s="702"/>
      <c r="J13" s="704"/>
      <c r="K13" s="718"/>
    </row>
    <row r="14" spans="1:12">
      <c r="A14" s="701"/>
      <c r="B14" s="702">
        <v>1.6</v>
      </c>
      <c r="C14" s="702">
        <v>3.2</v>
      </c>
      <c r="D14" s="702">
        <v>4</v>
      </c>
      <c r="E14" s="702"/>
      <c r="F14" s="702">
        <v>2.1</v>
      </c>
      <c r="G14" s="702">
        <v>2.9</v>
      </c>
      <c r="H14" s="702"/>
      <c r="I14" s="702"/>
      <c r="J14" s="705"/>
      <c r="K14" s="718"/>
    </row>
    <row r="15" spans="1:12">
      <c r="A15" s="701" t="s">
        <v>23</v>
      </c>
      <c r="B15" s="702">
        <v>2.2000000000000002</v>
      </c>
      <c r="C15" s="702">
        <v>3.2</v>
      </c>
      <c r="D15" s="702">
        <v>3.5</v>
      </c>
      <c r="E15" s="702"/>
      <c r="F15" s="702">
        <v>2</v>
      </c>
      <c r="G15" s="702">
        <v>2.8</v>
      </c>
      <c r="H15" s="702"/>
      <c r="I15" s="702"/>
      <c r="J15" s="705"/>
      <c r="K15" s="718"/>
    </row>
    <row r="16" spans="1:12">
      <c r="A16" s="701"/>
      <c r="B16" s="703">
        <v>2.1</v>
      </c>
      <c r="C16" s="702">
        <v>3.4</v>
      </c>
      <c r="D16" s="702">
        <v>2.9</v>
      </c>
      <c r="E16" s="702">
        <v>2.9035297325880265</v>
      </c>
      <c r="F16" s="702"/>
      <c r="G16" s="702">
        <v>2.9</v>
      </c>
      <c r="H16" s="702">
        <v>3.2</v>
      </c>
      <c r="I16" s="702"/>
      <c r="J16" s="705"/>
      <c r="K16" s="718"/>
    </row>
    <row r="17" spans="1:13">
      <c r="A17" s="701" t="s">
        <v>25</v>
      </c>
      <c r="B17" s="703"/>
      <c r="C17" s="702">
        <v>3.4</v>
      </c>
      <c r="D17" s="702">
        <v>2.9</v>
      </c>
      <c r="E17" s="702">
        <v>2.9000712413421468</v>
      </c>
      <c r="F17" s="703"/>
      <c r="G17" s="702">
        <v>3</v>
      </c>
      <c r="H17" s="702">
        <v>3</v>
      </c>
      <c r="I17" s="702"/>
      <c r="J17" s="704">
        <v>2.5</v>
      </c>
      <c r="K17" s="718"/>
    </row>
    <row r="18" spans="1:13">
      <c r="A18" s="701"/>
      <c r="B18" s="703"/>
      <c r="C18" s="702">
        <v>3.4</v>
      </c>
      <c r="D18" s="702">
        <v>2.5</v>
      </c>
      <c r="E18" s="702">
        <v>2.8959686669822702</v>
      </c>
      <c r="F18" s="703"/>
      <c r="G18" s="702">
        <v>3.1</v>
      </c>
      <c r="H18" s="702">
        <v>3.1</v>
      </c>
      <c r="I18" s="702"/>
      <c r="J18" s="705"/>
      <c r="K18" s="718"/>
    </row>
    <row r="19" spans="1:13">
      <c r="A19" s="701" t="s">
        <v>97</v>
      </c>
      <c r="B19" s="703"/>
      <c r="C19" s="702">
        <v>3.4</v>
      </c>
      <c r="D19" s="702">
        <v>2.5</v>
      </c>
      <c r="E19" s="702">
        <v>2.901387223411561</v>
      </c>
      <c r="F19" s="703"/>
      <c r="G19" s="702">
        <v>3.2</v>
      </c>
      <c r="H19" s="702">
        <v>3</v>
      </c>
      <c r="I19" s="702"/>
      <c r="J19" s="705"/>
      <c r="K19" s="718"/>
    </row>
    <row r="20" spans="1:13">
      <c r="A20" s="701"/>
      <c r="B20" s="703"/>
      <c r="C20" s="703">
        <v>3.3</v>
      </c>
      <c r="D20" s="703">
        <v>2.5</v>
      </c>
      <c r="E20" s="703">
        <v>2.8957709797320632</v>
      </c>
      <c r="F20" s="703"/>
      <c r="G20" s="703"/>
      <c r="H20" s="703">
        <v>3</v>
      </c>
      <c r="I20" s="703">
        <v>3</v>
      </c>
      <c r="J20" s="704"/>
      <c r="K20" s="718"/>
    </row>
    <row r="21" spans="1:13">
      <c r="A21" s="701" t="s">
        <v>123</v>
      </c>
      <c r="B21" s="698"/>
      <c r="C21" s="698"/>
      <c r="D21" s="698">
        <v>2.5</v>
      </c>
      <c r="E21" s="698">
        <v>2.9</v>
      </c>
      <c r="F21" s="698"/>
      <c r="G21" s="698"/>
      <c r="H21" s="698">
        <v>2.7</v>
      </c>
      <c r="I21" s="698">
        <v>2.9</v>
      </c>
      <c r="J21" s="698">
        <v>3.3</v>
      </c>
      <c r="K21" s="718"/>
      <c r="M21" s="434" t="str">
        <f>IF(Content!$E$1=1,M22,M23)</f>
        <v>Source: NBU staff estimates.</v>
      </c>
    </row>
    <row r="22" spans="1:13">
      <c r="A22" s="701"/>
      <c r="B22" s="698"/>
      <c r="C22" s="698"/>
      <c r="D22" s="698">
        <v>3</v>
      </c>
      <c r="E22" s="698">
        <v>3.2</v>
      </c>
      <c r="F22" s="698"/>
      <c r="G22" s="698"/>
      <c r="H22" s="698">
        <v>2.7</v>
      </c>
      <c r="I22" s="698">
        <v>3</v>
      </c>
      <c r="J22" s="698"/>
      <c r="K22" s="718"/>
      <c r="M22" s="673" t="s">
        <v>40</v>
      </c>
    </row>
    <row r="23" spans="1:13">
      <c r="A23" s="701" t="s">
        <v>101</v>
      </c>
      <c r="B23" s="698"/>
      <c r="C23" s="698"/>
      <c r="D23" s="698">
        <v>3.5</v>
      </c>
      <c r="E23" s="698">
        <v>3.5</v>
      </c>
      <c r="F23" s="698"/>
      <c r="G23" s="698"/>
      <c r="H23" s="698">
        <v>3.2</v>
      </c>
      <c r="I23" s="698">
        <v>3.1</v>
      </c>
      <c r="J23" s="698"/>
      <c r="K23" s="718"/>
      <c r="M23" s="673" t="s">
        <v>41</v>
      </c>
    </row>
    <row r="24" spans="1:13">
      <c r="A24" s="722"/>
      <c r="B24" s="727"/>
      <c r="E24" s="694">
        <v>3.5</v>
      </c>
      <c r="F24" s="698"/>
      <c r="I24" s="694">
        <v>3.4</v>
      </c>
      <c r="J24" s="694">
        <v>3.2</v>
      </c>
      <c r="K24" s="718"/>
    </row>
    <row r="25" spans="1:13">
      <c r="A25" s="722" t="s">
        <v>126</v>
      </c>
      <c r="B25" s="727"/>
      <c r="E25" s="694">
        <v>-5</v>
      </c>
      <c r="F25" s="698"/>
      <c r="I25" s="694">
        <v>-3.2</v>
      </c>
    </row>
    <row r="26" spans="1:13">
      <c r="A26" s="722"/>
      <c r="B26" s="727"/>
      <c r="E26" s="694">
        <v>-6</v>
      </c>
      <c r="F26" s="698"/>
      <c r="I26" s="694">
        <v>-5.3</v>
      </c>
    </row>
    <row r="27" spans="1:13">
      <c r="A27" s="722" t="s">
        <v>105</v>
      </c>
      <c r="B27" s="727"/>
      <c r="E27" s="694">
        <v>-6</v>
      </c>
      <c r="F27" s="698"/>
      <c r="G27" s="719"/>
      <c r="H27" s="719"/>
      <c r="I27" s="719">
        <v>-5.3</v>
      </c>
    </row>
    <row r="28" spans="1:13">
      <c r="A28" s="727"/>
      <c r="B28" s="727"/>
    </row>
    <row r="29" spans="1:13">
      <c r="A29" s="727"/>
      <c r="B29" s="727"/>
      <c r="K29" s="694">
        <v>-4</v>
      </c>
    </row>
  </sheetData>
  <hyperlinks>
    <hyperlink ref="A1" location="Content!A1" display="&lt;&lt;" xr:uid="{00000000-0004-0000-5400-000000000000}"/>
  </hyperlinks>
  <pageMargins left="0.7" right="0.7" top="0.75" bottom="0.75" header="0.3" footer="0.3"/>
  <pageSetup paperSize="9" orientation="portrait" horizontalDpi="4294967293" verticalDpi="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2" tint="0.39997558519241921"/>
  </sheetPr>
  <dimension ref="A1:F33"/>
  <sheetViews>
    <sheetView workbookViewId="0"/>
  </sheetViews>
  <sheetFormatPr baseColWidth="10" defaultColWidth="9.5" defaultRowHeight="15"/>
  <cols>
    <col min="1" max="3" width="9.5" style="711"/>
    <col min="4" max="5" width="0" style="711" hidden="1" customWidth="1"/>
    <col min="6" max="12" width="9.5" style="712"/>
    <col min="13" max="13" width="9.5" style="712" customWidth="1"/>
    <col min="14" max="16384" width="9.5" style="712"/>
  </cols>
  <sheetData>
    <row r="1" spans="1:6">
      <c r="A1" s="433" t="s">
        <v>59</v>
      </c>
      <c r="F1" s="61" t="str">
        <f>IF(Content!$E$1=1,F2,F3)</f>
        <v>Forecast  rating: GDP, %</v>
      </c>
    </row>
    <row r="2" spans="1:6" hidden="1">
      <c r="F2" s="434" t="s">
        <v>1219</v>
      </c>
    </row>
    <row r="3" spans="1:6" hidden="1">
      <c r="F3" s="434" t="s">
        <v>1220</v>
      </c>
    </row>
    <row r="4" spans="1:6">
      <c r="A4" s="711" t="s">
        <v>1207</v>
      </c>
      <c r="B4" s="711" t="s">
        <v>1208</v>
      </c>
      <c r="C4" s="711" t="s">
        <v>1209</v>
      </c>
    </row>
    <row r="5" spans="1:6">
      <c r="A5" s="713">
        <v>-0.70899999999999996</v>
      </c>
      <c r="B5" s="713">
        <v>-0.27600000000000002</v>
      </c>
      <c r="C5" s="726" t="str">
        <f>IF(Content!$E$1=1,D5,E5)</f>
        <v>IMF</v>
      </c>
      <c r="D5" s="713" t="s">
        <v>1155</v>
      </c>
      <c r="E5" s="434" t="s">
        <v>1156</v>
      </c>
    </row>
    <row r="6" spans="1:6">
      <c r="A6" s="713">
        <v>-0.70799999999999996</v>
      </c>
      <c r="B6" s="713">
        <v>-0.51900000000000002</v>
      </c>
      <c r="C6" s="726" t="str">
        <f>IF(Content!$E$1=1,D6,E6)</f>
        <v>O3</v>
      </c>
      <c r="D6" s="713" t="s">
        <v>1188</v>
      </c>
      <c r="E6" s="434" t="s">
        <v>1188</v>
      </c>
    </row>
    <row r="7" spans="1:6">
      <c r="A7" s="713">
        <v>-0.44900000000000001</v>
      </c>
      <c r="B7" s="713">
        <v>-0.34899999999999998</v>
      </c>
      <c r="C7" s="726" t="str">
        <f>IF(Content!$E$1=1,D7,E7)</f>
        <v>O1</v>
      </c>
      <c r="D7" s="713" t="s">
        <v>1183</v>
      </c>
      <c r="E7" s="434" t="s">
        <v>1183</v>
      </c>
    </row>
    <row r="8" spans="1:6">
      <c r="A8" s="713">
        <v>-0.13700000000000001</v>
      </c>
      <c r="B8" s="713">
        <v>-0.13700000000000001</v>
      </c>
      <c r="C8" s="726" t="str">
        <f>IF(Content!$E$1=1,D8,E8)</f>
        <v>Surv</v>
      </c>
      <c r="D8" s="713" t="s">
        <v>1185</v>
      </c>
      <c r="E8" s="434" t="s">
        <v>1186</v>
      </c>
    </row>
    <row r="9" spans="1:6">
      <c r="A9" s="713">
        <v>-0.115</v>
      </c>
      <c r="B9" s="713">
        <v>-0.15</v>
      </c>
      <c r="C9" s="726" t="str">
        <f>IF(Content!$E$1=1,D9,E9)</f>
        <v>O2</v>
      </c>
      <c r="D9" s="713" t="s">
        <v>1187</v>
      </c>
      <c r="E9" s="434" t="s">
        <v>1187</v>
      </c>
    </row>
    <row r="10" spans="1:6">
      <c r="A10" s="713">
        <v>-9.1999999999999998E-2</v>
      </c>
      <c r="B10" s="713">
        <v>-0.14599999999999999</v>
      </c>
      <c r="C10" s="726" t="str">
        <f>IF(Content!$E$1=1,D10,E10)</f>
        <v>FE</v>
      </c>
      <c r="D10" s="713" t="s">
        <v>1213</v>
      </c>
      <c r="E10" s="434" t="s">
        <v>1184</v>
      </c>
    </row>
    <row r="11" spans="1:6">
      <c r="A11" s="713">
        <v>9.4E-2</v>
      </c>
      <c r="B11" s="713">
        <v>4.2000000000000003E-2</v>
      </c>
      <c r="C11" s="726" t="str">
        <f>IF(Content!$E$1=1,D11,E11)</f>
        <v>NBU</v>
      </c>
      <c r="D11" s="713" t="s">
        <v>494</v>
      </c>
      <c r="E11" s="434" t="s">
        <v>495</v>
      </c>
    </row>
    <row r="12" spans="1:6">
      <c r="A12" s="713">
        <v>0.129</v>
      </c>
      <c r="B12" s="713">
        <v>5.8999999999999997E-2</v>
      </c>
      <c r="C12" s="726" t="str">
        <f>IF(Content!$E$1=1,D12,E12)</f>
        <v>O7</v>
      </c>
      <c r="D12" s="713" t="s">
        <v>1221</v>
      </c>
      <c r="E12" s="434" t="s">
        <v>1221</v>
      </c>
    </row>
    <row r="13" spans="1:6">
      <c r="A13" s="713">
        <v>0.24</v>
      </c>
      <c r="B13" s="713">
        <v>0.214</v>
      </c>
      <c r="C13" s="726" t="str">
        <f>IF(Content!$E$1=1,D13,E13)</f>
        <v>O5</v>
      </c>
      <c r="D13" s="713" t="s">
        <v>1214</v>
      </c>
      <c r="E13" s="434" t="s">
        <v>1214</v>
      </c>
    </row>
    <row r="14" spans="1:6">
      <c r="A14" s="713">
        <v>0.26100000000000001</v>
      </c>
      <c r="B14" s="713">
        <v>0.16500000000000001</v>
      </c>
      <c r="C14" s="726" t="str">
        <f>IF(Content!$E$1=1,D14,E14)</f>
        <v>O4</v>
      </c>
      <c r="D14" s="713" t="s">
        <v>1190</v>
      </c>
      <c r="E14" s="434" t="s">
        <v>1190</v>
      </c>
    </row>
    <row r="15" spans="1:6">
      <c r="A15" s="713">
        <v>0.29499999999999998</v>
      </c>
      <c r="B15" s="713">
        <v>0.151</v>
      </c>
      <c r="C15" s="726" t="str">
        <f>IF(Content!$E$1=1,D15,E15)</f>
        <v>O8</v>
      </c>
      <c r="D15" s="713" t="s">
        <v>1222</v>
      </c>
      <c r="E15" s="434" t="s">
        <v>1222</v>
      </c>
    </row>
    <row r="16" spans="1:6">
      <c r="A16" s="713">
        <v>0.57299999999999995</v>
      </c>
      <c r="B16" s="713">
        <v>0.46700000000000003</v>
      </c>
      <c r="C16" s="726" t="str">
        <f>IF(Content!$E$1=1,D16,E16)</f>
        <v>Cons</v>
      </c>
      <c r="D16" s="713" t="s">
        <v>1223</v>
      </c>
      <c r="E16" s="434" t="s">
        <v>1224</v>
      </c>
    </row>
    <row r="17" spans="1:6">
      <c r="A17" s="713">
        <v>0.61799999999999999</v>
      </c>
      <c r="B17" s="713">
        <v>0.47799999999999998</v>
      </c>
      <c r="C17" s="726" t="str">
        <f>IF(Content!$E$1=1,D17,E17)</f>
        <v>O6</v>
      </c>
      <c r="D17" s="713" t="s">
        <v>1211</v>
      </c>
      <c r="E17" s="434" t="s">
        <v>1211</v>
      </c>
    </row>
    <row r="19" spans="1:6">
      <c r="F19" s="434" t="str">
        <f>IF(Content!$E$1=1,F20,F21)</f>
        <v>Source: NBU staff estimates.</v>
      </c>
    </row>
    <row r="20" spans="1:6">
      <c r="F20" s="673" t="s">
        <v>40</v>
      </c>
    </row>
    <row r="21" spans="1:6">
      <c r="A21" s="713"/>
      <c r="B21" s="713"/>
      <c r="F21" s="673" t="s">
        <v>41</v>
      </c>
    </row>
    <row r="22" spans="1:6">
      <c r="A22" s="713"/>
      <c r="B22" s="713"/>
    </row>
    <row r="23" spans="1:6">
      <c r="A23" s="713"/>
      <c r="B23" s="713"/>
    </row>
    <row r="24" spans="1:6">
      <c r="A24" s="713"/>
      <c r="B24" s="713"/>
    </row>
    <row r="25" spans="1:6">
      <c r="A25" s="713"/>
      <c r="B25" s="713"/>
    </row>
    <row r="26" spans="1:6">
      <c r="A26" s="713"/>
      <c r="B26" s="713"/>
    </row>
    <row r="27" spans="1:6">
      <c r="A27" s="713"/>
      <c r="B27" s="713"/>
    </row>
    <row r="28" spans="1:6">
      <c r="A28" s="713"/>
      <c r="B28" s="713"/>
    </row>
    <row r="29" spans="1:6">
      <c r="A29" s="713"/>
      <c r="B29" s="713"/>
    </row>
    <row r="30" spans="1:6">
      <c r="A30" s="713"/>
      <c r="B30" s="713"/>
    </row>
    <row r="31" spans="1:6">
      <c r="A31" s="713"/>
      <c r="B31" s="713"/>
    </row>
    <row r="32" spans="1:6">
      <c r="A32" s="713"/>
      <c r="B32" s="713"/>
    </row>
    <row r="33" spans="1:2">
      <c r="A33" s="713"/>
      <c r="B33" s="713"/>
    </row>
  </sheetData>
  <hyperlinks>
    <hyperlink ref="A1" location="Content!A1" display="&lt;&lt;" xr:uid="{00000000-0004-0000-5500-000000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2" tint="0.39997558519241921"/>
  </sheetPr>
  <dimension ref="A1:L33"/>
  <sheetViews>
    <sheetView topLeftCell="G1" zoomScaleNormal="100" workbookViewId="0">
      <selection activeCell="T19" sqref="T19"/>
    </sheetView>
  </sheetViews>
  <sheetFormatPr baseColWidth="10" defaultColWidth="9.5" defaultRowHeight="14"/>
  <cols>
    <col min="1" max="16384" width="9.5" style="694"/>
  </cols>
  <sheetData>
    <row r="1" spans="1:10">
      <c r="A1" s="569" t="s">
        <v>59</v>
      </c>
      <c r="B1" s="61" t="str">
        <f>IF(Content!$E$1=1,B2,B3)</f>
        <v>2017 NBU</v>
      </c>
      <c r="C1" s="61" t="str">
        <f>IF(Content!$E$1=1,C2,C3)</f>
        <v>2018 NBU</v>
      </c>
      <c r="D1" s="61" t="str">
        <f>IF(Content!$E$1=1,D2,D3)</f>
        <v>2019 NBU</v>
      </c>
      <c r="E1" s="61" t="str">
        <f>IF(Content!$E$1=1,E2,E3)</f>
        <v>2019 FE</v>
      </c>
      <c r="F1" s="61" t="str">
        <f>IF(Content!$E$1=1,F2,F3)</f>
        <v>2020 NBU</v>
      </c>
      <c r="G1" s="61" t="str">
        <f>IF(Content!$E$1=1,G2,G3)</f>
        <v>2020 FE (RHS)</v>
      </c>
      <c r="H1" s="61" t="str">
        <f>IF(Content!$E$1=1,H2,H3)</f>
        <v>Actual</v>
      </c>
      <c r="I1" s="720"/>
      <c r="J1" s="61" t="str">
        <f>IF(Content!$E$1=1,J2,J3)</f>
        <v>Forecast history: Current account balance (2017-2020), % GDP</v>
      </c>
    </row>
    <row r="2" spans="1:10">
      <c r="A2" s="698"/>
      <c r="B2" s="695" t="s">
        <v>1191</v>
      </c>
      <c r="C2" s="695" t="s">
        <v>1192</v>
      </c>
      <c r="D2" s="695" t="s">
        <v>1193</v>
      </c>
      <c r="E2" s="695" t="s">
        <v>1205</v>
      </c>
      <c r="F2" s="695" t="s">
        <v>1692</v>
      </c>
      <c r="G2" s="695" t="s">
        <v>1693</v>
      </c>
      <c r="H2" s="696" t="s">
        <v>975</v>
      </c>
      <c r="I2" s="720"/>
      <c r="J2" s="700" t="s">
        <v>1642</v>
      </c>
    </row>
    <row r="3" spans="1:10">
      <c r="A3" s="698"/>
      <c r="B3" s="695" t="s">
        <v>1199</v>
      </c>
      <c r="C3" s="695" t="s">
        <v>1200</v>
      </c>
      <c r="D3" s="695" t="s">
        <v>1201</v>
      </c>
      <c r="E3" s="695" t="s">
        <v>1205</v>
      </c>
      <c r="F3" s="695" t="s">
        <v>1202</v>
      </c>
      <c r="G3" s="695" t="s">
        <v>1694</v>
      </c>
      <c r="H3" s="696" t="s">
        <v>961</v>
      </c>
      <c r="I3" s="720"/>
      <c r="J3" s="700" t="s">
        <v>1643</v>
      </c>
    </row>
    <row r="4" spans="1:10">
      <c r="A4" s="701"/>
      <c r="B4" s="702">
        <v>-2</v>
      </c>
      <c r="C4" s="703"/>
      <c r="D4" s="703"/>
      <c r="E4" s="703"/>
      <c r="F4" s="703"/>
      <c r="G4" s="703"/>
      <c r="H4" s="698"/>
      <c r="I4" s="698"/>
    </row>
    <row r="5" spans="1:10">
      <c r="A5" s="701" t="s">
        <v>17</v>
      </c>
      <c r="B5" s="702">
        <v>-1.9</v>
      </c>
      <c r="C5" s="703"/>
      <c r="D5" s="703"/>
      <c r="E5" s="703"/>
      <c r="F5" s="703"/>
      <c r="G5" s="703"/>
      <c r="H5" s="698"/>
      <c r="I5" s="698"/>
    </row>
    <row r="6" spans="1:10">
      <c r="A6" s="701"/>
      <c r="B6" s="702">
        <v>-2.1</v>
      </c>
      <c r="C6" s="702">
        <v>-2.2999999999999998</v>
      </c>
      <c r="D6" s="702"/>
      <c r="E6" s="702"/>
      <c r="F6" s="702"/>
      <c r="G6" s="702"/>
      <c r="H6" s="698"/>
      <c r="I6" s="698"/>
    </row>
    <row r="7" spans="1:10">
      <c r="A7" s="701" t="s">
        <v>19</v>
      </c>
      <c r="B7" s="702">
        <v>-3</v>
      </c>
      <c r="C7" s="702">
        <v>-2.6</v>
      </c>
      <c r="D7" s="702"/>
      <c r="E7" s="702"/>
      <c r="F7" s="702"/>
      <c r="G7" s="702"/>
      <c r="H7" s="698"/>
      <c r="I7" s="698"/>
    </row>
    <row r="8" spans="1:10">
      <c r="A8" s="701"/>
      <c r="B8" s="702">
        <v>-3.5</v>
      </c>
      <c r="C8" s="702">
        <v>-3.2</v>
      </c>
      <c r="D8" s="702"/>
      <c r="E8" s="702"/>
      <c r="F8" s="702"/>
      <c r="G8" s="702"/>
      <c r="H8" s="704"/>
      <c r="I8" s="698"/>
    </row>
    <row r="9" spans="1:10">
      <c r="A9" s="701" t="s">
        <v>21</v>
      </c>
      <c r="B9" s="702">
        <v>-4.4000000000000004</v>
      </c>
      <c r="C9" s="702">
        <v>-4.0999999999999996</v>
      </c>
      <c r="D9" s="702">
        <v>-3.7</v>
      </c>
      <c r="E9" s="702"/>
      <c r="F9" s="702"/>
      <c r="G9" s="702"/>
      <c r="H9" s="705"/>
      <c r="I9" s="698"/>
    </row>
    <row r="10" spans="1:10">
      <c r="A10" s="701"/>
      <c r="B10" s="702">
        <v>-3.9</v>
      </c>
      <c r="C10" s="702">
        <v>-4</v>
      </c>
      <c r="D10" s="702">
        <v>-3.1</v>
      </c>
      <c r="E10" s="702"/>
      <c r="F10" s="702"/>
      <c r="G10" s="702"/>
      <c r="H10" s="705"/>
      <c r="I10" s="698"/>
    </row>
    <row r="11" spans="1:10">
      <c r="A11" s="701" t="s">
        <v>23</v>
      </c>
      <c r="B11" s="702">
        <v>-3.7</v>
      </c>
      <c r="C11" s="702">
        <v>-3.5</v>
      </c>
      <c r="D11" s="702">
        <v>-3.1</v>
      </c>
      <c r="E11" s="702"/>
      <c r="F11" s="702"/>
      <c r="G11" s="702"/>
      <c r="H11" s="705"/>
      <c r="I11" s="698"/>
    </row>
    <row r="12" spans="1:10">
      <c r="A12" s="701"/>
      <c r="B12" s="703"/>
      <c r="C12" s="702">
        <v>-2.8</v>
      </c>
      <c r="D12" s="702">
        <v>-3.2</v>
      </c>
      <c r="E12" s="702">
        <v>-3.8</v>
      </c>
      <c r="F12" s="702"/>
      <c r="G12" s="702"/>
      <c r="H12" s="704">
        <v>-3.5</v>
      </c>
      <c r="I12" s="698"/>
    </row>
    <row r="13" spans="1:10">
      <c r="A13" s="701" t="s">
        <v>25</v>
      </c>
      <c r="B13" s="703"/>
      <c r="C13" s="702">
        <v>-1.8</v>
      </c>
      <c r="D13" s="702">
        <v>-2.2000000000000002</v>
      </c>
      <c r="E13" s="702">
        <v>-3.3</v>
      </c>
      <c r="F13" s="702"/>
      <c r="G13" s="702"/>
      <c r="H13" s="705"/>
      <c r="I13" s="698"/>
    </row>
    <row r="14" spans="1:10">
      <c r="A14" s="701"/>
      <c r="B14" s="703"/>
      <c r="C14" s="702">
        <v>-1.5</v>
      </c>
      <c r="D14" s="702">
        <v>-1.9</v>
      </c>
      <c r="E14" s="702">
        <v>-3.1</v>
      </c>
      <c r="F14" s="702"/>
      <c r="G14" s="702"/>
      <c r="H14" s="705"/>
      <c r="I14" s="698"/>
    </row>
    <row r="15" spans="1:10">
      <c r="A15" s="701" t="s">
        <v>97</v>
      </c>
      <c r="B15" s="703"/>
      <c r="C15" s="702">
        <v>-3.8</v>
      </c>
      <c r="D15" s="702">
        <v>-2.5</v>
      </c>
      <c r="E15" s="702">
        <v>-3.1</v>
      </c>
      <c r="F15" s="702"/>
      <c r="G15" s="702"/>
      <c r="H15" s="705"/>
      <c r="I15" s="698"/>
    </row>
    <row r="16" spans="1:10">
      <c r="A16" s="722"/>
      <c r="B16" s="703"/>
      <c r="C16" s="703"/>
      <c r="D16" s="703">
        <v>-3.1</v>
      </c>
      <c r="E16" s="703">
        <v>-3.6</v>
      </c>
      <c r="F16" s="675">
        <v>-3.6</v>
      </c>
      <c r="G16" s="675">
        <v>-3.3</v>
      </c>
      <c r="H16" s="704">
        <v>-3.6</v>
      </c>
      <c r="I16" s="698"/>
    </row>
    <row r="17" spans="1:12">
      <c r="A17" s="722" t="s">
        <v>123</v>
      </c>
      <c r="B17" s="698"/>
      <c r="C17" s="698"/>
      <c r="D17" s="698">
        <v>-3.3</v>
      </c>
      <c r="E17" s="698">
        <v>-3.6</v>
      </c>
      <c r="F17" s="675">
        <v>-3.6</v>
      </c>
      <c r="G17" s="675">
        <v>-3.4</v>
      </c>
      <c r="H17" s="698"/>
      <c r="I17" s="698"/>
    </row>
    <row r="18" spans="1:12">
      <c r="A18" s="722"/>
      <c r="B18" s="698"/>
      <c r="C18" s="698"/>
      <c r="D18" s="698">
        <v>-2.6</v>
      </c>
      <c r="E18" s="698">
        <v>-3.5</v>
      </c>
      <c r="F18" s="675">
        <v>-2.9</v>
      </c>
      <c r="G18" s="675">
        <v>-3.3</v>
      </c>
      <c r="H18" s="698"/>
      <c r="I18" s="698"/>
    </row>
    <row r="19" spans="1:12">
      <c r="A19" s="722" t="s">
        <v>101</v>
      </c>
      <c r="B19" s="698"/>
      <c r="C19" s="698"/>
      <c r="D19" s="698">
        <v>-2.9</v>
      </c>
      <c r="E19" s="698">
        <v>-3.1</v>
      </c>
      <c r="F19" s="675">
        <v>-3.3</v>
      </c>
      <c r="G19" s="675">
        <v>-3.3</v>
      </c>
      <c r="H19" s="698"/>
      <c r="I19" s="698"/>
    </row>
    <row r="20" spans="1:12">
      <c r="A20" s="722"/>
      <c r="B20" s="698"/>
      <c r="C20" s="698"/>
      <c r="D20" s="698"/>
      <c r="E20" s="698"/>
      <c r="F20" s="675">
        <v>-3.2</v>
      </c>
      <c r="G20" s="675">
        <v>-3.1</v>
      </c>
      <c r="H20" s="698">
        <v>-2.6</v>
      </c>
      <c r="I20" s="698"/>
    </row>
    <row r="21" spans="1:12">
      <c r="A21" s="722" t="s">
        <v>126</v>
      </c>
      <c r="B21" s="727"/>
      <c r="C21" s="727"/>
      <c r="F21" s="675">
        <v>-1.7</v>
      </c>
      <c r="G21" s="675">
        <v>-2.2999999999999998</v>
      </c>
      <c r="L21" s="434" t="str">
        <f>IF(Content!$E$1=1,L22,L23)</f>
        <v>Source: NBU staff estimates.</v>
      </c>
    </row>
    <row r="22" spans="1:12">
      <c r="A22" s="722"/>
      <c r="B22" s="703"/>
      <c r="C22" s="727"/>
      <c r="F22" s="675">
        <v>4.4000000000000004</v>
      </c>
      <c r="G22" s="675">
        <v>-1.3</v>
      </c>
      <c r="L22" s="673" t="s">
        <v>40</v>
      </c>
    </row>
    <row r="23" spans="1:12">
      <c r="A23" s="722" t="s">
        <v>105</v>
      </c>
      <c r="B23" s="703"/>
      <c r="C23" s="727"/>
      <c r="F23" s="675">
        <v>2.9</v>
      </c>
      <c r="G23" s="675">
        <v>2.4</v>
      </c>
      <c r="L23" s="673" t="s">
        <v>41</v>
      </c>
    </row>
    <row r="24" spans="1:12">
      <c r="A24" s="727"/>
      <c r="B24" s="703"/>
      <c r="C24" s="703"/>
      <c r="D24" s="703"/>
      <c r="E24" s="703"/>
      <c r="F24" s="703"/>
      <c r="G24" s="703"/>
      <c r="H24" s="689">
        <v>4.4000000000000004</v>
      </c>
      <c r="I24" s="868">
        <v>3.7</v>
      </c>
      <c r="J24" s="868">
        <v>4.4000000000000004</v>
      </c>
    </row>
    <row r="25" spans="1:12">
      <c r="B25" s="703"/>
      <c r="C25" s="703"/>
      <c r="D25" s="703"/>
      <c r="E25" s="703"/>
      <c r="F25" s="703"/>
      <c r="G25" s="703"/>
    </row>
    <row r="26" spans="1:12">
      <c r="B26" s="703"/>
      <c r="C26" s="703"/>
      <c r="D26" s="703"/>
      <c r="E26" s="703"/>
      <c r="F26" s="703"/>
      <c r="G26" s="703"/>
    </row>
    <row r="27" spans="1:12">
      <c r="B27" s="703"/>
      <c r="C27" s="703"/>
      <c r="D27" s="703"/>
      <c r="E27" s="703"/>
      <c r="F27" s="703"/>
      <c r="G27" s="703"/>
    </row>
    <row r="28" spans="1:12">
      <c r="B28" s="703"/>
      <c r="C28" s="703"/>
      <c r="D28" s="703"/>
      <c r="E28" s="703"/>
      <c r="F28" s="703"/>
      <c r="G28" s="703"/>
    </row>
    <row r="29" spans="1:12">
      <c r="B29" s="703"/>
      <c r="C29" s="703"/>
      <c r="D29" s="703"/>
      <c r="E29" s="703"/>
      <c r="F29" s="703"/>
      <c r="G29" s="703"/>
    </row>
    <row r="30" spans="1:12">
      <c r="C30" s="703"/>
      <c r="D30" s="703"/>
      <c r="E30" s="703"/>
      <c r="F30" s="703"/>
      <c r="G30" s="703"/>
    </row>
    <row r="31" spans="1:12">
      <c r="C31" s="703"/>
      <c r="D31" s="703"/>
      <c r="E31" s="703"/>
      <c r="F31" s="703"/>
      <c r="G31" s="703"/>
    </row>
    <row r="32" spans="1:12">
      <c r="C32" s="703"/>
      <c r="D32" s="703"/>
      <c r="E32" s="703"/>
      <c r="F32" s="703"/>
      <c r="G32" s="703"/>
    </row>
    <row r="33" spans="3:7">
      <c r="C33" s="703"/>
      <c r="D33" s="703"/>
      <c r="E33" s="703"/>
      <c r="F33" s="703"/>
      <c r="G33" s="703"/>
    </row>
  </sheetData>
  <hyperlinks>
    <hyperlink ref="A1" location="Content!A1" display="&lt;&lt;" xr:uid="{00000000-0004-0000-5600-000000000000}"/>
  </hyperlinks>
  <pageMargins left="0.7" right="0.7" top="0.75" bottom="0.75" header="0.3" footer="0.3"/>
  <pageSetup paperSize="9" orientation="portrait" horizontalDpi="4294967293" verticalDpi="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2" tint="0.39997558519241921"/>
  </sheetPr>
  <dimension ref="A1:G34"/>
  <sheetViews>
    <sheetView topLeftCell="B1" workbookViewId="0"/>
  </sheetViews>
  <sheetFormatPr baseColWidth="10" defaultColWidth="9.5" defaultRowHeight="15"/>
  <cols>
    <col min="1" max="3" width="9.5" style="711"/>
    <col min="4" max="5" width="0" style="711" hidden="1" customWidth="1"/>
    <col min="6" max="16384" width="9.5" style="712"/>
  </cols>
  <sheetData>
    <row r="1" spans="1:6">
      <c r="A1" s="433" t="s">
        <v>59</v>
      </c>
      <c r="F1" s="61" t="str">
        <f>IF(Content!$E$1=1,F2,F3)</f>
        <v>Forecast rating: current account balance, % GDP</v>
      </c>
    </row>
    <row r="2" spans="1:6" hidden="1">
      <c r="F2" s="434" t="s">
        <v>1225</v>
      </c>
    </row>
    <row r="3" spans="1:6" hidden="1">
      <c r="F3" s="434" t="s">
        <v>1226</v>
      </c>
    </row>
    <row r="4" spans="1:6">
      <c r="A4" s="711" t="s">
        <v>1207</v>
      </c>
      <c r="B4" s="711" t="s">
        <v>1208</v>
      </c>
      <c r="C4" s="711" t="s">
        <v>1209</v>
      </c>
    </row>
    <row r="5" spans="1:6">
      <c r="A5" s="713">
        <v>-0.46800000000000003</v>
      </c>
      <c r="B5" s="713">
        <v>-0.42799999999999999</v>
      </c>
      <c r="C5" s="726" t="str">
        <f>IF(Content!$E$1=1,D5,E5)</f>
        <v>O3</v>
      </c>
      <c r="D5" s="434" t="s">
        <v>1188</v>
      </c>
      <c r="E5" s="434" t="s">
        <v>1188</v>
      </c>
    </row>
    <row r="6" spans="1:6">
      <c r="A6" s="713">
        <v>-0.38700000000000001</v>
      </c>
      <c r="B6" s="713">
        <v>-0.20899999999999999</v>
      </c>
      <c r="C6" s="726" t="str">
        <f>IF(Content!$E$1=1,D6,E6)</f>
        <v>O1</v>
      </c>
      <c r="D6" s="434" t="s">
        <v>1183</v>
      </c>
      <c r="E6" s="434" t="s">
        <v>1183</v>
      </c>
    </row>
    <row r="7" spans="1:6">
      <c r="A7" s="713">
        <v>-0.38100000000000001</v>
      </c>
      <c r="B7" s="713">
        <v>-0.23</v>
      </c>
      <c r="C7" s="726" t="str">
        <f>IF(Content!$E$1=1,D7,E7)</f>
        <v>Surv</v>
      </c>
      <c r="D7" s="434" t="s">
        <v>1185</v>
      </c>
      <c r="E7" s="434" t="s">
        <v>1186</v>
      </c>
    </row>
    <row r="8" spans="1:6">
      <c r="A8" s="713">
        <v>-0.34499999999999997</v>
      </c>
      <c r="B8" s="713">
        <v>-0.36599999999999999</v>
      </c>
      <c r="C8" s="726" t="str">
        <f>IF(Content!$E$1=1,D8,E8)</f>
        <v>IMF</v>
      </c>
      <c r="D8" s="434" t="s">
        <v>1155</v>
      </c>
      <c r="E8" s="434" t="s">
        <v>1156</v>
      </c>
    </row>
    <row r="9" spans="1:6">
      <c r="A9" s="713">
        <v>-1.7999999999999999E-2</v>
      </c>
      <c r="B9" s="713">
        <v>-0.33200000000000002</v>
      </c>
      <c r="C9" s="726" t="str">
        <f>IF(Content!$E$1=1,D9,E9)</f>
        <v>NBU</v>
      </c>
      <c r="D9" s="434" t="s">
        <v>494</v>
      </c>
      <c r="E9" s="434" t="s">
        <v>495</v>
      </c>
    </row>
    <row r="10" spans="1:6">
      <c r="A10" s="713">
        <v>3.4000000000000002E-2</v>
      </c>
      <c r="B10" s="713">
        <v>-0.11600000000000001</v>
      </c>
      <c r="C10" s="726" t="str">
        <f>IF(Content!$E$1=1,D10,E10)</f>
        <v>Focus</v>
      </c>
      <c r="D10" s="434" t="s">
        <v>1213</v>
      </c>
      <c r="E10" s="434" t="s">
        <v>1227</v>
      </c>
    </row>
    <row r="11" spans="1:6">
      <c r="A11" s="713">
        <v>4.2000000000000003E-2</v>
      </c>
      <c r="B11" s="713">
        <v>8.5999999999999993E-2</v>
      </c>
      <c r="C11" s="726" t="str">
        <f>IF(Content!$E$1=1,D11,E11)</f>
        <v>O7</v>
      </c>
      <c r="D11" s="434" t="s">
        <v>1221</v>
      </c>
      <c r="E11" s="434" t="s">
        <v>1221</v>
      </c>
    </row>
    <row r="12" spans="1:6">
      <c r="A12" s="713">
        <v>0.122</v>
      </c>
      <c r="B12" s="713">
        <v>0.18</v>
      </c>
      <c r="C12" s="726" t="str">
        <f>IF(Content!$E$1=1,D12,E12)</f>
        <v>O2</v>
      </c>
      <c r="D12" s="434" t="s">
        <v>1187</v>
      </c>
      <c r="E12" s="434" t="s">
        <v>1187</v>
      </c>
    </row>
    <row r="13" spans="1:6">
      <c r="A13" s="713">
        <v>0.22700000000000001</v>
      </c>
      <c r="B13" s="713">
        <v>9.6000000000000002E-2</v>
      </c>
      <c r="C13" s="726" t="str">
        <f>IF(Content!$E$1=1,D13,E13)</f>
        <v>O5</v>
      </c>
      <c r="D13" s="434" t="s">
        <v>1214</v>
      </c>
      <c r="E13" s="434" t="s">
        <v>1214</v>
      </c>
    </row>
    <row r="14" spans="1:6">
      <c r="A14" s="713">
        <v>0.53800000000000003</v>
      </c>
      <c r="B14" s="713">
        <v>0.38400000000000001</v>
      </c>
      <c r="C14" s="726" t="str">
        <f>IF(Content!$E$1=1,D14,E14)</f>
        <v>O4</v>
      </c>
      <c r="D14" s="434" t="s">
        <v>1190</v>
      </c>
      <c r="E14" s="434" t="s">
        <v>1190</v>
      </c>
    </row>
    <row r="15" spans="1:6">
      <c r="A15" s="713">
        <v>0.63700000000000001</v>
      </c>
      <c r="B15" s="713">
        <v>0.93400000000000005</v>
      </c>
      <c r="C15" s="726" t="str">
        <f>IF(Content!$E$1=1,D15,E15)</f>
        <v>O8</v>
      </c>
      <c r="D15" s="434" t="s">
        <v>1222</v>
      </c>
      <c r="E15" s="434" t="s">
        <v>1222</v>
      </c>
    </row>
    <row r="16" spans="1:6">
      <c r="C16" s="726"/>
    </row>
    <row r="17" spans="1:7">
      <c r="C17" s="726"/>
    </row>
    <row r="18" spans="1:7">
      <c r="A18" s="713"/>
      <c r="B18" s="713"/>
    </row>
    <row r="19" spans="1:7">
      <c r="A19" s="713"/>
      <c r="B19" s="713"/>
      <c r="G19" s="434" t="str">
        <f>IF(Content!$E$1=1,G20,G21)</f>
        <v>Source: NBU staff estimates.</v>
      </c>
    </row>
    <row r="20" spans="1:7">
      <c r="A20" s="713"/>
      <c r="B20" s="713"/>
      <c r="G20" s="673" t="s">
        <v>40</v>
      </c>
    </row>
    <row r="21" spans="1:7">
      <c r="A21" s="713"/>
      <c r="B21" s="713"/>
      <c r="G21" s="673" t="s">
        <v>41</v>
      </c>
    </row>
    <row r="22" spans="1:7">
      <c r="A22" s="713"/>
      <c r="B22" s="713"/>
    </row>
    <row r="23" spans="1:7">
      <c r="A23" s="713"/>
      <c r="B23" s="713"/>
    </row>
    <row r="24" spans="1:7">
      <c r="A24" s="713"/>
      <c r="B24" s="713"/>
    </row>
    <row r="25" spans="1:7">
      <c r="A25" s="713"/>
      <c r="B25" s="713"/>
    </row>
    <row r="26" spans="1:7">
      <c r="A26" s="713"/>
      <c r="B26" s="713"/>
    </row>
    <row r="27" spans="1:7">
      <c r="A27" s="713"/>
      <c r="B27" s="713"/>
    </row>
    <row r="28" spans="1:7">
      <c r="A28" s="713"/>
      <c r="B28" s="713"/>
    </row>
    <row r="29" spans="1:7">
      <c r="A29" s="713"/>
      <c r="B29" s="713"/>
    </row>
    <row r="30" spans="1:7">
      <c r="A30" s="713"/>
      <c r="B30" s="713"/>
    </row>
    <row r="31" spans="1:7">
      <c r="A31" s="713"/>
      <c r="B31" s="713"/>
    </row>
    <row r="32" spans="1:7">
      <c r="A32" s="721"/>
      <c r="B32" s="721"/>
    </row>
    <row r="33" spans="1:2">
      <c r="A33" s="721"/>
      <c r="B33" s="721"/>
    </row>
    <row r="34" spans="1:2">
      <c r="A34" s="721"/>
      <c r="B34" s="721"/>
    </row>
  </sheetData>
  <hyperlinks>
    <hyperlink ref="A1" location="Content!A1" display="&lt;&lt;" xr:uid="{00000000-0004-0000-5700-000000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2" tint="0.39997558519241921"/>
  </sheetPr>
  <dimension ref="A1:F21"/>
  <sheetViews>
    <sheetView workbookViewId="0">
      <selection activeCell="A2" sqref="A2:XFD3"/>
    </sheetView>
  </sheetViews>
  <sheetFormatPr baseColWidth="10" defaultColWidth="9.5" defaultRowHeight="15"/>
  <cols>
    <col min="1" max="3" width="9.5" style="711"/>
    <col min="4" max="5" width="0" style="711" hidden="1" customWidth="1"/>
    <col min="6" max="16384" width="9.5" style="712"/>
  </cols>
  <sheetData>
    <row r="1" spans="1:6">
      <c r="A1" s="433" t="s">
        <v>59</v>
      </c>
      <c r="F1" s="61" t="str">
        <f>IF(Content!$E$1=1,F2,F3)</f>
        <v>Forecast rating: interest rate, % eoy</v>
      </c>
    </row>
    <row r="2" spans="1:6" hidden="1">
      <c r="F2" s="434" t="s">
        <v>1641</v>
      </c>
    </row>
    <row r="3" spans="1:6" hidden="1">
      <c r="F3" s="434" t="s">
        <v>1228</v>
      </c>
    </row>
    <row r="4" spans="1:6">
      <c r="A4" s="711" t="s">
        <v>1207</v>
      </c>
      <c r="B4" s="711" t="s">
        <v>1208</v>
      </c>
      <c r="C4" s="711" t="s">
        <v>1209</v>
      </c>
    </row>
    <row r="5" spans="1:6">
      <c r="A5" s="721">
        <v>-3.4929633140563965</v>
      </c>
      <c r="B5" s="721">
        <v>-0.5900762677192688</v>
      </c>
      <c r="C5" s="726" t="str">
        <f>IF(Content!$E$1=1,D5,E5)</f>
        <v>O1</v>
      </c>
      <c r="D5" s="434" t="s">
        <v>1183</v>
      </c>
      <c r="E5" s="434" t="s">
        <v>1183</v>
      </c>
    </row>
    <row r="6" spans="1:6">
      <c r="A6" s="721">
        <v>-1.6846284866333008</v>
      </c>
      <c r="B6" s="721">
        <v>-0.80600768327713013</v>
      </c>
      <c r="C6" s="726" t="str">
        <f>IF(Content!$E$1=1,D6,E6)</f>
        <v>NBU</v>
      </c>
      <c r="D6" s="434" t="s">
        <v>494</v>
      </c>
      <c r="E6" s="434" t="s">
        <v>495</v>
      </c>
    </row>
    <row r="7" spans="1:6">
      <c r="A7" s="721">
        <v>-0.35703277587890625</v>
      </c>
      <c r="B7" s="721">
        <v>-2.5724435225129128E-2</v>
      </c>
      <c r="C7" s="726" t="str">
        <f>IF(Content!$E$1=1,D7,E7)</f>
        <v>O2</v>
      </c>
      <c r="D7" s="434" t="s">
        <v>1187</v>
      </c>
      <c r="E7" s="434" t="s">
        <v>1187</v>
      </c>
    </row>
    <row r="8" spans="1:6">
      <c r="A8" s="721">
        <v>0.27321243286132812</v>
      </c>
      <c r="B8" s="721">
        <v>-0.17281438410282135</v>
      </c>
      <c r="C8" s="726" t="str">
        <f>IF(Content!$E$1=1,D8,E8)</f>
        <v>O7</v>
      </c>
      <c r="D8" s="434" t="s">
        <v>1221</v>
      </c>
      <c r="E8" s="434" t="s">
        <v>1221</v>
      </c>
    </row>
    <row r="9" spans="1:6">
      <c r="A9" s="721">
        <v>0.73096466064453125</v>
      </c>
      <c r="B9" s="721">
        <v>9.1257043182849884E-2</v>
      </c>
      <c r="C9" s="726" t="str">
        <f>IF(Content!$E$1=1,D9,E9)</f>
        <v>Focus</v>
      </c>
      <c r="D9" s="434" t="s">
        <v>1213</v>
      </c>
      <c r="E9" s="434" t="s">
        <v>1227</v>
      </c>
    </row>
    <row r="10" spans="1:6">
      <c r="A10" s="721">
        <v>1.6873931884765625</v>
      </c>
      <c r="B10" s="721">
        <v>0.60760891437530518</v>
      </c>
      <c r="C10" s="726" t="str">
        <f>IF(Content!$E$1=1,D10,E10)</f>
        <v>O3</v>
      </c>
      <c r="D10" s="434" t="s">
        <v>1188</v>
      </c>
      <c r="E10" s="434" t="s">
        <v>1188</v>
      </c>
    </row>
    <row r="11" spans="1:6">
      <c r="A11" s="721">
        <v>2.8430557250976562</v>
      </c>
      <c r="B11" s="721">
        <v>0.89575701951980591</v>
      </c>
      <c r="C11" s="726" t="str">
        <f>IF(Content!$E$1=1,D11,E11)</f>
        <v>O5</v>
      </c>
      <c r="D11" s="434" t="s">
        <v>1214</v>
      </c>
      <c r="E11" s="434" t="s">
        <v>1214</v>
      </c>
    </row>
    <row r="12" spans="1:6">
      <c r="A12" s="721"/>
      <c r="B12" s="721"/>
      <c r="C12" s="726"/>
      <c r="D12" s="434"/>
    </row>
    <row r="13" spans="1:6">
      <c r="A13" s="721"/>
      <c r="B13" s="721"/>
      <c r="C13" s="726"/>
      <c r="D13" s="434"/>
    </row>
    <row r="14" spans="1:6">
      <c r="A14" s="721"/>
      <c r="B14" s="721"/>
      <c r="C14" s="726"/>
      <c r="D14" s="434"/>
    </row>
    <row r="15" spans="1:6">
      <c r="A15" s="721"/>
      <c r="B15" s="721"/>
      <c r="C15" s="726"/>
      <c r="D15" s="434"/>
    </row>
    <row r="19" spans="6:6">
      <c r="F19" s="434" t="str">
        <f>IF(Content!$E$1=1,F20,F21)</f>
        <v>Source: NBU staff estimates.</v>
      </c>
    </row>
    <row r="20" spans="6:6">
      <c r="F20" s="673" t="s">
        <v>40</v>
      </c>
    </row>
    <row r="21" spans="6:6">
      <c r="F21" s="673" t="s">
        <v>41</v>
      </c>
    </row>
  </sheetData>
  <hyperlinks>
    <hyperlink ref="A1" location="Content!A1" display="&lt;&lt;" xr:uid="{00000000-0004-0000-58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P27"/>
  <sheetViews>
    <sheetView showGridLines="0" topLeftCell="B1" workbookViewId="0"/>
  </sheetViews>
  <sheetFormatPr baseColWidth="10" defaultColWidth="9.5" defaultRowHeight="13"/>
  <cols>
    <col min="1" max="1" width="11.5" style="504" bestFit="1" customWidth="1"/>
    <col min="2" max="2" width="9.5" style="420" customWidth="1"/>
    <col min="3" max="3" width="9.5" style="420"/>
    <col min="4" max="4" width="9.5" style="420" customWidth="1"/>
    <col min="5" max="5" width="9.5" style="420"/>
    <col min="6" max="7" width="9.5" style="420" customWidth="1"/>
    <col min="8" max="16" width="9.5" style="503"/>
    <col min="17" max="16384" width="9.5" style="419"/>
  </cols>
  <sheetData>
    <row r="1" spans="1:12">
      <c r="A1" s="212" t="s">
        <v>59</v>
      </c>
      <c r="B1" s="475" t="str">
        <f>IF(Content!$E$1=1,B2,B3)</f>
        <v>Brent (current forecast)</v>
      </c>
      <c r="C1" s="475" t="str">
        <f>IF(Content!$E$1=1,C2,C3)</f>
        <v>Brent (previous forecast)</v>
      </c>
      <c r="D1" s="475" t="str">
        <f>IF(Content!$E$1=1,D2,D3)</f>
        <v>Natural gas (current forecast)</v>
      </c>
      <c r="E1" s="475" t="str">
        <f>IF(Content!$E$1=1,E2,E3)</f>
        <v>Natural gas (previous forecast)</v>
      </c>
      <c r="F1" s="419"/>
      <c r="G1" s="475" t="str">
        <f>IF(Content!$E$1=1,G2,G3)</f>
        <v xml:space="preserve">World crude oil  prices (USD/bbl) and German Hub natural gas prices  (USD/kcm) </v>
      </c>
      <c r="H1" s="419"/>
      <c r="I1" s="419"/>
      <c r="J1" s="419"/>
      <c r="K1" s="419"/>
      <c r="L1" s="419"/>
    </row>
    <row r="2" spans="1:12" hidden="1">
      <c r="B2" s="419" t="s">
        <v>128</v>
      </c>
      <c r="C2" s="419" t="s">
        <v>363</v>
      </c>
      <c r="D2" s="419" t="s">
        <v>366</v>
      </c>
      <c r="E2" s="419" t="s">
        <v>367</v>
      </c>
      <c r="F2" s="419"/>
      <c r="G2" s="420" t="s">
        <v>420</v>
      </c>
      <c r="H2" s="419"/>
      <c r="I2" s="419"/>
      <c r="J2" s="419"/>
      <c r="K2" s="419"/>
      <c r="L2" s="419"/>
    </row>
    <row r="3" spans="1:12" hidden="1">
      <c r="A3" s="505"/>
      <c r="B3" s="419" t="s">
        <v>129</v>
      </c>
      <c r="C3" s="419" t="s">
        <v>130</v>
      </c>
      <c r="D3" s="419" t="s">
        <v>364</v>
      </c>
      <c r="E3" s="419" t="s">
        <v>365</v>
      </c>
      <c r="F3" s="419"/>
      <c r="G3" s="420" t="s">
        <v>463</v>
      </c>
      <c r="H3" s="419"/>
      <c r="I3" s="419"/>
      <c r="J3" s="419"/>
      <c r="K3" s="419"/>
      <c r="L3" s="419"/>
    </row>
    <row r="4" spans="1:12">
      <c r="A4" s="501" t="s">
        <v>24</v>
      </c>
      <c r="B4" s="421"/>
      <c r="C4" s="421"/>
      <c r="D4" s="421"/>
      <c r="E4" s="421"/>
      <c r="F4" s="419"/>
      <c r="G4" s="419"/>
      <c r="H4" s="419"/>
      <c r="I4" s="419"/>
      <c r="J4" s="419"/>
      <c r="K4" s="419"/>
      <c r="L4" s="419"/>
    </row>
    <row r="5" spans="1:12">
      <c r="A5" s="501" t="s">
        <v>25</v>
      </c>
      <c r="B5" s="421"/>
      <c r="C5" s="421"/>
      <c r="D5" s="421"/>
      <c r="E5" s="421"/>
      <c r="F5" s="419"/>
      <c r="G5" s="419"/>
      <c r="H5" s="419"/>
      <c r="I5" s="419"/>
      <c r="J5" s="419"/>
      <c r="K5" s="419"/>
      <c r="L5" s="419"/>
    </row>
    <row r="6" spans="1:12">
      <c r="A6" s="501" t="s">
        <v>26</v>
      </c>
      <c r="B6" s="421"/>
      <c r="C6" s="421"/>
      <c r="D6" s="421"/>
      <c r="E6" s="421"/>
      <c r="F6" s="419"/>
      <c r="G6" s="419"/>
      <c r="H6" s="419"/>
      <c r="I6" s="419"/>
      <c r="J6" s="419"/>
      <c r="K6" s="419"/>
      <c r="L6" s="419"/>
    </row>
    <row r="7" spans="1:12">
      <c r="A7" s="501" t="s">
        <v>97</v>
      </c>
      <c r="B7" s="421"/>
      <c r="C7" s="421"/>
      <c r="D7" s="421"/>
      <c r="E7" s="421"/>
      <c r="F7" s="419"/>
      <c r="G7" s="419"/>
      <c r="H7" s="419"/>
      <c r="I7" s="419"/>
      <c r="J7" s="419"/>
      <c r="K7" s="419"/>
      <c r="L7" s="419"/>
    </row>
    <row r="8" spans="1:12">
      <c r="A8" s="501" t="s">
        <v>122</v>
      </c>
      <c r="B8" s="421"/>
      <c r="C8" s="421"/>
      <c r="D8" s="421"/>
      <c r="E8" s="421"/>
      <c r="F8" s="419"/>
      <c r="G8" s="419"/>
      <c r="H8" s="419"/>
      <c r="I8" s="419"/>
      <c r="J8" s="419"/>
      <c r="K8" s="419"/>
      <c r="L8" s="419"/>
    </row>
    <row r="9" spans="1:12">
      <c r="A9" s="501" t="s">
        <v>123</v>
      </c>
      <c r="B9" s="421"/>
      <c r="C9" s="421"/>
      <c r="D9" s="421"/>
      <c r="E9" s="421"/>
      <c r="F9" s="419"/>
      <c r="G9" s="419"/>
      <c r="H9" s="419"/>
      <c r="I9" s="419"/>
      <c r="J9" s="419"/>
      <c r="K9" s="419"/>
      <c r="L9" s="419"/>
    </row>
    <row r="10" spans="1:12">
      <c r="A10" s="501" t="s">
        <v>124</v>
      </c>
      <c r="B10" s="421"/>
      <c r="C10" s="421"/>
      <c r="D10" s="421"/>
      <c r="E10" s="421"/>
      <c r="F10" s="419"/>
      <c r="G10" s="419"/>
      <c r="H10" s="419"/>
      <c r="I10" s="419"/>
      <c r="J10" s="419"/>
      <c r="K10" s="419"/>
      <c r="L10" s="419"/>
    </row>
    <row r="11" spans="1:12">
      <c r="A11" s="501" t="s">
        <v>101</v>
      </c>
      <c r="B11" s="421"/>
      <c r="C11" s="421"/>
      <c r="D11" s="421"/>
      <c r="E11" s="421"/>
      <c r="F11" s="419"/>
      <c r="G11" s="419"/>
      <c r="H11" s="419"/>
      <c r="I11" s="419"/>
      <c r="J11" s="419"/>
      <c r="K11" s="419"/>
      <c r="L11" s="419"/>
    </row>
    <row r="12" spans="1:12">
      <c r="A12" s="501" t="s">
        <v>125</v>
      </c>
      <c r="B12" s="421"/>
      <c r="C12" s="421"/>
      <c r="D12" s="421"/>
      <c r="E12" s="421"/>
      <c r="F12" s="419"/>
      <c r="G12" s="419"/>
      <c r="H12" s="419"/>
      <c r="I12" s="419"/>
      <c r="J12" s="419"/>
      <c r="K12" s="419"/>
      <c r="L12" s="419"/>
    </row>
    <row r="13" spans="1:12">
      <c r="A13" s="501" t="s">
        <v>126</v>
      </c>
      <c r="B13" s="421"/>
      <c r="C13" s="421"/>
      <c r="D13" s="421"/>
      <c r="E13" s="421"/>
      <c r="F13" s="419"/>
      <c r="G13" s="419"/>
      <c r="H13" s="419"/>
      <c r="I13" s="419"/>
      <c r="J13" s="419"/>
      <c r="K13" s="419"/>
      <c r="L13" s="419"/>
    </row>
    <row r="14" spans="1:12">
      <c r="A14" s="501" t="s">
        <v>127</v>
      </c>
      <c r="B14" s="421"/>
      <c r="C14" s="421"/>
      <c r="D14" s="421"/>
      <c r="E14" s="421"/>
      <c r="F14" s="419"/>
      <c r="G14" s="419"/>
      <c r="H14" s="419"/>
      <c r="I14" s="419"/>
      <c r="J14" s="419"/>
      <c r="K14" s="419"/>
      <c r="L14" s="419"/>
    </row>
    <row r="15" spans="1:12">
      <c r="A15" s="501" t="s">
        <v>105</v>
      </c>
      <c r="B15" s="421"/>
      <c r="C15" s="421"/>
      <c r="D15" s="421"/>
      <c r="E15" s="421"/>
      <c r="F15" s="419"/>
      <c r="G15" s="419"/>
      <c r="H15" s="419"/>
      <c r="I15" s="419"/>
      <c r="J15" s="419"/>
      <c r="K15" s="419"/>
      <c r="L15" s="419"/>
    </row>
    <row r="16" spans="1:12">
      <c r="A16" s="502" t="s">
        <v>214</v>
      </c>
      <c r="B16" s="421"/>
      <c r="C16" s="421"/>
      <c r="D16" s="421"/>
      <c r="E16" s="421"/>
      <c r="F16" s="419"/>
      <c r="G16" s="419"/>
      <c r="H16" s="419"/>
      <c r="I16" s="419"/>
      <c r="J16" s="419"/>
      <c r="K16" s="419"/>
      <c r="L16" s="419"/>
    </row>
    <row r="17" spans="1:12">
      <c r="A17" s="502" t="s">
        <v>215</v>
      </c>
      <c r="B17" s="421">
        <v>65</v>
      </c>
      <c r="C17" s="421">
        <v>51</v>
      </c>
      <c r="D17" s="421">
        <v>178.1</v>
      </c>
      <c r="E17" s="421">
        <v>168.3</v>
      </c>
      <c r="F17" s="419"/>
      <c r="G17" s="419"/>
      <c r="H17" s="419"/>
      <c r="I17" s="419"/>
      <c r="J17" s="419"/>
      <c r="K17" s="419"/>
      <c r="L17" s="419"/>
    </row>
    <row r="18" spans="1:12">
      <c r="A18" s="502" t="s">
        <v>216</v>
      </c>
      <c r="B18" s="421">
        <v>62.6</v>
      </c>
      <c r="C18" s="421">
        <v>52.6</v>
      </c>
      <c r="D18" s="421">
        <v>167.3</v>
      </c>
      <c r="E18" s="421">
        <v>157.30000000000001</v>
      </c>
      <c r="F18" s="419"/>
      <c r="G18" s="475" t="str">
        <f>IF(Content!$E$1=1,G19,G20)</f>
        <v>Source: Refinitiv Datastream, NBU staff estimates.</v>
      </c>
      <c r="H18" s="419"/>
      <c r="I18" s="419"/>
      <c r="J18" s="419"/>
      <c r="K18" s="419"/>
      <c r="L18" s="419"/>
    </row>
    <row r="19" spans="1:12">
      <c r="A19" s="502" t="s">
        <v>217</v>
      </c>
      <c r="B19" s="421">
        <v>60.6</v>
      </c>
      <c r="C19" s="421">
        <v>53.6</v>
      </c>
      <c r="D19" s="421">
        <v>184.8</v>
      </c>
      <c r="E19" s="421">
        <v>184.8</v>
      </c>
      <c r="F19" s="419"/>
      <c r="G19" s="361" t="s">
        <v>439</v>
      </c>
      <c r="H19" s="419"/>
      <c r="I19" s="419"/>
      <c r="J19" s="419"/>
      <c r="K19" s="419"/>
      <c r="L19" s="419"/>
    </row>
    <row r="20" spans="1:12">
      <c r="A20" s="502" t="s">
        <v>475</v>
      </c>
      <c r="B20" s="421">
        <v>59.1</v>
      </c>
      <c r="C20" s="421">
        <v>53.8</v>
      </c>
      <c r="D20" s="421">
        <v>194.70000000000002</v>
      </c>
      <c r="E20" s="421">
        <v>194.70000000000002</v>
      </c>
      <c r="F20" s="419"/>
      <c r="G20" s="361" t="s">
        <v>438</v>
      </c>
      <c r="H20" s="419"/>
      <c r="I20" s="419"/>
      <c r="J20" s="419"/>
      <c r="K20" s="419"/>
      <c r="L20" s="419"/>
    </row>
    <row r="21" spans="1:12">
      <c r="A21" s="502" t="s">
        <v>476</v>
      </c>
      <c r="B21" s="421">
        <v>58.3</v>
      </c>
      <c r="C21" s="421">
        <v>54</v>
      </c>
      <c r="D21" s="421">
        <v>170.8</v>
      </c>
      <c r="E21" s="421">
        <v>170.8</v>
      </c>
      <c r="F21" s="419"/>
      <c r="G21" s="419"/>
      <c r="H21" s="419"/>
      <c r="I21" s="419"/>
      <c r="J21" s="419"/>
      <c r="K21" s="419"/>
      <c r="L21" s="419"/>
    </row>
    <row r="22" spans="1:12">
      <c r="A22" s="502" t="s">
        <v>477</v>
      </c>
      <c r="B22" s="421">
        <v>58.9</v>
      </c>
      <c r="C22" s="421">
        <v>54.3</v>
      </c>
      <c r="D22" s="421">
        <v>161.79999999999998</v>
      </c>
      <c r="E22" s="421">
        <v>161.79999999999998</v>
      </c>
      <c r="F22" s="419"/>
      <c r="G22" s="506"/>
      <c r="H22" s="419"/>
      <c r="I22" s="419"/>
      <c r="J22" s="419"/>
      <c r="K22" s="419"/>
      <c r="L22" s="419"/>
    </row>
    <row r="23" spans="1:12">
      <c r="A23" s="502" t="s">
        <v>478</v>
      </c>
      <c r="B23" s="421">
        <v>58.6</v>
      </c>
      <c r="C23" s="421">
        <v>54.6</v>
      </c>
      <c r="D23" s="421">
        <v>185.3</v>
      </c>
      <c r="E23" s="421">
        <v>185.3</v>
      </c>
      <c r="F23" s="419"/>
      <c r="G23" s="419"/>
      <c r="H23" s="419"/>
      <c r="I23" s="419"/>
      <c r="J23" s="419"/>
      <c r="K23" s="419"/>
      <c r="L23" s="419"/>
    </row>
    <row r="24" spans="1:12">
      <c r="A24" s="502" t="s">
        <v>908</v>
      </c>
      <c r="B24" s="421">
        <v>58.7</v>
      </c>
      <c r="C24" s="421">
        <v>55</v>
      </c>
      <c r="D24" s="421">
        <v>195.10000000000002</v>
      </c>
      <c r="E24" s="421">
        <v>195.10000000000002</v>
      </c>
      <c r="F24" s="419"/>
      <c r="G24" s="419"/>
      <c r="H24" s="419"/>
      <c r="I24" s="419"/>
      <c r="J24" s="419"/>
      <c r="K24" s="419"/>
      <c r="L24" s="419"/>
    </row>
    <row r="25" spans="1:12">
      <c r="A25" s="502" t="s">
        <v>898</v>
      </c>
      <c r="B25" s="421">
        <v>58.6</v>
      </c>
      <c r="C25" s="421">
        <v>55.2</v>
      </c>
      <c r="D25" s="421">
        <v>172.79999999999998</v>
      </c>
      <c r="E25" s="421">
        <v>172.79999999999998</v>
      </c>
      <c r="F25" s="419"/>
      <c r="G25" s="419"/>
      <c r="H25" s="419"/>
      <c r="I25" s="421"/>
      <c r="J25" s="421"/>
      <c r="K25" s="419"/>
      <c r="L25" s="419"/>
    </row>
    <row r="26" spans="1:12">
      <c r="A26" s="502" t="s">
        <v>909</v>
      </c>
      <c r="B26" s="421">
        <v>58.9</v>
      </c>
      <c r="C26" s="421">
        <v>55.4</v>
      </c>
      <c r="D26" s="421">
        <v>164.80000000000004</v>
      </c>
      <c r="E26" s="421">
        <v>164.80000000000004</v>
      </c>
      <c r="F26" s="419"/>
      <c r="G26" s="419"/>
      <c r="H26" s="419"/>
      <c r="I26" s="421"/>
      <c r="J26" s="421"/>
      <c r="K26" s="419"/>
      <c r="L26" s="419"/>
    </row>
    <row r="27" spans="1:12">
      <c r="A27" s="502" t="s">
        <v>899</v>
      </c>
      <c r="B27" s="421">
        <v>58.5</v>
      </c>
      <c r="C27" s="421">
        <v>55.7</v>
      </c>
      <c r="D27" s="421">
        <v>185.3</v>
      </c>
      <c r="E27" s="421">
        <v>185.3</v>
      </c>
      <c r="F27" s="419"/>
      <c r="G27" s="419"/>
      <c r="H27" s="419"/>
      <c r="I27" s="421"/>
      <c r="J27" s="421"/>
      <c r="K27" s="419"/>
      <c r="L27" s="419"/>
    </row>
  </sheetData>
  <hyperlinks>
    <hyperlink ref="A1" location="Content!A1" display="&lt;&lt;" xr:uid="{00000000-0004-0000-0800-000000000000}"/>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2" tint="0.39997558519241921"/>
  </sheetPr>
  <dimension ref="A1:M25"/>
  <sheetViews>
    <sheetView topLeftCell="I1" workbookViewId="0">
      <selection activeCell="A2" sqref="A2:XFD3"/>
    </sheetView>
  </sheetViews>
  <sheetFormatPr baseColWidth="10" defaultColWidth="9.5" defaultRowHeight="14"/>
  <cols>
    <col min="1" max="16384" width="9.5" style="697"/>
  </cols>
  <sheetData>
    <row r="1" spans="1:12">
      <c r="A1" s="569" t="s">
        <v>59</v>
      </c>
      <c r="B1" s="61" t="str">
        <f>IF(Content!$E$1=1,B2,B3)</f>
        <v>2017 NBU</v>
      </c>
      <c r="C1" s="61" t="str">
        <f>IF(Content!$E$1=1,C2,C3)</f>
        <v>2018 NBU</v>
      </c>
      <c r="D1" s="61" t="str">
        <f>IF(Content!$E$1=1,D2,D3)</f>
        <v>2019 NBU</v>
      </c>
      <c r="E1" s="61" t="str">
        <f>IF(Content!$E$1=1,E2,E3)</f>
        <v>2020 NBU</v>
      </c>
      <c r="F1" s="61" t="str">
        <f>IF(Content!$E$1=1,F2,F3)</f>
        <v>2017 FE</v>
      </c>
      <c r="G1" s="61" t="str">
        <f>IF(Content!$E$1=1,G2,G3)</f>
        <v>2018 FE</v>
      </c>
      <c r="H1" s="61" t="str">
        <f>IF(Content!$E$1=1,H2,H3)</f>
        <v>2019 FE</v>
      </c>
      <c r="I1" s="61" t="str">
        <f>IF(Content!$E$1=1,I2,I3)</f>
        <v>2020 FE</v>
      </c>
      <c r="J1" s="61" t="str">
        <f>IF(Content!$E$1=1,J2,J3)</f>
        <v>Actual</v>
      </c>
      <c r="K1" s="699"/>
      <c r="L1" s="61" t="str">
        <f>IF(Content!$E$1=1,L2,L3)</f>
        <v xml:space="preserve">Forecast history:key interest rate (2017-2020),  eoy, % </v>
      </c>
    </row>
    <row r="2" spans="1:12" hidden="1">
      <c r="A2" s="698"/>
      <c r="B2" s="695" t="s">
        <v>1191</v>
      </c>
      <c r="C2" s="695" t="s">
        <v>1192</v>
      </c>
      <c r="D2" s="695" t="s">
        <v>1193</v>
      </c>
      <c r="E2" s="695" t="s">
        <v>1194</v>
      </c>
      <c r="F2" s="695" t="s">
        <v>1203</v>
      </c>
      <c r="G2" s="695" t="s">
        <v>1204</v>
      </c>
      <c r="H2" s="696" t="s">
        <v>1205</v>
      </c>
      <c r="I2" s="695" t="s">
        <v>1206</v>
      </c>
      <c r="J2" s="695" t="s">
        <v>975</v>
      </c>
      <c r="K2" s="699"/>
      <c r="L2" s="700" t="s">
        <v>1639</v>
      </c>
    </row>
    <row r="3" spans="1:12" hidden="1">
      <c r="A3" s="698"/>
      <c r="B3" s="695" t="s">
        <v>1199</v>
      </c>
      <c r="C3" s="695" t="s">
        <v>1200</v>
      </c>
      <c r="D3" s="695" t="s">
        <v>1201</v>
      </c>
      <c r="E3" s="695" t="s">
        <v>1202</v>
      </c>
      <c r="F3" s="695" t="s">
        <v>1203</v>
      </c>
      <c r="G3" s="695" t="s">
        <v>1204</v>
      </c>
      <c r="H3" s="696" t="s">
        <v>1205</v>
      </c>
      <c r="I3" s="695" t="s">
        <v>1206</v>
      </c>
      <c r="J3" s="695" t="s">
        <v>961</v>
      </c>
      <c r="K3" s="699"/>
      <c r="L3" s="700" t="s">
        <v>1640</v>
      </c>
    </row>
    <row r="4" spans="1:12">
      <c r="A4" s="701"/>
      <c r="B4" s="695"/>
      <c r="C4" s="695"/>
      <c r="D4" s="695"/>
      <c r="E4" s="695"/>
      <c r="F4" s="695"/>
      <c r="G4" s="695"/>
      <c r="H4" s="696"/>
      <c r="I4" s="696"/>
      <c r="J4" s="695"/>
    </row>
    <row r="5" spans="1:12">
      <c r="A5" s="701" t="s">
        <v>17</v>
      </c>
      <c r="B5" s="702">
        <v>10.3</v>
      </c>
      <c r="C5" s="703"/>
      <c r="D5" s="703"/>
      <c r="E5" s="703"/>
      <c r="F5" s="702"/>
      <c r="G5" s="703"/>
      <c r="H5" s="703"/>
      <c r="I5" s="703"/>
      <c r="J5" s="698"/>
    </row>
    <row r="6" spans="1:12">
      <c r="A6" s="701"/>
      <c r="B6" s="702">
        <v>9.5</v>
      </c>
      <c r="C6" s="702">
        <v>8</v>
      </c>
      <c r="D6" s="702"/>
      <c r="E6" s="702"/>
      <c r="F6" s="702">
        <v>10.67</v>
      </c>
      <c r="G6" s="703"/>
      <c r="H6" s="703"/>
      <c r="I6" s="703"/>
      <c r="J6" s="698"/>
    </row>
    <row r="7" spans="1:12">
      <c r="A7" s="701" t="s">
        <v>19</v>
      </c>
      <c r="B7" s="702">
        <v>9.5</v>
      </c>
      <c r="C7" s="702">
        <v>7</v>
      </c>
      <c r="D7" s="702"/>
      <c r="E7" s="702"/>
      <c r="F7" s="702">
        <v>10.86</v>
      </c>
      <c r="G7" s="702"/>
      <c r="H7" s="702"/>
      <c r="I7" s="702"/>
      <c r="J7" s="698"/>
    </row>
    <row r="8" spans="1:12">
      <c r="A8" s="701"/>
      <c r="B8" s="702">
        <v>11</v>
      </c>
      <c r="C8" s="702">
        <v>7.5</v>
      </c>
      <c r="D8" s="702"/>
      <c r="E8" s="702"/>
      <c r="F8" s="702">
        <v>8.4</v>
      </c>
      <c r="G8" s="702">
        <v>7.1</v>
      </c>
      <c r="H8" s="702"/>
      <c r="I8" s="702"/>
      <c r="J8" s="704"/>
    </row>
    <row r="9" spans="1:12">
      <c r="A9" s="701" t="s">
        <v>21</v>
      </c>
      <c r="B9" s="702">
        <v>11</v>
      </c>
      <c r="C9" s="702">
        <v>7.5</v>
      </c>
      <c r="D9" s="702">
        <v>7</v>
      </c>
      <c r="E9" s="702"/>
      <c r="F9" s="702">
        <v>11.1</v>
      </c>
      <c r="G9" s="702">
        <v>9.35</v>
      </c>
      <c r="H9" s="702"/>
      <c r="I9" s="702"/>
      <c r="J9" s="705"/>
      <c r="K9" s="706"/>
    </row>
    <row r="10" spans="1:12">
      <c r="A10" s="701"/>
      <c r="B10" s="702">
        <v>12</v>
      </c>
      <c r="C10" s="702">
        <v>8.5</v>
      </c>
      <c r="D10" s="702">
        <v>7.5</v>
      </c>
      <c r="E10" s="702"/>
      <c r="F10" s="702">
        <v>11</v>
      </c>
      <c r="G10" s="702">
        <v>8.99</v>
      </c>
      <c r="H10" s="702"/>
      <c r="I10" s="702"/>
      <c r="J10" s="705"/>
      <c r="K10" s="706"/>
    </row>
    <row r="11" spans="1:12">
      <c r="A11" s="701" t="s">
        <v>23</v>
      </c>
      <c r="B11" s="702">
        <v>13.5</v>
      </c>
      <c r="C11" s="702">
        <v>12</v>
      </c>
      <c r="D11" s="702">
        <v>7</v>
      </c>
      <c r="E11" s="702"/>
      <c r="F11" s="702">
        <v>11.7</v>
      </c>
      <c r="G11" s="702">
        <v>8</v>
      </c>
      <c r="H11" s="702"/>
      <c r="I11" s="702"/>
      <c r="J11" s="705"/>
      <c r="K11" s="706"/>
    </row>
    <row r="12" spans="1:12">
      <c r="A12" s="701"/>
      <c r="B12" s="703"/>
      <c r="C12" s="702">
        <v>17.5</v>
      </c>
      <c r="D12" s="702">
        <v>11</v>
      </c>
      <c r="E12" s="729">
        <v>8</v>
      </c>
      <c r="F12" s="702"/>
      <c r="G12" s="702">
        <v>10.9</v>
      </c>
      <c r="H12" s="702">
        <v>9.6999999999999993</v>
      </c>
      <c r="I12" s="729"/>
      <c r="J12" s="704">
        <v>14.5</v>
      </c>
      <c r="K12" s="706"/>
    </row>
    <row r="13" spans="1:12">
      <c r="A13" s="701" t="s">
        <v>25</v>
      </c>
      <c r="B13" s="703"/>
      <c r="C13" s="702">
        <v>17</v>
      </c>
      <c r="D13" s="702">
        <v>13</v>
      </c>
      <c r="E13" s="729">
        <v>8.5</v>
      </c>
      <c r="F13" s="703"/>
      <c r="G13" s="702">
        <v>15</v>
      </c>
      <c r="H13" s="702">
        <v>11.9</v>
      </c>
      <c r="I13" s="729"/>
      <c r="J13" s="705"/>
      <c r="K13" s="706"/>
    </row>
    <row r="14" spans="1:12">
      <c r="A14" s="701"/>
      <c r="B14" s="703"/>
      <c r="C14" s="702">
        <v>18</v>
      </c>
      <c r="D14" s="702">
        <v>13</v>
      </c>
      <c r="E14" s="729">
        <v>9</v>
      </c>
      <c r="F14" s="703"/>
      <c r="G14" s="702">
        <v>15.9</v>
      </c>
      <c r="H14" s="702">
        <v>13.1</v>
      </c>
      <c r="I14" s="729"/>
      <c r="J14" s="705"/>
      <c r="K14" s="706"/>
    </row>
    <row r="15" spans="1:12">
      <c r="A15" s="701" t="s">
        <v>97</v>
      </c>
      <c r="B15" s="703"/>
      <c r="C15" s="702">
        <v>18</v>
      </c>
      <c r="D15" s="702">
        <v>15</v>
      </c>
      <c r="E15" s="729">
        <v>9</v>
      </c>
      <c r="F15" s="703"/>
      <c r="G15" s="702">
        <v>18</v>
      </c>
      <c r="H15" s="702">
        <v>15.4</v>
      </c>
      <c r="I15" s="729"/>
      <c r="J15" s="705"/>
      <c r="K15" s="706"/>
    </row>
    <row r="16" spans="1:12">
      <c r="A16" s="701"/>
      <c r="B16" s="703"/>
      <c r="C16" s="703"/>
      <c r="D16" s="703">
        <v>15</v>
      </c>
      <c r="E16" s="729">
        <v>9</v>
      </c>
      <c r="F16" s="703"/>
      <c r="G16" s="703"/>
      <c r="H16" s="703">
        <v>15.5</v>
      </c>
      <c r="I16" s="706">
        <v>12.5</v>
      </c>
      <c r="J16" s="704">
        <v>18</v>
      </c>
      <c r="K16" s="706"/>
    </row>
    <row r="17" spans="1:13">
      <c r="A17" s="701" t="s">
        <v>123</v>
      </c>
      <c r="B17" s="698"/>
      <c r="C17" s="698"/>
      <c r="D17" s="698">
        <v>15</v>
      </c>
      <c r="E17" s="729">
        <v>9</v>
      </c>
      <c r="F17" s="698"/>
      <c r="G17" s="698"/>
      <c r="H17" s="698">
        <v>15.8</v>
      </c>
      <c r="I17" s="706">
        <v>12.8</v>
      </c>
      <c r="J17" s="698"/>
      <c r="K17" s="706"/>
    </row>
    <row r="18" spans="1:13">
      <c r="A18" s="701"/>
      <c r="B18" s="698"/>
      <c r="C18" s="698"/>
      <c r="D18" s="698">
        <v>15</v>
      </c>
      <c r="E18" s="729">
        <v>9</v>
      </c>
      <c r="F18" s="698"/>
      <c r="G18" s="698"/>
      <c r="H18" s="698">
        <v>15.9</v>
      </c>
      <c r="I18" s="706">
        <v>12.7</v>
      </c>
      <c r="J18" s="698"/>
      <c r="K18" s="706"/>
    </row>
    <row r="19" spans="1:13">
      <c r="A19" s="701" t="s">
        <v>101</v>
      </c>
      <c r="B19" s="698"/>
      <c r="C19" s="698"/>
      <c r="D19" s="698">
        <v>14.5</v>
      </c>
      <c r="E19" s="729">
        <v>9</v>
      </c>
      <c r="F19" s="698"/>
      <c r="G19" s="698"/>
      <c r="H19" s="698">
        <v>15.6</v>
      </c>
      <c r="I19" s="706">
        <v>11.9</v>
      </c>
      <c r="J19" s="698"/>
      <c r="K19" s="706"/>
    </row>
    <row r="20" spans="1:13">
      <c r="A20" s="701"/>
      <c r="B20" s="698"/>
      <c r="C20" s="698"/>
      <c r="D20" s="698"/>
      <c r="E20" s="729">
        <v>7</v>
      </c>
      <c r="F20" s="698"/>
      <c r="G20" s="698"/>
      <c r="H20" s="698"/>
      <c r="I20" s="706">
        <v>9.8000000000000007</v>
      </c>
      <c r="J20" s="674">
        <v>13.5</v>
      </c>
      <c r="K20" s="706"/>
    </row>
    <row r="21" spans="1:13">
      <c r="A21" s="701" t="s">
        <v>126</v>
      </c>
      <c r="E21" s="729">
        <v>7</v>
      </c>
      <c r="I21" s="706">
        <v>8.4</v>
      </c>
      <c r="K21" s="706"/>
    </row>
    <row r="22" spans="1:13">
      <c r="A22" s="701"/>
      <c r="E22" s="729">
        <v>6</v>
      </c>
      <c r="I22" s="706">
        <v>5.5</v>
      </c>
    </row>
    <row r="23" spans="1:13">
      <c r="A23" s="701" t="s">
        <v>105</v>
      </c>
      <c r="E23" s="729">
        <v>6</v>
      </c>
      <c r="F23" s="710"/>
      <c r="G23" s="710"/>
      <c r="H23" s="710"/>
      <c r="I23" s="706">
        <v>5.9</v>
      </c>
      <c r="M23" s="434" t="str">
        <f>IF(Content!$E$1=1,M24,M25)</f>
        <v>Source: NBU staff estimates.</v>
      </c>
    </row>
    <row r="24" spans="1:13">
      <c r="J24" s="697">
        <v>6</v>
      </c>
      <c r="M24" s="673" t="s">
        <v>40</v>
      </c>
    </row>
    <row r="25" spans="1:13">
      <c r="M25" s="673" t="s">
        <v>41</v>
      </c>
    </row>
  </sheetData>
  <hyperlinks>
    <hyperlink ref="A1" location="Content!A1" display="&lt;&lt;" xr:uid="{00000000-0004-0000-5900-000000000000}"/>
  </hyperlinks>
  <pageMargins left="0.7" right="0.7" top="0.75" bottom="0.75" header="0.3" footer="0.3"/>
  <pageSetup paperSize="9" orientation="portrait" horizontalDpi="4294967293" verticalDpi="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Аркуш118">
    <tabColor theme="4"/>
  </sheetPr>
  <dimension ref="A1:O47"/>
  <sheetViews>
    <sheetView showGridLines="0" workbookViewId="0"/>
  </sheetViews>
  <sheetFormatPr baseColWidth="10" defaultColWidth="8.5" defaultRowHeight="13"/>
  <cols>
    <col min="1" max="16384" width="8.5" style="48"/>
  </cols>
  <sheetData>
    <row r="1" spans="1:15">
      <c r="A1" s="8" t="s">
        <v>59</v>
      </c>
      <c r="B1" s="61" t="str">
        <f>IF(Content!$E$1=1,B2,B3)</f>
        <v>Current forecast</v>
      </c>
      <c r="C1" s="61" t="str">
        <f>IF(Content!$E$1=1,C2,C3)</f>
        <v>Previous forecast</v>
      </c>
      <c r="D1" s="67"/>
      <c r="E1" s="67"/>
      <c r="F1" s="61" t="str">
        <f>IF(Content!$E$1=1,F2,F3)</f>
        <v>Real GDP, yoy changes, %</v>
      </c>
    </row>
    <row r="2" spans="1:15" hidden="1">
      <c r="A2" s="50"/>
      <c r="B2" s="54" t="s">
        <v>156</v>
      </c>
      <c r="C2" s="54" t="s">
        <v>157</v>
      </c>
      <c r="D2" s="67"/>
      <c r="E2" s="67"/>
      <c r="F2" s="68" t="s">
        <v>151</v>
      </c>
    </row>
    <row r="3" spans="1:15" hidden="1">
      <c r="A3" s="50"/>
      <c r="B3" s="54" t="s">
        <v>154</v>
      </c>
      <c r="C3" s="54" t="s">
        <v>155</v>
      </c>
      <c r="D3" s="67"/>
      <c r="E3" s="67"/>
      <c r="F3" s="68" t="s">
        <v>206</v>
      </c>
    </row>
    <row r="4" spans="1:15">
      <c r="A4" s="50"/>
      <c r="B4" s="52">
        <v>3.1</v>
      </c>
      <c r="C4" s="52"/>
      <c r="D4" s="70"/>
      <c r="F4" s="82"/>
      <c r="G4" s="82"/>
      <c r="H4" s="82"/>
      <c r="I4" s="82"/>
      <c r="J4" s="82"/>
      <c r="K4" s="82"/>
      <c r="L4" s="52"/>
      <c r="M4" s="52"/>
      <c r="O4" s="70"/>
    </row>
    <row r="5" spans="1:15">
      <c r="A5" s="51" t="s">
        <v>123</v>
      </c>
      <c r="B5" s="52">
        <v>4.8</v>
      </c>
      <c r="C5" s="52"/>
      <c r="D5" s="70"/>
      <c r="F5" s="82"/>
      <c r="G5" s="82"/>
      <c r="H5" s="82"/>
      <c r="I5" s="82"/>
      <c r="J5" s="82"/>
      <c r="K5" s="82"/>
      <c r="L5" s="52"/>
      <c r="M5" s="52"/>
      <c r="O5" s="70"/>
    </row>
    <row r="6" spans="1:15">
      <c r="A6" s="51"/>
      <c r="B6" s="52">
        <v>3.8</v>
      </c>
      <c r="C6" s="52"/>
      <c r="D6" s="70"/>
      <c r="F6" s="82"/>
      <c r="G6" s="82"/>
      <c r="H6" s="82"/>
      <c r="I6" s="82"/>
      <c r="J6" s="82"/>
      <c r="K6" s="82"/>
      <c r="L6" s="52"/>
      <c r="M6" s="52"/>
      <c r="O6" s="70"/>
    </row>
    <row r="7" spans="1:15">
      <c r="A7" s="51" t="s">
        <v>101</v>
      </c>
      <c r="B7" s="52">
        <v>1.4</v>
      </c>
      <c r="C7" s="53"/>
      <c r="D7" s="70"/>
      <c r="F7" s="82"/>
      <c r="G7" s="82"/>
      <c r="H7" s="82"/>
      <c r="I7" s="82"/>
      <c r="J7" s="82"/>
      <c r="K7" s="82"/>
      <c r="L7" s="52"/>
      <c r="M7" s="52"/>
      <c r="O7" s="70"/>
    </row>
    <row r="8" spans="1:15">
      <c r="A8" s="51"/>
      <c r="B8" s="52">
        <v>-1.2</v>
      </c>
      <c r="C8" s="53"/>
      <c r="D8" s="70"/>
      <c r="F8" s="82"/>
      <c r="G8" s="82"/>
      <c r="H8" s="82"/>
      <c r="I8" s="82"/>
      <c r="J8" s="82"/>
      <c r="K8" s="82"/>
      <c r="L8" s="52"/>
      <c r="M8" s="52"/>
      <c r="N8" s="70"/>
      <c r="O8" s="70"/>
    </row>
    <row r="9" spans="1:15">
      <c r="A9" s="51" t="s">
        <v>126</v>
      </c>
      <c r="B9" s="52">
        <v>-11.2</v>
      </c>
      <c r="C9" s="52">
        <v>-11.4</v>
      </c>
      <c r="D9" s="70"/>
      <c r="F9" s="82"/>
      <c r="G9" s="82"/>
      <c r="H9" s="82"/>
      <c r="I9" s="82"/>
      <c r="J9" s="82"/>
      <c r="K9" s="82"/>
      <c r="L9" s="52"/>
      <c r="M9" s="52"/>
      <c r="N9" s="70"/>
      <c r="O9" s="70"/>
    </row>
    <row r="10" spans="1:15">
      <c r="A10" s="51"/>
      <c r="B10" s="52">
        <v>-3.5</v>
      </c>
      <c r="C10" s="52">
        <v>-3.5</v>
      </c>
      <c r="D10" s="70"/>
      <c r="F10" s="82"/>
      <c r="G10" s="82"/>
      <c r="H10" s="82"/>
      <c r="I10" s="82"/>
      <c r="J10" s="82"/>
      <c r="K10" s="82"/>
      <c r="L10" s="52"/>
      <c r="M10" s="52"/>
      <c r="N10" s="70"/>
      <c r="O10" s="70"/>
    </row>
    <row r="11" spans="1:15">
      <c r="A11" s="51" t="s">
        <v>105</v>
      </c>
      <c r="B11" s="53">
        <v>-0.5</v>
      </c>
      <c r="C11" s="52">
        <v>-1.5</v>
      </c>
      <c r="D11" s="70"/>
      <c r="F11" s="82"/>
      <c r="G11" s="82"/>
      <c r="H11" s="82"/>
      <c r="I11" s="82"/>
      <c r="J11" s="82"/>
      <c r="K11" s="82"/>
      <c r="L11" s="53"/>
      <c r="M11" s="53"/>
      <c r="N11" s="70"/>
      <c r="O11" s="70"/>
    </row>
    <row r="12" spans="1:15">
      <c r="A12" s="50"/>
      <c r="B12" s="53">
        <v>-1.5</v>
      </c>
      <c r="C12" s="52">
        <v>-0.1</v>
      </c>
      <c r="D12" s="70"/>
      <c r="F12" s="82"/>
      <c r="G12" s="82"/>
      <c r="H12" s="82"/>
      <c r="I12" s="82"/>
      <c r="J12" s="82"/>
      <c r="K12" s="82"/>
      <c r="L12" s="53"/>
      <c r="M12" s="53"/>
      <c r="N12" s="70"/>
    </row>
    <row r="13" spans="1:15">
      <c r="A13" s="50" t="s">
        <v>215</v>
      </c>
      <c r="B13" s="52">
        <v>8.6999999999999993</v>
      </c>
      <c r="C13" s="52">
        <v>11.3</v>
      </c>
      <c r="D13" s="70"/>
      <c r="F13" s="82"/>
      <c r="G13" s="82"/>
      <c r="H13" s="82"/>
      <c r="I13" s="82"/>
      <c r="J13" s="82"/>
      <c r="K13" s="82"/>
      <c r="L13" s="52"/>
      <c r="M13" s="52"/>
      <c r="N13" s="70"/>
    </row>
    <row r="14" spans="1:15">
      <c r="A14" s="51"/>
      <c r="B14" s="52">
        <v>4.2</v>
      </c>
      <c r="C14" s="52">
        <v>3.5</v>
      </c>
      <c r="D14" s="70"/>
      <c r="F14" s="82"/>
      <c r="G14" s="82"/>
      <c r="H14" s="82"/>
      <c r="I14" s="82"/>
      <c r="J14" s="82"/>
      <c r="K14" s="82"/>
      <c r="L14" s="52"/>
      <c r="M14" s="52"/>
      <c r="N14" s="70"/>
    </row>
    <row r="15" spans="1:15">
      <c r="A15" s="51" t="s">
        <v>217</v>
      </c>
      <c r="B15" s="52">
        <v>3.6</v>
      </c>
      <c r="C15" s="52">
        <v>2.6</v>
      </c>
      <c r="D15" s="70"/>
      <c r="F15" s="82"/>
      <c r="G15" s="82"/>
      <c r="H15" s="82"/>
      <c r="I15" s="82"/>
      <c r="J15" s="82"/>
      <c r="K15" s="82"/>
      <c r="L15" s="52"/>
      <c r="M15" s="52"/>
      <c r="N15" s="70"/>
    </row>
    <row r="16" spans="1:15">
      <c r="A16" s="50"/>
      <c r="B16" s="52">
        <v>6</v>
      </c>
      <c r="C16" s="53">
        <v>3.4</v>
      </c>
      <c r="D16" s="70"/>
      <c r="F16" s="82"/>
      <c r="G16" s="82"/>
      <c r="H16" s="82"/>
      <c r="I16" s="82"/>
      <c r="J16" s="82"/>
      <c r="K16" s="82"/>
      <c r="L16" s="52"/>
      <c r="M16" s="52"/>
      <c r="N16" s="70"/>
    </row>
    <row r="17" spans="1:14">
      <c r="A17" s="50" t="s">
        <v>476</v>
      </c>
      <c r="B17" s="52">
        <v>5.7</v>
      </c>
      <c r="C17" s="53">
        <v>3.7</v>
      </c>
      <c r="D17" s="70"/>
      <c r="F17" s="82"/>
      <c r="G17" s="82"/>
      <c r="H17" s="82"/>
      <c r="I17" s="82"/>
      <c r="J17" s="82"/>
      <c r="K17" s="82"/>
      <c r="L17" s="52"/>
      <c r="M17" s="52"/>
      <c r="N17" s="70"/>
    </row>
    <row r="18" spans="1:14">
      <c r="A18" s="51"/>
      <c r="B18" s="52">
        <v>2.2999999999999998</v>
      </c>
      <c r="C18" s="52">
        <v>3.9</v>
      </c>
      <c r="D18" s="70"/>
      <c r="F18" s="82"/>
      <c r="G18" s="82"/>
      <c r="H18" s="82"/>
      <c r="I18" s="82"/>
      <c r="J18" s="82"/>
      <c r="K18" s="82"/>
      <c r="L18" s="52"/>
      <c r="M18" s="52"/>
      <c r="N18" s="70"/>
    </row>
    <row r="19" spans="1:14">
      <c r="A19" s="51" t="s">
        <v>478</v>
      </c>
      <c r="B19" s="52">
        <v>2.8</v>
      </c>
      <c r="C19" s="52">
        <v>4.0999999999999996</v>
      </c>
      <c r="D19" s="70"/>
      <c r="F19" s="61" t="str">
        <f>IF(Content!$E$1=1,F20,F21)</f>
        <v>Source: SSSU, NBU staff estimates.</v>
      </c>
      <c r="L19" s="52"/>
      <c r="M19" s="52"/>
      <c r="N19" s="70"/>
    </row>
    <row r="20" spans="1:14">
      <c r="A20" s="50"/>
      <c r="B20" s="53">
        <v>3.3</v>
      </c>
      <c r="C20" s="53">
        <v>4</v>
      </c>
      <c r="D20" s="70"/>
      <c r="F20" s="56" t="s">
        <v>27</v>
      </c>
      <c r="L20" s="53"/>
      <c r="M20" s="53"/>
      <c r="N20" s="70"/>
    </row>
    <row r="21" spans="1:14">
      <c r="A21" s="50" t="s">
        <v>898</v>
      </c>
      <c r="B21" s="53">
        <v>3.7</v>
      </c>
      <c r="C21" s="53">
        <v>4</v>
      </c>
      <c r="D21" s="70"/>
      <c r="F21" s="56" t="s">
        <v>28</v>
      </c>
      <c r="L21" s="53"/>
      <c r="M21" s="53"/>
      <c r="N21" s="70"/>
    </row>
    <row r="22" spans="1:14">
      <c r="A22" s="51"/>
      <c r="B22" s="52">
        <v>4.2</v>
      </c>
      <c r="C22" s="52">
        <v>4</v>
      </c>
      <c r="D22" s="70"/>
      <c r="L22" s="52"/>
      <c r="M22" s="52"/>
    </row>
    <row r="23" spans="1:14">
      <c r="A23" s="51" t="s">
        <v>899</v>
      </c>
      <c r="B23" s="52">
        <v>4.5999999999999996</v>
      </c>
      <c r="C23" s="52">
        <v>4</v>
      </c>
      <c r="D23" s="70"/>
      <c r="L23" s="52"/>
      <c r="M23" s="52"/>
    </row>
    <row r="25" spans="1:14">
      <c r="B25" s="110"/>
    </row>
    <row r="26" spans="1:14">
      <c r="B26" s="110"/>
      <c r="C26" s="70"/>
    </row>
    <row r="27" spans="1:14">
      <c r="B27" s="110"/>
      <c r="C27" s="70"/>
    </row>
    <row r="28" spans="1:14">
      <c r="B28" s="110"/>
      <c r="C28" s="70"/>
    </row>
    <row r="29" spans="1:14">
      <c r="B29" s="110"/>
      <c r="C29" s="70"/>
    </row>
    <row r="30" spans="1:14">
      <c r="B30" s="110"/>
      <c r="C30" s="70"/>
    </row>
    <row r="31" spans="1:14">
      <c r="B31" s="110"/>
      <c r="C31" s="70"/>
    </row>
    <row r="32" spans="1:14">
      <c r="B32" s="110"/>
      <c r="C32" s="70"/>
    </row>
    <row r="33" spans="2:3">
      <c r="B33" s="110"/>
      <c r="C33" s="70"/>
    </row>
    <row r="34" spans="2:3">
      <c r="B34" s="110"/>
      <c r="C34" s="70"/>
    </row>
    <row r="35" spans="2:3">
      <c r="B35" s="110"/>
      <c r="C35" s="70"/>
    </row>
    <row r="36" spans="2:3">
      <c r="B36" s="110"/>
      <c r="C36" s="70"/>
    </row>
    <row r="37" spans="2:3">
      <c r="B37" s="110"/>
      <c r="C37" s="70"/>
    </row>
    <row r="38" spans="2:3">
      <c r="B38" s="110"/>
      <c r="C38" s="70"/>
    </row>
    <row r="39" spans="2:3">
      <c r="B39" s="110"/>
      <c r="C39" s="70"/>
    </row>
    <row r="40" spans="2:3">
      <c r="B40" s="110"/>
      <c r="C40" s="70"/>
    </row>
    <row r="41" spans="2:3">
      <c r="B41" s="110"/>
      <c r="C41" s="70"/>
    </row>
    <row r="42" spans="2:3">
      <c r="B42" s="110"/>
      <c r="C42" s="70"/>
    </row>
    <row r="43" spans="2:3">
      <c r="B43" s="110"/>
      <c r="C43" s="70"/>
    </row>
    <row r="44" spans="2:3">
      <c r="B44" s="110"/>
      <c r="C44" s="70"/>
    </row>
    <row r="45" spans="2:3">
      <c r="B45" s="110"/>
      <c r="C45" s="70"/>
    </row>
    <row r="46" spans="2:3">
      <c r="B46" s="110"/>
    </row>
    <row r="47" spans="2:3">
      <c r="B47" s="70"/>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xr:uid="{00000000-0004-0000-5A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Аркуш119">
    <tabColor theme="4"/>
  </sheetPr>
  <dimension ref="A1:M32"/>
  <sheetViews>
    <sheetView showGridLines="0" topLeftCell="E1" workbookViewId="0"/>
  </sheetViews>
  <sheetFormatPr baseColWidth="10" defaultColWidth="8.5" defaultRowHeight="13"/>
  <cols>
    <col min="1" max="16384" width="8.5" style="48"/>
  </cols>
  <sheetData>
    <row r="1" spans="1:13">
      <c r="A1" s="8" t="s">
        <v>59</v>
      </c>
      <c r="B1" s="80" t="str">
        <f>IF(Content!$E$1=1,B2,B3)</f>
        <v>GDP</v>
      </c>
      <c r="C1" s="80" t="str">
        <f>IF(Content!$E$1=1,C2,C3)</f>
        <v>Consumption</v>
      </c>
      <c r="D1" s="80" t="str">
        <f>IF(Content!$E$1=1,D2,D3)</f>
        <v>Investment</v>
      </c>
      <c r="E1" s="80" t="str">
        <f>IF(Content!$E$1=1,E2,E3)</f>
        <v>Net exports</v>
      </c>
      <c r="F1" s="80" t="str">
        <f>IF(Content!$E$1=1,F2,F3)</f>
        <v>Inventories</v>
      </c>
      <c r="H1" s="61" t="str">
        <f>IF(Content!$E$1=1,H2,H3)</f>
        <v>Contributions to Real GDP growth, pp</v>
      </c>
    </row>
    <row r="2" spans="1:13" hidden="1">
      <c r="A2" s="50"/>
      <c r="B2" s="54" t="s">
        <v>136</v>
      </c>
      <c r="C2" s="54" t="s">
        <v>131</v>
      </c>
      <c r="D2" s="81" t="s">
        <v>158</v>
      </c>
      <c r="E2" s="81" t="s">
        <v>133</v>
      </c>
      <c r="F2" s="82" t="s">
        <v>132</v>
      </c>
      <c r="H2" s="68" t="s">
        <v>459</v>
      </c>
    </row>
    <row r="3" spans="1:13" hidden="1">
      <c r="A3" s="50"/>
      <c r="B3" s="54" t="s">
        <v>138</v>
      </c>
      <c r="C3" s="54" t="s">
        <v>134</v>
      </c>
      <c r="D3" s="81" t="s">
        <v>159</v>
      </c>
      <c r="E3" s="81" t="s">
        <v>135</v>
      </c>
      <c r="F3" s="82" t="s">
        <v>160</v>
      </c>
      <c r="H3" s="71" t="s">
        <v>465</v>
      </c>
    </row>
    <row r="4" spans="1:13">
      <c r="A4" s="78"/>
      <c r="B4" s="52"/>
      <c r="C4" s="52"/>
      <c r="D4" s="79"/>
      <c r="E4" s="79"/>
      <c r="F4" s="79"/>
      <c r="H4" s="82"/>
      <c r="I4" s="82"/>
      <c r="J4" s="82"/>
      <c r="K4" s="82"/>
      <c r="L4" s="82"/>
      <c r="M4" s="82"/>
    </row>
    <row r="5" spans="1:13">
      <c r="A5" s="78">
        <v>2018</v>
      </c>
      <c r="B5" s="52">
        <v>3.4</v>
      </c>
      <c r="C5" s="52">
        <v>6.2</v>
      </c>
      <c r="D5" s="79">
        <v>2.6</v>
      </c>
      <c r="E5" s="79">
        <v>-2.2999999999999998</v>
      </c>
      <c r="F5" s="79">
        <v>-3.2</v>
      </c>
      <c r="G5" s="48">
        <v>3.4</v>
      </c>
      <c r="H5" s="82"/>
      <c r="I5" s="82"/>
      <c r="J5" s="82"/>
      <c r="K5" s="82"/>
      <c r="L5" s="82"/>
      <c r="M5" s="82"/>
    </row>
    <row r="6" spans="1:13">
      <c r="A6" s="78">
        <v>2019</v>
      </c>
      <c r="B6" s="52">
        <v>3.2</v>
      </c>
      <c r="C6" s="52">
        <v>4.8</v>
      </c>
      <c r="D6" s="79">
        <v>2.1</v>
      </c>
      <c r="E6" s="79">
        <v>0.2</v>
      </c>
      <c r="F6" s="79">
        <v>-3.8</v>
      </c>
      <c r="G6" s="48">
        <v>3.2</v>
      </c>
      <c r="H6" s="82"/>
      <c r="I6" s="82"/>
      <c r="J6" s="82"/>
      <c r="K6" s="82"/>
      <c r="L6" s="82"/>
      <c r="M6" s="82"/>
    </row>
    <row r="7" spans="1:13">
      <c r="A7" s="78">
        <v>2020</v>
      </c>
      <c r="B7" s="52">
        <v>-4</v>
      </c>
      <c r="C7" s="52">
        <v>0.5</v>
      </c>
      <c r="D7" s="79">
        <v>-4.3</v>
      </c>
      <c r="E7" s="79">
        <v>2.4</v>
      </c>
      <c r="F7" s="79">
        <v>-2.6</v>
      </c>
      <c r="G7" s="48">
        <v>-4.4000000000000004</v>
      </c>
      <c r="H7" s="82"/>
      <c r="I7" s="82"/>
      <c r="J7" s="82"/>
      <c r="K7" s="82"/>
      <c r="L7" s="82"/>
      <c r="M7" s="82"/>
    </row>
    <row r="8" spans="1:13">
      <c r="A8" s="78">
        <v>2021</v>
      </c>
      <c r="B8" s="52">
        <v>3.8</v>
      </c>
      <c r="C8" s="52">
        <v>6</v>
      </c>
      <c r="D8" s="79">
        <v>1</v>
      </c>
      <c r="E8" s="79">
        <v>-4.0999999999999996</v>
      </c>
      <c r="F8" s="79">
        <v>1</v>
      </c>
      <c r="G8" s="48">
        <v>4.2</v>
      </c>
      <c r="H8" s="82"/>
      <c r="I8" s="82"/>
      <c r="J8" s="82"/>
      <c r="K8" s="82"/>
      <c r="L8" s="82"/>
      <c r="M8" s="82"/>
    </row>
    <row r="9" spans="1:13">
      <c r="A9" s="78">
        <v>2022</v>
      </c>
      <c r="B9" s="52">
        <v>4</v>
      </c>
      <c r="C9" s="52">
        <v>5</v>
      </c>
      <c r="D9" s="79">
        <v>1.2</v>
      </c>
      <c r="E9" s="79">
        <v>-1.5</v>
      </c>
      <c r="F9" s="79">
        <v>-0.6</v>
      </c>
      <c r="G9" s="48">
        <v>3.8</v>
      </c>
      <c r="H9" s="82"/>
      <c r="I9" s="82"/>
      <c r="J9" s="82"/>
      <c r="K9" s="82"/>
      <c r="L9" s="82"/>
      <c r="M9" s="82"/>
    </row>
    <row r="10" spans="1:13">
      <c r="A10" s="78">
        <v>2023</v>
      </c>
      <c r="B10" s="52">
        <v>4</v>
      </c>
      <c r="C10" s="52">
        <v>4</v>
      </c>
      <c r="D10" s="79">
        <v>1</v>
      </c>
      <c r="E10" s="79">
        <v>-1.1000000000000001</v>
      </c>
      <c r="F10" s="79">
        <v>0</v>
      </c>
      <c r="G10" s="48">
        <v>4</v>
      </c>
      <c r="H10" s="82"/>
      <c r="I10" s="82"/>
      <c r="J10" s="82"/>
      <c r="K10" s="82"/>
      <c r="L10" s="82"/>
      <c r="M10" s="82"/>
    </row>
    <row r="11" spans="1:13">
      <c r="A11" s="50"/>
      <c r="B11" s="53"/>
      <c r="C11" s="53"/>
      <c r="H11" s="82"/>
      <c r="I11" s="82"/>
      <c r="J11" s="82"/>
      <c r="K11" s="82"/>
      <c r="L11" s="82"/>
      <c r="M11" s="82"/>
    </row>
    <row r="12" spans="1:13">
      <c r="A12" s="50"/>
      <c r="B12" s="110"/>
      <c r="C12" s="110"/>
      <c r="D12" s="110"/>
      <c r="E12" s="110"/>
      <c r="F12" s="110"/>
      <c r="G12" s="70"/>
      <c r="H12" s="82"/>
      <c r="I12" s="82"/>
      <c r="J12" s="82"/>
      <c r="K12" s="82"/>
      <c r="L12" s="82"/>
      <c r="M12" s="82"/>
    </row>
    <row r="13" spans="1:13">
      <c r="A13" s="51"/>
      <c r="B13" s="110"/>
      <c r="C13" s="110"/>
      <c r="D13" s="110"/>
      <c r="E13" s="110"/>
      <c r="F13" s="110"/>
      <c r="G13" s="70"/>
      <c r="H13" s="82"/>
      <c r="I13" s="82"/>
      <c r="J13" s="82"/>
      <c r="K13" s="82"/>
      <c r="L13" s="82"/>
      <c r="M13" s="82"/>
    </row>
    <row r="14" spans="1:13">
      <c r="A14" s="51"/>
      <c r="B14" s="110"/>
      <c r="C14" s="110"/>
      <c r="D14" s="110"/>
      <c r="E14" s="110"/>
      <c r="F14" s="110"/>
      <c r="G14" s="70"/>
      <c r="H14" s="82"/>
      <c r="I14" s="82"/>
      <c r="J14" s="82"/>
      <c r="K14" s="82"/>
      <c r="L14" s="82"/>
      <c r="M14" s="82"/>
    </row>
    <row r="15" spans="1:13">
      <c r="A15" s="51"/>
      <c r="B15" s="110"/>
      <c r="C15" s="110"/>
      <c r="D15" s="110"/>
      <c r="E15" s="110"/>
      <c r="F15" s="110"/>
      <c r="G15" s="70"/>
      <c r="H15" s="82"/>
      <c r="I15" s="82"/>
      <c r="J15" s="82"/>
      <c r="K15" s="82"/>
      <c r="L15" s="82"/>
      <c r="M15" s="82"/>
    </row>
    <row r="16" spans="1:13">
      <c r="A16" s="51"/>
      <c r="B16" s="110"/>
      <c r="C16" s="110"/>
      <c r="D16" s="110"/>
      <c r="E16" s="110"/>
      <c r="F16" s="110"/>
      <c r="G16" s="70"/>
      <c r="H16" s="82"/>
      <c r="I16" s="82"/>
      <c r="J16" s="82"/>
      <c r="K16" s="82"/>
      <c r="L16" s="82"/>
      <c r="M16" s="82"/>
    </row>
    <row r="17" spans="1:13">
      <c r="A17" s="51"/>
      <c r="B17" s="110"/>
      <c r="C17" s="110"/>
      <c r="D17" s="110"/>
      <c r="E17" s="110"/>
      <c r="F17" s="110"/>
      <c r="G17" s="70"/>
      <c r="H17" s="82"/>
      <c r="I17" s="82"/>
      <c r="J17" s="82"/>
      <c r="K17" s="82"/>
      <c r="L17" s="82"/>
      <c r="M17" s="82"/>
    </row>
    <row r="18" spans="1:13">
      <c r="A18" s="51"/>
      <c r="B18" s="110"/>
      <c r="C18" s="53"/>
      <c r="D18" s="53"/>
      <c r="E18" s="53"/>
      <c r="F18" s="53"/>
      <c r="G18" s="70"/>
      <c r="H18" s="82"/>
      <c r="I18" s="82"/>
      <c r="J18" s="82"/>
      <c r="K18" s="82"/>
      <c r="L18" s="82"/>
      <c r="M18" s="82"/>
    </row>
    <row r="19" spans="1:13">
      <c r="A19" s="51"/>
      <c r="B19" s="110"/>
      <c r="C19" s="53"/>
      <c r="D19" s="53"/>
      <c r="E19" s="53"/>
      <c r="F19" s="53"/>
      <c r="H19" s="61" t="str">
        <f>IF(Content!$E$1=1,H20,H21)</f>
        <v>Source: NBU staff estimates.</v>
      </c>
    </row>
    <row r="20" spans="1:13">
      <c r="A20" s="50"/>
      <c r="B20" s="110"/>
      <c r="C20" s="53"/>
      <c r="D20" s="53"/>
      <c r="E20" s="53"/>
      <c r="F20" s="53"/>
      <c r="H20" s="56" t="s">
        <v>40</v>
      </c>
    </row>
    <row r="21" spans="1:13">
      <c r="A21" s="50"/>
      <c r="B21" s="70"/>
      <c r="C21" s="70"/>
      <c r="D21" s="70"/>
      <c r="E21" s="70"/>
      <c r="F21" s="70"/>
      <c r="H21" s="56" t="s">
        <v>41</v>
      </c>
    </row>
    <row r="22" spans="1:13">
      <c r="A22" s="51"/>
      <c r="B22" s="70"/>
      <c r="C22" s="70"/>
      <c r="D22" s="70"/>
      <c r="E22" s="70"/>
      <c r="F22" s="70"/>
    </row>
    <row r="23" spans="1:13">
      <c r="A23" s="51"/>
      <c r="B23" s="70"/>
      <c r="C23" s="70"/>
      <c r="D23" s="70"/>
      <c r="E23" s="70"/>
      <c r="F23" s="70"/>
    </row>
    <row r="24" spans="1:13">
      <c r="B24" s="70"/>
      <c r="C24" s="70"/>
      <c r="D24" s="70"/>
      <c r="E24" s="70"/>
      <c r="F24" s="70"/>
    </row>
    <row r="25" spans="1:13">
      <c r="B25" s="70"/>
      <c r="C25" s="70"/>
      <c r="D25" s="70"/>
      <c r="E25" s="70"/>
      <c r="F25" s="70"/>
    </row>
    <row r="26" spans="1:13">
      <c r="B26" s="70"/>
      <c r="C26" s="52"/>
      <c r="D26" s="70"/>
      <c r="E26" s="52"/>
      <c r="F26" s="52"/>
    </row>
    <row r="27" spans="1:13">
      <c r="B27" s="110"/>
      <c r="C27" s="110"/>
      <c r="D27" s="70"/>
      <c r="E27" s="110"/>
      <c r="F27" s="110"/>
    </row>
    <row r="28" spans="1:13">
      <c r="B28" s="110"/>
      <c r="C28" s="110"/>
      <c r="D28" s="110"/>
      <c r="E28" s="110"/>
      <c r="F28" s="110"/>
    </row>
    <row r="29" spans="1:13">
      <c r="B29" s="110"/>
      <c r="C29" s="110"/>
      <c r="D29" s="110"/>
      <c r="E29" s="110"/>
      <c r="F29" s="110"/>
    </row>
    <row r="30" spans="1:13">
      <c r="B30" s="110"/>
      <c r="C30" s="110"/>
      <c r="D30" s="110"/>
      <c r="E30" s="110"/>
      <c r="F30" s="110"/>
    </row>
    <row r="31" spans="1:13">
      <c r="B31" s="110"/>
      <c r="C31" s="110"/>
      <c r="D31" s="110"/>
      <c r="E31" s="110"/>
      <c r="F31" s="110"/>
    </row>
    <row r="32" spans="1:13">
      <c r="B32" s="110"/>
      <c r="C32" s="110"/>
      <c r="D32" s="110"/>
      <c r="E32" s="110"/>
      <c r="F32" s="110"/>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xr:uid="{00000000-0004-0000-5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Аркуш120">
    <tabColor theme="4"/>
  </sheetPr>
  <dimension ref="A1:L35"/>
  <sheetViews>
    <sheetView showGridLines="0" workbookViewId="0"/>
  </sheetViews>
  <sheetFormatPr baseColWidth="10" defaultColWidth="8.5" defaultRowHeight="13"/>
  <cols>
    <col min="1" max="16384" width="8.5" style="48"/>
  </cols>
  <sheetData>
    <row r="1" spans="1:12">
      <c r="A1" s="8" t="s">
        <v>59</v>
      </c>
      <c r="B1" s="61" t="str">
        <f>IF(Content!$E$1=1,B2,B3)</f>
        <v>Consumption</v>
      </c>
      <c r="C1" s="61" t="str">
        <f>IF(Content!$E$1=1,C2,C3)</f>
        <v>Investment</v>
      </c>
      <c r="D1" s="61" t="str">
        <f>IF(Content!$E$1=1,D2,D3)</f>
        <v>Exports</v>
      </c>
      <c r="E1" s="61" t="str">
        <f>IF(Content!$E$1=1,E2,E3)</f>
        <v>Imports</v>
      </c>
      <c r="F1" s="61"/>
      <c r="G1" s="61" t="str">
        <f>IF(Content!$E$1=1,G2,G3)</f>
        <v xml:space="preserve">GDP components by end use, % yoy </v>
      </c>
    </row>
    <row r="2" spans="1:12" hidden="1">
      <c r="A2" s="50"/>
      <c r="B2" s="54" t="s">
        <v>131</v>
      </c>
      <c r="C2" s="67" t="s">
        <v>165</v>
      </c>
      <c r="D2" s="67" t="s">
        <v>163</v>
      </c>
      <c r="E2" s="67" t="s">
        <v>164</v>
      </c>
      <c r="G2" s="68" t="s">
        <v>321</v>
      </c>
    </row>
    <row r="3" spans="1:12" hidden="1">
      <c r="A3" s="50"/>
      <c r="B3" s="54" t="s">
        <v>134</v>
      </c>
      <c r="C3" s="54" t="s">
        <v>159</v>
      </c>
      <c r="D3" s="67" t="s">
        <v>161</v>
      </c>
      <c r="E3" s="67" t="s">
        <v>162</v>
      </c>
      <c r="G3" s="71" t="s">
        <v>328</v>
      </c>
    </row>
    <row r="4" spans="1:12">
      <c r="A4" s="78">
        <v>2017</v>
      </c>
      <c r="B4" s="52">
        <v>8.4</v>
      </c>
      <c r="C4" s="52">
        <v>16.100000000000001</v>
      </c>
      <c r="D4" s="79">
        <v>3.8</v>
      </c>
      <c r="E4" s="79">
        <v>12.6</v>
      </c>
      <c r="F4" s="70"/>
      <c r="G4" s="82"/>
      <c r="H4" s="82"/>
      <c r="I4" s="82"/>
      <c r="J4" s="82"/>
      <c r="K4" s="82"/>
      <c r="L4" s="82"/>
    </row>
    <row r="5" spans="1:12">
      <c r="A5" s="78">
        <v>2018</v>
      </c>
      <c r="B5" s="52">
        <v>7.1</v>
      </c>
      <c r="C5" s="52">
        <v>16.600000000000001</v>
      </c>
      <c r="D5" s="79">
        <v>-1.3</v>
      </c>
      <c r="E5" s="79">
        <v>3</v>
      </c>
      <c r="F5" s="70"/>
      <c r="G5" s="82"/>
      <c r="H5" s="82"/>
      <c r="I5" s="82"/>
      <c r="J5" s="82"/>
      <c r="K5" s="82"/>
      <c r="L5" s="82"/>
    </row>
    <row r="6" spans="1:12">
      <c r="A6" s="78">
        <v>2019</v>
      </c>
      <c r="B6" s="52">
        <v>5.3</v>
      </c>
      <c r="C6" s="52">
        <v>11.7</v>
      </c>
      <c r="D6" s="79">
        <v>7.3</v>
      </c>
      <c r="E6" s="79">
        <v>5.7</v>
      </c>
      <c r="F6" s="70"/>
      <c r="G6" s="82"/>
      <c r="H6" s="82"/>
      <c r="I6" s="82"/>
      <c r="J6" s="82"/>
      <c r="K6" s="82"/>
      <c r="L6" s="82"/>
    </row>
    <row r="7" spans="1:12">
      <c r="A7" s="78">
        <v>2020</v>
      </c>
      <c r="B7" s="52">
        <v>0.5</v>
      </c>
      <c r="C7" s="52">
        <v>-24.4</v>
      </c>
      <c r="D7" s="79">
        <v>-5.6</v>
      </c>
      <c r="E7" s="79">
        <v>-9.6</v>
      </c>
      <c r="F7" s="70"/>
      <c r="G7" s="82"/>
      <c r="H7" s="82"/>
      <c r="I7" s="82"/>
      <c r="J7" s="82"/>
      <c r="K7" s="82"/>
      <c r="L7" s="82"/>
    </row>
    <row r="8" spans="1:12">
      <c r="A8" s="78">
        <v>2021</v>
      </c>
      <c r="B8" s="52">
        <v>6.4</v>
      </c>
      <c r="C8" s="52">
        <v>7.5</v>
      </c>
      <c r="D8" s="79">
        <v>2.7</v>
      </c>
      <c r="E8" s="79">
        <v>13</v>
      </c>
      <c r="F8" s="70"/>
      <c r="G8" s="82"/>
      <c r="H8" s="82"/>
      <c r="I8" s="82"/>
      <c r="J8" s="82"/>
      <c r="K8" s="82"/>
      <c r="L8" s="82"/>
    </row>
    <row r="9" spans="1:12">
      <c r="A9" s="78">
        <v>2022</v>
      </c>
      <c r="B9" s="52">
        <v>5.3</v>
      </c>
      <c r="C9" s="52">
        <v>9.1999999999999993</v>
      </c>
      <c r="D9" s="79">
        <v>2.2000000000000002</v>
      </c>
      <c r="E9" s="79">
        <v>5.5</v>
      </c>
      <c r="F9" s="70"/>
      <c r="G9" s="82"/>
      <c r="H9" s="82"/>
      <c r="I9" s="82"/>
      <c r="J9" s="82"/>
      <c r="K9" s="82"/>
      <c r="L9" s="82"/>
    </row>
    <row r="10" spans="1:12">
      <c r="A10" s="78">
        <v>2023</v>
      </c>
      <c r="B10" s="52">
        <v>4.2</v>
      </c>
      <c r="C10" s="52">
        <v>8</v>
      </c>
      <c r="D10" s="79">
        <v>3</v>
      </c>
      <c r="E10" s="79">
        <v>5.0999999999999996</v>
      </c>
      <c r="F10" s="70"/>
      <c r="G10" s="82"/>
      <c r="H10" s="82"/>
      <c r="I10" s="82"/>
      <c r="J10" s="82"/>
      <c r="K10" s="82"/>
      <c r="L10" s="82"/>
    </row>
    <row r="11" spans="1:12">
      <c r="A11" s="50"/>
      <c r="B11" s="53"/>
      <c r="C11" s="53"/>
      <c r="G11" s="82"/>
      <c r="H11" s="82"/>
      <c r="I11" s="82"/>
      <c r="J11" s="82"/>
      <c r="K11" s="82"/>
      <c r="L11" s="82"/>
    </row>
    <row r="12" spans="1:12">
      <c r="A12" s="50"/>
      <c r="B12" s="110"/>
      <c r="C12" s="110"/>
      <c r="D12" s="110"/>
      <c r="E12" s="110"/>
      <c r="G12" s="82"/>
      <c r="H12" s="82"/>
      <c r="I12" s="82"/>
      <c r="J12" s="82"/>
      <c r="K12" s="82"/>
      <c r="L12" s="82"/>
    </row>
    <row r="13" spans="1:12">
      <c r="A13" s="51"/>
      <c r="B13" s="110"/>
      <c r="C13" s="110"/>
      <c r="D13" s="110"/>
      <c r="E13" s="110"/>
      <c r="G13" s="82"/>
      <c r="H13" s="82"/>
      <c r="I13" s="82"/>
      <c r="J13" s="82"/>
      <c r="K13" s="82"/>
      <c r="L13" s="82"/>
    </row>
    <row r="14" spans="1:12">
      <c r="A14" s="51"/>
      <c r="B14" s="110"/>
      <c r="C14" s="110"/>
      <c r="D14" s="110"/>
      <c r="E14" s="110"/>
      <c r="G14" s="82"/>
      <c r="H14" s="82"/>
      <c r="I14" s="82"/>
      <c r="J14" s="82"/>
      <c r="K14" s="82"/>
      <c r="L14" s="82"/>
    </row>
    <row r="15" spans="1:12">
      <c r="A15" s="51"/>
      <c r="B15" s="110"/>
      <c r="C15" s="110"/>
      <c r="D15" s="110"/>
      <c r="E15" s="110"/>
      <c r="G15" s="82"/>
      <c r="H15" s="82"/>
      <c r="I15" s="82"/>
      <c r="J15" s="82"/>
      <c r="K15" s="82"/>
      <c r="L15" s="82"/>
    </row>
    <row r="16" spans="1:12">
      <c r="A16" s="51"/>
      <c r="B16" s="110"/>
      <c r="C16" s="110"/>
      <c r="D16" s="110"/>
      <c r="E16" s="110"/>
      <c r="G16" s="82"/>
      <c r="H16" s="82"/>
      <c r="I16" s="82"/>
      <c r="J16" s="82"/>
      <c r="K16" s="82"/>
      <c r="L16" s="82"/>
    </row>
    <row r="17" spans="1:12">
      <c r="A17" s="51"/>
      <c r="B17" s="110"/>
      <c r="C17" s="110"/>
      <c r="D17" s="110"/>
      <c r="E17" s="110"/>
      <c r="G17" s="82"/>
      <c r="H17" s="82"/>
      <c r="I17" s="82"/>
      <c r="J17" s="82"/>
      <c r="K17" s="82"/>
      <c r="L17" s="82"/>
    </row>
    <row r="18" spans="1:12">
      <c r="A18" s="51"/>
      <c r="B18" s="110"/>
      <c r="C18" s="110"/>
      <c r="D18" s="110"/>
      <c r="E18" s="110"/>
      <c r="G18" s="82"/>
      <c r="H18" s="82"/>
      <c r="I18" s="82"/>
      <c r="J18" s="82"/>
      <c r="K18" s="82"/>
      <c r="L18" s="82"/>
    </row>
    <row r="19" spans="1:12">
      <c r="A19" s="51"/>
      <c r="B19" s="110"/>
      <c r="C19" s="52"/>
      <c r="D19" s="52"/>
      <c r="E19" s="52"/>
      <c r="G19" s="61" t="str">
        <f>IF(Content!$E$1=1,G20,G21)</f>
        <v>Source: SSSU, NBU staff estimates.</v>
      </c>
    </row>
    <row r="20" spans="1:12">
      <c r="A20" s="50"/>
      <c r="B20" s="110"/>
      <c r="C20" s="52"/>
      <c r="D20" s="52"/>
      <c r="E20" s="52"/>
      <c r="G20" s="56" t="s">
        <v>27</v>
      </c>
    </row>
    <row r="21" spans="1:12">
      <c r="A21" s="50"/>
      <c r="B21" s="110"/>
      <c r="C21" s="52"/>
      <c r="D21" s="52"/>
      <c r="E21" s="52"/>
      <c r="G21" s="56" t="s">
        <v>28</v>
      </c>
    </row>
    <row r="22" spans="1:12">
      <c r="A22" s="51"/>
      <c r="B22" s="70"/>
      <c r="C22" s="70"/>
      <c r="D22" s="70"/>
      <c r="E22" s="70"/>
    </row>
    <row r="23" spans="1:12">
      <c r="A23" s="51"/>
      <c r="B23" s="70"/>
      <c r="C23" s="70"/>
      <c r="D23" s="70"/>
      <c r="E23" s="70"/>
    </row>
    <row r="24" spans="1:12">
      <c r="B24" s="52"/>
      <c r="C24" s="70"/>
      <c r="D24" s="52"/>
      <c r="E24" s="52"/>
    </row>
    <row r="25" spans="1:12">
      <c r="B25" s="52"/>
      <c r="C25" s="70"/>
      <c r="D25" s="52"/>
      <c r="E25" s="52"/>
    </row>
    <row r="26" spans="1:12">
      <c r="B26" s="110"/>
      <c r="C26" s="110"/>
      <c r="D26" s="110"/>
      <c r="E26" s="110"/>
    </row>
    <row r="27" spans="1:12">
      <c r="B27" s="110"/>
      <c r="C27" s="110"/>
      <c r="D27" s="110"/>
      <c r="E27" s="110"/>
    </row>
    <row r="28" spans="1:12">
      <c r="B28" s="110"/>
      <c r="C28" s="110"/>
      <c r="D28" s="110"/>
      <c r="E28" s="110"/>
    </row>
    <row r="29" spans="1:12">
      <c r="B29" s="110"/>
      <c r="C29" s="110"/>
      <c r="D29" s="110"/>
      <c r="E29" s="110"/>
    </row>
    <row r="30" spans="1:12">
      <c r="B30" s="110"/>
      <c r="C30" s="110"/>
      <c r="D30" s="110"/>
      <c r="E30" s="110"/>
    </row>
    <row r="31" spans="1:12">
      <c r="B31" s="110"/>
      <c r="C31" s="110"/>
      <c r="D31" s="110"/>
      <c r="E31" s="110"/>
    </row>
    <row r="32" spans="1:12">
      <c r="B32" s="110"/>
      <c r="C32" s="110"/>
      <c r="D32" s="110"/>
      <c r="E32" s="110"/>
    </row>
    <row r="33" spans="2:5">
      <c r="B33" s="110"/>
      <c r="C33" s="70"/>
      <c r="D33" s="70"/>
      <c r="E33" s="70"/>
    </row>
    <row r="34" spans="2:5">
      <c r="B34" s="70"/>
      <c r="C34" s="70"/>
      <c r="D34" s="70"/>
      <c r="E34" s="70"/>
    </row>
    <row r="35" spans="2:5">
      <c r="B35" s="70"/>
      <c r="C35" s="70"/>
      <c r="D35" s="70"/>
      <c r="E35" s="70"/>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xr:uid="{00000000-0004-0000-5C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Аркуш127">
    <tabColor theme="4"/>
  </sheetPr>
  <dimension ref="A1:S51"/>
  <sheetViews>
    <sheetView showGridLines="0" topLeftCell="D1" workbookViewId="0"/>
  </sheetViews>
  <sheetFormatPr baseColWidth="10" defaultColWidth="8.5" defaultRowHeight="13"/>
  <cols>
    <col min="1" max="16384" width="8.5" style="48"/>
  </cols>
  <sheetData>
    <row r="1" spans="1:19">
      <c r="A1" s="8" t="s">
        <v>59</v>
      </c>
      <c r="B1" s="61" t="str">
        <f>IF(Content!$E$1=1,B2,B3)</f>
        <v>Real wages</v>
      </c>
      <c r="C1" s="61" t="str">
        <f>IF(Content!$E$1=1,C2,C3)</f>
        <v>Real wages (previous forecast)</v>
      </c>
      <c r="D1" s="61" t="str">
        <f>IF(Content!$E$1=1,D2,D3)</f>
        <v>ILO unemployment, sa (RHS)</v>
      </c>
      <c r="E1" s="61" t="str">
        <f>IF(Content!$E$1=1,E2,E3)</f>
        <v>ILO unemployment, sa (previous forecast, rhs)</v>
      </c>
      <c r="F1" s="67"/>
      <c r="G1" s="61" t="str">
        <f>IF(Content!$E$1=1,G2,G3)</f>
        <v xml:space="preserve">Real wages, % yoy and ILO Unemployment sa, %  </v>
      </c>
    </row>
    <row r="2" spans="1:19" hidden="1">
      <c r="A2" s="50"/>
      <c r="B2" s="68" t="s">
        <v>219</v>
      </c>
      <c r="C2" s="54" t="s">
        <v>308</v>
      </c>
      <c r="D2" s="54" t="s">
        <v>319</v>
      </c>
      <c r="E2" s="54" t="s">
        <v>318</v>
      </c>
      <c r="F2" s="54"/>
      <c r="G2" s="68" t="s">
        <v>310</v>
      </c>
    </row>
    <row r="3" spans="1:19" hidden="1">
      <c r="A3" s="50"/>
      <c r="B3" s="68" t="s">
        <v>220</v>
      </c>
      <c r="C3" s="54" t="s">
        <v>309</v>
      </c>
      <c r="D3" s="67" t="s">
        <v>387</v>
      </c>
      <c r="E3" s="67" t="s">
        <v>317</v>
      </c>
      <c r="F3" s="67"/>
      <c r="G3" s="68" t="s">
        <v>326</v>
      </c>
    </row>
    <row r="4" spans="1:19">
      <c r="A4" s="51"/>
      <c r="B4" s="52">
        <v>10.9</v>
      </c>
      <c r="C4" s="52"/>
      <c r="D4" s="70">
        <v>8.6</v>
      </c>
      <c r="E4" s="70"/>
      <c r="F4" s="70"/>
      <c r="O4" s="51"/>
      <c r="P4" s="52"/>
      <c r="Q4" s="52"/>
      <c r="R4" s="70"/>
      <c r="S4" s="70"/>
    </row>
    <row r="5" spans="1:19">
      <c r="A5" s="51" t="s">
        <v>123</v>
      </c>
      <c r="B5" s="52">
        <v>8.6</v>
      </c>
      <c r="C5" s="52"/>
      <c r="D5" s="70">
        <v>8.4</v>
      </c>
      <c r="E5" s="70"/>
      <c r="F5" s="70"/>
      <c r="O5" s="51"/>
      <c r="P5" s="52"/>
      <c r="Q5" s="52"/>
      <c r="R5" s="70"/>
      <c r="S5" s="70"/>
    </row>
    <row r="6" spans="1:19">
      <c r="A6" s="51"/>
      <c r="B6" s="52">
        <v>9</v>
      </c>
      <c r="C6" s="52"/>
      <c r="D6" s="70">
        <v>8</v>
      </c>
      <c r="E6" s="70"/>
      <c r="F6" s="70"/>
      <c r="O6" s="51"/>
      <c r="P6" s="52"/>
      <c r="Q6" s="52"/>
      <c r="R6" s="70"/>
      <c r="S6" s="70"/>
    </row>
    <row r="7" spans="1:19">
      <c r="A7" s="50" t="s">
        <v>101</v>
      </c>
      <c r="B7" s="52">
        <v>10.5</v>
      </c>
      <c r="C7" s="52"/>
      <c r="D7" s="70">
        <v>8.1</v>
      </c>
      <c r="E7" s="70"/>
      <c r="F7" s="70"/>
      <c r="O7" s="50"/>
      <c r="P7" s="52"/>
      <c r="Q7" s="52"/>
      <c r="R7" s="70"/>
      <c r="S7" s="70"/>
    </row>
    <row r="8" spans="1:19">
      <c r="A8" s="50"/>
      <c r="B8" s="52">
        <v>11.3</v>
      </c>
      <c r="C8" s="53"/>
      <c r="D8" s="70">
        <v>8</v>
      </c>
      <c r="E8" s="70"/>
      <c r="F8" s="70"/>
      <c r="O8" s="50"/>
      <c r="P8" s="52"/>
      <c r="Q8" s="52"/>
      <c r="R8" s="70"/>
      <c r="S8" s="70"/>
    </row>
    <row r="9" spans="1:19">
      <c r="A9" s="51" t="s">
        <v>126</v>
      </c>
      <c r="B9" s="52">
        <v>1.9</v>
      </c>
      <c r="C9" s="52"/>
      <c r="D9" s="70">
        <v>10.5</v>
      </c>
      <c r="E9" s="70"/>
      <c r="F9" s="70"/>
      <c r="O9" s="51"/>
      <c r="P9" s="52"/>
      <c r="Q9" s="52"/>
      <c r="R9" s="70"/>
      <c r="S9" s="186"/>
    </row>
    <row r="10" spans="1:19">
      <c r="A10" s="51"/>
      <c r="B10" s="52">
        <v>6.9</v>
      </c>
      <c r="C10" s="52">
        <v>6.9</v>
      </c>
      <c r="D10" s="70">
        <v>10.1</v>
      </c>
      <c r="E10" s="70">
        <v>10.1</v>
      </c>
      <c r="F10" s="70"/>
      <c r="O10" s="51"/>
      <c r="P10" s="52"/>
      <c r="Q10" s="52"/>
      <c r="R10" s="70"/>
      <c r="S10" s="70"/>
    </row>
    <row r="11" spans="1:19">
      <c r="A11" s="51" t="s">
        <v>105</v>
      </c>
      <c r="B11" s="53">
        <v>9.6999999999999993</v>
      </c>
      <c r="C11" s="52">
        <v>8.9</v>
      </c>
      <c r="D11" s="70">
        <v>9.6999999999999993</v>
      </c>
      <c r="E11" s="70">
        <v>9.4</v>
      </c>
      <c r="F11" s="70"/>
      <c r="O11" s="51"/>
      <c r="P11" s="53"/>
      <c r="Q11" s="53"/>
      <c r="R11" s="70"/>
      <c r="S11" s="70"/>
    </row>
    <row r="12" spans="1:19">
      <c r="A12" s="51"/>
      <c r="B12" s="53">
        <v>8.1999999999999993</v>
      </c>
      <c r="C12" s="52">
        <v>7.8</v>
      </c>
      <c r="D12" s="70">
        <v>9.6</v>
      </c>
      <c r="E12" s="70">
        <v>9.1</v>
      </c>
      <c r="F12" s="70"/>
      <c r="O12" s="51"/>
      <c r="P12" s="53"/>
      <c r="Q12" s="53"/>
      <c r="R12" s="70"/>
      <c r="S12" s="70"/>
    </row>
    <row r="13" spans="1:19">
      <c r="A13" s="51" t="s">
        <v>215</v>
      </c>
      <c r="B13" s="52">
        <v>16.399999999999999</v>
      </c>
      <c r="C13" s="52">
        <v>15.8</v>
      </c>
      <c r="D13" s="70">
        <v>9.1999999999999993</v>
      </c>
      <c r="E13" s="70">
        <v>8.9</v>
      </c>
      <c r="F13" s="70"/>
      <c r="O13" s="51"/>
      <c r="P13" s="52"/>
      <c r="Q13" s="52"/>
      <c r="R13" s="70"/>
      <c r="S13" s="70"/>
    </row>
    <row r="14" spans="1:19">
      <c r="A14" s="51"/>
      <c r="B14" s="52">
        <v>7.7</v>
      </c>
      <c r="C14" s="52">
        <v>7.1</v>
      </c>
      <c r="D14" s="70">
        <v>8.8000000000000007</v>
      </c>
      <c r="E14" s="70">
        <v>8.6999999999999993</v>
      </c>
      <c r="F14" s="70"/>
      <c r="O14" s="51"/>
      <c r="P14" s="52"/>
      <c r="Q14" s="52"/>
      <c r="R14" s="70"/>
      <c r="S14" s="70"/>
    </row>
    <row r="15" spans="1:19">
      <c r="A15" s="51" t="s">
        <v>217</v>
      </c>
      <c r="B15" s="52">
        <v>2.9</v>
      </c>
      <c r="C15" s="52">
        <v>3.3</v>
      </c>
      <c r="D15" s="70">
        <v>8.61</v>
      </c>
      <c r="E15" s="70">
        <v>8.6</v>
      </c>
      <c r="F15" s="70"/>
      <c r="O15" s="51"/>
      <c r="P15" s="52"/>
      <c r="Q15" s="52"/>
      <c r="R15" s="70"/>
      <c r="S15" s="70"/>
    </row>
    <row r="16" spans="1:19">
      <c r="A16" s="50"/>
      <c r="B16" s="52">
        <v>3.7</v>
      </c>
      <c r="C16" s="53">
        <v>3.6</v>
      </c>
      <c r="D16" s="70">
        <v>8.57</v>
      </c>
      <c r="E16" s="70">
        <v>8.6</v>
      </c>
      <c r="F16" s="70"/>
      <c r="O16" s="50"/>
      <c r="P16" s="52"/>
      <c r="Q16" s="52"/>
      <c r="R16" s="70"/>
      <c r="S16" s="70"/>
    </row>
    <row r="17" spans="1:19">
      <c r="A17" s="50" t="s">
        <v>476</v>
      </c>
      <c r="B17" s="52">
        <v>4.2</v>
      </c>
      <c r="C17" s="53">
        <v>4.0999999999999996</v>
      </c>
      <c r="D17" s="70">
        <v>8.4499999999999993</v>
      </c>
      <c r="E17" s="70">
        <v>8.5</v>
      </c>
      <c r="F17" s="70"/>
      <c r="O17" s="50"/>
      <c r="P17" s="52"/>
      <c r="Q17" s="52"/>
      <c r="R17" s="70"/>
      <c r="S17" s="70"/>
    </row>
    <row r="18" spans="1:19">
      <c r="A18" s="51"/>
      <c r="B18" s="52">
        <v>3.9</v>
      </c>
      <c r="C18" s="52">
        <v>3.1</v>
      </c>
      <c r="D18" s="70">
        <v>8.44</v>
      </c>
      <c r="E18" s="70">
        <v>8.5</v>
      </c>
      <c r="F18" s="70"/>
      <c r="O18" s="51"/>
      <c r="P18" s="52"/>
      <c r="Q18" s="52"/>
      <c r="R18" s="70"/>
      <c r="S18" s="70"/>
    </row>
    <row r="19" spans="1:19">
      <c r="A19" s="51" t="s">
        <v>478</v>
      </c>
      <c r="B19" s="52">
        <v>3.6</v>
      </c>
      <c r="C19" s="52">
        <v>3.4</v>
      </c>
      <c r="D19" s="70">
        <v>8.4499999999999993</v>
      </c>
      <c r="E19" s="70">
        <v>8.5</v>
      </c>
      <c r="F19" s="70"/>
      <c r="G19" s="61" t="str">
        <f>IF(Content!$E$1=1,G20,G21)</f>
        <v>Source: SSSU, NBU staff estimates.</v>
      </c>
      <c r="O19" s="51"/>
      <c r="P19" s="52"/>
      <c r="Q19" s="52"/>
      <c r="R19" s="70"/>
      <c r="S19" s="70"/>
    </row>
    <row r="20" spans="1:19">
      <c r="A20" s="50"/>
      <c r="B20" s="53">
        <v>3.4</v>
      </c>
      <c r="C20" s="53">
        <v>3.2</v>
      </c>
      <c r="D20" s="70">
        <v>8.4600000000000009</v>
      </c>
      <c r="E20" s="70">
        <v>8.5</v>
      </c>
      <c r="F20" s="70"/>
      <c r="G20" s="56" t="s">
        <v>27</v>
      </c>
      <c r="O20" s="50"/>
      <c r="P20" s="53"/>
      <c r="Q20" s="53"/>
      <c r="R20" s="70"/>
      <c r="S20" s="70"/>
    </row>
    <row r="21" spans="1:19">
      <c r="A21" s="50" t="s">
        <v>898</v>
      </c>
      <c r="B21" s="53">
        <v>3.5</v>
      </c>
      <c r="C21" s="53">
        <v>2.9</v>
      </c>
      <c r="D21" s="70">
        <v>8.44</v>
      </c>
      <c r="E21" s="70">
        <v>8.5</v>
      </c>
      <c r="F21" s="70"/>
      <c r="G21" s="56" t="s">
        <v>28</v>
      </c>
      <c r="O21" s="50"/>
      <c r="P21" s="53"/>
      <c r="Q21" s="53"/>
      <c r="R21" s="70"/>
      <c r="S21" s="70"/>
    </row>
    <row r="22" spans="1:19">
      <c r="A22" s="51"/>
      <c r="B22" s="52">
        <v>3.2</v>
      </c>
      <c r="C22" s="52">
        <v>3.3</v>
      </c>
      <c r="D22" s="70">
        <v>8.42</v>
      </c>
      <c r="E22" s="70">
        <v>8.5</v>
      </c>
      <c r="F22" s="70"/>
      <c r="O22" s="51"/>
      <c r="P22" s="52"/>
      <c r="Q22" s="52"/>
      <c r="R22" s="70"/>
      <c r="S22" s="70"/>
    </row>
    <row r="23" spans="1:19">
      <c r="A23" s="51" t="s">
        <v>899</v>
      </c>
      <c r="B23" s="52">
        <v>3.4</v>
      </c>
      <c r="C23" s="52">
        <v>3.3</v>
      </c>
      <c r="D23" s="70">
        <v>8.35</v>
      </c>
      <c r="E23" s="70">
        <v>8.4</v>
      </c>
      <c r="F23" s="70"/>
      <c r="O23" s="51"/>
      <c r="P23" s="52"/>
      <c r="Q23" s="52"/>
      <c r="R23" s="70"/>
      <c r="S23" s="70"/>
    </row>
    <row r="25" spans="1:19">
      <c r="C25" s="70"/>
      <c r="D25" s="70"/>
      <c r="E25" s="70"/>
    </row>
    <row r="26" spans="1:19">
      <c r="B26" s="110"/>
      <c r="C26" s="110"/>
      <c r="D26" s="110"/>
      <c r="E26" s="110"/>
    </row>
    <row r="27" spans="1:19">
      <c r="B27" s="110"/>
      <c r="C27" s="110"/>
      <c r="D27" s="110"/>
      <c r="E27" s="110"/>
    </row>
    <row r="28" spans="1:19">
      <c r="B28" s="110"/>
      <c r="C28" s="110"/>
      <c r="D28" s="110"/>
      <c r="E28" s="110"/>
    </row>
    <row r="29" spans="1:19">
      <c r="B29" s="110"/>
      <c r="C29" s="110"/>
      <c r="D29" s="110"/>
      <c r="E29" s="110"/>
    </row>
    <row r="30" spans="1:19">
      <c r="B30" s="110"/>
      <c r="C30" s="110"/>
      <c r="D30" s="110"/>
      <c r="E30" s="110"/>
    </row>
    <row r="31" spans="1:19">
      <c r="B31" s="110"/>
      <c r="C31" s="110"/>
      <c r="D31" s="110"/>
      <c r="E31" s="110"/>
    </row>
    <row r="32" spans="1:19">
      <c r="B32" s="110"/>
      <c r="C32" s="110"/>
      <c r="D32" s="110"/>
      <c r="E32" s="110"/>
    </row>
    <row r="33" spans="2:5">
      <c r="B33" s="110"/>
      <c r="C33" s="110"/>
      <c r="D33" s="110"/>
      <c r="E33" s="110"/>
    </row>
    <row r="34" spans="2:5">
      <c r="B34" s="110"/>
      <c r="C34" s="110"/>
      <c r="D34" s="110"/>
      <c r="E34" s="110"/>
    </row>
    <row r="35" spans="2:5">
      <c r="B35" s="110"/>
      <c r="C35" s="110"/>
      <c r="D35" s="110"/>
      <c r="E35" s="110"/>
    </row>
    <row r="36" spans="2:5">
      <c r="B36" s="110"/>
      <c r="C36" s="110"/>
      <c r="D36" s="110"/>
      <c r="E36" s="110"/>
    </row>
    <row r="37" spans="2:5">
      <c r="B37" s="110"/>
      <c r="C37" s="110"/>
      <c r="D37" s="110"/>
      <c r="E37" s="110"/>
    </row>
    <row r="38" spans="2:5">
      <c r="B38" s="110"/>
      <c r="C38" s="110"/>
      <c r="D38" s="110"/>
      <c r="E38" s="110"/>
    </row>
    <row r="39" spans="2:5">
      <c r="B39" s="110"/>
      <c r="C39" s="110"/>
      <c r="D39" s="110"/>
      <c r="E39" s="110"/>
    </row>
    <row r="40" spans="2:5">
      <c r="B40" s="110"/>
      <c r="C40" s="110"/>
      <c r="D40" s="110"/>
      <c r="E40" s="110"/>
    </row>
    <row r="41" spans="2:5">
      <c r="B41" s="110"/>
      <c r="C41" s="110"/>
      <c r="D41" s="110"/>
      <c r="E41" s="110"/>
    </row>
    <row r="42" spans="2:5">
      <c r="B42" s="110"/>
      <c r="C42" s="110"/>
      <c r="D42" s="110"/>
      <c r="E42" s="110"/>
    </row>
    <row r="43" spans="2:5">
      <c r="B43" s="110"/>
      <c r="C43" s="110"/>
      <c r="D43" s="110"/>
      <c r="E43" s="110"/>
    </row>
    <row r="44" spans="2:5">
      <c r="B44" s="110"/>
      <c r="C44" s="110"/>
      <c r="D44" s="110"/>
      <c r="E44" s="110"/>
    </row>
    <row r="45" spans="2:5">
      <c r="B45" s="110"/>
      <c r="C45" s="110"/>
      <c r="D45" s="110"/>
      <c r="E45" s="110"/>
    </row>
    <row r="46" spans="2:5">
      <c r="B46" s="70"/>
      <c r="D46" s="70"/>
    </row>
    <row r="47" spans="2:5">
      <c r="B47" s="70"/>
      <c r="D47" s="70"/>
    </row>
    <row r="48" spans="2:5">
      <c r="B48" s="70"/>
      <c r="D48" s="70"/>
    </row>
    <row r="49" spans="2:2">
      <c r="B49" s="70"/>
    </row>
    <row r="50" spans="2:2">
      <c r="B50" s="70"/>
    </row>
    <row r="51" spans="2:2">
      <c r="B51" s="70"/>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xr:uid="{00000000-0004-0000-5D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sheetPr>
  <dimension ref="A1:I44"/>
  <sheetViews>
    <sheetView showGridLines="0" workbookViewId="0"/>
  </sheetViews>
  <sheetFormatPr baseColWidth="10" defaultColWidth="8.5" defaultRowHeight="13"/>
  <cols>
    <col min="1" max="1" width="8.5" style="48"/>
    <col min="2" max="2" width="9.5" style="48" customWidth="1"/>
    <col min="3" max="4" width="8.5" style="48"/>
    <col min="5" max="5" width="11.5" style="48" customWidth="1"/>
    <col min="6" max="16384" width="8.5" style="48"/>
  </cols>
  <sheetData>
    <row r="1" spans="1:9">
      <c r="A1" s="8" t="s">
        <v>59</v>
      </c>
      <c r="B1" s="131" t="str">
        <f>IF(Content!$E$1=1,B2,B3)</f>
        <v>GDP gap, % of potential GDP</v>
      </c>
      <c r="C1" s="131" t="str">
        <f>IF(Content!$E$1=1,C2,C3)</f>
        <v>GDP gap, % of potential GDP (previous forecast)</v>
      </c>
      <c r="D1" s="67"/>
      <c r="E1" s="131" t="str">
        <f>IF(Content!$E$1=1,E2,E3)</f>
        <v>Output gap, % of potential GDP</v>
      </c>
    </row>
    <row r="2" spans="1:9" hidden="1">
      <c r="A2" s="50"/>
      <c r="B2" s="54" t="s">
        <v>324</v>
      </c>
      <c r="C2" s="54" t="s">
        <v>356</v>
      </c>
      <c r="D2" s="67"/>
      <c r="E2" s="68" t="s">
        <v>324</v>
      </c>
    </row>
    <row r="3" spans="1:9" hidden="1">
      <c r="A3" s="50"/>
      <c r="B3" s="54" t="s">
        <v>329</v>
      </c>
      <c r="C3" s="54" t="s">
        <v>357</v>
      </c>
      <c r="D3" s="67"/>
      <c r="E3" s="68" t="s">
        <v>421</v>
      </c>
    </row>
    <row r="4" spans="1:9">
      <c r="A4" s="225">
        <v>2017</v>
      </c>
      <c r="B4" s="638">
        <v>-1.1000000000000001</v>
      </c>
      <c r="C4" s="70">
        <v>-1.07</v>
      </c>
      <c r="D4" s="70"/>
      <c r="E4" s="70"/>
      <c r="F4" s="82"/>
      <c r="G4" s="82"/>
      <c r="H4" s="82"/>
      <c r="I4" s="82"/>
    </row>
    <row r="5" spans="1:9">
      <c r="A5" s="225">
        <v>2018</v>
      </c>
      <c r="B5" s="638">
        <v>0.2</v>
      </c>
      <c r="C5" s="70">
        <v>0.2</v>
      </c>
      <c r="D5" s="70"/>
      <c r="E5" s="70"/>
      <c r="F5" s="82"/>
      <c r="G5" s="82"/>
      <c r="H5" s="82"/>
      <c r="I5" s="82"/>
    </row>
    <row r="6" spans="1:9">
      <c r="A6" s="225">
        <v>2019</v>
      </c>
      <c r="B6" s="638">
        <v>0</v>
      </c>
      <c r="C6" s="70">
        <v>0.04</v>
      </c>
      <c r="D6" s="70"/>
      <c r="E6" s="70"/>
      <c r="F6" s="82"/>
      <c r="G6" s="82"/>
      <c r="H6" s="82"/>
      <c r="I6" s="82"/>
    </row>
    <row r="7" spans="1:9">
      <c r="A7" s="225">
        <v>2020</v>
      </c>
      <c r="B7" s="638">
        <v>-4.9000000000000004</v>
      </c>
      <c r="C7" s="70">
        <v>-5.27</v>
      </c>
      <c r="D7" s="70"/>
      <c r="E7" s="70"/>
      <c r="F7" s="82"/>
      <c r="G7" s="82"/>
      <c r="H7" s="82"/>
      <c r="I7" s="82"/>
    </row>
    <row r="8" spans="1:9">
      <c r="A8" s="225">
        <v>2021</v>
      </c>
      <c r="B8" s="638">
        <v>-2.5</v>
      </c>
      <c r="C8" s="70">
        <v>-2.33</v>
      </c>
      <c r="D8" s="70"/>
      <c r="E8" s="70"/>
      <c r="F8" s="82"/>
      <c r="G8" s="82"/>
      <c r="H8" s="82"/>
      <c r="I8" s="82"/>
    </row>
    <row r="9" spans="1:9">
      <c r="A9" s="50">
        <v>2022</v>
      </c>
      <c r="B9" s="639">
        <v>-1</v>
      </c>
      <c r="C9" s="70">
        <v>-1.28</v>
      </c>
      <c r="D9" s="70"/>
      <c r="E9" s="70"/>
      <c r="F9" s="82"/>
      <c r="G9" s="82"/>
      <c r="H9" s="82"/>
      <c r="I9" s="82"/>
    </row>
    <row r="10" spans="1:9">
      <c r="A10" s="50">
        <v>2023</v>
      </c>
      <c r="B10" s="639">
        <v>-0.5</v>
      </c>
      <c r="C10" s="70">
        <v>-0.76</v>
      </c>
      <c r="D10" s="70"/>
      <c r="E10" s="82"/>
      <c r="F10" s="82"/>
      <c r="G10" s="82"/>
      <c r="H10" s="82"/>
      <c r="I10" s="82"/>
    </row>
    <row r="11" spans="1:9">
      <c r="A11" s="51"/>
      <c r="B11" s="638"/>
      <c r="C11" s="638"/>
      <c r="D11" s="70"/>
      <c r="E11" s="82"/>
      <c r="F11" s="82"/>
      <c r="G11" s="82"/>
      <c r="H11" s="82"/>
      <c r="I11" s="82"/>
    </row>
    <row r="12" spans="1:9">
      <c r="A12" s="51"/>
      <c r="B12" s="638"/>
      <c r="C12" s="638"/>
      <c r="D12" s="70"/>
      <c r="E12" s="82"/>
      <c r="F12" s="82"/>
      <c r="G12" s="82"/>
      <c r="H12" s="82"/>
      <c r="I12" s="82"/>
    </row>
    <row r="13" spans="1:9">
      <c r="A13" s="51"/>
      <c r="B13" s="638"/>
      <c r="C13" s="638"/>
      <c r="D13" s="70"/>
      <c r="E13" s="82"/>
      <c r="F13" s="82"/>
      <c r="G13" s="82"/>
      <c r="H13" s="82"/>
      <c r="I13" s="82"/>
    </row>
    <row r="14" spans="1:9">
      <c r="A14" s="51"/>
      <c r="B14" s="638"/>
      <c r="C14" s="638"/>
      <c r="D14" s="70"/>
      <c r="E14" s="82"/>
      <c r="F14" s="82"/>
      <c r="G14" s="82"/>
      <c r="H14" s="82"/>
      <c r="I14" s="82"/>
    </row>
    <row r="15" spans="1:9">
      <c r="A15" s="51"/>
      <c r="B15" s="638"/>
      <c r="C15" s="638"/>
      <c r="D15" s="70"/>
      <c r="E15" s="82"/>
      <c r="F15" s="82"/>
      <c r="G15" s="82"/>
      <c r="H15" s="82"/>
      <c r="I15" s="82"/>
    </row>
    <row r="16" spans="1:9">
      <c r="A16" s="51"/>
      <c r="B16" s="638"/>
      <c r="C16" s="638"/>
      <c r="D16" s="70"/>
    </row>
    <row r="17" spans="1:5">
      <c r="A17" s="51"/>
      <c r="B17" s="638"/>
      <c r="C17" s="638"/>
      <c r="D17" s="70"/>
      <c r="E17" s="131" t="str">
        <f>IF(Content!$E$1=1,E18,E19)</f>
        <v>Source: NBU staff estimates</v>
      </c>
    </row>
    <row r="18" spans="1:5">
      <c r="A18" s="50"/>
      <c r="B18" s="638"/>
      <c r="C18" s="638"/>
      <c r="D18" s="70"/>
      <c r="E18" s="56" t="s">
        <v>40</v>
      </c>
    </row>
    <row r="19" spans="1:5">
      <c r="A19" s="50"/>
      <c r="B19" s="638"/>
      <c r="C19" s="638"/>
      <c r="D19" s="70"/>
      <c r="E19" s="56" t="s">
        <v>140</v>
      </c>
    </row>
    <row r="20" spans="1:5">
      <c r="A20" s="51"/>
      <c r="B20" s="638"/>
      <c r="C20" s="638"/>
      <c r="D20" s="70"/>
    </row>
    <row r="21" spans="1:5">
      <c r="A21" s="51"/>
      <c r="B21" s="638"/>
      <c r="C21" s="70"/>
      <c r="D21" s="70"/>
    </row>
    <row r="22" spans="1:5">
      <c r="B22" s="638"/>
    </row>
    <row r="24" spans="1:5">
      <c r="A24" s="82"/>
      <c r="B24" s="70"/>
    </row>
    <row r="25" spans="1:5">
      <c r="B25" s="70"/>
    </row>
    <row r="26" spans="1:5">
      <c r="B26" s="70"/>
    </row>
    <row r="27" spans="1:5">
      <c r="B27" s="70"/>
    </row>
    <row r="28" spans="1:5">
      <c r="B28" s="70"/>
    </row>
    <row r="29" spans="1:5">
      <c r="B29" s="70"/>
    </row>
    <row r="30" spans="1:5">
      <c r="B30" s="70"/>
    </row>
    <row r="31" spans="1:5">
      <c r="B31" s="70"/>
    </row>
    <row r="32" spans="1:5">
      <c r="B32" s="70"/>
    </row>
    <row r="33" spans="2:2">
      <c r="B33" s="70"/>
    </row>
    <row r="34" spans="2:2">
      <c r="B34" s="70"/>
    </row>
    <row r="35" spans="2:2">
      <c r="B35" s="70"/>
    </row>
    <row r="36" spans="2:2">
      <c r="B36" s="70"/>
    </row>
    <row r="37" spans="2:2">
      <c r="B37" s="70"/>
    </row>
    <row r="38" spans="2:2">
      <c r="B38" s="70"/>
    </row>
    <row r="39" spans="2:2">
      <c r="B39" s="70"/>
    </row>
    <row r="40" spans="2:2">
      <c r="B40" s="70"/>
    </row>
    <row r="41" spans="2:2">
      <c r="B41" s="70"/>
    </row>
    <row r="42" spans="2:2">
      <c r="B42" s="70"/>
    </row>
    <row r="43" spans="2:2">
      <c r="B43" s="70"/>
    </row>
    <row r="44" spans="2:2">
      <c r="B44" s="70"/>
    </row>
  </sheetData>
  <hyperlinks>
    <hyperlink ref="A1" location="Content!A1" display="&lt;&lt;" xr:uid="{00000000-0004-0000-5E00-000000000000}"/>
  </hyperlinks>
  <pageMargins left="0.7" right="0.7" top="0.75" bottom="0.75" header="0.3" footer="0.3"/>
  <pageSetup paperSize="9" orientation="portrait" horizontalDpi="4294967293" verticalDpi="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0">
    <tabColor theme="4"/>
  </sheetPr>
  <dimension ref="A1:M42"/>
  <sheetViews>
    <sheetView showGridLines="0" workbookViewId="0"/>
  </sheetViews>
  <sheetFormatPr baseColWidth="10" defaultColWidth="8.5" defaultRowHeight="13"/>
  <cols>
    <col min="1" max="1" width="8.5" style="48"/>
    <col min="2" max="2" width="9.5" style="48" customWidth="1"/>
    <col min="3" max="4" width="8.5" style="48"/>
    <col min="5" max="5" width="11.5" style="48" customWidth="1"/>
    <col min="6" max="16384" width="8.5" style="48"/>
  </cols>
  <sheetData>
    <row r="1" spans="1:13">
      <c r="A1" s="8" t="s">
        <v>59</v>
      </c>
      <c r="B1" s="131" t="str">
        <f>IF(Content!$E$1=1,B2,B3)</f>
        <v>Real GDP</v>
      </c>
      <c r="C1" s="131" t="str">
        <f>IF(Content!$E$1=1,C2,C3)</f>
        <v>Potential GDP</v>
      </c>
      <c r="D1" s="67"/>
      <c r="E1" s="131" t="str">
        <f>IF(Content!$E$1=1,E2,E3)</f>
        <v>Real and potential GDP, % yoy</v>
      </c>
    </row>
    <row r="2" spans="1:13" hidden="1">
      <c r="A2" s="50"/>
      <c r="B2" s="54" t="s">
        <v>882</v>
      </c>
      <c r="C2" s="54" t="s">
        <v>137</v>
      </c>
      <c r="D2" s="67"/>
      <c r="E2" s="68" t="s">
        <v>880</v>
      </c>
    </row>
    <row r="3" spans="1:13" hidden="1">
      <c r="A3" s="50"/>
      <c r="B3" s="54" t="s">
        <v>883</v>
      </c>
      <c r="C3" s="54" t="s">
        <v>139</v>
      </c>
      <c r="D3" s="67"/>
      <c r="E3" s="68" t="s">
        <v>881</v>
      </c>
    </row>
    <row r="4" spans="1:13" ht="14">
      <c r="A4" s="225"/>
      <c r="B4" s="321">
        <v>3.1</v>
      </c>
      <c r="C4" s="321">
        <v>3.02</v>
      </c>
      <c r="D4" s="380"/>
      <c r="E4" s="70"/>
      <c r="F4" s="82"/>
      <c r="G4" s="82"/>
      <c r="H4" s="82"/>
      <c r="I4" s="82"/>
      <c r="L4" s="70"/>
      <c r="M4" s="70"/>
    </row>
    <row r="5" spans="1:13" ht="14">
      <c r="A5" s="225" t="s">
        <v>123</v>
      </c>
      <c r="B5" s="321">
        <v>4.8</v>
      </c>
      <c r="C5" s="321">
        <v>3.3</v>
      </c>
      <c r="D5" s="380"/>
      <c r="E5" s="70"/>
      <c r="F5" s="82"/>
      <c r="G5" s="82"/>
      <c r="H5" s="82"/>
      <c r="I5" s="82"/>
      <c r="L5" s="70"/>
      <c r="M5" s="70"/>
    </row>
    <row r="6" spans="1:13" ht="14">
      <c r="A6" s="225"/>
      <c r="B6" s="321">
        <v>3.8</v>
      </c>
      <c r="C6" s="321">
        <v>3.47</v>
      </c>
      <c r="D6" s="380"/>
      <c r="E6" s="70"/>
      <c r="F6" s="82"/>
      <c r="G6" s="82"/>
      <c r="H6" s="82"/>
      <c r="I6" s="82"/>
      <c r="L6" s="70"/>
      <c r="M6" s="70"/>
    </row>
    <row r="7" spans="1:13" ht="14">
      <c r="A7" s="50" t="s">
        <v>101</v>
      </c>
      <c r="B7" s="321">
        <v>1.4</v>
      </c>
      <c r="C7" s="321">
        <v>3.62</v>
      </c>
      <c r="D7" s="379"/>
      <c r="E7" s="70"/>
      <c r="F7" s="82"/>
      <c r="G7" s="82"/>
      <c r="H7" s="82"/>
      <c r="I7" s="82"/>
      <c r="L7" s="70"/>
      <c r="M7" s="70"/>
    </row>
    <row r="8" spans="1:13" ht="14">
      <c r="A8" s="50"/>
      <c r="B8" s="321">
        <v>-1.2</v>
      </c>
      <c r="C8" s="321">
        <v>2.52</v>
      </c>
      <c r="D8" s="379"/>
      <c r="E8" s="82"/>
      <c r="F8" s="82"/>
      <c r="G8" s="82"/>
      <c r="H8" s="82"/>
      <c r="I8" s="82"/>
      <c r="L8" s="70"/>
      <c r="M8" s="70"/>
    </row>
    <row r="9" spans="1:13" ht="14">
      <c r="A9" s="51" t="s">
        <v>126</v>
      </c>
      <c r="B9" s="321">
        <v>-11.2</v>
      </c>
      <c r="C9" s="321">
        <v>1.36</v>
      </c>
      <c r="D9" s="380"/>
      <c r="E9" s="82"/>
      <c r="F9" s="82"/>
      <c r="G9" s="82"/>
      <c r="H9" s="82"/>
      <c r="I9" s="82"/>
      <c r="L9" s="70"/>
      <c r="M9" s="70"/>
    </row>
    <row r="10" spans="1:13" ht="14">
      <c r="A10" s="51"/>
      <c r="B10" s="321">
        <v>-3.5</v>
      </c>
      <c r="C10" s="321">
        <v>0.4</v>
      </c>
      <c r="D10" s="380"/>
      <c r="E10" s="82"/>
      <c r="F10" s="82"/>
      <c r="G10" s="82"/>
      <c r="H10" s="82"/>
      <c r="I10" s="82"/>
      <c r="L10" s="70"/>
      <c r="M10" s="70"/>
    </row>
    <row r="11" spans="1:13" ht="14">
      <c r="A11" s="51" t="s">
        <v>105</v>
      </c>
      <c r="B11" s="321">
        <v>-0.5</v>
      </c>
      <c r="C11" s="321">
        <v>-0.39</v>
      </c>
      <c r="D11" s="380"/>
      <c r="E11" s="82"/>
      <c r="F11" s="82"/>
      <c r="G11" s="82"/>
      <c r="H11" s="82"/>
      <c r="I11" s="82"/>
      <c r="L11" s="70"/>
      <c r="M11" s="70"/>
    </row>
    <row r="12" spans="1:13" ht="14">
      <c r="A12" s="51"/>
      <c r="B12" s="321">
        <v>-1.5</v>
      </c>
      <c r="C12" s="321">
        <v>0.15</v>
      </c>
      <c r="D12" s="380"/>
      <c r="E12" s="82"/>
      <c r="F12" s="82"/>
      <c r="G12" s="82"/>
      <c r="H12" s="82"/>
      <c r="I12" s="82"/>
      <c r="L12" s="70"/>
      <c r="M12" s="70"/>
    </row>
    <row r="13" spans="1:13" ht="14">
      <c r="A13" s="51" t="s">
        <v>215</v>
      </c>
      <c r="B13" s="321">
        <v>8.6999999999999993</v>
      </c>
      <c r="C13" s="321">
        <v>0.82</v>
      </c>
      <c r="D13" s="380"/>
      <c r="E13" s="82"/>
      <c r="F13" s="82"/>
      <c r="G13" s="82"/>
      <c r="H13" s="82"/>
      <c r="I13" s="82"/>
      <c r="L13" s="70"/>
      <c r="M13" s="70"/>
    </row>
    <row r="14" spans="1:13" ht="14">
      <c r="A14" s="51"/>
      <c r="B14" s="321">
        <v>4.2</v>
      </c>
      <c r="C14" s="321">
        <v>1.38</v>
      </c>
      <c r="D14" s="380"/>
      <c r="L14" s="70"/>
      <c r="M14" s="70"/>
    </row>
    <row r="15" spans="1:13" ht="14">
      <c r="A15" s="51" t="s">
        <v>217</v>
      </c>
      <c r="B15" s="321">
        <v>3.6</v>
      </c>
      <c r="C15" s="321">
        <v>1.83</v>
      </c>
      <c r="D15" s="380"/>
      <c r="E15" s="131" t="str">
        <f>IF(Content!$E$1=1,E16,E17)</f>
        <v>Source: SSSU, NBU staff estimates.</v>
      </c>
      <c r="L15" s="70"/>
      <c r="M15" s="70"/>
    </row>
    <row r="16" spans="1:13" ht="14">
      <c r="A16" s="50"/>
      <c r="B16" s="321">
        <v>6</v>
      </c>
      <c r="C16" s="321">
        <v>2.2000000000000002</v>
      </c>
      <c r="D16" s="380"/>
      <c r="E16" s="56" t="s">
        <v>27</v>
      </c>
      <c r="L16" s="70"/>
      <c r="M16" s="70"/>
    </row>
    <row r="17" spans="1:13" ht="14">
      <c r="A17" s="50" t="s">
        <v>476</v>
      </c>
      <c r="B17" s="321">
        <v>5.7</v>
      </c>
      <c r="C17" s="321">
        <v>2.5099999999999998</v>
      </c>
      <c r="D17" s="380"/>
      <c r="E17" s="56" t="s">
        <v>28</v>
      </c>
      <c r="L17" s="70"/>
      <c r="M17" s="70"/>
    </row>
    <row r="18" spans="1:13" ht="14">
      <c r="A18" s="51"/>
      <c r="B18" s="321">
        <v>2.2999999999999998</v>
      </c>
      <c r="C18" s="321">
        <v>2.76</v>
      </c>
      <c r="D18" s="380"/>
      <c r="L18" s="70"/>
      <c r="M18" s="70"/>
    </row>
    <row r="19" spans="1:13" ht="14">
      <c r="A19" s="51" t="s">
        <v>478</v>
      </c>
      <c r="B19" s="321">
        <v>2.8</v>
      </c>
      <c r="C19" s="321">
        <v>2.97</v>
      </c>
      <c r="D19" s="380"/>
      <c r="L19" s="70"/>
      <c r="M19" s="70"/>
    </row>
    <row r="20" spans="1:13">
      <c r="B20" s="321">
        <v>3.3</v>
      </c>
      <c r="C20" s="48">
        <v>3.14</v>
      </c>
      <c r="M20" s="70"/>
    </row>
    <row r="21" spans="1:13">
      <c r="A21" s="48" t="s">
        <v>898</v>
      </c>
      <c r="B21" s="48">
        <v>3.7</v>
      </c>
      <c r="C21" s="48">
        <v>3.28</v>
      </c>
      <c r="M21" s="70"/>
    </row>
    <row r="22" spans="1:13">
      <c r="B22" s="70">
        <v>4.2</v>
      </c>
      <c r="C22" s="48">
        <v>3.4</v>
      </c>
      <c r="M22" s="70"/>
    </row>
    <row r="23" spans="1:13">
      <c r="A23" s="48" t="s">
        <v>899</v>
      </c>
      <c r="B23" s="70">
        <v>4.5999999999999996</v>
      </c>
      <c r="C23" s="48">
        <v>3.5</v>
      </c>
      <c r="M23" s="70"/>
    </row>
    <row r="24" spans="1:13">
      <c r="B24" s="70"/>
    </row>
    <row r="25" spans="1:13">
      <c r="B25" s="70"/>
    </row>
    <row r="26" spans="1:13">
      <c r="B26" s="70"/>
    </row>
    <row r="27" spans="1:13">
      <c r="B27" s="70"/>
    </row>
    <row r="28" spans="1:13">
      <c r="B28" s="70"/>
    </row>
    <row r="29" spans="1:13">
      <c r="B29" s="70"/>
    </row>
    <row r="30" spans="1:13">
      <c r="B30" s="70"/>
    </row>
    <row r="31" spans="1:13">
      <c r="B31" s="70"/>
    </row>
    <row r="32" spans="1:13">
      <c r="B32" s="70"/>
    </row>
    <row r="33" spans="2:2">
      <c r="B33" s="70"/>
    </row>
    <row r="34" spans="2:2">
      <c r="B34" s="70"/>
    </row>
    <row r="35" spans="2:2">
      <c r="B35" s="70"/>
    </row>
    <row r="36" spans="2:2">
      <c r="B36" s="70"/>
    </row>
    <row r="37" spans="2:2">
      <c r="B37" s="70"/>
    </row>
    <row r="38" spans="2:2">
      <c r="B38" s="70"/>
    </row>
    <row r="39" spans="2:2">
      <c r="B39" s="70"/>
    </row>
    <row r="40" spans="2:2">
      <c r="B40" s="70"/>
    </row>
    <row r="41" spans="2:2">
      <c r="B41" s="70"/>
    </row>
    <row r="42" spans="2:2">
      <c r="B42" s="70"/>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F00-000000000000}"/>
  </hyperlinks>
  <pageMargins left="0.7" right="0.7" top="0.75" bottom="0.75" header="0.3" footer="0.3"/>
  <pageSetup paperSize="9" orientation="portrait" horizontalDpi="4294967293" verticalDpi="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Аркуш125">
    <tabColor theme="4"/>
  </sheetPr>
  <dimension ref="A1:N26"/>
  <sheetViews>
    <sheetView showGridLines="0" topLeftCell="C1" workbookViewId="0"/>
  </sheetViews>
  <sheetFormatPr baseColWidth="10" defaultColWidth="8.5" defaultRowHeight="13"/>
  <cols>
    <col min="1" max="16384" width="8.5" style="83"/>
  </cols>
  <sheetData>
    <row r="1" spans="1:14">
      <c r="A1" s="8" t="s">
        <v>59</v>
      </c>
      <c r="B1" s="80" t="str">
        <f>IF(Content!$E$1=1,B2,B3)</f>
        <v>Total balance</v>
      </c>
      <c r="C1" s="80" t="str">
        <f>IF(Content!$E$1=1,C2,C3)</f>
        <v>Primary balance</v>
      </c>
      <c r="D1" s="80" t="str">
        <f>IF(Content!$E$1=1,D2,D3)</f>
        <v>Cyclical balance</v>
      </c>
      <c r="E1" s="80" t="str">
        <f>IF(Content!$E$1=1,E2,E3)</f>
        <v>Structural balance excluding transfers with NBU</v>
      </c>
      <c r="F1" s="80"/>
      <c r="G1" s="80" t="str">
        <f>IF(Content!$E$1=1,H2,H3)</f>
        <v>Consolidated budget, % of GDP</v>
      </c>
    </row>
    <row r="2" spans="1:14" hidden="1">
      <c r="A2" s="50"/>
      <c r="B2" s="54" t="s">
        <v>171</v>
      </c>
      <c r="C2" s="84" t="s">
        <v>172</v>
      </c>
      <c r="D2" s="84" t="s">
        <v>168</v>
      </c>
      <c r="E2" s="83" t="s">
        <v>167</v>
      </c>
      <c r="H2" s="85" t="s">
        <v>166</v>
      </c>
    </row>
    <row r="3" spans="1:14" hidden="1">
      <c r="A3" s="50"/>
      <c r="B3" s="54" t="s">
        <v>173</v>
      </c>
      <c r="C3" s="84" t="s">
        <v>174</v>
      </c>
      <c r="D3" s="84" t="s">
        <v>169</v>
      </c>
      <c r="E3" s="83" t="s">
        <v>170</v>
      </c>
      <c r="H3" s="85" t="s">
        <v>322</v>
      </c>
    </row>
    <row r="4" spans="1:14">
      <c r="A4" s="50">
        <v>2015</v>
      </c>
      <c r="B4" s="52">
        <v>-1.6</v>
      </c>
      <c r="C4" s="52">
        <v>2.9</v>
      </c>
      <c r="D4" s="52">
        <v>-1.4</v>
      </c>
      <c r="E4" s="52">
        <v>-1.1000000000000001</v>
      </c>
      <c r="F4" s="52"/>
      <c r="H4" s="85"/>
    </row>
    <row r="5" spans="1:14">
      <c r="A5" s="78">
        <v>2016</v>
      </c>
      <c r="B5" s="52">
        <v>-2.2999999999999998</v>
      </c>
      <c r="C5" s="52">
        <v>1.8</v>
      </c>
      <c r="D5" s="52">
        <v>-0.7</v>
      </c>
      <c r="E5" s="52">
        <v>-1.2</v>
      </c>
      <c r="F5" s="52"/>
      <c r="M5" s="199" t="str">
        <f>IF(Content!$E$1=1,M6,M7)</f>
        <v xml:space="preserve">   "+" surplus</v>
      </c>
      <c r="N5" s="86"/>
    </row>
    <row r="6" spans="1:14">
      <c r="A6" s="78">
        <v>2017</v>
      </c>
      <c r="B6" s="52">
        <v>-1.4</v>
      </c>
      <c r="C6" s="52">
        <v>2.2999999999999998</v>
      </c>
      <c r="D6" s="52">
        <v>0.8</v>
      </c>
      <c r="E6" s="52">
        <v>-2.1</v>
      </c>
      <c r="F6" s="52"/>
      <c r="M6" s="171" t="s">
        <v>748</v>
      </c>
      <c r="N6" s="86"/>
    </row>
    <row r="7" spans="1:14">
      <c r="A7" s="78">
        <v>2018</v>
      </c>
      <c r="B7" s="52">
        <v>-1.9</v>
      </c>
      <c r="C7" s="52">
        <v>1.4</v>
      </c>
      <c r="D7" s="52">
        <v>0.4</v>
      </c>
      <c r="E7" s="52">
        <v>-2.4</v>
      </c>
      <c r="F7" s="52"/>
      <c r="M7" s="171" t="s">
        <v>749</v>
      </c>
      <c r="N7" s="86"/>
    </row>
    <row r="8" spans="1:14">
      <c r="A8" s="78">
        <v>2019</v>
      </c>
      <c r="B8" s="52">
        <v>-2.2000000000000002</v>
      </c>
      <c r="C8" s="52">
        <v>0.8</v>
      </c>
      <c r="D8" s="52">
        <v>0.4</v>
      </c>
      <c r="E8" s="52">
        <v>-3.3</v>
      </c>
      <c r="F8" s="52"/>
      <c r="N8" s="86"/>
    </row>
    <row r="9" spans="1:14">
      <c r="A9" s="78">
        <v>2020</v>
      </c>
      <c r="B9" s="52">
        <v>-5.3</v>
      </c>
      <c r="C9" s="52">
        <v>-2.4</v>
      </c>
      <c r="D9" s="52">
        <v>-1.3</v>
      </c>
      <c r="E9" s="52">
        <v>-4.5</v>
      </c>
      <c r="F9" s="52">
        <v>-5.5</v>
      </c>
      <c r="N9" s="86"/>
    </row>
    <row r="10" spans="1:14">
      <c r="A10" s="78">
        <v>2021</v>
      </c>
      <c r="B10" s="52">
        <v>-4</v>
      </c>
      <c r="C10" s="52">
        <v>-1</v>
      </c>
      <c r="D10" s="52">
        <v>-0.5</v>
      </c>
      <c r="E10" s="52">
        <v>-3.4</v>
      </c>
      <c r="F10" s="52">
        <v>-4.5</v>
      </c>
      <c r="N10" s="86"/>
    </row>
    <row r="11" spans="1:14">
      <c r="A11" s="78">
        <v>2022</v>
      </c>
      <c r="B11" s="52">
        <v>-3</v>
      </c>
      <c r="C11" s="52">
        <v>0</v>
      </c>
      <c r="D11" s="52">
        <v>-0.1</v>
      </c>
      <c r="E11" s="52">
        <v>-2.7</v>
      </c>
      <c r="F11" s="52">
        <v>-3</v>
      </c>
    </row>
    <row r="12" spans="1:14">
      <c r="A12" s="78">
        <v>2023</v>
      </c>
      <c r="B12" s="52">
        <v>-3</v>
      </c>
      <c r="C12" s="52">
        <v>-0.2</v>
      </c>
      <c r="D12" s="52">
        <v>0</v>
      </c>
      <c r="E12" s="52">
        <v>-2.8</v>
      </c>
      <c r="F12" s="52">
        <v>-3</v>
      </c>
    </row>
    <row r="13" spans="1:14">
      <c r="A13" s="50"/>
      <c r="B13" s="53"/>
      <c r="C13" s="53"/>
      <c r="D13" s="53"/>
      <c r="E13" s="53"/>
    </row>
    <row r="14" spans="1:14">
      <c r="A14" s="51"/>
      <c r="B14" s="53"/>
      <c r="C14" s="53"/>
      <c r="D14" s="53"/>
      <c r="E14" s="53"/>
    </row>
    <row r="15" spans="1:14">
      <c r="A15" s="51"/>
      <c r="B15" s="53"/>
      <c r="C15" s="53"/>
      <c r="D15" s="53"/>
      <c r="E15" s="53"/>
    </row>
    <row r="16" spans="1:14">
      <c r="A16" s="51"/>
      <c r="B16" s="53"/>
      <c r="C16" s="53"/>
      <c r="D16" s="53"/>
      <c r="E16" s="53"/>
    </row>
    <row r="17" spans="1:7">
      <c r="A17" s="51"/>
      <c r="B17" s="53"/>
      <c r="C17" s="53"/>
      <c r="D17" s="53"/>
      <c r="E17" s="53"/>
    </row>
    <row r="18" spans="1:7">
      <c r="A18" s="51"/>
      <c r="B18" s="53"/>
      <c r="C18" s="53"/>
      <c r="D18" s="53"/>
      <c r="E18" s="53"/>
    </row>
    <row r="19" spans="1:7">
      <c r="A19" s="51"/>
      <c r="B19" s="53"/>
      <c r="C19" s="53"/>
      <c r="D19" s="53"/>
      <c r="E19" s="53"/>
    </row>
    <row r="20" spans="1:7">
      <c r="A20" s="51"/>
      <c r="B20" s="53"/>
      <c r="C20" s="53"/>
      <c r="D20" s="53"/>
      <c r="E20" s="53"/>
      <c r="G20" s="80" t="str">
        <f>IF(Content!$E$1=1,G21,G22)</f>
        <v>Source: STSU, NBU staff estimates.</v>
      </c>
    </row>
    <row r="21" spans="1:7">
      <c r="A21" s="50"/>
      <c r="B21" s="53"/>
      <c r="C21" s="53"/>
      <c r="D21" s="53"/>
      <c r="E21" s="53"/>
      <c r="G21" s="55" t="s">
        <v>152</v>
      </c>
    </row>
    <row r="22" spans="1:7">
      <c r="A22" s="50"/>
      <c r="B22" s="53"/>
      <c r="C22" s="53"/>
      <c r="D22" s="53"/>
      <c r="E22" s="53"/>
      <c r="G22" s="55" t="s">
        <v>153</v>
      </c>
    </row>
    <row r="23" spans="1:7">
      <c r="A23" s="51"/>
      <c r="B23" s="53"/>
      <c r="C23" s="53"/>
      <c r="D23" s="53"/>
      <c r="E23" s="53"/>
    </row>
    <row r="24" spans="1:7">
      <c r="A24" s="51"/>
      <c r="B24" s="53"/>
      <c r="C24" s="53"/>
      <c r="D24" s="53"/>
      <c r="E24" s="53"/>
    </row>
    <row r="25" spans="1:7">
      <c r="E25" s="53"/>
    </row>
    <row r="26" spans="1:7">
      <c r="E26" s="53"/>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xr:uid="{00000000-0004-0000-60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Аркуш126">
    <tabColor theme="4"/>
  </sheetPr>
  <dimension ref="A1:I35"/>
  <sheetViews>
    <sheetView showGridLines="0" topLeftCell="F1" workbookViewId="0"/>
  </sheetViews>
  <sheetFormatPr baseColWidth="10" defaultColWidth="8.5" defaultRowHeight="13"/>
  <cols>
    <col min="1" max="16384" width="8.5" style="83"/>
  </cols>
  <sheetData>
    <row r="1" spans="1:9">
      <c r="A1" s="8" t="s">
        <v>59</v>
      </c>
      <c r="B1" s="80" t="str">
        <f>IF(Content!$E$1=1,B2,B3)</f>
        <v>Public and publicly guaranteed debt, % of GDP (RHS)</v>
      </c>
      <c r="C1" s="80" t="str">
        <f>IF(Content!$E$1=1,C2,C3)</f>
        <v>General government deficit</v>
      </c>
      <c r="D1" s="80" t="str">
        <f>IF(Content!$E$1=1,D2,D3)</f>
        <v>Naftogaz</v>
      </c>
      <c r="E1" s="80" t="str">
        <f>IF(Content!$E$1=1,E2,E3)</f>
        <v>Bank recapitalization &amp; other</v>
      </c>
      <c r="F1" s="80" t="str">
        <f>IF(Content!$E$1=1,F2,F3)</f>
        <v>State guarantees</v>
      </c>
      <c r="G1" s="80"/>
      <c r="I1" s="80" t="str">
        <f>IF(Content!$E$1=1,I2,I3)</f>
        <v>Broad public sector deficit, UAH bn and public debt, % of GDP</v>
      </c>
    </row>
    <row r="2" spans="1:9" hidden="1">
      <c r="A2" s="50"/>
      <c r="B2" s="54" t="s">
        <v>382</v>
      </c>
      <c r="C2" s="84" t="s">
        <v>179</v>
      </c>
      <c r="D2" s="84" t="s">
        <v>458</v>
      </c>
      <c r="E2" s="83" t="s">
        <v>180</v>
      </c>
      <c r="F2" s="759" t="s">
        <v>1334</v>
      </c>
      <c r="I2" s="85" t="s">
        <v>175</v>
      </c>
    </row>
    <row r="3" spans="1:9" hidden="1">
      <c r="A3" s="50"/>
      <c r="B3" s="54" t="s">
        <v>1614</v>
      </c>
      <c r="C3" s="84" t="s">
        <v>176</v>
      </c>
      <c r="D3" s="84" t="s">
        <v>177</v>
      </c>
      <c r="E3" s="83" t="s">
        <v>178</v>
      </c>
      <c r="F3" s="759" t="s">
        <v>1335</v>
      </c>
      <c r="I3" s="85" t="s">
        <v>466</v>
      </c>
    </row>
    <row r="4" spans="1:9">
      <c r="A4" s="78">
        <v>2015</v>
      </c>
      <c r="B4" s="429">
        <v>79</v>
      </c>
      <c r="C4" s="52">
        <v>17</v>
      </c>
      <c r="D4" s="86">
        <v>20.5</v>
      </c>
      <c r="E4" s="86">
        <v>45.3</v>
      </c>
      <c r="F4" s="86"/>
      <c r="G4" s="86"/>
    </row>
    <row r="5" spans="1:9">
      <c r="A5" s="78">
        <v>2016</v>
      </c>
      <c r="B5" s="429">
        <v>80.900000000000006</v>
      </c>
      <c r="C5" s="52">
        <v>50.3</v>
      </c>
      <c r="D5" s="86">
        <v>0</v>
      </c>
      <c r="E5" s="86">
        <v>129.19999999999999</v>
      </c>
      <c r="F5" s="86"/>
      <c r="G5" s="86"/>
    </row>
    <row r="6" spans="1:9">
      <c r="A6" s="78">
        <v>2017</v>
      </c>
      <c r="B6" s="429">
        <v>71.8</v>
      </c>
      <c r="C6" s="52">
        <v>37</v>
      </c>
      <c r="D6" s="86">
        <v>0</v>
      </c>
      <c r="E6" s="86">
        <v>70.7</v>
      </c>
      <c r="F6" s="86"/>
      <c r="G6" s="86"/>
    </row>
    <row r="7" spans="1:9">
      <c r="A7" s="78">
        <v>2018</v>
      </c>
      <c r="B7" s="429">
        <v>60.9</v>
      </c>
      <c r="C7" s="52">
        <v>75.400000000000006</v>
      </c>
      <c r="D7" s="86">
        <v>0</v>
      </c>
      <c r="E7" s="86">
        <v>0</v>
      </c>
      <c r="F7" s="86"/>
      <c r="G7" s="428">
        <v>60.9</v>
      </c>
    </row>
    <row r="8" spans="1:9">
      <c r="A8" s="78">
        <v>2019</v>
      </c>
      <c r="B8" s="429">
        <v>50.3</v>
      </c>
      <c r="C8" s="52">
        <v>89.2</v>
      </c>
      <c r="D8" s="86">
        <v>0</v>
      </c>
      <c r="E8" s="86">
        <v>0</v>
      </c>
      <c r="F8" s="86"/>
      <c r="G8" s="428">
        <v>50.3</v>
      </c>
    </row>
    <row r="9" spans="1:9">
      <c r="A9" s="78">
        <v>2020</v>
      </c>
      <c r="B9" s="429">
        <v>60.8</v>
      </c>
      <c r="C9" s="52">
        <v>241.6</v>
      </c>
      <c r="D9" s="86">
        <v>0</v>
      </c>
      <c r="E9" s="86">
        <v>6.8</v>
      </c>
      <c r="F9" s="86"/>
      <c r="G9" s="428">
        <v>62.6</v>
      </c>
    </row>
    <row r="10" spans="1:9">
      <c r="A10" s="78">
        <v>2021</v>
      </c>
      <c r="B10" s="429">
        <v>55.8</v>
      </c>
      <c r="C10" s="52">
        <v>200.2</v>
      </c>
      <c r="D10" s="86">
        <v>0</v>
      </c>
      <c r="E10" s="86">
        <v>0</v>
      </c>
      <c r="F10" s="86">
        <v>80</v>
      </c>
      <c r="G10" s="428">
        <v>60</v>
      </c>
    </row>
    <row r="11" spans="1:9">
      <c r="A11" s="78">
        <v>2022</v>
      </c>
      <c r="B11" s="429">
        <v>54.1</v>
      </c>
      <c r="C11" s="52">
        <v>165</v>
      </c>
      <c r="D11" s="86">
        <v>0</v>
      </c>
      <c r="E11" s="86">
        <v>0</v>
      </c>
      <c r="F11" s="86">
        <v>34.4</v>
      </c>
      <c r="G11" s="428">
        <v>57.1</v>
      </c>
    </row>
    <row r="12" spans="1:9">
      <c r="A12" s="50">
        <v>2023</v>
      </c>
      <c r="B12" s="429">
        <v>53</v>
      </c>
      <c r="C12" s="52">
        <v>181.9</v>
      </c>
      <c r="D12" s="86">
        <v>0</v>
      </c>
      <c r="E12" s="86">
        <v>0</v>
      </c>
      <c r="F12" s="86">
        <v>36.799999999999997</v>
      </c>
      <c r="G12" s="428">
        <v>54.5</v>
      </c>
    </row>
    <row r="13" spans="1:9">
      <c r="A13" s="51"/>
      <c r="B13" s="53"/>
      <c r="C13" s="53"/>
      <c r="D13" s="53"/>
      <c r="E13" s="53"/>
      <c r="F13" s="53"/>
    </row>
    <row r="14" spans="1:9">
      <c r="A14" s="51"/>
      <c r="B14" s="53"/>
      <c r="C14" s="53"/>
      <c r="D14" s="53"/>
      <c r="E14" s="53"/>
      <c r="F14" s="53"/>
      <c r="G14" s="53"/>
    </row>
    <row r="15" spans="1:9">
      <c r="A15" s="51"/>
      <c r="B15" s="53"/>
      <c r="C15" s="53"/>
      <c r="D15" s="53"/>
      <c r="E15" s="53"/>
      <c r="F15" s="53"/>
      <c r="G15" s="53"/>
    </row>
    <row r="16" spans="1:9">
      <c r="A16" s="51"/>
      <c r="B16" s="53"/>
      <c r="C16" s="53"/>
      <c r="D16" s="53"/>
      <c r="E16" s="53"/>
      <c r="F16" s="53"/>
      <c r="G16" s="53"/>
    </row>
    <row r="17" spans="1:9">
      <c r="A17" s="51"/>
      <c r="B17" s="53"/>
      <c r="C17" s="53"/>
      <c r="D17" s="53"/>
      <c r="E17" s="53"/>
      <c r="F17" s="53"/>
      <c r="G17" s="53"/>
    </row>
    <row r="18" spans="1:9">
      <c r="A18" s="51"/>
      <c r="B18" s="53"/>
      <c r="C18" s="53"/>
      <c r="D18" s="53"/>
      <c r="E18" s="53"/>
      <c r="F18" s="53"/>
      <c r="G18" s="53"/>
    </row>
    <row r="19" spans="1:9">
      <c r="A19" s="51"/>
      <c r="B19" s="53"/>
      <c r="C19" s="53"/>
      <c r="D19" s="53"/>
      <c r="E19" s="53"/>
      <c r="F19" s="53"/>
      <c r="G19" s="53"/>
      <c r="I19" s="80" t="str">
        <f>IF(Content!$E$1=1,I20,I21)</f>
        <v>Source: IMF, STSU, MFU, NBU staff estimates.</v>
      </c>
    </row>
    <row r="20" spans="1:9">
      <c r="A20" s="50"/>
      <c r="B20" s="53"/>
      <c r="C20" s="53"/>
      <c r="D20" s="53"/>
      <c r="E20" s="53"/>
      <c r="F20" s="53"/>
      <c r="G20" s="53"/>
      <c r="I20" s="55" t="s">
        <v>203</v>
      </c>
    </row>
    <row r="21" spans="1:9">
      <c r="A21" s="50"/>
      <c r="B21" s="53"/>
      <c r="C21" s="53"/>
      <c r="D21" s="53"/>
      <c r="E21" s="53"/>
      <c r="F21" s="53"/>
      <c r="G21" s="53"/>
      <c r="I21" s="55" t="s">
        <v>202</v>
      </c>
    </row>
    <row r="22" spans="1:9">
      <c r="A22" s="78"/>
      <c r="B22" s="53"/>
      <c r="C22" s="53"/>
      <c r="D22" s="53"/>
      <c r="E22" s="53"/>
      <c r="F22" s="53"/>
      <c r="G22" s="53"/>
    </row>
    <row r="23" spans="1:9">
      <c r="A23" s="78"/>
      <c r="B23" s="53"/>
      <c r="C23" s="52"/>
      <c r="D23" s="86"/>
      <c r="E23" s="86"/>
      <c r="F23" s="86"/>
    </row>
    <row r="24" spans="1:9">
      <c r="A24" s="78"/>
      <c r="B24" s="53"/>
      <c r="C24" s="52"/>
      <c r="D24" s="86"/>
      <c r="E24" s="86"/>
      <c r="F24" s="86"/>
    </row>
    <row r="25" spans="1:9">
      <c r="A25" s="78"/>
      <c r="B25" s="52"/>
      <c r="C25" s="52"/>
      <c r="D25" s="86"/>
      <c r="E25" s="86"/>
      <c r="F25" s="86"/>
    </row>
    <row r="26" spans="1:9">
      <c r="A26" s="78"/>
      <c r="B26" s="52"/>
      <c r="C26" s="52"/>
      <c r="D26" s="86"/>
      <c r="E26" s="86"/>
      <c r="F26" s="86"/>
    </row>
    <row r="27" spans="1:9">
      <c r="A27" s="78"/>
      <c r="B27" s="52"/>
      <c r="C27" s="52"/>
      <c r="D27" s="86"/>
      <c r="E27" s="86"/>
      <c r="F27" s="86"/>
    </row>
    <row r="28" spans="1:9">
      <c r="A28" s="78"/>
      <c r="B28" s="52"/>
      <c r="C28" s="52"/>
      <c r="D28" s="86"/>
      <c r="E28" s="86"/>
      <c r="F28" s="86"/>
    </row>
    <row r="29" spans="1:9">
      <c r="B29" s="53"/>
      <c r="C29" s="53"/>
    </row>
    <row r="30" spans="1:9">
      <c r="B30" s="53"/>
      <c r="C30" s="53"/>
    </row>
    <row r="31" spans="1:9">
      <c r="B31" s="53"/>
      <c r="C31" s="53"/>
    </row>
    <row r="32" spans="1:9">
      <c r="B32" s="53"/>
      <c r="C32" s="53"/>
    </row>
    <row r="33" spans="2:3">
      <c r="B33" s="53"/>
      <c r="C33" s="53"/>
    </row>
    <row r="34" spans="2:3">
      <c r="B34" s="53"/>
      <c r="C34" s="53"/>
    </row>
    <row r="35" spans="2:3">
      <c r="B35" s="53"/>
      <c r="C35" s="53"/>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xr:uid="{00000000-0004-0000-61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1">
    <tabColor theme="5"/>
  </sheetPr>
  <dimension ref="A1:N34"/>
  <sheetViews>
    <sheetView showGridLines="0" topLeftCell="B1" zoomScaleNormal="148" workbookViewId="0"/>
  </sheetViews>
  <sheetFormatPr baseColWidth="10" defaultColWidth="8.5" defaultRowHeight="13"/>
  <cols>
    <col min="1" max="1" width="8.5" style="135"/>
    <col min="2" max="2" width="18.5" style="135" customWidth="1"/>
    <col min="3" max="5" width="8.5" style="135"/>
    <col min="6" max="7" width="8.5" style="148"/>
    <col min="8" max="13" width="8.5" style="135"/>
    <col min="14" max="14" width="8.5" style="135" customWidth="1"/>
    <col min="15" max="16384" width="8.5" style="135"/>
  </cols>
  <sheetData>
    <row r="1" spans="1:14">
      <c r="A1" s="8" t="s">
        <v>59</v>
      </c>
      <c r="B1" s="61" t="str">
        <f>IF(Content!$E$1=1,B2,B3)</f>
        <v>Current account, % of GDP (RHS)</v>
      </c>
      <c r="C1" s="61" t="str">
        <f>IF(Content!$E$1=1,C2,C3)</f>
        <v>Current account, % of GDP (previous forecast, RHS)</v>
      </c>
      <c r="D1" s="61" t="str">
        <f>IF(Content!$E$1=1,D2,D3)</f>
        <v>Goods (net)</v>
      </c>
      <c r="E1" s="61" t="str">
        <f>IF(Content!$E$1=1,E2,E3)</f>
        <v>Services (net)</v>
      </c>
      <c r="F1" s="61" t="str">
        <f>IF(Content!$E$1=1,F2,F3)</f>
        <v>Primary income balance (net)</v>
      </c>
      <c r="G1" s="61" t="str">
        <f>IF(Content!$E$1=1,G2,G3)</f>
        <v>Secondary income balance (net)</v>
      </c>
      <c r="H1" s="133"/>
      <c r="I1" s="61" t="str">
        <f>IF(Content!$E$1=1,I2,I3)</f>
        <v>Current Account Balance, USD bn</v>
      </c>
      <c r="J1" s="134"/>
      <c r="K1" s="134"/>
      <c r="N1" s="165" t="str">
        <f>IF(Content!$E$1=1,N2,N3)</f>
        <v>"Gazprom" payments</v>
      </c>
    </row>
    <row r="2" spans="1:14" hidden="1">
      <c r="A2" s="136"/>
      <c r="B2" s="133" t="s">
        <v>843</v>
      </c>
      <c r="C2" s="133" t="s">
        <v>766</v>
      </c>
      <c r="D2" s="133" t="s">
        <v>767</v>
      </c>
      <c r="E2" s="133" t="s">
        <v>768</v>
      </c>
      <c r="F2" s="133" t="s">
        <v>769</v>
      </c>
      <c r="G2" s="137" t="s">
        <v>770</v>
      </c>
      <c r="H2" s="137"/>
      <c r="I2" s="138" t="s">
        <v>141</v>
      </c>
      <c r="J2" s="138"/>
      <c r="K2" s="134"/>
      <c r="N2" s="148" t="s">
        <v>497</v>
      </c>
    </row>
    <row r="3" spans="1:14" hidden="1">
      <c r="A3" s="136"/>
      <c r="B3" s="133" t="s">
        <v>142</v>
      </c>
      <c r="C3" s="133" t="s">
        <v>143</v>
      </c>
      <c r="D3" s="133" t="s">
        <v>60</v>
      </c>
      <c r="E3" s="133" t="s">
        <v>61</v>
      </c>
      <c r="F3" s="133" t="s">
        <v>771</v>
      </c>
      <c r="G3" s="137" t="s">
        <v>772</v>
      </c>
      <c r="H3" s="137"/>
      <c r="I3" s="138" t="s">
        <v>448</v>
      </c>
      <c r="J3" s="138"/>
      <c r="K3" s="134"/>
      <c r="N3" s="148" t="s">
        <v>498</v>
      </c>
    </row>
    <row r="4" spans="1:14">
      <c r="A4" s="139">
        <v>2017</v>
      </c>
      <c r="B4" s="246">
        <v>-3.1</v>
      </c>
      <c r="C4" s="246">
        <v>-3.1</v>
      </c>
      <c r="D4" s="246">
        <v>-9.6999999999999993</v>
      </c>
      <c r="E4" s="246">
        <v>0.9</v>
      </c>
      <c r="F4" s="246">
        <v>1.6</v>
      </c>
      <c r="G4" s="246">
        <v>3.6</v>
      </c>
      <c r="H4" s="244"/>
      <c r="I4" s="143"/>
      <c r="J4" s="134"/>
      <c r="K4" s="134"/>
    </row>
    <row r="5" spans="1:14">
      <c r="A5" s="139">
        <v>2018</v>
      </c>
      <c r="B5" s="246">
        <v>-4.9000000000000004</v>
      </c>
      <c r="C5" s="246">
        <v>-4.9000000000000004</v>
      </c>
      <c r="D5" s="246">
        <v>-12.7</v>
      </c>
      <c r="E5" s="246">
        <v>1.3</v>
      </c>
      <c r="F5" s="246">
        <v>1.3</v>
      </c>
      <c r="G5" s="246">
        <v>3.7</v>
      </c>
      <c r="H5" s="244"/>
      <c r="I5" s="143"/>
      <c r="J5" s="134"/>
      <c r="K5" s="134"/>
    </row>
    <row r="6" spans="1:14">
      <c r="A6" s="139">
        <v>2019</v>
      </c>
      <c r="B6" s="246">
        <v>-2.7</v>
      </c>
      <c r="C6" s="246">
        <v>-2.7</v>
      </c>
      <c r="D6" s="246">
        <v>-14.3</v>
      </c>
      <c r="E6" s="246">
        <v>1.8</v>
      </c>
      <c r="F6" s="246">
        <v>1.9</v>
      </c>
      <c r="G6" s="246">
        <v>6.5</v>
      </c>
      <c r="H6" s="244"/>
      <c r="I6" s="143"/>
      <c r="J6" s="134"/>
      <c r="K6" s="134"/>
    </row>
    <row r="7" spans="1:14">
      <c r="A7" s="139">
        <v>2020</v>
      </c>
      <c r="B7" s="246">
        <v>4</v>
      </c>
      <c r="C7" s="246">
        <v>4.4000000000000004</v>
      </c>
      <c r="D7" s="246">
        <v>-6.6</v>
      </c>
      <c r="E7" s="246">
        <v>4.8</v>
      </c>
      <c r="F7" s="246">
        <v>4.3</v>
      </c>
      <c r="G7" s="246">
        <v>3.8</v>
      </c>
      <c r="H7" s="244"/>
      <c r="I7" s="143"/>
      <c r="J7" s="134"/>
      <c r="K7" s="134"/>
    </row>
    <row r="8" spans="1:14">
      <c r="A8" s="139">
        <v>2021</v>
      </c>
      <c r="B8" s="246">
        <v>-0.8</v>
      </c>
      <c r="C8" s="246">
        <v>-2</v>
      </c>
      <c r="D8" s="246">
        <v>-11.3</v>
      </c>
      <c r="E8" s="246">
        <v>3.4</v>
      </c>
      <c r="F8" s="246">
        <v>2.7</v>
      </c>
      <c r="G8" s="246">
        <v>3.7</v>
      </c>
      <c r="H8" s="244"/>
      <c r="I8" s="143"/>
      <c r="J8" s="134"/>
      <c r="K8" s="134"/>
    </row>
    <row r="9" spans="1:14">
      <c r="A9" s="139">
        <v>2022</v>
      </c>
      <c r="B9" s="246">
        <v>-3.6</v>
      </c>
      <c r="C9" s="246">
        <v>-4.2</v>
      </c>
      <c r="D9" s="246">
        <v>-14.8</v>
      </c>
      <c r="E9" s="246">
        <v>1.7</v>
      </c>
      <c r="F9" s="246">
        <v>2.1</v>
      </c>
      <c r="G9" s="246">
        <v>4</v>
      </c>
      <c r="H9" s="245"/>
      <c r="I9" s="143"/>
      <c r="J9" s="134"/>
      <c r="K9" s="134"/>
    </row>
    <row r="10" spans="1:14">
      <c r="A10" s="139">
        <v>2023</v>
      </c>
      <c r="B10" s="246">
        <v>-4.5</v>
      </c>
      <c r="C10" s="246">
        <v>-4.9000000000000004</v>
      </c>
      <c r="D10" s="246">
        <v>-17.100000000000001</v>
      </c>
      <c r="E10" s="246">
        <v>1.7</v>
      </c>
      <c r="F10" s="246">
        <v>2.1</v>
      </c>
      <c r="G10" s="246">
        <v>4</v>
      </c>
      <c r="H10" s="143"/>
      <c r="I10" s="134"/>
      <c r="J10" s="134"/>
      <c r="K10" s="134"/>
    </row>
    <row r="11" spans="1:14">
      <c r="A11" s="146"/>
      <c r="B11" s="144"/>
      <c r="C11" s="144"/>
      <c r="D11" s="144"/>
      <c r="E11" s="144"/>
      <c r="F11" s="144"/>
      <c r="G11" s="144"/>
      <c r="H11" s="143"/>
      <c r="I11" s="134"/>
      <c r="J11" s="134"/>
      <c r="K11" s="134"/>
    </row>
    <row r="12" spans="1:14">
      <c r="A12" s="139"/>
      <c r="B12" s="144"/>
      <c r="C12" s="144"/>
      <c r="D12" s="144"/>
      <c r="E12" s="144"/>
      <c r="F12" s="144"/>
      <c r="G12" s="144"/>
      <c r="H12" s="143"/>
      <c r="I12" s="134"/>
      <c r="J12" s="134"/>
      <c r="K12" s="134"/>
    </row>
    <row r="13" spans="1:14">
      <c r="A13" s="139"/>
      <c r="B13" s="144"/>
      <c r="C13" s="144"/>
      <c r="D13" s="144"/>
      <c r="E13" s="144"/>
      <c r="F13" s="144"/>
      <c r="G13" s="144"/>
      <c r="H13" s="143"/>
      <c r="I13" s="134"/>
      <c r="J13" s="134"/>
      <c r="K13" s="134"/>
    </row>
    <row r="14" spans="1:14">
      <c r="A14" s="139"/>
      <c r="B14" s="144"/>
      <c r="C14" s="144"/>
      <c r="D14" s="144"/>
      <c r="E14" s="144"/>
      <c r="F14" s="144"/>
      <c r="G14" s="144"/>
      <c r="H14" s="143"/>
      <c r="I14" s="134"/>
      <c r="J14" s="134"/>
      <c r="K14" s="134"/>
    </row>
    <row r="15" spans="1:14">
      <c r="A15" s="139"/>
      <c r="B15" s="144"/>
      <c r="C15" s="144"/>
      <c r="D15" s="144"/>
      <c r="E15" s="144"/>
      <c r="F15" s="144"/>
      <c r="G15" s="144"/>
      <c r="H15" s="143"/>
      <c r="I15" s="134"/>
      <c r="J15" s="134"/>
      <c r="K15" s="134"/>
    </row>
    <row r="16" spans="1:14">
      <c r="A16" s="139"/>
      <c r="B16" s="144"/>
      <c r="C16" s="144"/>
      <c r="D16" s="144"/>
      <c r="E16" s="144"/>
      <c r="F16" s="144"/>
      <c r="G16" s="144"/>
      <c r="H16" s="143"/>
      <c r="I16" s="134"/>
      <c r="J16" s="134"/>
      <c r="K16" s="134"/>
    </row>
    <row r="17" spans="1:11">
      <c r="A17" s="139"/>
      <c r="B17" s="144"/>
      <c r="C17" s="144"/>
      <c r="D17" s="144"/>
      <c r="E17" s="144"/>
      <c r="F17" s="144"/>
      <c r="G17" s="144"/>
      <c r="H17" s="143"/>
      <c r="J17" s="134"/>
      <c r="K17" s="134"/>
    </row>
    <row r="18" spans="1:11">
      <c r="A18" s="139"/>
      <c r="B18" s="144"/>
      <c r="C18" s="144"/>
      <c r="D18" s="144"/>
      <c r="E18" s="144"/>
      <c r="F18" s="144"/>
      <c r="G18" s="144"/>
      <c r="H18" s="143"/>
      <c r="J18" s="134"/>
      <c r="K18" s="134"/>
    </row>
    <row r="19" spans="1:11">
      <c r="A19" s="139"/>
      <c r="B19" s="144"/>
      <c r="C19" s="144"/>
      <c r="D19" s="144"/>
      <c r="E19" s="144"/>
      <c r="F19" s="144"/>
      <c r="G19" s="144"/>
      <c r="H19" s="143"/>
      <c r="J19" s="134"/>
      <c r="K19" s="134"/>
    </row>
    <row r="20" spans="1:11">
      <c r="A20" s="139"/>
      <c r="B20" s="144"/>
      <c r="C20" s="144"/>
      <c r="D20" s="144"/>
      <c r="E20" s="144"/>
      <c r="F20" s="144"/>
      <c r="G20" s="144"/>
      <c r="H20" s="143"/>
      <c r="I20" s="61" t="str">
        <f>IF(Content!$E$1=1,I21,I22)</f>
        <v>Source: NBU staff estimates.</v>
      </c>
      <c r="J20" s="134"/>
      <c r="K20" s="134"/>
    </row>
    <row r="21" spans="1:11">
      <c r="A21" s="147"/>
      <c r="B21" s="144"/>
      <c r="C21" s="144"/>
      <c r="D21" s="144"/>
      <c r="E21" s="144"/>
      <c r="F21" s="144"/>
      <c r="G21" s="144"/>
      <c r="H21" s="143"/>
      <c r="I21" s="148" t="s">
        <v>40</v>
      </c>
      <c r="J21" s="134"/>
      <c r="K21" s="134"/>
    </row>
    <row r="22" spans="1:11">
      <c r="A22" s="147"/>
      <c r="B22" s="144"/>
      <c r="C22" s="144"/>
      <c r="D22" s="144"/>
      <c r="E22" s="144"/>
      <c r="F22" s="144"/>
      <c r="G22" s="144"/>
      <c r="H22" s="143"/>
      <c r="I22" s="148" t="s">
        <v>41</v>
      </c>
      <c r="J22" s="134"/>
      <c r="K22" s="134"/>
    </row>
    <row r="23" spans="1:11">
      <c r="A23" s="147"/>
      <c r="B23" s="144"/>
      <c r="C23" s="144"/>
      <c r="D23" s="144"/>
      <c r="E23" s="144"/>
      <c r="F23" s="144"/>
      <c r="G23" s="144"/>
      <c r="H23" s="143"/>
      <c r="I23" s="134"/>
      <c r="J23" s="134"/>
      <c r="K23" s="134"/>
    </row>
    <row r="24" spans="1:11">
      <c r="A24" s="147"/>
      <c r="B24" s="144"/>
      <c r="C24" s="144"/>
      <c r="D24" s="144"/>
      <c r="E24" s="144"/>
      <c r="F24" s="144"/>
      <c r="G24" s="144"/>
      <c r="H24" s="143"/>
      <c r="I24" s="134"/>
      <c r="J24" s="134"/>
      <c r="K24" s="134"/>
    </row>
    <row r="25" spans="1:11">
      <c r="A25" s="147"/>
      <c r="B25" s="144"/>
      <c r="C25" s="144"/>
      <c r="D25" s="144"/>
      <c r="E25" s="144"/>
      <c r="F25" s="144"/>
      <c r="G25" s="144"/>
      <c r="H25" s="143"/>
      <c r="I25" s="134"/>
      <c r="J25" s="134"/>
      <c r="K25" s="134"/>
    </row>
    <row r="26" spans="1:11">
      <c r="A26" s="147"/>
      <c r="B26" s="144"/>
      <c r="C26" s="144"/>
      <c r="D26" s="144"/>
      <c r="E26" s="144"/>
      <c r="F26" s="144"/>
      <c r="G26" s="144"/>
      <c r="H26" s="143"/>
      <c r="I26" s="134"/>
      <c r="J26" s="134"/>
      <c r="K26" s="134"/>
    </row>
    <row r="27" spans="1:11">
      <c r="A27" s="147"/>
      <c r="B27" s="144"/>
      <c r="C27" s="144"/>
      <c r="D27" s="144"/>
      <c r="E27" s="144"/>
      <c r="F27" s="144"/>
      <c r="G27" s="144"/>
      <c r="H27" s="143"/>
      <c r="I27" s="134"/>
      <c r="J27" s="134"/>
      <c r="K27" s="134"/>
    </row>
    <row r="28" spans="1:11">
      <c r="A28" s="147"/>
      <c r="B28" s="144"/>
      <c r="C28" s="144"/>
      <c r="D28" s="144"/>
      <c r="E28" s="144"/>
      <c r="F28" s="144"/>
      <c r="G28" s="144"/>
      <c r="H28" s="143"/>
      <c r="I28" s="134"/>
      <c r="J28" s="134"/>
      <c r="K28" s="134"/>
    </row>
    <row r="29" spans="1:11">
      <c r="A29" s="147"/>
      <c r="B29" s="144"/>
      <c r="C29" s="144"/>
      <c r="D29" s="144"/>
      <c r="E29" s="144"/>
      <c r="F29" s="144"/>
      <c r="G29" s="144"/>
      <c r="H29" s="143"/>
      <c r="I29" s="134"/>
      <c r="J29" s="134"/>
      <c r="K29" s="134"/>
    </row>
    <row r="30" spans="1:11">
      <c r="A30" s="147"/>
      <c r="B30" s="144"/>
      <c r="C30" s="144"/>
      <c r="D30" s="144"/>
      <c r="E30" s="144"/>
      <c r="F30" s="144"/>
      <c r="G30" s="144"/>
      <c r="H30" s="143"/>
      <c r="I30" s="134"/>
      <c r="J30" s="134"/>
      <c r="K30" s="134"/>
    </row>
    <row r="31" spans="1:11">
      <c r="A31" s="147"/>
      <c r="B31" s="140"/>
      <c r="C31" s="140"/>
      <c r="D31" s="143"/>
      <c r="E31" s="149"/>
      <c r="F31" s="142"/>
      <c r="G31" s="142"/>
      <c r="H31" s="143"/>
      <c r="I31" s="134"/>
      <c r="J31" s="134"/>
      <c r="K31" s="134"/>
    </row>
    <row r="32" spans="1:11">
      <c r="A32" s="147"/>
      <c r="B32" s="140"/>
      <c r="C32" s="140"/>
      <c r="D32" s="143"/>
      <c r="E32" s="149"/>
      <c r="F32" s="150"/>
      <c r="G32" s="150"/>
      <c r="H32" s="143"/>
      <c r="I32" s="134"/>
      <c r="J32" s="134"/>
      <c r="K32" s="134"/>
    </row>
    <row r="33" spans="1:11">
      <c r="A33" s="147"/>
      <c r="B33" s="140"/>
      <c r="C33" s="140"/>
      <c r="D33" s="143"/>
      <c r="E33" s="149"/>
      <c r="F33" s="142"/>
      <c r="G33" s="142"/>
      <c r="H33" s="143"/>
      <c r="I33" s="134"/>
      <c r="J33" s="134"/>
      <c r="K33" s="134"/>
    </row>
    <row r="34" spans="1:11">
      <c r="A34" s="147"/>
      <c r="B34" s="140"/>
      <c r="C34" s="140"/>
      <c r="D34" s="143"/>
      <c r="E34" s="149"/>
      <c r="F34" s="142"/>
      <c r="G34" s="142"/>
      <c r="H34" s="143"/>
      <c r="I34" s="134"/>
      <c r="J34" s="134"/>
      <c r="K34" s="13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62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5F0B036E-3AE5-4487-BD7A-307DFF29D821}">
  <ds:schemaRefs>
    <ds:schemaRef ds:uri="http://schemas.microsoft.com/office/infopath/2007/PartnerControls"/>
    <ds:schemaRef ds:uri="http://schemas.microsoft.com/office/2006/documentManagement/types"/>
    <ds:schemaRef ds:uri="http://www.w3.org/XML/1998/namespace"/>
    <ds:schemaRef ds:uri="http://purl.org/dc/dcmitype/"/>
    <ds:schemaRef ds:uri="http://purl.org/dc/term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111</vt:i4>
      </vt:variant>
    </vt:vector>
  </HeadingPairs>
  <TitlesOfParts>
    <vt:vector size="111"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2.1.1</vt:lpstr>
      <vt:lpstr>2.1.2</vt:lpstr>
      <vt:lpstr>2.1.3</vt:lpstr>
      <vt:lpstr>2.1.4</vt:lpstr>
      <vt:lpstr>2.1.5</vt:lpstr>
      <vt:lpstr>2.1.6</vt:lpstr>
      <vt:lpstr>2.1.7</vt:lpstr>
      <vt:lpstr>2.1.8</vt:lpstr>
      <vt:lpstr>В.2.1</vt:lpstr>
      <vt:lpstr>В.2.2</vt:lpstr>
      <vt:lpstr>В.2.3</vt:lpstr>
      <vt:lpstr>В.2.4</vt:lpstr>
      <vt:lpstr>2.2.1</vt:lpstr>
      <vt:lpstr>2.2.2</vt:lpstr>
      <vt:lpstr>2.2.3</vt:lpstr>
      <vt:lpstr>2.2.4</vt:lpstr>
      <vt:lpstr>2.2.5</vt:lpstr>
      <vt:lpstr>2.2.6</vt:lpstr>
      <vt:lpstr>2.2.7</vt:lpstr>
      <vt:lpstr>2.2.8</vt:lpstr>
      <vt:lpstr>2.2.9</vt:lpstr>
      <vt:lpstr>2.3.1</vt:lpstr>
      <vt:lpstr>2.3.2</vt:lpstr>
      <vt:lpstr>2.3.3</vt:lpstr>
      <vt:lpstr>2.3.4</vt:lpstr>
      <vt:lpstr>2.3.5</vt:lpstr>
      <vt:lpstr>2.3.6</vt:lpstr>
      <vt:lpstr>2.4.1</vt:lpstr>
      <vt:lpstr>2.4.2</vt:lpstr>
      <vt:lpstr>2.4.3</vt:lpstr>
      <vt:lpstr>2.4.4 </vt:lpstr>
      <vt:lpstr>2.4.5</vt:lpstr>
      <vt:lpstr>2.4.6</vt:lpstr>
      <vt:lpstr>2.5.1</vt:lpstr>
      <vt:lpstr>2.5.2</vt:lpstr>
      <vt:lpstr>2.5.3</vt:lpstr>
      <vt:lpstr>2.5.4</vt:lpstr>
      <vt:lpstr>2.5.5</vt:lpstr>
      <vt:lpstr>2.5.6</vt:lpstr>
      <vt:lpstr>2.5.7</vt:lpstr>
      <vt:lpstr>2.5.8</vt:lpstr>
      <vt:lpstr>2.5.9</vt:lpstr>
      <vt:lpstr>B.3.1</vt:lpstr>
      <vt:lpstr>B.3.2</vt:lpstr>
      <vt:lpstr>B.4.1</vt:lpstr>
      <vt:lpstr>B.4.2</vt:lpstr>
      <vt:lpstr>2.6.1</vt:lpstr>
      <vt:lpstr>2.6.2</vt:lpstr>
      <vt:lpstr>2.6.3</vt:lpstr>
      <vt:lpstr>2.6.4</vt:lpstr>
      <vt:lpstr>2.6.5</vt:lpstr>
      <vt:lpstr>2.6.6</vt:lpstr>
      <vt:lpstr>2.6.7</vt:lpstr>
      <vt:lpstr>2.6.8</vt:lpstr>
      <vt:lpstr>2.6.9</vt:lpstr>
      <vt:lpstr>B.5.1</vt:lpstr>
      <vt:lpstr>B.5.2</vt:lpstr>
      <vt:lpstr>B.5.3</vt:lpstr>
      <vt:lpstr>B.5.4</vt:lpstr>
      <vt:lpstr>3.1.1</vt:lpstr>
      <vt:lpstr>3.1.2</vt:lpstr>
      <vt:lpstr>3.1.3</vt:lpstr>
      <vt:lpstr>3.1.4</vt:lpstr>
      <vt:lpstr>3.1.5</vt:lpstr>
      <vt:lpstr>B.6.1 </vt:lpstr>
      <vt:lpstr>В.6.2</vt:lpstr>
      <vt:lpstr>B.6.3</vt:lpstr>
      <vt:lpstr>B.6.4</vt:lpstr>
      <vt:lpstr>В.6.5</vt:lpstr>
      <vt:lpstr>B.6.6</vt:lpstr>
      <vt:lpstr>B.6.7</vt:lpstr>
      <vt:lpstr>B.6.8</vt:lpstr>
      <vt:lpstr>B.6.9</vt:lpstr>
      <vt:lpstr>B.6.10</vt:lpstr>
      <vt:lpstr>3.2.1</vt:lpstr>
      <vt:lpstr>3.2.2</vt:lpstr>
      <vt:lpstr>3.2.3</vt:lpstr>
      <vt:lpstr>3.2.4</vt:lpstr>
      <vt:lpstr>3.2.5</vt:lpstr>
      <vt:lpstr>3.2.6</vt:lpstr>
      <vt:lpstr>3.2.7</vt:lpstr>
      <vt:lpstr>3.2.8</vt:lpstr>
      <vt:lpstr>3.3.1</vt:lpstr>
      <vt:lpstr>3.3.2</vt:lpstr>
      <vt:lpstr>3.3.3</vt:lpstr>
      <vt:lpstr>3.3.4</vt:lpstr>
      <vt:lpstr>3.3.5</vt:lpstr>
      <vt:lpstr>3.3.6</vt:lpstr>
      <vt:lpstr>В.7.1</vt:lpstr>
      <vt:lpstr>В.7.Т.1</vt:lpstr>
      <vt:lpstr>3.4.1</vt:lpstr>
      <vt:lpstr>3.4.2</vt:lpstr>
      <vt:lpstr>3.4.3</vt:lpstr>
      <vt:lpstr>3.5.1</vt:lpstr>
      <vt:lpstr>3.5.2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Tania Yukhymenko</cp:lastModifiedBy>
  <cp:lastPrinted>2020-10-15T15:20:59Z</cp:lastPrinted>
  <dcterms:created xsi:type="dcterms:W3CDTF">2018-10-12T07:26:27Z</dcterms:created>
  <dcterms:modified xsi:type="dcterms:W3CDTF">2021-04-22T18:10:03Z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